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4505" yWindow="-15" windowWidth="14310" windowHeight="12855"/>
  </bookViews>
  <sheets>
    <sheet name="ТРУ" sheetId="4" r:id="rId1"/>
  </sheets>
  <definedNames>
    <definedName name="_xlnm._FilterDatabase" localSheetId="0" hidden="1">ТРУ!$A$8:$AD$310</definedName>
    <definedName name="_xlnm.Print_Area" localSheetId="0">ТРУ!$A$1:$AA$310</definedName>
  </definedNames>
  <calcPr calcId="145621"/>
  <fileRecoveryPr autoRecover="0"/>
</workbook>
</file>

<file path=xl/calcChain.xml><?xml version="1.0" encoding="utf-8"?>
<calcChain xmlns="http://schemas.openxmlformats.org/spreadsheetml/2006/main">
  <c r="W313" i="4" l="1"/>
  <c r="X312" i="4"/>
  <c r="X313" i="4" s="1"/>
  <c r="W312" i="4"/>
  <c r="W308" i="4"/>
  <c r="X307" i="4"/>
  <c r="X308" i="4" s="1"/>
  <c r="W307" i="4"/>
  <c r="W302" i="4"/>
  <c r="W301" i="4"/>
  <c r="X300" i="4"/>
  <c r="X299" i="4"/>
  <c r="X301" i="4" s="1"/>
  <c r="X302" i="4" s="1"/>
  <c r="W295" i="4"/>
  <c r="W296" i="4" s="1"/>
  <c r="X294" i="4"/>
  <c r="X293" i="4"/>
  <c r="X295" i="4" s="1"/>
  <c r="X296" i="4" s="1"/>
  <c r="W289" i="4"/>
  <c r="X288" i="4"/>
  <c r="X289" i="4" s="1"/>
  <c r="W288" i="4"/>
  <c r="X287" i="4"/>
  <c r="W282" i="4"/>
  <c r="W283" i="4" s="1"/>
  <c r="X281" i="4"/>
  <c r="X282" i="4" s="1"/>
  <c r="X283" i="4" s="1"/>
  <c r="W277" i="4"/>
  <c r="W278" i="4" s="1"/>
  <c r="X276" i="4"/>
  <c r="X277" i="4" s="1"/>
  <c r="X278" i="4" s="1"/>
  <c r="X271" i="4"/>
  <c r="X272" i="4" s="1"/>
  <c r="W271" i="4"/>
  <c r="W272" i="4" s="1"/>
  <c r="X266" i="4"/>
  <c r="W266" i="4"/>
  <c r="X265" i="4"/>
  <c r="X264" i="4"/>
  <c r="X262" i="4"/>
  <c r="X267" i="4" s="1"/>
  <c r="W262" i="4"/>
  <c r="W267" i="4" s="1"/>
  <c r="X261" i="4"/>
  <c r="W257" i="4"/>
  <c r="W256" i="4"/>
  <c r="X255" i="4"/>
  <c r="X254" i="4"/>
  <c r="X253" i="4"/>
  <c r="X252" i="4"/>
  <c r="X251" i="4"/>
  <c r="X256" i="4" s="1"/>
  <c r="X257" i="4" s="1"/>
  <c r="W247" i="4"/>
  <c r="W248" i="4" s="1"/>
  <c r="X246" i="4"/>
  <c r="X245" i="4"/>
  <c r="X244" i="4"/>
  <c r="X247" i="4" s="1"/>
  <c r="X248" i="4" s="1"/>
  <c r="X243" i="4"/>
  <c r="W238" i="4"/>
  <c r="W239" i="4" s="1"/>
  <c r="X237" i="4"/>
  <c r="X236" i="4"/>
  <c r="X235" i="4"/>
  <c r="X234" i="4"/>
  <c r="X233" i="4"/>
  <c r="X238" i="4" s="1"/>
  <c r="X239" i="4" s="1"/>
  <c r="X232" i="4"/>
  <c r="W230" i="4"/>
  <c r="X229" i="4"/>
  <c r="X230" i="4" s="1"/>
  <c r="W225" i="4"/>
  <c r="W226" i="4" s="1"/>
  <c r="X224" i="4"/>
  <c r="X223" i="4"/>
  <c r="X222" i="4"/>
  <c r="X225" i="4" s="1"/>
  <c r="X226" i="4" s="1"/>
  <c r="X217" i="4"/>
  <c r="W217" i="4"/>
  <c r="W214" i="4"/>
  <c r="W218" i="4" s="1"/>
  <c r="X213" i="4"/>
  <c r="X212" i="4"/>
  <c r="X211" i="4"/>
  <c r="X214" i="4" s="1"/>
  <c r="X218" i="4" s="1"/>
  <c r="X210" i="4"/>
  <c r="X206" i="4"/>
  <c r="W206" i="4"/>
  <c r="X205" i="4"/>
  <c r="W203" i="4"/>
  <c r="W207" i="4" s="1"/>
  <c r="X202" i="4"/>
  <c r="X203" i="4" s="1"/>
  <c r="X207" i="4" s="1"/>
  <c r="W197" i="4"/>
  <c r="X196" i="4"/>
  <c r="X195" i="4"/>
  <c r="X194" i="4"/>
  <c r="X193" i="4"/>
  <c r="X192" i="4"/>
  <c r="X191" i="4"/>
  <c r="X190" i="4"/>
  <c r="X197" i="4" s="1"/>
  <c r="X189" i="4"/>
  <c r="X188" i="4"/>
  <c r="X187" i="4"/>
  <c r="X185" i="4"/>
  <c r="X198" i="4" s="1"/>
  <c r="W185" i="4"/>
  <c r="W198" i="4" s="1"/>
  <c r="X184" i="4"/>
  <c r="W181" i="4"/>
  <c r="W180" i="4"/>
  <c r="X179" i="4"/>
  <c r="X178" i="4"/>
  <c r="X177" i="4"/>
  <c r="X176" i="4"/>
  <c r="X175" i="4"/>
  <c r="X174" i="4"/>
  <c r="X173" i="4"/>
  <c r="X172" i="4"/>
  <c r="X171" i="4"/>
  <c r="X180" i="4" s="1"/>
  <c r="X169" i="4"/>
  <c r="W169" i="4"/>
  <c r="X168" i="4"/>
  <c r="W164" i="4"/>
  <c r="W163" i="4"/>
  <c r="X162" i="4"/>
  <c r="X161" i="4"/>
  <c r="X163" i="4" s="1"/>
  <c r="W158" i="4"/>
  <c r="X157" i="4"/>
  <c r="X156" i="4"/>
  <c r="X158" i="4" s="1"/>
  <c r="W152" i="4"/>
  <c r="W153" i="4" s="1"/>
  <c r="X151" i="4"/>
  <c r="X152" i="4" s="1"/>
  <c r="X153" i="4" s="1"/>
  <c r="X146" i="4"/>
  <c r="W146" i="4"/>
  <c r="X145" i="4"/>
  <c r="W143" i="4"/>
  <c r="X142" i="4"/>
  <c r="X141" i="4"/>
  <c r="X140" i="4"/>
  <c r="X143" i="4" s="1"/>
  <c r="X137" i="4"/>
  <c r="W137" i="4"/>
  <c r="X136" i="4"/>
  <c r="W136" i="4"/>
  <c r="X135" i="4"/>
  <c r="W135" i="4"/>
  <c r="X134" i="4"/>
  <c r="X138" i="4" s="1"/>
  <c r="X147" i="4" s="1"/>
  <c r="W134" i="4"/>
  <c r="X133" i="4"/>
  <c r="W133" i="4"/>
  <c r="W138" i="4" s="1"/>
  <c r="W147" i="4" s="1"/>
  <c r="W129" i="4"/>
  <c r="X128" i="4"/>
  <c r="X129" i="4" s="1"/>
  <c r="W126" i="4"/>
  <c r="X125" i="4"/>
  <c r="X124" i="4"/>
  <c r="X126" i="4" s="1"/>
  <c r="W121" i="4"/>
  <c r="X121" i="4" s="1"/>
  <c r="W120" i="4"/>
  <c r="X120" i="4" s="1"/>
  <c r="X119" i="4"/>
  <c r="X118" i="4"/>
  <c r="X122" i="4" s="1"/>
  <c r="X130" i="4" s="1"/>
  <c r="W118" i="4"/>
  <c r="W113" i="4"/>
  <c r="W114" i="4" s="1"/>
  <c r="X112" i="4"/>
  <c r="X111" i="4"/>
  <c r="X110" i="4"/>
  <c r="X109" i="4"/>
  <c r="X108" i="4"/>
  <c r="X107" i="4"/>
  <c r="X106" i="4"/>
  <c r="X113" i="4" s="1"/>
  <c r="X105" i="4"/>
  <c r="W103" i="4"/>
  <c r="X102" i="4"/>
  <c r="X103" i="4" s="1"/>
  <c r="W98" i="4"/>
  <c r="W99" i="4" s="1"/>
  <c r="X97" i="4"/>
  <c r="X98" i="4" s="1"/>
  <c r="X99" i="4" s="1"/>
  <c r="X92" i="4"/>
  <c r="X93" i="4" s="1"/>
  <c r="W92" i="4"/>
  <c r="W93" i="4" s="1"/>
  <c r="X91" i="4"/>
  <c r="W88" i="4"/>
  <c r="W87" i="4"/>
  <c r="X86" i="4"/>
  <c r="X87" i="4" s="1"/>
  <c r="X88" i="4" s="1"/>
  <c r="W81" i="4"/>
  <c r="X80" i="4"/>
  <c r="X81" i="4" s="1"/>
  <c r="X79" i="4"/>
  <c r="W77" i="4"/>
  <c r="W82" i="4" s="1"/>
  <c r="X76" i="4"/>
  <c r="X75" i="4"/>
  <c r="X74" i="4"/>
  <c r="X77" i="4" s="1"/>
  <c r="X82" i="4" s="1"/>
  <c r="X73" i="4"/>
  <c r="X70" i="4"/>
  <c r="W70" i="4"/>
  <c r="X69" i="4"/>
  <c r="W69" i="4"/>
  <c r="X68" i="4"/>
  <c r="W68" i="4"/>
  <c r="X67" i="4"/>
  <c r="W67" i="4"/>
  <c r="X66" i="4"/>
  <c r="W66" i="4"/>
  <c r="X65" i="4"/>
  <c r="W65" i="4"/>
  <c r="X64" i="4"/>
  <c r="W64" i="4"/>
  <c r="X63" i="4"/>
  <c r="W63" i="4"/>
  <c r="X62" i="4"/>
  <c r="W62" i="4"/>
  <c r="X61" i="4"/>
  <c r="W61" i="4"/>
  <c r="X60" i="4"/>
  <c r="W60" i="4"/>
  <c r="X59" i="4"/>
  <c r="W59" i="4"/>
  <c r="X58" i="4"/>
  <c r="W58" i="4"/>
  <c r="X57" i="4"/>
  <c r="W57" i="4"/>
  <c r="X56" i="4"/>
  <c r="W56" i="4"/>
  <c r="X55" i="4"/>
  <c r="W55" i="4"/>
  <c r="X54" i="4"/>
  <c r="W54" i="4"/>
  <c r="X53" i="4"/>
  <c r="W53" i="4"/>
  <c r="X52" i="4"/>
  <c r="W52" i="4"/>
  <c r="X51" i="4"/>
  <c r="W51" i="4"/>
  <c r="X50" i="4"/>
  <c r="W50" i="4"/>
  <c r="X49" i="4"/>
  <c r="W49" i="4"/>
  <c r="X48" i="4"/>
  <c r="W48" i="4"/>
  <c r="X47" i="4"/>
  <c r="W47" i="4"/>
  <c r="X46" i="4"/>
  <c r="W46" i="4"/>
  <c r="X45" i="4"/>
  <c r="W45" i="4"/>
  <c r="X44" i="4"/>
  <c r="W44" i="4"/>
  <c r="X43" i="4"/>
  <c r="W43" i="4"/>
  <c r="X42" i="4"/>
  <c r="W42" i="4"/>
  <c r="X41" i="4"/>
  <c r="X71" i="4" s="1"/>
  <c r="W41" i="4"/>
  <c r="W71" i="4" s="1"/>
  <c r="X37" i="4"/>
  <c r="W37" i="4"/>
  <c r="X36" i="4"/>
  <c r="X35" i="4"/>
  <c r="X32" i="4"/>
  <c r="W32" i="4"/>
  <c r="X31" i="4"/>
  <c r="W30" i="4"/>
  <c r="X30" i="4" s="1"/>
  <c r="W29" i="4"/>
  <c r="X29" i="4" s="1"/>
  <c r="W24" i="4"/>
  <c r="W25" i="4" s="1"/>
  <c r="X23" i="4"/>
  <c r="X24" i="4" s="1"/>
  <c r="W21" i="4"/>
  <c r="X20" i="4"/>
  <c r="X21" i="4" s="1"/>
  <c r="W16" i="4"/>
  <c r="W17" i="4" s="1"/>
  <c r="X15" i="4"/>
  <c r="X16" i="4" s="1"/>
  <c r="W13" i="4"/>
  <c r="X12" i="4"/>
  <c r="X13" i="4" s="1"/>
  <c r="X17" i="4" l="1"/>
  <c r="X25" i="4"/>
  <c r="X33" i="4"/>
  <c r="X38" i="4" s="1"/>
  <c r="X114" i="4"/>
  <c r="X164" i="4"/>
  <c r="X181" i="4"/>
  <c r="W122" i="4"/>
  <c r="W130" i="4" s="1"/>
  <c r="W33" i="4"/>
  <c r="W38" i="4" s="1"/>
</calcChain>
</file>

<file path=xl/sharedStrings.xml><?xml version="1.0" encoding="utf-8"?>
<sst xmlns="http://schemas.openxmlformats.org/spreadsheetml/2006/main" count="2618" uniqueCount="822">
  <si>
    <t>Наименование организации</t>
  </si>
  <si>
    <t>Код  ТРУ</t>
  </si>
  <si>
    <t>Способ закупок</t>
  </si>
  <si>
    <t>Код КАТО места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</si>
  <si>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</si>
  <si>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</si>
  <si>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</si>
  <si>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</si>
  <si>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</si>
  <si>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</si>
  <si>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</si>
  <si>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</si>
  <si>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</si>
  <si>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</si>
  <si>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</si>
  <si>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</si>
  <si>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</si>
  <si>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</si>
  <si>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№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</si>
  <si>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</si>
  <si>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</si>
  <si>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</si>
  <si>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</si>
  <si>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Место (адрес)  осуществления закупок</t>
  </si>
  <si>
    <t>Включить следующие позиции</t>
  </si>
  <si>
    <t>Приложение 1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</si>
  <si>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</si>
  <si>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</si>
  <si>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казахском языке)</t>
  </si>
  <si>
    <t>Итого включить</t>
  </si>
  <si>
    <t>Итого по товарам</t>
  </si>
  <si>
    <t>1. Товары</t>
  </si>
  <si>
    <t>3. Услуги</t>
  </si>
  <si>
    <t>Итого по услугам</t>
  </si>
  <si>
    <t>2. Работы</t>
  </si>
  <si>
    <t>Итого по работам</t>
  </si>
  <si>
    <t>Итого исключить</t>
  </si>
  <si>
    <t>исключить следующие позиции</t>
  </si>
  <si>
    <t>АО "Эмбамунайгаз"</t>
  </si>
  <si>
    <t>ЦПЭ</t>
  </si>
  <si>
    <t>г.Атырау, ул.Валиханова, 1</t>
  </si>
  <si>
    <t>ноябрь, декабрь</t>
  </si>
  <si>
    <t>Атырауская область</t>
  </si>
  <si>
    <t>январь-декабрь</t>
  </si>
  <si>
    <t>Авансовый платеж - 0%, оставшаяся часть в течение 30 р.д. с момента подписания акта приема-передачи</t>
  </si>
  <si>
    <t/>
  </si>
  <si>
    <t>2015</t>
  </si>
  <si>
    <t>январь, февраль</t>
  </si>
  <si>
    <t>июнь-декабрь</t>
  </si>
  <si>
    <t>ЭОТТ</t>
  </si>
  <si>
    <t>февраль, март</t>
  </si>
  <si>
    <t>март, апрель</t>
  </si>
  <si>
    <t>май-декабрь</t>
  </si>
  <si>
    <t>ОИ</t>
  </si>
  <si>
    <t>230000000</t>
  </si>
  <si>
    <t>DDP</t>
  </si>
  <si>
    <t>авансовый платеж - 0%, оставшаяся часть в течение 30 рабочих дней с момента подписания акта приема-передачи</t>
  </si>
  <si>
    <t xml:space="preserve">АО "Эмбамунайгаз" </t>
  </si>
  <si>
    <t>апрель, май</t>
  </si>
  <si>
    <t>апрель</t>
  </si>
  <si>
    <t>Департамент капитального строительства</t>
  </si>
  <si>
    <t>столбец -11,14</t>
  </si>
  <si>
    <t>Департамент социальной  политики</t>
  </si>
  <si>
    <t>март- декабрь</t>
  </si>
  <si>
    <t xml:space="preserve">
апрель-декабрь</t>
  </si>
  <si>
    <t xml:space="preserve">Авансовый платеж-0%, промежуточные платежи в течении 30 рабочих дней с момента подписания акта выполненных работ </t>
  </si>
  <si>
    <t>исключить</t>
  </si>
  <si>
    <t>Департамент  буровых работ и капитального  ремонта скважин</t>
  </si>
  <si>
    <t xml:space="preserve">
июнь-декабрь</t>
  </si>
  <si>
    <t>май, июнь</t>
  </si>
  <si>
    <t>июнь-июль</t>
  </si>
  <si>
    <t>Департамент механики и транспорта</t>
  </si>
  <si>
    <t>май</t>
  </si>
  <si>
    <t>Департамент  разработки НГМ</t>
  </si>
  <si>
    <t>Департамент охраны окружающей среды</t>
  </si>
  <si>
    <t>104-1 У</t>
  </si>
  <si>
    <t>38.22.29.11.00.00.00</t>
  </si>
  <si>
    <t>Услуги по утилизации участков замазученного грунта</t>
  </si>
  <si>
    <t xml:space="preserve">Мазутпен ластанған топырақ участоктарын жою бойынша қызметтер </t>
  </si>
  <si>
    <t>Выполнение операций по утилизации, размещению или удалению замазученного грунта</t>
  </si>
  <si>
    <t>Мазутпен ластанған топырақты жою, орналастыру  бойынша операцияларды орындау</t>
  </si>
  <si>
    <t>Услуги по утилизации замазученного грунта, накопленного в шламонакопителях  НГДУ</t>
  </si>
  <si>
    <t>МГӨБ-ның  қоқыс жинағыштарында жинақталған мазутпен ластанған топырақты жою</t>
  </si>
  <si>
    <t>май-ноябрь</t>
  </si>
  <si>
    <t>столбец - 11,14</t>
  </si>
  <si>
    <t>104-2 У</t>
  </si>
  <si>
    <t>июнь-ноябрь</t>
  </si>
  <si>
    <t>22.11.13.00.00.11.20.22.1</t>
  </si>
  <si>
    <t>Шина</t>
  </si>
  <si>
    <t>Размер: 425/85R21, шина пневматическая новая радиальная для автобусов или автомобилей грузовых</t>
  </si>
  <si>
    <t>Автошина 425/85 R21</t>
  </si>
  <si>
    <t>Автотегершік  425/85 R21</t>
  </si>
  <si>
    <t>Атырауская обл, г.Атырау, ст.Тендык, УПТОиКО</t>
  </si>
  <si>
    <t>в течение 60 календарных дней с даты заключения договора или получения уведомления от Заказчика</t>
  </si>
  <si>
    <t>штука</t>
  </si>
  <si>
    <t>2321 Т</t>
  </si>
  <si>
    <t>29.10.59.00.00.00.27.14.1</t>
  </si>
  <si>
    <t>Установка подъемная</t>
  </si>
  <si>
    <t>Көтергіш қондырғысы</t>
  </si>
  <si>
    <t>для освоения и ремонта нефтяных и газовых скважин, высота подъема мачты до 20 м, грузоподъемность не более 50 тонн</t>
  </si>
  <si>
    <t>мұнай және газ ұңғымаларын игеруге және жөндеуге арналған, діңгектің көтерілу биіктігі 20 м дейін, жүк көтерімділігі 50 тоннадан аспайтын</t>
  </si>
  <si>
    <t>Установка подъемная АПРС-40 на шасси автомобиля повышенной проходимости</t>
  </si>
  <si>
    <t>Өтімділігі жоғары автокөлік шассиіне орнатылған АПРС-40 көтергіш қондырғысы</t>
  </si>
  <si>
    <t>май, июнь, июль</t>
  </si>
  <si>
    <t>в течение 90 календарных дней с даты заключения договора или получения уведомления от Заказчика</t>
  </si>
  <si>
    <t>авансовый платеж - 30%, оставшаяся часть в течение 30 рабочих дней с момента подписания акта приема-передачи</t>
  </si>
  <si>
    <t>ОТП</t>
  </si>
  <si>
    <t>Столбец-18,20,21</t>
  </si>
  <si>
    <t>Өлшемі: 425/85R21, автобустар мен ауыр автокөліктерге арналған жаңа пневматикалық шина.</t>
  </si>
  <si>
    <t>в течение 20 календарных дней с даты заключения договора или получения уведомления от Заказчика</t>
  </si>
  <si>
    <t>1812-1 Т</t>
  </si>
  <si>
    <t>2321-1 Т</t>
  </si>
  <si>
    <t>2369 Т</t>
  </si>
  <si>
    <t>Департамент по  управлению и развитию персонала</t>
  </si>
  <si>
    <t>82.99.19.12.00.00.00</t>
  </si>
  <si>
    <t>Услуги по участию в мероприятиях</t>
  </si>
  <si>
    <t>Іс-шараларға қатысу қызметтері</t>
  </si>
  <si>
    <t>Оплата взноса за участие в мероприятиях (выставки, конференции, программы, форумы, симпозиумы и др.)  и оплата других расходов связанных с такими мероприятиями</t>
  </si>
  <si>
    <t xml:space="preserve">Іс-шараларға қатысты төлемақы (көрме, конференциялар, бағдарламалар, алқалы жиындар,  симпозиумдарының және басқа да) және басқа да сондай  іс-шараларымен шығындарын төлеу </t>
  </si>
  <si>
    <t>услуги по  организации мероприятий, касающихся   обучения работников АО "Эмбамунайгаз" и граждан Республики Казахстан</t>
  </si>
  <si>
    <t xml:space="preserve">«Ембімұнайгаз» АҚ –ның қызметкерлері мен Қазақстан Республикасы азаматтарының оқуы бойынша шараларды ұйымдастыру  қызметтері </t>
  </si>
  <si>
    <t>г.Астана, г.Атырау, г.Уральск, г.Актау, г.Жанаозен, г.Кызылорда</t>
  </si>
  <si>
    <t>авансовый платеж - 100% от суммы договора,  платежи осуществляются по факту оказания услуг в течение 30 р.д. с момента подписания акта приема-передачи по итогам месяца</t>
  </si>
  <si>
    <t>301 У</t>
  </si>
  <si>
    <t>72-1 У</t>
  </si>
  <si>
    <t>82.30.11.25.00.00.00</t>
  </si>
  <si>
    <t>Услуги по поддержки в организации и проведении мероприятий</t>
  </si>
  <si>
    <t>Іс-шараларды ұйымдастыруға және жүргізуге қолдау көрсету жөніндегі қызметтер</t>
  </si>
  <si>
    <t>Услуги по организации участия в мероприятиях, связанных с празднованием юбилейных и знаменательных дат</t>
  </si>
  <si>
    <t>Мерейжасқа толу және атаулы шараларды атап өтуге байланысты мерекелік  іс-шараларға қатысуды ұйымдастыру қызметі</t>
  </si>
  <si>
    <t>Услуги по поддержке в организации и проведении мероприятий</t>
  </si>
  <si>
    <t>Услуги по организации обеспечения поздравительными адресатами</t>
  </si>
  <si>
    <t>Құттықтау адресаттарымен қамтамасыз ету қызметін ұйымдастыру</t>
  </si>
  <si>
    <t xml:space="preserve">
июнь - декабрь</t>
  </si>
  <si>
    <t>Услуги по организации обеспечения букетами цветов</t>
  </si>
  <si>
    <t>Гүл шоқтарымен қамтамасыз ету қызметін ұйымдастыру</t>
  </si>
  <si>
    <t>302 У</t>
  </si>
  <si>
    <t>303 У</t>
  </si>
  <si>
    <t>72 - 2 Р</t>
  </si>
  <si>
    <t>82.99.19.18.10.00.00</t>
  </si>
  <si>
    <t>Работы по изготовлению табличек</t>
  </si>
  <si>
    <t xml:space="preserve"> хабарландыру табличкалар  дайындау</t>
  </si>
  <si>
    <t>Изготовление информационных табличек</t>
  </si>
  <si>
    <t>Изготовление табличек и билбордов  для офиса</t>
  </si>
  <si>
    <t>Кеңсеге табличкалар және билбордтар дайындау</t>
  </si>
  <si>
    <t>апрель - декабрь</t>
  </si>
  <si>
    <t>69-3 У</t>
  </si>
  <si>
    <t>81.21.10.10.00.00.00</t>
  </si>
  <si>
    <t>Услуги по общей уборке зданий</t>
  </si>
  <si>
    <t>ғимаратты жалпы тазалау қызметі</t>
  </si>
  <si>
    <t>Общая уборка зданий</t>
  </si>
  <si>
    <t>ғимаратты жалпы тазалау</t>
  </si>
  <si>
    <t>Обслуживание административного здания АО "Эмбамунайгаз" г. Атырау</t>
  </si>
  <si>
    <t>"Ембімұнайгаз" АҚ Атырау қаласындағы әкімшілік ғимаратына қызмет көрсету</t>
  </si>
  <si>
    <t xml:space="preserve">
март-декабрь</t>
  </si>
  <si>
    <t>столбец -7,8,11,14,20, 21</t>
  </si>
  <si>
    <t>85-3 У</t>
  </si>
  <si>
    <t>18.12.12.11.00.00.00</t>
  </si>
  <si>
    <t xml:space="preserve">Услуги по печатанию </t>
  </si>
  <si>
    <t xml:space="preserve">печаттау қызметі </t>
  </si>
  <si>
    <t>Услуги по печатанию календарей  и прочей офисной печатной продукции, в том числе имиджевой</t>
  </si>
  <si>
    <t xml:space="preserve">күнтізбе және кеңсе бұйымдарын печаттау қызметі </t>
  </si>
  <si>
    <t>Изготовление кожаных изделий с нанесением логотипа АО "Эмбамунайгаз"</t>
  </si>
  <si>
    <t xml:space="preserve">"Ембімұнайгаз" АҚ-ның логотипі бейнеленген  былғары бұйымдар дайындату </t>
  </si>
  <si>
    <t>266-1 У</t>
  </si>
  <si>
    <t>33.12.15.40.10.10.00</t>
  </si>
  <si>
    <t>Услуги по техническому обслуживанию лифтов</t>
  </si>
  <si>
    <t>Лифтілерге техникалық қызмет көрсету бойынша қызметтер</t>
  </si>
  <si>
    <t>Услуги по техническому обслуживанию лифтов в административного здания АО "Эмбамунайгаз"</t>
  </si>
  <si>
    <t>Ембімұнайгаз" АҚ  әкімшілік ғимаратындағы Лифтілерге техникалық қызмет көрсету бойынша қызметтер</t>
  </si>
  <si>
    <t>271-1 У</t>
  </si>
  <si>
    <t>Изготовление бизнес аксессуаров с нанесением логотипа АО "Эмбамунайгаз"</t>
  </si>
  <si>
    <t xml:space="preserve">"Ембімұнайгаз" АҚ-ның логотипі бейнеленген  бизнес аксессуарларын  дайындату </t>
  </si>
  <si>
    <t xml:space="preserve"> Изготовление панно с нанесением логотипа АО "Эмбамунайгаз"</t>
  </si>
  <si>
    <t xml:space="preserve">"Ембімұнайгаз" АҚ-ның логотипі бейнеленген  панно дайындату </t>
  </si>
  <si>
    <t>273-1 У</t>
  </si>
  <si>
    <t>Изготовление подарочного набора с нанесением логотипа АО "Эмбамунайгаз"</t>
  </si>
  <si>
    <t xml:space="preserve">"Ембімұнайгаз" АҚ-ның логотипі бейнеленген  сыйлыққа берілетін жиынтықтар  дайындату </t>
  </si>
  <si>
    <t>274-1 У</t>
  </si>
  <si>
    <t>Изготовление сувенирной продукции с логотипом АО "Эмбамунайгаз"</t>
  </si>
  <si>
    <t xml:space="preserve">"Ембімұнайгаз" АҚ-ның логотипі бейнеленген  ескерткішке берілетін өнімдер  дайындату </t>
  </si>
  <si>
    <t>288 У</t>
  </si>
  <si>
    <t>96.01.19.10.10.00.00</t>
  </si>
  <si>
    <t>Услуги прачечных по стирке</t>
  </si>
  <si>
    <t>киім жуу қызметі</t>
  </si>
  <si>
    <t>Услуги прачечных по стирке спецодежды</t>
  </si>
  <si>
    <t>арнайы киім жуу қызметі</t>
  </si>
  <si>
    <t>Услуги по стирке спецодежды</t>
  </si>
  <si>
    <t>Арнайы киімдері жуу қызметі</t>
  </si>
  <si>
    <t xml:space="preserve">г.Атырау, ул.Валиханова, 1 </t>
  </si>
  <si>
    <t>авансовый платеж "0%", оставшаяся часть в течение 30 р.д. с момента подписания акта приема-передачи</t>
  </si>
  <si>
    <t>72 - 3 Р</t>
  </si>
  <si>
    <t>июнь - декабрь</t>
  </si>
  <si>
    <t>69-4 У</t>
  </si>
  <si>
    <t>85-4 У</t>
  </si>
  <si>
    <t>266-2 У</t>
  </si>
  <si>
    <t>271-2 У</t>
  </si>
  <si>
    <t>273-2 У</t>
  </si>
  <si>
    <t>274-2 У</t>
  </si>
  <si>
    <t>272-2 У</t>
  </si>
  <si>
    <t>288-1 У</t>
  </si>
  <si>
    <t>Департамент охраны труда и промышленной безопасности</t>
  </si>
  <si>
    <t>123-1 У</t>
  </si>
  <si>
    <t>18.20.10.11.00.00.00</t>
  </si>
  <si>
    <t>Услуги по копированию звукозаписей на компакт-диски (CD) и прочие носители (кроме магнитных лент)</t>
  </si>
  <si>
    <t>Дыбысжазбаларын жинақ дискке (CD) және басқа тасымалдаушыларға (магнитті таспалардан басқа) көшіру бойынша қызметтер</t>
  </si>
  <si>
    <t>Разработка и создание  видеороликов по теме ОТ и ПБ</t>
  </si>
  <si>
    <t xml:space="preserve">ЕҚ және ӨҚ жөнінде бинеролик дайындау және жасақтау </t>
  </si>
  <si>
    <t xml:space="preserve">май-декабрь </t>
  </si>
  <si>
    <t>столбей- 14, 20, 21</t>
  </si>
  <si>
    <t>123-2 У</t>
  </si>
  <si>
    <t xml:space="preserve">июнь-декабрь </t>
  </si>
  <si>
    <t>Департамент логистики, закупок и местного содержания</t>
  </si>
  <si>
    <t>221 У</t>
  </si>
  <si>
    <t>71.20.11.15.00.00.00</t>
  </si>
  <si>
    <t>Услуги по входному контролю поставляемого товара</t>
  </si>
  <si>
    <t>Жеткізілген тауарды кіру орнынан тексеру бойынша қызметтер</t>
  </si>
  <si>
    <t>Входной контроль товаро-материальных ценносте, поступающих по бюджету закупа</t>
  </si>
  <si>
    <t xml:space="preserve">Сатып алу бюджеті бойынша түсетін тауар-материалдық құндылықтардың кірісін тексеру </t>
  </si>
  <si>
    <t>декабрь</t>
  </si>
  <si>
    <t>авансовый платеж  в размере - 0%.  Промежуточные платежи в размере 90%. Окончательный расчет - после 100% исполнения обязательств с момента предоставления акта сверки взаимных расчетов и  отчета по казсодержанию</t>
  </si>
  <si>
    <t>2014</t>
  </si>
  <si>
    <t>столбец - 11,14,20,21,23</t>
  </si>
  <si>
    <t>221-1  У</t>
  </si>
  <si>
    <t>38.12.30.10.00.00.00</t>
  </si>
  <si>
    <t>Услуги по вывозу промышленных отходов</t>
  </si>
  <si>
    <t xml:space="preserve">Өнеркәсіп қалдықтарын шығару бойынша қызметтер </t>
  </si>
  <si>
    <t>Выполнение операций по сбору, утилизации, размещению или удалению опасных промышленных отходов</t>
  </si>
  <si>
    <t>Қауіпті өндіріс қалдықтарын жинау, жою немесе орналастыру бойынша операцияларды орындау</t>
  </si>
  <si>
    <t xml:space="preserve">Утилизация ТМЦ </t>
  </si>
  <si>
    <t>ТМҚ қалдықтарын жою</t>
  </si>
  <si>
    <t>74.90.21.67.10.00.00</t>
  </si>
  <si>
    <t>Работы по внесению изменений и дополнений в нормативную документацию</t>
  </si>
  <si>
    <t>Нормативтік құжаттамаға өзгерістер мен толықтырулар енгізу жөніндегі жұмыстар</t>
  </si>
  <si>
    <t>Работы по внесению изменений и дополнений в нормативную документацию подъездного  пути ст.Жамансор</t>
  </si>
  <si>
    <t>Жамансор базасының кірме жолдарының нормативтік құжаттамасына өзгерістер мен толықтырулар енгізу жөніндегі жұмыстар</t>
  </si>
  <si>
    <t>100% предоплата</t>
  </si>
  <si>
    <t>Работы по внесению изменений и дополнений в нормативную документацию подъездного  пути ст.Тендык</t>
  </si>
  <si>
    <t>Тендык базасының кірме жолдарының нормативтік құжаттамасына өзгерістер мен толықтырулар енгізу жөніндегі жұмыстар</t>
  </si>
  <si>
    <t>304 У</t>
  </si>
  <si>
    <t>305 У</t>
  </si>
  <si>
    <t>306 У</t>
  </si>
  <si>
    <t>63-1 Р</t>
  </si>
  <si>
    <t>71.12.19.05.00.00.00</t>
  </si>
  <si>
    <t>Работы инженерные по проектированию</t>
  </si>
  <si>
    <t>Инженерлік жобалау жұмыстары</t>
  </si>
  <si>
    <t>Разработка проектно-сметной документации</t>
  </si>
  <si>
    <t>Инженерлік -сметалық құжаттарды дайындау</t>
  </si>
  <si>
    <t xml:space="preserve">Составление технолгической схемы разработки месторождения Новобогат Юго-Восточный (надкарнизный блок Лиман) с предОВОС </t>
  </si>
  <si>
    <t xml:space="preserve"> Онтустік Шығыс Новобогат  кен орнын игеруге алдын ала ҚОӘБ жұмыстарымен бірге технологиялық схема жасау (Лиман блогы карнизусті) </t>
  </si>
  <si>
    <t>декабрь, январь</t>
  </si>
  <si>
    <t>июль- декабрь</t>
  </si>
  <si>
    <t>авансовый платеж - 0%, оплата  производится в размере 90% от выполненного объема Работ в течение 30 рабочих дней с момента подписания акта приема-передачи</t>
  </si>
  <si>
    <t>18-3 У</t>
  </si>
  <si>
    <t>39.00.11.13.00.00.00</t>
  </si>
  <si>
    <t>Услуги по производственному мониторингу подземных вод</t>
  </si>
  <si>
    <t>Жер асты суларының өндірістік мониторингі бойынша қызметтер</t>
  </si>
  <si>
    <t>Производственный мониторинг подземных вод</t>
  </si>
  <si>
    <t xml:space="preserve">Жер асты суларының өндірістік мониторингі </t>
  </si>
  <si>
    <t xml:space="preserve">Ембімұнайгаз АҚ-ның Жаңаталап, Оңтүстік Шығыс Камышитовое, С.Балғымбаев, Забурунье,  Кенбай (Солтүстік Қотыртас және Шығыс Молдабек участоктары), Ш.Макат, Б.Жоламанов мұнай кеніштеріндегі техникалық сумен қамтушы су жинағыштардағы жерасты суларына мониторинг енгізу қызметтері </t>
  </si>
  <si>
    <t>авансовый платеж - 0%, оплата по Договору производится в размере 100% от оказанного объема Услуг в течение 30 рабочих дней с момента подписания акта приема-передачи</t>
  </si>
  <si>
    <t>Столбец - 7,20,21</t>
  </si>
  <si>
    <t>Уточенного проекта разработки месторождения Танатар с проектом предОВОС</t>
  </si>
  <si>
    <t>Танатар кен орынын игерудің нақтыланған жобасын алдын ала  ҚОӘБ жобасымен бірге дайындау жұмыстары</t>
  </si>
  <si>
    <t>09.10.12.26.40.10.10</t>
  </si>
  <si>
    <t>Работы по перераспределению фильтрационных потоков</t>
  </si>
  <si>
    <t>Кен орындарында химиялық құрамдарды пайдаланып сүзгілеу ағымдарын қайта бөлу (САБ)</t>
  </si>
  <si>
    <t>Перераспределение фильтрационных потоков (ПФП) с применением химических составов на месторождениях</t>
  </si>
  <si>
    <t>Проведение трассерных исследований скважин месторождения Забурунье</t>
  </si>
  <si>
    <t>Забурун  кен орынындагы ұңғымалардың гидродинамикалық байланысын  кадағалау жұмыстары</t>
  </si>
  <si>
    <t>ОТ</t>
  </si>
  <si>
    <t>09.10.12.26.30.10.10</t>
  </si>
  <si>
    <t>Работы по гидравлическому разрыву пласта на скважинах месторождений нефти и газа</t>
  </si>
  <si>
    <t>Мұнай мен газ кен орындарының ұңғымаларында қабатты гидравликалық бұзу бойынша жұмыстар</t>
  </si>
  <si>
    <t>Работы по гидроразрыву пласта (ГРП)</t>
  </si>
  <si>
    <t xml:space="preserve"> Гидравликалық  қысымымен жер қабатын жару (ГҚЖҚЖ) жұмыстары</t>
  </si>
  <si>
    <t>Работы по составлению Подсчета запасов подземных вод на месторождениях Жанаталап, Юго-Восточное Камышитовое, Забурунье, С.Балгимбаева</t>
  </si>
  <si>
    <t xml:space="preserve">Жаңаталап, Оңтүстік Шығыс Камышитовое, Забурунье, С.Балғымбаев кен орындарындағы жерасты су қорын есептеу </t>
  </si>
  <si>
    <t>181 Р</t>
  </si>
  <si>
    <t>182 Р</t>
  </si>
  <si>
    <t>183 Р</t>
  </si>
  <si>
    <t>184 Р</t>
  </si>
  <si>
    <t>18-4 У</t>
  </si>
  <si>
    <t xml:space="preserve">Департамент геологии и геофизики </t>
  </si>
  <si>
    <t>100-2 Р</t>
  </si>
  <si>
    <t>43.13.10.19.00.00.00</t>
  </si>
  <si>
    <t>Работы по сейсмической разведке</t>
  </si>
  <si>
    <t>Сейсмиқалық барлау жұмыстарын</t>
  </si>
  <si>
    <t>Комплекс работ по сейсмической разведке</t>
  </si>
  <si>
    <t>Сейсмиқалық барлау жұмыстарының кешені</t>
  </si>
  <si>
    <t>Полевые сейсморазведочные работы 3Д МОГТ на месторождении Каратон</t>
  </si>
  <si>
    <t>Қаратон кен орнында 3Д МОГТ далалық сейсмобарлау жұмыстары</t>
  </si>
  <si>
    <t>апрель-сентябрь</t>
  </si>
  <si>
    <t>Авансовый платеж-30%, промежуточные платежи в течении 30 рабочих дней с момента подписания акта выполненных работ</t>
  </si>
  <si>
    <t>100-3 Р</t>
  </si>
  <si>
    <t>столбец- 11, 14</t>
  </si>
  <si>
    <t>июль-ноябрь</t>
  </si>
  <si>
    <t>Пресс-секретарь</t>
  </si>
  <si>
    <t>73.11.11.12.00.00.00</t>
  </si>
  <si>
    <t>Услуги по размещению объявлений в печатных изданиях</t>
  </si>
  <si>
    <t>Баспа басылымдарында хабарландыруларды орналастыру бойынша қызметтер</t>
  </si>
  <si>
    <t>Публикация в печатных изданиях объявлений о долгосрочноых закупках товаров среди отечественных товаропроизводителей</t>
  </si>
  <si>
    <t>Отандық тауар өндірушілер арасындағы тауарларды ұзақ мерзімге сатып алу туралы хабарландыруларды баспасөз басылымдарына жариялау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</si>
  <si>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 в полном объеме.</t>
  </si>
  <si>
    <t>307 У</t>
  </si>
  <si>
    <t>71.12.20.10.00.00.00</t>
  </si>
  <si>
    <t>Услуги по экспертизе проектами, касающимися строительства зданий</t>
  </si>
  <si>
    <t>Ғимараттар құрылысына қатысты жобаларға басшылық бойынша қызметтер.</t>
  </si>
  <si>
    <t xml:space="preserve">Атырауская область </t>
  </si>
  <si>
    <t xml:space="preserve">авансовый платеж - 100% - в течение 5 рабочих дней с момента предоставления оригинала счет-фактуры с учетом НДС 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</si>
  <si>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</si>
  <si>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</si>
  <si>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</si>
  <si>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</si>
  <si>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</si>
  <si>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</si>
  <si>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</si>
  <si>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</si>
  <si>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 xml:space="preserve"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</t>
  </si>
  <si>
    <t>33.12.12.13.00.00.00</t>
  </si>
  <si>
    <t>Техническое обслуживание насосов</t>
  </si>
  <si>
    <t>Сорғыларға техникалық қызмет көрсету</t>
  </si>
  <si>
    <t xml:space="preserve">Техническое  обслуживание  и ремонт мультифазных нассосов (установок), эксплуатируемых в НГДУ "Жаикмунайгаз"   </t>
  </si>
  <si>
    <t>"Жайықмұнайгаз" МГӨБ-сы кен орында пайдалануға берілген Мультифазды сораптарға (қондырғылар) техникалық қызмет көрсету және жөндеу</t>
  </si>
  <si>
    <t>июнь  - декабрь</t>
  </si>
  <si>
    <t>96.09.19.90.21.00.00</t>
  </si>
  <si>
    <t>Работы по изготовлению нестандартного оборудования</t>
  </si>
  <si>
    <t>Стандарт емес жабдықтарды дайындау</t>
  </si>
  <si>
    <t>Изготовление нестандартного оборудования по чертежам Заказчика или собственным</t>
  </si>
  <si>
    <t>Стандарт емес мұнай кеніші жабдықтарын дайындау</t>
  </si>
  <si>
    <t>Изготовление металлоконструкций  и приспособлений</t>
  </si>
  <si>
    <t>Пайдалану орнында қондырылған станок-тербелгіштердің жұмысшы алаңдарын, қоршаулар дайындау</t>
  </si>
  <si>
    <t>февраль-декабрь</t>
  </si>
  <si>
    <t>75-1 Р</t>
  </si>
  <si>
    <t>Авансовый платеж-0%, промежуточные платежи в течении 30 рабочих дней с момента подписания акта выполненных работ</t>
  </si>
  <si>
    <t>Столбец-20,21</t>
  </si>
  <si>
    <t>75-2 Р</t>
  </si>
  <si>
    <t>185 Р</t>
  </si>
  <si>
    <t>186 Р</t>
  </si>
  <si>
    <t>187 Р</t>
  </si>
  <si>
    <t>Департамент  добычи нефти и газа</t>
  </si>
  <si>
    <t>72.19.29.15.10.00.00</t>
  </si>
  <si>
    <t>Научно-исследовательские работы в сфере нефтяной промышленности</t>
  </si>
  <si>
    <t xml:space="preserve">Мұнай өнеркәсібі саласындағы ғылыми-зерттеу жұмыстары </t>
  </si>
  <si>
    <t>Работы по выполнению научных исследований в сфере нефтяной промышленности</t>
  </si>
  <si>
    <t xml:space="preserve">мұнай өнеркәсібі саласындағы ғылыми зерттеу жұмыстарының орындалуы </t>
  </si>
  <si>
    <t>Проведение экспериментальных лабораторных исследований и опытно-промысловых испытаний  метода термохимического воздействия активированными сплавами  на объектах нефтедобычи  АО"Эмбамунайгаз"</t>
  </si>
  <si>
    <t>"Ембімұнайгаз" АҚ-ның мұнай өндіруші нысандарында белсенділендірілген құймалардың термлхимиялық әсерімен сараптамалық-лабораториялық зерттеулер мен тәжірибелік кеніштік сынақ әдістерін жүргізу"</t>
  </si>
  <si>
    <t>90%  в течение 30 рабочих дней с момента представления счет-фактуры и оригинала акта выполненных работ, окончательный взаиморасчет в течение 30 рабочих дней после 100% исполнения обязательств и  акта-сверки взаимных расчетов</t>
  </si>
  <si>
    <t>Разработка нормативов технологических потерь нефти и газа при подготовке, хранении и транспортировке, расхода нефти и газа на собственные нужды  4-х  НГДУ АО "ЭМГ" на  период 2015-2020 г.г.</t>
  </si>
  <si>
    <t xml:space="preserve">"2015-2020жж. "ЕМГ" АҚ-ның 4 МГӨБ-ның жеке қажетіне жұмсалатын мұнай мен газды дайындау, сақтау және тасымалдау кезіндегі мұнай мен газдың технологиялық шығынының нормативтерін дайындау" </t>
  </si>
  <si>
    <t>188 Р</t>
  </si>
  <si>
    <t>189 Р</t>
  </si>
  <si>
    <t>108 У</t>
  </si>
  <si>
    <t>39.00.23.30.10.10.00</t>
  </si>
  <si>
    <t>Услуги по разработке проектов рекультивации</t>
  </si>
  <si>
    <t>Қалпына келтіру жобаларын әзірлеу бойынша қызметтер</t>
  </si>
  <si>
    <t>Разработка проектных документов по рекультивации нарушенных земель</t>
  </si>
  <si>
    <t>бұзылған жерлерді қалпына келтіру бойынша</t>
  </si>
  <si>
    <t>Услуги по инветаризации  нарушенных земель</t>
  </si>
  <si>
    <t xml:space="preserve">Бүлінген жерге тексеру жүргізу қызметтері </t>
  </si>
  <si>
    <t>март-ноябрь</t>
  </si>
  <si>
    <t>Столбец-6,11,14,20,21</t>
  </si>
  <si>
    <t>108-1 У</t>
  </si>
  <si>
    <t>Бұзылған жерлерді қалпына келтіру бойынша</t>
  </si>
  <si>
    <t>Услуги по разработке проекта и сметы рекультивации замазученных земель для НГДУ</t>
  </si>
  <si>
    <t xml:space="preserve">МГӨБ үшін мазутпен ластанған жерлерді рекультивациялау жобасы мен сметаларын дайындау бойынша қызметтер </t>
  </si>
  <si>
    <t>39.00.23.21.10.00.00</t>
  </si>
  <si>
    <t>Услуги по разработке проекта нормативов предельно допустимых сбросов</t>
  </si>
  <si>
    <t>Шекті жол берілетін төгінділер нормативтері жобасын әзірлеу бойынша қызметтер</t>
  </si>
  <si>
    <t>Разработка проекта нормативов предельно допустимых сбросов для определения нормативов эмиссий сбросов загрязняющих веществ</t>
  </si>
  <si>
    <t>Ластағыш заттардың төгінділер эмиссиясы нормативтерін айқындауға аранлған шекті жол берілетін төгінділер нормативтері жобасын әзірлеу</t>
  </si>
  <si>
    <t>Разработка проекта нормативов предельно допустимых сбросов (ПДС)</t>
  </si>
  <si>
    <t xml:space="preserve">Шектеулі рауалды шығарынды нормативтерінің жобасын дайындау </t>
  </si>
  <si>
    <t>июль-сентябрь</t>
  </si>
  <si>
    <t>74.90.12.10.14.20.00</t>
  </si>
  <si>
    <t>Услуги биржевого брокера</t>
  </si>
  <si>
    <t>Биржалық брокер қызметтері</t>
  </si>
  <si>
    <t>Брокерские услуги по торговле углеродными единицами на бирже</t>
  </si>
  <si>
    <t xml:space="preserve">Биржада көмірсутегі бірліктерін сату бойынша брокерлік қызметтер көрсету </t>
  </si>
  <si>
    <t>70.21.10.10.00.99.00</t>
  </si>
  <si>
    <t>Услуги по поддержанию связей с общественностью</t>
  </si>
  <si>
    <t>Жұртшылықпен байланыс ұстау бойынша қызметтер</t>
  </si>
  <si>
    <t>Услуги по поддержанию связей с общественностью посредством работы со СМИ, общественными организациями, различными фондами, включающие лоббирующую деятельность в поддержку компаний и других организаций по взаимодействию и связью с общественностью и т.д.</t>
  </si>
  <si>
    <t>БАҚ-пен, қоғамдық ұйымдармен, түрлі қорлармен жұмыс істеу арқылы жұртшылықпен байланысты қолдау қызметтері, оның ішінде компаниялардың және жұртшылықпен өзара қарым-қатынас пен байланыс бойынша өзге ұйымдарды қолдау қызметі</t>
  </si>
  <si>
    <t>Оказание услуг по организации и проведению общественных слушаний</t>
  </si>
  <si>
    <t>Қоғамдық тыңдаулар ұйымдастыру және өткізу бойынша қызметтер көрсету</t>
  </si>
  <si>
    <t xml:space="preserve">ОИ </t>
  </si>
  <si>
    <t>июль, август</t>
  </si>
  <si>
    <t>сентябрь-ноябрь</t>
  </si>
  <si>
    <t>316 У</t>
  </si>
  <si>
    <t>43.13.10.30.11.00.00</t>
  </si>
  <si>
    <t>Установка наблюдательной гидрогеологической скважины для проведения экологического мониторинга</t>
  </si>
  <si>
    <t>Экологиялық мониторинг өткізуге арналған бақылаушы гидрогеологиялық ұңғыма қондырғысы</t>
  </si>
  <si>
    <t>Ведение мониторинга геологической среды проводится на территории  рудника и включает в себя: совершенствование наблюдательной сети; изучение качественных и количественных показателей компонентов геологической среды</t>
  </si>
  <si>
    <t>Геологиялық ортаны мониторинг жасау кен шығаратын жер аумағында жүргізіледі және оған мыналар жатады: бақылау желілерін жетілдіру; геологиялық ортаның құрамдас бөліктерінің сапалық және сандық көрсеткіштерін зерттеу</t>
  </si>
  <si>
    <t>Работы по строительству мониторинговых скважин с ограждением</t>
  </si>
  <si>
    <t xml:space="preserve">Қоршауы бар мониторингтік ұңғымалар құрылысын салу жұмыстары </t>
  </si>
  <si>
    <t>г.Атырау, ул.Валиханова, 2</t>
  </si>
  <si>
    <t>июль-декабрь</t>
  </si>
  <si>
    <t>1.Товары</t>
  </si>
  <si>
    <t>26.51.12.00.00.17.11.44.1</t>
  </si>
  <si>
    <t>Аппаратура и наземные системы контроля</t>
  </si>
  <si>
    <t>Аппаратура және жер үсті бақылау жүйесі</t>
  </si>
  <si>
    <t>Для исследований и испытаний проб лабораторная.</t>
  </si>
  <si>
    <t>Сынамаларды зерттеуге және сынауға арналған, зертханалық.</t>
  </si>
  <si>
    <t>Аппараты для мойки,сушки вискозиметров К34000</t>
  </si>
  <si>
    <t xml:space="preserve">К34000 вискозиметрлер жууға және кептіруге арналған аппараттар </t>
  </si>
  <si>
    <t>июнь, июль</t>
  </si>
  <si>
    <t>шт.</t>
  </si>
  <si>
    <t>26.60.12.00.00.02.21.50.1</t>
  </si>
  <si>
    <t>Весы</t>
  </si>
  <si>
    <t>Таразы</t>
  </si>
  <si>
    <t>лабораторные, электронные аналитические весы (с дискретностью не более 0,1 мг), с калибровкой внешней гирей</t>
  </si>
  <si>
    <t>Сыртқы гирінің калибрлеуімен зертханалық, электронды, талдау таразы (0,1 мг аспайтын үзіктігімен)</t>
  </si>
  <si>
    <t>Весы электронные GP-120 предназначены для взвешивания образцов с максимальной массой 120 г и дискретностью 0,1 мг</t>
  </si>
  <si>
    <t>20.14.23.00.00.70.50.10.1</t>
  </si>
  <si>
    <t xml:space="preserve"> Дифенилметанол (дифенилкарбинол, бензгидрол)</t>
  </si>
  <si>
    <t xml:space="preserve"> Дифенилкарбазид C13H14N4O  ТУ6-09-07-1672-88 </t>
  </si>
  <si>
    <t>25.29.11.00.00.16.10.10.1</t>
  </si>
  <si>
    <t>Отстойник</t>
  </si>
  <si>
    <t>Тұндырғыш</t>
  </si>
  <si>
    <t xml:space="preserve">горизонтальный, для нефти </t>
  </si>
  <si>
    <t>көлденең, мұнайға арналған</t>
  </si>
  <si>
    <t xml:space="preserve"> ОГ-200 закуп и монтаж. Разделение нефтяной эмульсии на основные компоненты (нефть, газ и пластовую воду) нагревом и выдержкой течение определенного времени при непрерывном технологическом процессе работы</t>
  </si>
  <si>
    <t xml:space="preserve"> ОГ-200 сатып алу және  монтаждау. Разделение нефтяной эмульсии на основные компоненты (нефть, газ и пластовую воду) нагревом и выдержкой течение определенного времени при непрерывном технологическом процессе работы</t>
  </si>
  <si>
    <t>в течение 180 календарных дней с даты заключения договора или получения уведомления от Заказчика</t>
  </si>
  <si>
    <t>26.51.53.05.00.00.00.01.1</t>
  </si>
  <si>
    <t>Пробоотборник</t>
  </si>
  <si>
    <t>Сынама сұрыптағыш</t>
  </si>
  <si>
    <t>для отбора проб нефтепродуктов</t>
  </si>
  <si>
    <t>мұнай өнімдері сынамасын сұрыптауға арналған</t>
  </si>
  <si>
    <t>Пробоотборник ПЭ-1600. Переносные пробоотборники для нефтепродуктов, нефти и масел ПЭ-1600 и ПЭ-1610 предназначены для отбора проб нефти и нефтепродуктов из транспортируемых цистерн и стационарных резервуаров</t>
  </si>
  <si>
    <t>Сынақ жүргізу құралы  ПЭ-1600. Переносные пробоотборники для нефтепродуктов, нефти и масел ПЭ-1600 и ПЭ-1610 предназначены для отбора проб нефти и нефтепродуктов из транспортируемых цистерн и стационарных резервуаров</t>
  </si>
  <si>
    <t>Стол для Титрования 1200стк "ЛМ". Стол для титрования предназначен для выполнения различных анализов методом сравнения окраски титрованного раствора с эталонными шкалами и используется в составе лабораторных комплексов различного назначения. Рабочая поверхность - керамика. В комплект входят - штативы, светильники, розетки, выключатель.</t>
  </si>
  <si>
    <t>Титрлеуге арналған үстел 1200стк "ЛМ". Стол для титрования предназначен для выполнения различных анализов методом сравнения окраски титрованного раствора с эталонными шкалами и используется в составе лабораторных комплексов различного назначения. Рабочая поверхность - керамика. В комплект входят - штативы, светильники, розетки, выключатель.</t>
  </si>
  <si>
    <t>31.09.11.00.00.00.02.01.1</t>
  </si>
  <si>
    <t>Стол островной</t>
  </si>
  <si>
    <t>Аралды үстел</t>
  </si>
  <si>
    <t>лабораторный, на основе столов лабораторных, низкие</t>
  </si>
  <si>
    <t>зертханалық, зертаханлық үстелдердің негізінде жасалған, төмен</t>
  </si>
  <si>
    <t>Стол лабораторный электрифицированный ЛАБ-1200 ЛЛЭ с рабочей поверхностью из ламината предназначен для установки на него различных приборов, работающих от сети переменного тока.</t>
  </si>
  <si>
    <t>ЦЕНТРИФУГА ЛАБ.НАСТОЛЬНАЯ НА 12 ЯЧЕЕК. Настольная центрифуга представляет из себя переносную центрифугу, так называемого «периодического действия» с дискретно регулируемой частотой вращения в диапазоне от 1000 до 3000 оборотов в минуту и предназначена для разделения неоднородных жидких фракций либо систем плотностью до 2 г/см³ в поле центробежных сил, создаваемых ротором центрифуги.</t>
  </si>
  <si>
    <t>12 ҰЯШЫҚҚА АРНАЛҒАН ҮСТЕЛ ҮСТІ ЛАБ. СЫРТҚА ТЕПКІШ АППАРАТ. Настольная центрифуга представляет из себя переносную центрифугу, так называемого «периодического действия» с дискретно регулируемой частотой вращения в диапазоне от 1000 до 3000 оборотов в минуту и предназначена для разделения неоднородных жидких фракций либо систем плотностью до 2 г/см³ в поле центробежных сил, создаваемых ротором центрифуги.</t>
  </si>
  <si>
    <t>ШТ</t>
  </si>
  <si>
    <t>28.14.20.21.00.00.00.01.1</t>
  </si>
  <si>
    <t>Шток</t>
  </si>
  <si>
    <t>тұғыр</t>
  </si>
  <si>
    <t xml:space="preserve">Шток арматуры передающий поступательное усилие от механизированного или ручного привода затвору. Штука Товар
  </t>
  </si>
  <si>
    <t>Механикаландырылған немесе қолды жабу жетегінен берілетін беріліс күшінің арматурасы штогы</t>
  </si>
  <si>
    <t>Шток устьевой полый ШУП-42-4-001. Шток устьевой полый (ШУП) предназначен для соединения колонны полых штанг и передачи возвратно-поступательного движения от наземного привода штанговой насосной установки к плунжеру скважинного насоса, отводу откачиваемой жидкости по внутреннему каналу штока от насоса к устью скважины; закачки или отвода (в зависимости от технологического регламента) химических реагентов для удаления асфальто-смоло-парафиновых отложений и повышениянефтеотдачи пласта.</t>
  </si>
  <si>
    <t>Сағалық   қуыс тұғыр ШУП-42-4-001. Шток устьевой полый (ШУП) предназначен для соединения колонны полых штанг и передачи возвратно-поступательного движения от наземного привода штанговой насосной установки к плунжеру скважинного насоса, отводу откачиваемой жидкости по внутреннему каналу штока от насоса к устью скважины; закачки или отвода (в зависимости от технологического регламента) химических реагентов для удаления асфальто-смоло-парафиновых отложений и повышениянефтеотдачи пласта.</t>
  </si>
  <si>
    <t>Поставка в течение 90 календарных дней с даты заключения договора</t>
  </si>
  <si>
    <t>17.12.43.10.00.00.00.10.1</t>
  </si>
  <si>
    <t>Бумага фильтровальная</t>
  </si>
  <si>
    <t>Фильтрлеу қағазы</t>
  </si>
  <si>
    <t>марки ФОБ, масса 1 кв.м 75 г, фильтрующая способность не более 16,0с, влажность 6%, ГОСТ 12026-76</t>
  </si>
  <si>
    <t xml:space="preserve">ФОБ маркалы, салмағы 1 ш.м 75 г, сүзгілеу қабілеттілігі 16,0с артық емес, ылғалдылығы 6%, ГОСТ 12026-76 </t>
  </si>
  <si>
    <t>Бумага фильтровальная, пропитанная раствором куксусного свинца, приготовленную по ГОСТ 4517-87</t>
  </si>
  <si>
    <t>ПАЧ</t>
  </si>
  <si>
    <t>Бумага фильтрованая по ГОСТ 120026-76, проверенную на отсутствие ионов хлора по ГОСТ 12524-78</t>
  </si>
  <si>
    <t>23.99.19.00.00.11.04.01.3</t>
  </si>
  <si>
    <t>Геомембрана</t>
  </si>
  <si>
    <t>из HDPE/LDPE, толщина 2,5 мм, плотность 0,94-0,96 г/см3</t>
  </si>
  <si>
    <t>из HDPE/LDPE, қалыңдық 2,5 мм, нығыздығы 0,94-0,96 г/см3</t>
  </si>
  <si>
    <t>Геомембрана  – это многофункциональные рулонные полимерные листы, изготавливаемые из полиэтилена высокой и низкой плотности. Геомембраны  из HDPE/LDPE, толщина 2,5 мм, плотность 0,94-0,96 г/см3</t>
  </si>
  <si>
    <t>м2</t>
  </si>
  <si>
    <t>28.92.12.20.10.54.10.10.1</t>
  </si>
  <si>
    <t>Комплекс герметизирующего оборудования</t>
  </si>
  <si>
    <t>Қымтау жабдығының кешені</t>
  </si>
  <si>
    <t>для герметизации устья скважин</t>
  </si>
  <si>
    <t>ЗИП к сальнику устьевого СУ73-42-1.000: СУ42-1.004 Втулка 2 шт. , СУ42-1,007РК кольцо шевронное резиновое 6 шт. Предназначен для уплотнения полированного штока устьевого (ШУП) скважин, эксплуатируемых штанговыми насосами
Уровень технических требований соответствует УТТ1 по ГОСТ Р 51365-99.</t>
  </si>
  <si>
    <t>сағалық  СУ73-42-1.000 сальникке ЗИП: СУ42-1.004 Төлке  2 бірл. , СУ42-1,007РК шеврондық резенке сақина  6 бірл.                                                        Предназначен для уплотнения полированного штока устьевого (ШУП) скважин, эксплуатируемых штанговыми насосами
Уровень технических требований соответствует УТТ1 по ГОСТ Р 51365-99.</t>
  </si>
  <si>
    <t>поставка в течение 90 календарных дней с даты заключения договора</t>
  </si>
  <si>
    <t>кмп</t>
  </si>
  <si>
    <t>ЗИП к УСТЬЕВОМУ ГЕРМЕТИЗАТОРУ ГУ-200 (резин. Элемент). Запасные изделия прилагаемые к УСТЬЕВОМУ ГЕРМЕТИЗАТОРУ ГУ-200.  Рабочее давление элемента герметизирующего:
- статическое , МПа. - 14
- при протаскивании муфты сверху вниз, МПа. - 8
- при протаскивании муфты снизу вверх, МПа. - 7
- при движении гладкой части трубы, МПа. - 14</t>
  </si>
  <si>
    <t>САҒАЛЫҚ ҚЫМТАҒЫШҚА ЗИП ГУ-200 (резин. Элемент). Запасные изделия прилагаемые к УСТЬЕВОМУ ГЕРМЕТИЗАТОРУ ГУ-200.  Рабочее давление элемента герметизирующего:
- статическое , МПа. - 14
- при протаскивании муфты сверху вниз, МПа. - 8
- при протаскивании муфты снизу вверх, МПа. - 7
- при движении гладкой части трубы, МПа. - 14</t>
  </si>
  <si>
    <t>28.30.93.00.00.00.11.15.1</t>
  </si>
  <si>
    <t>Клапан</t>
  </si>
  <si>
    <t>қақпақ</t>
  </si>
  <si>
    <t>служат для периодического открытия и закрытия отверстий впускных и выпускных каналов</t>
  </si>
  <si>
    <t>жіберетін және шығаратын каналдардың тесіктерін периодты ашу және жабу үшін қызмет етеді</t>
  </si>
  <si>
    <t>Клапан всасывающий в сб. ННБУ-44-30-15</t>
  </si>
  <si>
    <t>Клапан всасывающий в сб. ННБУ-57-30-15</t>
  </si>
  <si>
    <t>Клапан нагнетательный в сб.ННБУ-44-30-15</t>
  </si>
  <si>
    <t>Клапан нагнетательный в сб.ННБУ-57-30-15</t>
  </si>
  <si>
    <t>24.20.32.01.10.10.14.11.1</t>
  </si>
  <si>
    <t xml:space="preserve">Труба </t>
  </si>
  <si>
    <t>Құбыр</t>
  </si>
  <si>
    <t>Насосно-компрессорная, стальная, электросварная, прямошовная, условный диаметр 48 мм, номинальный наружный диаметр - 48,3 мм, номинальная толщина стенки - 4,0 мм, группа прочности Дc.</t>
  </si>
  <si>
    <t>Сораптық-компрессорлық, болат, электрмен дәнекерленген, тура тігісті, шартты диаметрі 48 мм, номиналды сыртқы диаметрі – 48,3 мм, қабырғаның номиналды қалыңдығы – 4,0 мм, беріктік тобы Дс.</t>
  </si>
  <si>
    <t>НКТ 48,3х4 "Д" гладкие.                       Насосно-компрессорная, стальная, бесшовная, номинальный наружный диаметр - 48,3 мм, номинальная толщина стенки - 4 мм, группа прочности Д</t>
  </si>
  <si>
    <t>НКТ 48,3х4 "Д"  тегіс. Сорапты-компрессорлық, болат, жіксіз, сыртқы  диаметрі - 48,3 мм, қабырғасының қалыңдығы - 8мм, төзімділік тобы Д</t>
  </si>
  <si>
    <t>май-июнь-июль</t>
  </si>
  <si>
    <t>поставка в течение 90 календарных дней с даты заключения договора или получения уведомления от Заказчика</t>
  </si>
  <si>
    <t>т</t>
  </si>
  <si>
    <t>24.20.11.01.11.10.17.20.1</t>
  </si>
  <si>
    <t>Насосно-компрессорная, стальная, бесшовная, условный диаметр 89 мм, номинальная толщина стенки - 8,0 мм, группа прочности Л.</t>
  </si>
  <si>
    <t>Сорғы-компрессорлық, болат, жапсарсыз, шартты диаметрі 89 мм, қабырғасының номиналдық қалыңдығы - 8,0 мм, беріктік тобы Л.</t>
  </si>
  <si>
    <t>НКТ 89х8 "Л" гладкие. Насосно-компрессорная, стальная, бесшовная, номинальный наружный диаметр - 89,0 мм, номинальная толщина стенки - 8мм, группа прочности Л</t>
  </si>
  <si>
    <t>НКТ 89х8 "Л" тегіс. Сорапты-компрессорлық, болат, жіксіз, сыртқы  диаметрі - 89,0 мм, қабырғасының қалыңдығы - 8мм, төзімділік тобы Л</t>
  </si>
  <si>
    <t>Т</t>
  </si>
  <si>
    <t>28.12.13.10.10.10.00.00.1</t>
  </si>
  <si>
    <t>Глубинный насос 73- HH2Б-57-30-15(1гр)</t>
  </si>
  <si>
    <t>Тереңдікті сорап 73- HH2Б-57-30-15(1гр)</t>
  </si>
  <si>
    <t>Насос штанговый глубинный</t>
  </si>
  <si>
    <t>Қарнақты тереңдікті сорап</t>
  </si>
  <si>
    <t>28.13.12.00.00.00.10.17.1</t>
  </si>
  <si>
    <t>насос возвратно-поступательный</t>
  </si>
  <si>
    <t>қайтарымды-үдемелі сорғы</t>
  </si>
  <si>
    <t>насос возвратно-поступательный объемного действия для перекачки жидкостей: плунжерный дозирующий насос</t>
  </si>
  <si>
    <t>көлемді әрекетті сұйықтықтарды айдауға арналған қайтарымды-үдемелі сорғы: плунжерлі мөлшерлеуші сорғы</t>
  </si>
  <si>
    <t>Глубинный насос ННБКУ-57-30-15(1гр)</t>
  </si>
  <si>
    <t>22.19.71.00.00.00.70.10.1</t>
  </si>
  <si>
    <t>ПИПЕТКА</t>
  </si>
  <si>
    <t xml:space="preserve">ТАМЫЗҒЫШ </t>
  </si>
  <si>
    <t>Пипетка</t>
  </si>
  <si>
    <t>Тамызғыш</t>
  </si>
  <si>
    <t>ПИПЕТКА 25МЛ</t>
  </si>
  <si>
    <t>Комплекс герметизирующего оборудования для герметизации устья</t>
  </si>
  <si>
    <t>Сальник устьевой СУ 73-42-1.000+зип (для полых штанг).     Предназначен для уплотнения полированного штока устьевого (ШУП) скважин, эксплуатируемых штанговыми насосами
Предлагается в двух вариантах: с центратором и без центратора.
Уровень технических требований соответствует УТТ1 по ГОСТ Р 51365-99.</t>
  </si>
  <si>
    <t>Сағалық сальник  СУ 73-42-1.000+зип (қуыс штангалар үшін).                      Предназначен для уплотнения полированного штока устьевого (ШУП) скважин, эксплуатируемых штанговыми насосами
Предлагается в двух вариантах: с центратором и без центратора.
Уровень технических требований соответствует УТТ1 по ГОСТ Р 51365-99.</t>
  </si>
  <si>
    <t xml:space="preserve"> Стол островной</t>
  </si>
  <si>
    <t xml:space="preserve"> Аралды үстел</t>
  </si>
  <si>
    <t xml:space="preserve"> Стол мойка ЛАБ1200хМОП предназначена для мытья лабораторной посуды в производственных, исследовательских и специализированных лабораториях.</t>
  </si>
  <si>
    <t xml:space="preserve"> Жуу үстелі  ЛАБ1200хМОП. Стол мойка ЛАБ1200хМО ппредназначена для мытья лабораторной посуды в производственных, исследовательских и специализированных лабораториях.</t>
  </si>
  <si>
    <t>28.13.31.02.10.10.01.10.1</t>
  </si>
  <si>
    <t>Станция управления насосами</t>
  </si>
  <si>
    <t>Сорғыны басқару станциясы</t>
  </si>
  <si>
    <t>Станция управления насосами для управления трехфазным асинхронным электродвигателем погружного насоса, номинальное напряжение главной цепи ~3 х 380 В, мощность управляемого двигателя 2,2 – 11 кВт</t>
  </si>
  <si>
    <t>Жүктеу сорғысының үш фазалы асинхронды электр қозғалтқышын басқару үшін сорғыны басқару станциясы, бас тізбектің номиналды кернеуі ~3 х 380 В, басқарылатын қозғалтқыш қуаты 2,2 – 11 кВт</t>
  </si>
  <si>
    <t>Станция частотного преобразователя, (11кВт), 15ЛС, 380В</t>
  </si>
  <si>
    <t>26.51.51.11.11.23.11.11.1</t>
  </si>
  <si>
    <t xml:space="preserve">Термометр </t>
  </si>
  <si>
    <t xml:space="preserve">Термометр контактный </t>
  </si>
  <si>
    <t xml:space="preserve">Термометр байланыстырғыш </t>
  </si>
  <si>
    <t xml:space="preserve">Термометр контактный ТК5.08 OExiallBT6 X </t>
  </si>
  <si>
    <t>24.20.11.01.12.10.11.11.1</t>
  </si>
  <si>
    <t>Труба</t>
  </si>
  <si>
    <t>Стальная, бесшовная, горячедеформированная, из углеродистой стали, наружный диаметр 273 мм, толщина стенки - 8 мм, ГОСТ 30564-98</t>
  </si>
  <si>
    <t>Болат, тігіссіз, ыстықтай деформацияланған, көміртекті болаттан, сыртқы диаметрі 273 мм, қабырғасының қалындығы – 8 мм, МСТ 30564-98</t>
  </si>
  <si>
    <t>Трубы бесшовные ст.20 ф273х8мм. Стальная, бесшовная для нефтеперерабатывающей и нефтехимической промышленности, наружный диаметр - 273 мм, толщина стенки -8 мм., группа А, ГОСТ 550-75</t>
  </si>
  <si>
    <t>Жіксіз құбырлар ст.20 ф273х8мм. Стальная, бесшовная для нефтеперерабатывающей и нефтехимической промышленности, наружный диаметр - 273 мм, толщина стенки -8 мм., группа А, ГОСТ 550-75</t>
  </si>
  <si>
    <t>28.12.20.00.00.00.20.10.1</t>
  </si>
  <si>
    <t xml:space="preserve">Штанга </t>
  </si>
  <si>
    <t xml:space="preserve">Қарнақ аулағыш </t>
  </si>
  <si>
    <t>насосная</t>
  </si>
  <si>
    <t>сорғы станциясы</t>
  </si>
  <si>
    <t>Штанга Насосная Д16.Кл.Пр."С" L8м</t>
  </si>
  <si>
    <t>Сорапты штанга  Д16.Кл.Пр."С" L8м</t>
  </si>
  <si>
    <t>Станция управления насосами для управления трехфазным асинхронным электродвигателем погружного насоса, номинальное напряжение главной цепи ~3 х 380 В, мощность управляемого двигателя 2,2 – 37 кВт</t>
  </si>
  <si>
    <t>Жүктеу сорғысының үш фазалы асинхронды электр қозғалтқышын басқару үшін сорғыны басқару станциясы, бас тізбектің номиналды кернеуі ~3 х 380 В, басқарылатын қозғалтқыш қуаты 2,2 – 37 кВт</t>
  </si>
  <si>
    <t>Щит с частотным управлением 72А, 37кВт "ЩЧУ-37" (Мобильный)</t>
  </si>
  <si>
    <t>Жиілікті басқару қалқаны  72А, 37кВт "ЩЧУ-37" (жылжымалы)</t>
  </si>
  <si>
    <t>2370 Т</t>
  </si>
  <si>
    <t>2371 Т</t>
  </si>
  <si>
    <t>2372 Т</t>
  </si>
  <si>
    <t>2373 Т</t>
  </si>
  <si>
    <t>2374 Т</t>
  </si>
  <si>
    <t>2375 Т</t>
  </si>
  <si>
    <t>2376 Т</t>
  </si>
  <si>
    <t>2377 Т</t>
  </si>
  <si>
    <t>2378 Т</t>
  </si>
  <si>
    <t>2379 Т</t>
  </si>
  <si>
    <t>2380 Т</t>
  </si>
  <si>
    <t>2381 Т</t>
  </si>
  <si>
    <t>2382 Т</t>
  </si>
  <si>
    <t>2383 Т</t>
  </si>
  <si>
    <t>2384 Т</t>
  </si>
  <si>
    <t>2385 Т</t>
  </si>
  <si>
    <t>2386 Т</t>
  </si>
  <si>
    <t>2387 Т</t>
  </si>
  <si>
    <t>2388 Т</t>
  </si>
  <si>
    <t>2389 Т</t>
  </si>
  <si>
    <t>2390 Т</t>
  </si>
  <si>
    <t>2391 Т</t>
  </si>
  <si>
    <t>2392 Т</t>
  </si>
  <si>
    <t>2393 Т</t>
  </si>
  <si>
    <t>2394 Т</t>
  </si>
  <si>
    <t>2395 Т</t>
  </si>
  <si>
    <t>43.22.20.20.11.00.00</t>
  </si>
  <si>
    <t>Установка задвижки с выдвижными и невыдвижными шпинделями</t>
  </si>
  <si>
    <t>Жылжымалы және жылжымайтын ысырманы орнату</t>
  </si>
  <si>
    <t>Работа по установке задвижки с выдвижными и невыдвижными шпинделями</t>
  </si>
  <si>
    <t>Жылжымалы және жылжымайтын ысырманы орнату бойынша жұмыстар</t>
  </si>
  <si>
    <t>Работа по установке боковых и стволовых задвижек под давлением с гидроприводом устройством по замене задвижек фонтанной арматуры под давлением, без голушения скважины и разлива флюида пласта.</t>
  </si>
  <si>
    <t>май-июнь</t>
  </si>
  <si>
    <t>июль, декабрь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</si>
  <si>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</t>
  </si>
  <si>
    <t>42-2 Р</t>
  </si>
  <si>
    <t>09.10.12.15.10.10.00</t>
  </si>
  <si>
    <t>Работы по переоборудованию устья скважин</t>
  </si>
  <si>
    <t xml:space="preserve">Ұңғыма сағасын қайта жабдықтау бойынша жұмыстар </t>
  </si>
  <si>
    <t>Работы по установке колонных головок, переустановка всех межфланцевых соединений на выкидной линии, а также соединений обратного клапана в резьбовом исполнении</t>
  </si>
  <si>
    <t xml:space="preserve">Тізбек бастиегін орнату, сұйықтық шығару торабындағы барлық фланецаралық біріктірмелерді қайта қондыру, сондай-ақ бұранда арқылы кері клапанды біріктірмелерді орнату бойынша жұмыстар </t>
  </si>
  <si>
    <t>Работы по переоборудованию устья скважин на месторождениях АО "Эмбамунайгаз"</t>
  </si>
  <si>
    <t>"Ембамұнайгаз"АҚ  бойынша  ұңғымалардың сағасын қайта жабдықтау жұмыстары</t>
  </si>
  <si>
    <t>январь, февраль, март</t>
  </si>
  <si>
    <t>март-декабрь</t>
  </si>
  <si>
    <t xml:space="preserve">Авансовый платеж-30%, промежуточные платежи в течении 30 рабочих дней с момента подписания акта выполненных работ </t>
  </si>
  <si>
    <t>Столбец - 11,14,15</t>
  </si>
  <si>
    <t>42-3 Р</t>
  </si>
  <si>
    <t xml:space="preserve">Авансовый платеж-30%, промежуточные платежи в течении 20 рабочих дней с момента подписания акта выполненных работ </t>
  </si>
  <si>
    <t>4-1 У</t>
  </si>
  <si>
    <t>09.10.12.25.20.10.10</t>
  </si>
  <si>
    <t>Услуги супервайзерские в области строительства и ремонта скважин</t>
  </si>
  <si>
    <t xml:space="preserve">Ұңғылаларды тұрғызу және жөндеу саласындағы супервайзерлік қызметі </t>
  </si>
  <si>
    <t>Услуги по супервайзерству при строительстве  экслуатационных, разведочных скважин и капитальном ремонте скважин на  месторождениях  АО "Эмбамунайгаз"</t>
  </si>
  <si>
    <t xml:space="preserve">"Ембімұнайгаз" АҚ кенорнындарында пайдалану, іздестіру-барлау ұңғылаларды тұрғызу  және ұңғылаларды күрдел жөндеу кезінде супервайзерлік қызметі </t>
  </si>
  <si>
    <t>2014, 2015</t>
  </si>
  <si>
    <t>Столбец- 11,14,20,21,23</t>
  </si>
  <si>
    <t>4-2 У</t>
  </si>
  <si>
    <t>Департамент энергетики</t>
  </si>
  <si>
    <t>81-2 Р</t>
  </si>
  <si>
    <t>33.14.19.20.00.00.00</t>
  </si>
  <si>
    <t>Ремонт асинхронных электродвигателей</t>
  </si>
  <si>
    <t>Асинхронды электр қозғалтқыштарды жөндеу</t>
  </si>
  <si>
    <t>Капитальный ремонт высоковольтных электродвигателей</t>
  </si>
  <si>
    <t xml:space="preserve">Жоғары вольтты электр қозғалтқыштарын күрделі жөндеу </t>
  </si>
  <si>
    <t>май- декабрь</t>
  </si>
  <si>
    <t>столбец- 11,14</t>
  </si>
  <si>
    <t>81-3 Р</t>
  </si>
  <si>
    <t>июнь -декабрь</t>
  </si>
  <si>
    <t>74.90.21.05.10.06.00</t>
  </si>
  <si>
    <t>Инженерно-геодезические работы</t>
  </si>
  <si>
    <t>Инженерлік-геодезиялық жұмыстар</t>
  </si>
  <si>
    <t>Топографические работы для проектирования и строительства (съемки в масштабах от 1:10000 до 1:200, а также съемки подземных коммуникаций и сооружений, трассирование и съемка наземных линейных сооружений и их элементов)</t>
  </si>
  <si>
    <t>Жобалау мен құрылысқа арналған топографиялық жұмыстар ( 1:10000 бастап 1:200 дейінгі ауқымдағы түсірілімдер, сонымен қатар жерасты коммуникациялары мен құрылыстарының түсірілімдері, трассаны белгілеу мен жерүсті сызықтық құрылыстары мен олардың элементтерінің түсірілімі)</t>
  </si>
  <si>
    <t>Топографическая съемка месторождении АО "Эмбамунайгаз"</t>
  </si>
  <si>
    <t>"Ембімұнайгаз" АҚ  мұнай кеңіштерінің топографиялық түсірімі</t>
  </si>
  <si>
    <t>ЭОТ</t>
  </si>
  <si>
    <t>Планово-высотная привязка пробуренных скважин</t>
  </si>
  <si>
    <t xml:space="preserve">Қазылған ұңғылардың жобалық-биіктік байландау жұмыстары </t>
  </si>
  <si>
    <t xml:space="preserve">март-декабрь </t>
  </si>
  <si>
    <t>столбец 11,14</t>
  </si>
  <si>
    <t>столбец- 20,21</t>
  </si>
  <si>
    <t xml:space="preserve">июль-декабрь </t>
  </si>
  <si>
    <t>148-1 Р</t>
  </si>
  <si>
    <t>149-1 Р</t>
  </si>
  <si>
    <t>148-2 Р</t>
  </si>
  <si>
    <t>149-2 Р</t>
  </si>
  <si>
    <t>Маркшейдерская служба</t>
  </si>
  <si>
    <t>107 У</t>
  </si>
  <si>
    <t>39.00.23.16.00.00.00</t>
  </si>
  <si>
    <t>Услуги инвентаризации источников выбросов</t>
  </si>
  <si>
    <t>Шығарылу көздерін түгендеу бойынша қызметтер</t>
  </si>
  <si>
    <t>Провека фактического наличия источников выбросов</t>
  </si>
  <si>
    <t>Шығарылу көздерінің нақты болуын тексеру</t>
  </si>
  <si>
    <t>Проведение инвентаризации   полихлорид дифенил (ПХД) - содержащего оборудования</t>
  </si>
  <si>
    <t xml:space="preserve">Құрамында полихлорид дифенилі бар жабдықтарға  тексеру жүргізу </t>
  </si>
  <si>
    <t>апрель-ноябрь</t>
  </si>
  <si>
    <t>107-1 У</t>
  </si>
  <si>
    <t>206-3 У</t>
  </si>
  <si>
    <t>85.59.19.10.00.00.00</t>
  </si>
  <si>
    <t>Услуги образовательные по подготовке, переподготовке и повышению квалификации работников</t>
  </si>
  <si>
    <t xml:space="preserve">Қызметкерлерді даярлау, қайта даярлау және біліктілігін арттыру бойынша білім беру қызметтері </t>
  </si>
  <si>
    <t>Подготовка, переподготовка и повышение квалификации работников,включая организацию обучающих тренингов и семинаров</t>
  </si>
  <si>
    <t>Қызметкерлерді даярлау, қайта даярлау және біліктілігін арттыру, сонымен қатар оқыту тренингтері мен семинарлар ұйымдастыру</t>
  </si>
  <si>
    <t>услуги по организации и проведению семинаров, тренингов</t>
  </si>
  <si>
    <t>оқыту тренингтері мен семинарлар ұйымдастыру жөніндегі қызмет көрсету</t>
  </si>
  <si>
    <t>г.Алматы, г.Астана, г.Атырау, Павлодарская обл.,Мангистауская обл., Западно-Казахстанская обл.Россия, г.Москва, г.Санкт-Петербург, г.Томск, г.Альметьевск, Великобритания- Лондон, Франция- Париж, Азербайджан-Баку,Китай-Пекин, ОАЭ-Дубай, Абу-Даби, Турция-Стамбул, Анталия</t>
  </si>
  <si>
    <t>апрель-декабрь</t>
  </si>
  <si>
    <t>авансовый платеж - 0% от суммы договора,  платежи осуществляются по факту оказания услуг в течение 30 р.д. с момента подписания акта приема-передачи по итогам месяца</t>
  </si>
  <si>
    <t>207-3 У</t>
  </si>
  <si>
    <t>столбец 8,11,14</t>
  </si>
  <si>
    <t>208-3 У</t>
  </si>
  <si>
    <t>услуги по подготовке, переподготовке и повышению квалификации работников по рабочим профессиям и обязательным требованиям</t>
  </si>
  <si>
    <t xml:space="preserve">Жұмысшы мамандықтар мен міндетті талаптар бойынша қызметкерлерді даярлау, қайта даярлау және біліктілігін арттыру бойынша қызметтер 
</t>
  </si>
  <si>
    <t>Атырауская область, г.Атырау</t>
  </si>
  <si>
    <t>столбец 6, 11,14,20,21</t>
  </si>
  <si>
    <t>276-1 У</t>
  </si>
  <si>
    <t>Қызметкерлерді даярлау, қайта даярлау және біліктілігін жетілдіру бойынша білім беру қызметтері</t>
  </si>
  <si>
    <t>Оқыту тренингтері мен семинарларын ұйымдастыруды қоса алғанда, қызметкерлерді даярлау, қайта даярлау және біліктілігін жетілдіру</t>
  </si>
  <si>
    <t>услуги по подготовке, переподготовке и повышению квалификации работников по рабочим профессиям</t>
  </si>
  <si>
    <t xml:space="preserve">Жұмысшы мамандықтар бойынша қызметкерлерді даярлау, қайта даярлау және біліктілігін арттыру бойынша қызметтер 
</t>
  </si>
  <si>
    <t>столбец 11,14,20,21</t>
  </si>
  <si>
    <t>206-4 У</t>
  </si>
  <si>
    <t>207-4 У</t>
  </si>
  <si>
    <t>208-4 У</t>
  </si>
  <si>
    <t>услуги по подготовке, переподготовке и повышению квалификации работников  обязательным требованиям</t>
  </si>
  <si>
    <t>276-2 У</t>
  </si>
  <si>
    <t>28.22.13.00.00.00.11.10.1</t>
  </si>
  <si>
    <t>домкрат</t>
  </si>
  <si>
    <t>көтергіш</t>
  </si>
  <si>
    <t>домкрат гидравлическая и аналогичный подъемник для транспортных средств (кроме стационарных гаражных подъемников)</t>
  </si>
  <si>
    <t>көліктік құралдары үшін (станционарды гаражды көтергіштен басқа) гидравликалық және ұқсас көтергіш көтергіш</t>
  </si>
  <si>
    <t>Подкатный домкрат  WINNTEC GAIG-454000</t>
  </si>
  <si>
    <t>Подкатты домкрат  WINNTEC GAIG-454000</t>
  </si>
  <si>
    <t>2164 Т</t>
  </si>
  <si>
    <t>28.30.23.00.00.00.10.00.1</t>
  </si>
  <si>
    <t>Трактор</t>
  </si>
  <si>
    <t>колесный</t>
  </si>
  <si>
    <t>дөңгелекті</t>
  </si>
  <si>
    <t>Трактор К-701</t>
  </si>
  <si>
    <t>в течение 120 календарных дней с даты заключения договора или получения уведомления от Заказчика</t>
  </si>
  <si>
    <t>Столбец-8,11,15,22,23</t>
  </si>
  <si>
    <t>2158-1 Т</t>
  </si>
  <si>
    <t>2164-1 Т</t>
  </si>
  <si>
    <t>Оплата производится в размере 70% от выполненного объема работ в течение 30 (тридцати) рабочих дней и 30% после выполнения объема доп.добычи нефти</t>
  </si>
  <si>
    <t>171 Р</t>
  </si>
  <si>
    <t>71.12.32.11.00.00.00</t>
  </si>
  <si>
    <t>Работы по геодезическому изучению</t>
  </si>
  <si>
    <t>Геофизикалық зерделеу бойынша жұмыстар</t>
  </si>
  <si>
    <t>Работы по исследованию земной поверхности и граничащих почвенных слоев</t>
  </si>
  <si>
    <t>Жер қабатын және шектеуші топырақ қабаттарын зерттеу бойынша жұмыстар</t>
  </si>
  <si>
    <t>Топогеодезические и геологические изыскания для разработки ПСД объектов АО "Эмбамунайгаз"</t>
  </si>
  <si>
    <t xml:space="preserve">Нысандардың жобалалау-сметалық құжаттарын дайындау үшін топогеодезиялық және геологиялық зерттеу жұмыстары </t>
  </si>
  <si>
    <t>г. Атырау ул. Валиханова, 1</t>
  </si>
  <si>
    <t xml:space="preserve"> апрель, май </t>
  </si>
  <si>
    <t xml:space="preserve">май-сентябрь </t>
  </si>
  <si>
    <t>171-1 Р</t>
  </si>
  <si>
    <t xml:space="preserve">май, июнь </t>
  </si>
  <si>
    <t xml:space="preserve">июль-сентябрь </t>
  </si>
  <si>
    <t>август</t>
  </si>
  <si>
    <t>сентябрь</t>
  </si>
  <si>
    <t>8 Р</t>
  </si>
  <si>
    <t>33.20.60.05.00.00.00</t>
  </si>
  <si>
    <t>Работы по внедрению автоматизированной системы управления, контроля и мониторинга</t>
  </si>
  <si>
    <t>Басқару, бақылау мен мониторингтің автоматтандырылған жүйесін ендіру бойынша жұмыстар</t>
  </si>
  <si>
    <t>Внедрение автоматизированной информационно - управляющей системы по охране труда, промышленной безопасности и охране окружающей среды</t>
  </si>
  <si>
    <t>Еңбекті қорғау, өнеркәсіп қауіпсіздігі және қоршаған ортаны қорғау бойынша автоматтандырылған ақпараттық –басқару жүйесін енгізу</t>
  </si>
  <si>
    <t>118 У</t>
  </si>
  <si>
    <t>70.22.11.16.10.10.00</t>
  </si>
  <si>
    <t>Услуги консультационные по оценке систем управления и деятельности в области охраны труда и промышленной безопасности</t>
  </si>
  <si>
    <t xml:space="preserve">Еңбекті қорғау және өнеркәсіп қауіпсіздігі шеңберінде басқару жүйесі мен қызметті бағалау бойынша кеңес беру қызметтері </t>
  </si>
  <si>
    <t>Услуги по оценке текущего состояния  действующей системы управления в области безопасности и охраны труда в рамках Комплексной программы в области безопасности и охраны труда АО НК «КазМунайГаз» на 2013 – 2016 годы</t>
  </si>
  <si>
    <t>"ҚазМұнайГаз" БӨ" АҚ 2013-2016жж. Арналған қауіпсіздік және еңбекті қорғау саласындағы Кешенді бағдарламасы шеңберінде қауіпсіздік және еңбекті қорғаудың қолданыстағы басқару жүйесінің ағымдағы жағдайын бағалау бойынша қызметтер</t>
  </si>
  <si>
    <t>156 У</t>
  </si>
  <si>
    <t>35.22.10.11.00.00.00</t>
  </si>
  <si>
    <t>Услуги по поставке газообразного топлива по газораспределительным сетям</t>
  </si>
  <si>
    <t>Газ тәрізді отынды газ тарату желілерімен жеткізу бойынша қызметтер</t>
  </si>
  <si>
    <t>Услуги по поставке природного газа</t>
  </si>
  <si>
    <t>Табиғи газды жеткізу бойынша қызметтер көрсету</t>
  </si>
  <si>
    <t>авансовый платеж - 100%</t>
  </si>
  <si>
    <t>157 У</t>
  </si>
  <si>
    <t>35.22.10.13.00.00.00</t>
  </si>
  <si>
    <t>Услуги по поставке  природного газа</t>
  </si>
  <si>
    <t>Табиғи газды жеткізу бойынша қызметтер</t>
  </si>
  <si>
    <t>Услуги по транспортировке сухого (отбензиненного) природного газа</t>
  </si>
  <si>
    <t>Құрғақ табиғи газды тасымалдау бойынша қызметтер</t>
  </si>
  <si>
    <t>Услуги по транспортировке  природного газа</t>
  </si>
  <si>
    <t>Табиғи газды тасымалдау бойынша қызметтер</t>
  </si>
  <si>
    <t>столбец- 11, 14, 20, 21, 23</t>
  </si>
  <si>
    <t>156-1 У</t>
  </si>
  <si>
    <t>157-1 У</t>
  </si>
  <si>
    <t>май, июнь, июль, август</t>
  </si>
  <si>
    <t>август-декабрь</t>
  </si>
  <si>
    <t>33.11.12.17.17.10.10</t>
  </si>
  <si>
    <t>Работы по очистке резервуаров, отстойников и емкостей</t>
  </si>
  <si>
    <t>Сұйыққоймаларды, тұндырғыштар мен сыйымдылықтарды тазарту бойынша жұмыстар</t>
  </si>
  <si>
    <t xml:space="preserve">Работы по зачистке резервуаров хранения ГСМ, удалению отходов с последующей передачей Подрядчику права собственности на отходы  </t>
  </si>
  <si>
    <t xml:space="preserve">ЖЖМ сақтайтын резервуарлар мен қазандарды тазарту, қалдықтарды Мердігерге қалдықтарды меншіктеу құқығымен беру арқылы жою бойынша жұмыстар </t>
  </si>
  <si>
    <t xml:space="preserve"> г.Атырау, ул.Валиханова 1</t>
  </si>
  <si>
    <t xml:space="preserve">90% от объема выполненных работ в течение 30  рабочих дней. Окончательный расчет - после 100% исполнения обязательств </t>
  </si>
  <si>
    <t>79-2 Р</t>
  </si>
  <si>
    <t>33.19.10.47.00.00.00</t>
  </si>
  <si>
    <t>Работы по ремонту и техническому обслуживанию оборудования для нефтегазовой отрасли прочего</t>
  </si>
  <si>
    <t>Мұнайгаз саласы үшін жабдықтарды жөндеу және техникалық қызмет көрсету жұмыстары</t>
  </si>
  <si>
    <t>Комплекс работ по ремонту и техническому обслуживанию оборудования для нефтегазовой отрасли прочего (замена элементов, проверка состояния и др.)</t>
  </si>
  <si>
    <t>Мұнайгаз саласы үшін жабдықтарды жөндеу және техникалық қызмет көрсету бойынша жұмыстар кешені (элементтерін алмастыру, жағдайын тексеру және т.б.)</t>
  </si>
  <si>
    <t>Капремонт нефтепромыслового оборудования</t>
  </si>
  <si>
    <t>Мұнай кеніші жабдықтарына күрделі жөндеу</t>
  </si>
  <si>
    <t>март</t>
  </si>
  <si>
    <t>89 У</t>
  </si>
  <si>
    <t>71.20.13.11.00.00.00</t>
  </si>
  <si>
    <t>Услуги по аттестации оборудования</t>
  </si>
  <si>
    <t>Жабдықтарды аттестациялау қызметтері</t>
  </si>
  <si>
    <t>Услуги по восстановлению паспортов</t>
  </si>
  <si>
    <t xml:space="preserve">Паспорттарын қалпына келтіру бойынша қызметтер </t>
  </si>
  <si>
    <t>79-3 Р</t>
  </si>
  <si>
    <t>89-1 У</t>
  </si>
  <si>
    <t>Департамент автоматизации производства и информационных технологий</t>
  </si>
  <si>
    <t>3 У</t>
  </si>
  <si>
    <t>62.02.30.30.00.00.00</t>
  </si>
  <si>
    <t>Услуги по обновлению программного обеспечения</t>
  </si>
  <si>
    <t>Бағдарламалық қамтамасыз етуды жаңарту бойынша қызметтер</t>
  </si>
  <si>
    <t>Услуги по обновлению существующего  программного обеспечения</t>
  </si>
  <si>
    <t>Қолда бар бағдарламалық қамтамасыз етуді жаңарту бойынша қызметтер</t>
  </si>
  <si>
    <t>Услуги по техническому сопровждению прикладного программного обеспечения для  АО "Эмбамунайгаз"</t>
  </si>
  <si>
    <t>"Ембімұнайгаз" АҚ үшін қолданбалы бағдарламалық қамтуды енгізу жұмыстары</t>
  </si>
  <si>
    <t>август, сентябрь</t>
  </si>
  <si>
    <t>октябрь-декабрь</t>
  </si>
  <si>
    <t>3-1 У</t>
  </si>
  <si>
    <t>столбцы- 8, 11</t>
  </si>
  <si>
    <t>к приказу  АО "Эмбамунайгаз" №276 от  18.05.2015г.</t>
  </si>
  <si>
    <t>1812-2 Т</t>
  </si>
  <si>
    <t>Столбец 11,18,20,21,23</t>
  </si>
  <si>
    <t>2158-2 Т</t>
  </si>
  <si>
    <t>Столбец 7, 11</t>
  </si>
  <si>
    <t>132-2 Т</t>
  </si>
  <si>
    <t>132-3 Т</t>
  </si>
  <si>
    <t>26.51.12.00.00.17.11.11.1</t>
  </si>
  <si>
    <t>Приборы и аппаратура</t>
  </si>
  <si>
    <t>Аспаптар мен аппаратура</t>
  </si>
  <si>
    <t>Лабораторные.</t>
  </si>
  <si>
    <t>Зертханалық.</t>
  </si>
  <si>
    <t>Аппараты для мойки,сушки вискозиметров</t>
  </si>
  <si>
    <t xml:space="preserve">вискозиметрді жуу, кептіруге арн. Аппарат </t>
  </si>
  <si>
    <t>Услуги ведения мониторинга подземных вод на водозаборах технического водоснабжения (ЮВК, В.Макат, Жанаталап,  С.Балгимбаева, Забурунье, Кенбай (уч.С.Котыртас и В.Молдабек) Б.Жоламанова -АО "ЭМГ"</t>
  </si>
  <si>
    <t>столбец 6,8,11,15</t>
  </si>
  <si>
    <t>370-2 Т</t>
  </si>
  <si>
    <t>Дифенилметанол (дифенилкарбинол, бензгидрол)</t>
  </si>
  <si>
    <t>Кристаллизуется в виде игольчатых кристаллов</t>
  </si>
  <si>
    <t>Инелі кристалдар түрінде кристалданады</t>
  </si>
  <si>
    <t>Дифенил-карбозид</t>
  </si>
  <si>
    <t>Килограмм</t>
  </si>
  <si>
    <t>370-3 Т</t>
  </si>
  <si>
    <t>столбец 6,11,19,20,21</t>
  </si>
  <si>
    <t>1869-1 Т</t>
  </si>
  <si>
    <t>Стол для Титрования 1200стк "ЛМ"</t>
  </si>
  <si>
    <t xml:space="preserve"> Титрлеуге арн. үстел 1200стк "ЛМ"</t>
  </si>
  <si>
    <t>1869-2 Т</t>
  </si>
  <si>
    <t>столбец 6,11</t>
  </si>
  <si>
    <t>1868 Т</t>
  </si>
  <si>
    <t>Стол лабор.электрифицир.ЛАБ-1200 ЛЛЭ</t>
  </si>
  <si>
    <t>1868-1 Т</t>
  </si>
  <si>
    <t>столбец 6,11,19,20,21,23</t>
  </si>
  <si>
    <t>190 Р</t>
  </si>
  <si>
    <t>XI изменения и дополнения в План закупок товаров, работ и услуг АО "Эмбамунайгаз" на 2015 год</t>
  </si>
  <si>
    <t>272-1 У</t>
  </si>
  <si>
    <t>191 Р</t>
  </si>
  <si>
    <t>192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</si>
</sst>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8">
    <numFmt numFmtId="5" formatCode="#,##0&quot;р.&quot;;\-#,##0&quot;р.&quot;"/>
    <numFmt numFmtId="6" formatCode="#,##0&quot;р.&quot;;[Red]\-#,##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&quot;€&quot;#,##0;[Red]\-&quot;€&quot;#,##0"/>
    <numFmt numFmtId="166" formatCode="_-* #,##0.00[$€]_-;\-* #,##0.00[$€]_-;_-* &quot;-&quot;??[$€]_-;_-@_-"/>
    <numFmt numFmtId="167" formatCode="_-* #,##0.00000[$€]_-;\-* #,##0.00000[$€]_-;_-* &quot;-&quot;??[$€]_-;_-@_-"/>
    <numFmt numFmtId="168" formatCode="_(* #,##0.0_);_(* \(#,##0.00\);_(* &quot;-&quot;??_);_(@_)"/>
    <numFmt numFmtId="169" formatCode="General_)"/>
    <numFmt numFmtId="170" formatCode="0.000"/>
    <numFmt numFmtId="171" formatCode="#,##0.0_);\(#,##0.0\)"/>
    <numFmt numFmtId="172" formatCode="#,##0.000_);\(#,##0.000\)"/>
    <numFmt numFmtId="173" formatCode="&quot;$&quot;#,\);\(&quot;$&quot;#,##0\)"/>
    <numFmt numFmtId="174" formatCode="&quot;р.&quot;#,\);\(&quot;р.&quot;#,##0\)"/>
    <numFmt numFmtId="175" formatCode="* \(#,##0\);* #,##0_);&quot;-&quot;??_);@"/>
    <numFmt numFmtId="176" formatCode="&quot;$&quot;#,##0_);[Red]\(&quot;$&quot;#,##0\)"/>
    <numFmt numFmtId="177" formatCode="[$-409]d\-mmm\-yy;@"/>
    <numFmt numFmtId="178" formatCode="[$-409]d\-mmm;@"/>
    <numFmt numFmtId="179" formatCode="* #,##0_);* \(#,##0\);&quot;-&quot;??_);@"/>
    <numFmt numFmtId="180" formatCode="_(#,##0;\(#,##0\);\-;&quot;  &quot;@"/>
    <numFmt numFmtId="181" formatCode="&quot;р.&quot;#,##0\ ;\-&quot;р.&quot;#,##0"/>
    <numFmt numFmtId="182" formatCode="&quot;р.&quot;#,##0.00\ ;\(&quot;р.&quot;#,##0.00\)"/>
    <numFmt numFmtId="183" formatCode="0.00_)"/>
    <numFmt numFmtId="184" formatCode="_(* #,##0,_);_(* \(#,##0,\);_(* &quot;-&quot;_);_(@_)"/>
    <numFmt numFmtId="185" formatCode="_-* #,##0\ _đ_._-;\-* #,##0\ _đ_._-;_-* &quot;-&quot;\ _đ_._-;_-@_-"/>
    <numFmt numFmtId="186" formatCode="\60\4\7\:"/>
    <numFmt numFmtId="187" formatCode="\+0.0;\-0.0"/>
    <numFmt numFmtId="188" formatCode="\+0.0%;\-0.0%"/>
    <numFmt numFmtId="189" formatCode="&quot;$&quot;#,##0"/>
    <numFmt numFmtId="190" formatCode="&quot;$&quot;#,\);\(&quot;$&quot;#,\)"/>
    <numFmt numFmtId="191" formatCode="&quot;р.&quot;#,\);\(&quot;р.&quot;#,\)"/>
    <numFmt numFmtId="192" formatCode="&quot;$&quot;#,;\(&quot;$&quot;#,\)"/>
    <numFmt numFmtId="193" formatCode="&quot;р.&quot;#,;\(&quot;р.&quot;#,\)"/>
    <numFmt numFmtId="194" formatCode="##\ &quot;h&quot;"/>
    <numFmt numFmtId="195" formatCode="_(&quot;$&quot;* #,##0_);_(&quot;$&quot;* \(#,##0\);_(&quot;$&quot;* &quot;-&quot;_);_(@_)"/>
    <numFmt numFmtId="196" formatCode="_-* #,##0.00\ _р_._-;\-* #,##0.00\ _р_._-;_-* &quot;-&quot;??\ _р_._-;_-@_-"/>
    <numFmt numFmtId="197" formatCode="_-* #,##0.00\ _€_-;\-* #,##0.00\ _€_-;_-* &quot;-&quot;??\ _€_-;_-@_-"/>
    <numFmt numFmtId="198" formatCode="0.0"/>
    <numFmt numFmtId="199" formatCode="000000"/>
    <numFmt numFmtId="200" formatCode="_([$€-2]* #,##0.00_);_([$€-2]* \(#,##0.00\);_([$€-2]* &quot;-&quot;??_)"/>
    <numFmt numFmtId="201" formatCode="[$-419]d\ mmm\ yy;@"/>
    <numFmt numFmtId="202" formatCode="d\.mmm"/>
    <numFmt numFmtId="203" formatCode="d\.m\.yy"/>
    <numFmt numFmtId="204" formatCode="d\.mmm\.yy"/>
    <numFmt numFmtId="205" formatCode="_-* #,##0\ _?_._-;\-* #,##0\ _?_._-;_-* &quot;-&quot;\ _?_._-;_-@_-"/>
    <numFmt numFmtId="206" formatCode="#"/>
    <numFmt numFmtId="207" formatCode="_-* #,##0.00\ _?_._-;\-* #,##0.00\ _?_._-;_-* &quot;-&quot;??\ _?_._-;_-@_-"/>
    <numFmt numFmtId="208" formatCode="#,##0;\(#,##0\)"/>
    <numFmt numFmtId="209" formatCode="_-&quot;$&quot;\ * #,##0.00_-;_-&quot;$&quot;\ * #,##0.00\-;_-&quot;$&quot;\ * &quot;-&quot;??_-;_-@_-"/>
    <numFmt numFmtId="210" formatCode="_-&quot;$&quot;\ * #,##0_-;_-&quot;$&quot;\ * #,##0\-;_-&quot;$&quot;\ * &quot;-&quot;_-;_-@_-"/>
    <numFmt numFmtId="211" formatCode="_-* #,##0&quot;тг.&quot;_-;\-* #,##0&quot;тг.&quot;_-;_-* &quot;-&quot;&quot;тг.&quot;_-;_-@_-"/>
    <numFmt numFmtId="212" formatCode="_(&quot;$&quot;* #,##0.00_);_(&quot;$&quot;* \(#,##0.00\);_(&quot;$&quot;* &quot;-&quot;??_);_(@_)"/>
    <numFmt numFmtId="213" formatCode="0.00;0;"/>
    <numFmt numFmtId="214" formatCode="0\ &quot;cu.m&quot;"/>
    <numFmt numFmtId="215" formatCode="_(* #,##0.0_);_(* \(#,##0.0\);_(* &quot;-&quot;??_);_(@_)"/>
    <numFmt numFmtId="216" formatCode="000"/>
    <numFmt numFmtId="217" formatCode="0.000%"/>
    <numFmt numFmtId="218" formatCode="_-* ###0_-;\(###0\);_-* &quot;–&quot;_-;_-@_-"/>
    <numFmt numFmtId="219" formatCode="_-* #,##0_-;\(#,##0\);_-* &quot;–&quot;_-;_-@_-"/>
    <numFmt numFmtId="220" formatCode="_-* #,###_-;\(#,###\);_-* &quot;–&quot;_-;_-@_-"/>
    <numFmt numFmtId="221" formatCode="_-\ #,##0.000_-;\(#,##0.000\);_-* &quot;–&quot;_-;_-@_-"/>
    <numFmt numFmtId="222" formatCode="_-#,###_-;\(#,###\);_-\ &quot;–&quot;_-;_-@_-"/>
    <numFmt numFmtId="223" formatCode="&quot;$&quot;#,##0.0_);[Red]\(&quot;$&quot;#,##0.0\)"/>
    <numFmt numFmtId="224" formatCode="_-&quot;$&quot;* #,##0.00_-;\-&quot;$&quot;* #,##0.00_-;_-&quot;$&quot;* &quot;-&quot;??_-;_-@_-"/>
    <numFmt numFmtId="225" formatCode="_(* #,##0_);_(* \(#,##0\);_(* &quot;-&quot;_);_(@_)"/>
    <numFmt numFmtId="226" formatCode="0000"/>
    <numFmt numFmtId="227" formatCode="0.0E+00"/>
    <numFmt numFmtId="228" formatCode="#,##0.0_);[Red]\(#,##0.0\)"/>
    <numFmt numFmtId="229" formatCode="_ * #,##0_)&quot;£&quot;_ ;_ * \(#,##0\)&quot;£&quot;_ ;_ * &quot;-&quot;_)&quot;£&quot;_ ;_ @_ "/>
    <numFmt numFmtId="230" formatCode="#,##0.00&quot;£&quot;_);[Red]\(#,##0.00&quot;£&quot;\)"/>
    <numFmt numFmtId="231" formatCode="_-* #,##0_$_-;\-* #,##0_$_-;_-* &quot;-&quot;_$_-;_-@_-"/>
    <numFmt numFmtId="232" formatCode="&quot;$&quot;#,##0.00_);[Red]\(&quot;$&quot;#,##0.00\)"/>
    <numFmt numFmtId="233" formatCode="#,##0.000\);[Red]\(#,##0.000\)"/>
    <numFmt numFmtId="234" formatCode="&quot;RM&quot;#,##0.00_);[Red]\(&quot;RM&quot;#,##0.00\)"/>
    <numFmt numFmtId="235" formatCode="_ * #,##0.00_)&quot;£&quot;_ ;_ * \(#,##0.00\)&quot;£&quot;_ ;_ * &quot;-&quot;??_)&quot;£&quot;_ ;_ @_ "/>
    <numFmt numFmtId="236" formatCode="_ * #,##0_)_£_ ;_ * \(#,##0\)_£_ ;_ * &quot;-&quot;_)_£_ ;_ @_ "/>
    <numFmt numFmtId="237" formatCode="0.0&quot;  &quot;"/>
    <numFmt numFmtId="238" formatCode="_-* #,##0.00&quot;$&quot;_-;\-* #,##0.00&quot;$&quot;_-;_-* &quot;-&quot;??&quot;$&quot;_-;_-@_-"/>
    <numFmt numFmtId="239" formatCode="&quot;$&quot;#,##0_);\(&quot;$&quot;#,##0\)"/>
    <numFmt numFmtId="240" formatCode="d\-mmm\-yy\ h:mm"/>
    <numFmt numFmtId="241" formatCode="#,##0.00&quot; $&quot;;[Red]\-#,##0.00&quot; $&quot;"/>
    <numFmt numFmtId="242" formatCode="mmmm\ d\,\ yyyy"/>
    <numFmt numFmtId="243" formatCode="d\/mm\/yyyy"/>
    <numFmt numFmtId="244" formatCode="dd\.mm\.yyyy&quot;г.&quot;"/>
    <numFmt numFmtId="245" formatCode="&quot;P&quot;#,##0.00;[Red]\-&quot;P&quot;#,##0.00"/>
    <numFmt numFmtId="246" formatCode="_-&quot;P&quot;* #,##0.00_-;\-&quot;P&quot;* #,##0.00_-;_-&quot;P&quot;* &quot;-&quot;??_-;_-@_-"/>
    <numFmt numFmtId="247" formatCode="[Magenta]&quot;Err&quot;;[Magenta]&quot;Err&quot;;[Blue]&quot;OK&quot;"/>
    <numFmt numFmtId="248" formatCode="[Blue]&quot;P&quot;;;[Red]&quot;O&quot;"/>
    <numFmt numFmtId="249" formatCode="#,##0_);[Red]\(#,##0\);\-_)"/>
    <numFmt numFmtId="250" formatCode="0.0_)%;[Red]\(0.0%\);0.0_)%"/>
    <numFmt numFmtId="251" formatCode="0.0_)%;[Red]\(0.0%\);&quot;-&quot;"/>
    <numFmt numFmtId="252" formatCode="[Red][&gt;1]&quot;&gt;100 %&quot;;[Red]\(0.0%\);0.0_)%"/>
    <numFmt numFmtId="253" formatCode="&quot;$&quot;#,##0\ ;\-&quot;$&quot;#,##0"/>
    <numFmt numFmtId="254" formatCode="&quot;$&quot;#,##0.00\ ;\(&quot;$&quot;#,##0.00\)"/>
    <numFmt numFmtId="255" formatCode="_-* #,##0.00_-;\-* #,##0.00_-;_-* &quot;-&quot;??_-;_-@_-"/>
    <numFmt numFmtId="256" formatCode="0.00000"/>
    <numFmt numFmtId="257" formatCode="_-* #,##0\ _P_t_s_-;\-* #,##0\ _P_t_s_-;_-* &quot;-&quot;\ _P_t_s_-;_-@_-"/>
    <numFmt numFmtId="258" formatCode="_-* #,##0.00\ _P_t_s_-;\-* #,##0.00\ _P_t_s_-;_-* &quot;-&quot;??\ _P_t_s_-;_-@_-"/>
    <numFmt numFmtId="259" formatCode="#,##0.00&quot; F&quot;_);\(#,##0.00&quot; F&quot;\)"/>
    <numFmt numFmtId="260" formatCode="#,##0&quot; F&quot;_);[Red]\(#,##0&quot; F&quot;\)"/>
    <numFmt numFmtId="261" formatCode="#,##0.00&quot; F&quot;_);[Red]\(#,##0.00&quot; F&quot;\)"/>
    <numFmt numFmtId="262" formatCode="#,##0&quot; $&quot;;[Red]\-#,##0&quot; $&quot;"/>
    <numFmt numFmtId="263" formatCode="#,##0.00&quot; $&quot;;\-#,##0.00&quot; $&quot;"/>
    <numFmt numFmtId="264" formatCode="#,##0&quot; $&quot;;\-#,##0&quot; $&quot;"/>
    <numFmt numFmtId="265" formatCode="_-* #,##0\ &quot;Pts&quot;_-;\-* #,##0\ &quot;Pts&quot;_-;_-* &quot;-&quot;\ &quot;Pts&quot;_-;_-@_-"/>
    <numFmt numFmtId="266" formatCode="_-* #,##0.00\ &quot;Pts&quot;_-;\-* #,##0.00\ &quot;Pts&quot;_-;_-* &quot;-&quot;??\ &quot;Pts&quot;_-;_-@_-"/>
    <numFmt numFmtId="267" formatCode="0.0&quot; N&quot;"/>
    <numFmt numFmtId="268" formatCode="_-* #,##0\ _d_._-;\-* #,##0\ _d_._-;_-* &quot;-&quot;\ _d_._-;_-@_-"/>
    <numFmt numFmtId="269" formatCode="_-* #,##0.00\ _d_._-;\-* #,##0.00\ _d_._-;_-* &quot;-&quot;??\ _d_._-;_-@_-"/>
    <numFmt numFmtId="270" formatCode="_-* #,##0.00\ _đ_._-;\-* #,##0.00\ _đ_._-;_-* &quot;-&quot;??\ _đ_._-;_-@_-"/>
    <numFmt numFmtId="271" formatCode="_-* #,##0_d_._-;\-* #,##0_d_._-;_-* &quot;-&quot;_d_._-;_-@_-"/>
    <numFmt numFmtId="272" formatCode="_-* #,##0.00_d_._-;\-* #,##0.00_d_._-;_-* &quot;-&quot;??_d_._-;_-@_-"/>
    <numFmt numFmtId="273" formatCode="_-* #,##0_-;\-* #,##0_-;_-* &quot;-&quot;_-;_-@_-"/>
    <numFmt numFmtId="274" formatCode="_-* #,##0.0000\ &quot;р.&quot;_-;\-* #,##0.0000\ &quot;р.&quot;_-;_-* &quot;-&quot;??\ &quot;р.&quot;_-;_-@_-"/>
    <numFmt numFmtId="275" formatCode="_-* #,##0.00000\ &quot;р.&quot;_-;\-* #,##0.00000\ &quot;р.&quot;_-;_-* &quot;-&quot;??\ &quot;р.&quot;_-;_-@_-"/>
    <numFmt numFmtId="276" formatCode="0.000000000"/>
    <numFmt numFmtId="277" formatCode="0%_);\(0%\)"/>
    <numFmt numFmtId="278" formatCode="#,##0\ &quot;F&quot;;[Red]\-#,##0\ &quot;F&quot;"/>
    <numFmt numFmtId="279" formatCode="_-* #,##0\ _$_-;\-* #,##0\ _$_-;_-* &quot;-&quot;\ _$_-;_-@_-"/>
    <numFmt numFmtId="280" formatCode="0.0%"/>
    <numFmt numFmtId="281" formatCode="#,##0______;;&quot;------------      &quot;"/>
    <numFmt numFmtId="282" formatCode="#,##0_р_.;\(#,##0\)_р_."/>
    <numFmt numFmtId="283" formatCode="#,##0.0"/>
    <numFmt numFmtId="284" formatCode="_-* #,##0.0_р_._-;\-* #,##0.0_р_._-;_-* &quot;-&quot;??_р_._-;_-@_-"/>
    <numFmt numFmtId="285" formatCode="#,##0.000"/>
  </numFmts>
  <fonts count="2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Helv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color indexed="0"/>
      <name val="Helv"/>
      <family val="2"/>
    </font>
    <font>
      <sz val="9"/>
      <name val="Arial"/>
      <family val="2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62"/>
    </font>
    <font>
      <sz val="11"/>
      <color indexed="20"/>
      <name val="Calibri"/>
      <family val="2"/>
    </font>
    <font>
      <b/>
      <sz val="10"/>
      <name val="MS Sans Serif"/>
      <family val="2"/>
      <charset val="204"/>
    </font>
    <font>
      <b/>
      <sz val="10"/>
      <name val="MS Sans Serif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sz val="10"/>
      <name val="Courier"/>
      <family val="3"/>
    </font>
    <font>
      <sz val="10"/>
      <color indexed="21"/>
      <name val="Arial"/>
      <family val="2"/>
    </font>
    <font>
      <b/>
      <sz val="11"/>
      <color indexed="52"/>
      <name val="Calibri"/>
      <family val="2"/>
      <charset val="162"/>
    </font>
    <font>
      <b/>
      <sz val="11"/>
      <color indexed="52"/>
      <name val="Calibri"/>
      <family val="2"/>
    </font>
    <font>
      <b/>
      <sz val="11"/>
      <color indexed="12"/>
      <name val="Arial"/>
      <family val="2"/>
    </font>
    <font>
      <b/>
      <sz val="14"/>
      <name val="Arial Black"/>
      <family val="2"/>
      <charset val="204"/>
    </font>
    <font>
      <b/>
      <sz val="11"/>
      <color indexed="9"/>
      <name val="Calibri"/>
      <family val="2"/>
      <charset val="162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10"/>
      <name val="Times New Roman"/>
      <family val="1"/>
    </font>
    <font>
      <sz val="10"/>
      <name val="MS Sans Serif"/>
      <family val="2"/>
      <charset val="204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ms Rmn"/>
      <charset val="204"/>
    </font>
    <font>
      <sz val="12"/>
      <name val="Tms Rmn"/>
      <family val="1"/>
    </font>
    <font>
      <i/>
      <sz val="11"/>
      <color indexed="23"/>
      <name val="Calibri"/>
      <family val="2"/>
      <charset val="16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  <charset val="162"/>
    </font>
    <font>
      <sz val="11"/>
      <color indexed="17"/>
      <name val="Calibri"/>
      <family val="2"/>
    </font>
    <font>
      <b/>
      <sz val="10"/>
      <name val="NTHelvetica/Cyrillic"/>
    </font>
    <font>
      <b/>
      <sz val="10"/>
      <name val="NTHelvetica/Cyrillic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 Narrow"/>
      <family val="2"/>
    </font>
    <font>
      <b/>
      <i/>
      <sz val="9"/>
      <color indexed="37"/>
      <name val="Arial"/>
      <family val="2"/>
      <charset val="204"/>
    </font>
    <font>
      <b/>
      <sz val="11"/>
      <color indexed="56"/>
      <name val="Calibri"/>
      <family val="2"/>
      <charset val="162"/>
    </font>
    <font>
      <b/>
      <sz val="11"/>
      <color indexed="56"/>
      <name val="Calibri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0"/>
      <color indexed="20"/>
      <name val="Arial"/>
      <family val="2"/>
    </font>
    <font>
      <b/>
      <sz val="12"/>
      <color indexed="20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  <charset val="162"/>
    </font>
    <font>
      <sz val="11"/>
      <color indexed="52"/>
      <name val="Calibri"/>
      <family val="2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  <charset val="162"/>
    </font>
    <font>
      <sz val="11"/>
      <color indexed="60"/>
      <name val="Calibri"/>
      <family val="2"/>
    </font>
    <font>
      <b/>
      <sz val="10"/>
      <color indexed="8"/>
      <name val="MS Sans Serif"/>
      <family val="2"/>
      <charset val="204"/>
    </font>
    <font>
      <b/>
      <sz val="10"/>
      <color indexed="8"/>
      <name val="MS Sans Serif"/>
      <family val="2"/>
    </font>
    <font>
      <b/>
      <i/>
      <sz val="16"/>
      <name val="Helv"/>
    </font>
    <font>
      <b/>
      <i/>
      <sz val="16"/>
      <name val="Helv"/>
      <family val="2"/>
    </font>
    <font>
      <sz val="9"/>
      <name val="TimesET"/>
    </font>
    <font>
      <sz val="9"/>
      <name val="TimesET"/>
      <family val="1"/>
    </font>
    <font>
      <sz val="11"/>
      <color theme="1"/>
      <name val="Calibri"/>
      <family val="2"/>
      <charset val="204"/>
    </font>
    <font>
      <sz val="8"/>
      <name val="Helv"/>
      <charset val="204"/>
    </font>
    <font>
      <sz val="8"/>
      <name val="Helv"/>
      <family val="2"/>
    </font>
    <font>
      <b/>
      <sz val="11"/>
      <color indexed="63"/>
      <name val="Calibri"/>
      <family val="2"/>
      <charset val="16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TimesET"/>
    </font>
    <font>
      <sz val="10"/>
      <name val="TimesET"/>
      <family val="1"/>
    </font>
    <font>
      <sz val="9"/>
      <name val="Arial"/>
      <family val="2"/>
      <charset val="204"/>
    </font>
    <font>
      <b/>
      <sz val="8"/>
      <color indexed="10"/>
      <name val="Arial"/>
      <family val="2"/>
    </font>
    <font>
      <sz val="10"/>
      <name val="NTHelvetica/Cyrillic"/>
      <charset val="204"/>
    </font>
    <font>
      <b/>
      <sz val="11"/>
      <name val="PragmaticaCTT"/>
      <charset val="2"/>
    </font>
    <font>
      <b/>
      <sz val="9"/>
      <name val="Arial"/>
      <family val="2"/>
      <charset val="204"/>
    </font>
    <font>
      <b/>
      <sz val="10"/>
      <color indexed="10"/>
      <name val="Arial"/>
      <family val="2"/>
    </font>
    <font>
      <b/>
      <sz val="12"/>
      <name val="NTHelvetica/Cyrillic"/>
    </font>
    <font>
      <b/>
      <sz val="12"/>
      <name val="NTHelvetica/Cyrillic"/>
      <family val="2"/>
    </font>
    <font>
      <sz val="12"/>
      <name val="PragmaticaCTT"/>
      <charset val="2"/>
    </font>
    <font>
      <sz val="11"/>
      <color indexed="10"/>
      <name val="Calibri"/>
      <family val="2"/>
      <charset val="162"/>
    </font>
    <font>
      <sz val="11"/>
      <color indexed="10"/>
      <name val="Calibri"/>
      <family val="2"/>
    </font>
    <font>
      <b/>
      <sz val="10"/>
      <color indexed="20"/>
      <name val="Arial"/>
      <family val="2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indexed="12"/>
      <name val="Arial"/>
      <family val="2"/>
      <charset val="204"/>
    </font>
    <font>
      <u/>
      <sz val="9.35"/>
      <color theme="10"/>
      <name val="Calibri"/>
      <family val="2"/>
      <charset val="204"/>
    </font>
    <font>
      <u/>
      <sz val="8"/>
      <color theme="10"/>
      <name val="MS Sans Serif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u/>
      <sz val="10.5"/>
      <color indexed="12"/>
      <name val="Arial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MS Sans Serif"/>
      <family val="2"/>
      <charset val="204"/>
    </font>
    <font>
      <u/>
      <sz val="9.9"/>
      <color indexed="12"/>
      <name val="Calibri"/>
      <family val="2"/>
      <charset val="204"/>
    </font>
    <font>
      <sz val="10"/>
      <name val="Geneva"/>
      <family val="2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u/>
      <sz val="10"/>
      <color indexed="36"/>
      <name val="Arial"/>
      <family val="2"/>
      <charset val="204"/>
    </font>
    <font>
      <sz val="10"/>
      <name val="Times New Roman Cyr"/>
      <family val="1"/>
      <charset val="204"/>
    </font>
    <font>
      <sz val="10"/>
      <name val="Garamond"/>
      <family val="1"/>
      <charset val="204"/>
    </font>
    <font>
      <sz val="8.25"/>
      <name val="Helv"/>
    </font>
    <font>
      <sz val="9"/>
      <color indexed="11"/>
      <name val="Arial"/>
      <family val="2"/>
    </font>
    <font>
      <i/>
      <sz val="10"/>
      <name val="Times New Roman Cyr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14"/>
      <color indexed="57"/>
      <name val="Arial"/>
      <family val="2"/>
    </font>
    <font>
      <sz val="6.5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10"/>
      <name val="Helv"/>
      <charset val="178"/>
    </font>
    <font>
      <sz val="12"/>
      <name val="Geneva"/>
      <family val="2"/>
    </font>
    <font>
      <sz val="10"/>
      <name val="NTTimes/Cyrillic"/>
    </font>
    <font>
      <b/>
      <sz val="10"/>
      <name val="Times New Roman"/>
      <family val="1"/>
      <charset val="178"/>
    </font>
    <font>
      <sz val="10"/>
      <color indexed="12"/>
      <name val="Arial"/>
      <family val="2"/>
      <charset val="204"/>
    </font>
    <font>
      <sz val="12"/>
      <name val="Tms Rmn"/>
      <charset val="178"/>
    </font>
    <font>
      <b/>
      <sz val="9"/>
      <name val="Arial Cyr"/>
      <family val="2"/>
      <charset val="204"/>
    </font>
    <font>
      <b/>
      <sz val="12"/>
      <color indexed="22"/>
      <name val="Arial"/>
      <family val="2"/>
      <charset val="204"/>
    </font>
    <font>
      <sz val="10"/>
      <name val="Arial CE"/>
      <charset val="238"/>
    </font>
    <font>
      <sz val="10"/>
      <name val="PragmaticaCTT"/>
    </font>
    <font>
      <b/>
      <sz val="10"/>
      <color indexed="9"/>
      <name val="Arial"/>
      <family val="2"/>
      <charset val="204"/>
    </font>
    <font>
      <sz val="9"/>
      <color indexed="12"/>
      <name val="Arial"/>
      <family val="2"/>
    </font>
    <font>
      <b/>
      <sz val="8"/>
      <color indexed="8"/>
      <name val="Arial"/>
      <family val="2"/>
      <charset val="204"/>
    </font>
    <font>
      <b/>
      <u val="singleAccounting"/>
      <sz val="9"/>
      <name val="Times New Roman"/>
      <family val="1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8"/>
      <color indexed="57"/>
      <name val="Arial"/>
      <family val="2"/>
    </font>
    <font>
      <sz val="12"/>
      <name val="Univers (WN)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b/>
      <sz val="10"/>
      <name val="AA Normal"/>
      <charset val="204"/>
    </font>
    <font>
      <sz val="10"/>
      <name val="AA Normal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b/>
      <sz val="10"/>
      <color indexed="10"/>
      <name val="Tms Rmn"/>
      <charset val="178"/>
    </font>
    <font>
      <sz val="6"/>
      <name val="Helv"/>
      <charset val="178"/>
    </font>
    <font>
      <sz val="6"/>
      <color indexed="10"/>
      <name val="Helv"/>
      <charset val="178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0"/>
      <name val="Pragmatica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8"/>
      <color indexed="62"/>
      <name val="Arial"/>
      <family val="2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u/>
      <sz val="10"/>
      <name val="Arial"/>
      <family val="2"/>
      <charset val="204"/>
    </font>
    <font>
      <b/>
      <u/>
      <sz val="14"/>
      <name val="TimesNewRomanPS"/>
      <charset val="178"/>
    </font>
    <font>
      <sz val="12"/>
      <name val="TimesNewRomanPS"/>
      <charset val="178"/>
    </font>
    <font>
      <b/>
      <sz val="12"/>
      <name val="TimesNewRomanPS"/>
      <charset val="178"/>
    </font>
    <font>
      <sz val="11"/>
      <name val="Univers"/>
      <family val="2"/>
    </font>
    <font>
      <sz val="10"/>
      <color indexed="0"/>
      <name val="Helv"/>
    </font>
    <font>
      <sz val="10"/>
      <name val="Arial Narrow"/>
      <family val="2"/>
      <charset val="204"/>
    </font>
    <font>
      <b/>
      <i/>
      <sz val="10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gray0625"/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39"/>
      </patternFill>
    </fill>
    <fill>
      <patternFill patternType="lightGray"/>
    </fill>
    <fill>
      <patternFill patternType="solid">
        <fgColor indexed="27"/>
        <bgColor indexed="64"/>
      </patternFill>
    </fill>
    <fill>
      <patternFill patternType="solid">
        <fgColor indexed="54"/>
      </patternFill>
    </fill>
    <fill>
      <patternFill patternType="solid">
        <fgColor indexed="11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indexed="10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22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lightGray">
        <fgColor indexed="22"/>
        <bgColor indexed="9"/>
      </patternFill>
    </fill>
    <fill>
      <patternFill patternType="solid">
        <fgColor indexed="29"/>
        <bgColor indexed="9"/>
      </patternFill>
    </fill>
    <fill>
      <patternFill patternType="darkGray">
        <fgColor indexed="9"/>
        <bgColor indexed="29"/>
      </patternFill>
    </fill>
    <fill>
      <patternFill patternType="darkUp">
        <fgColor indexed="9"/>
        <bgColor indexed="22"/>
      </patternFill>
    </fill>
    <fill>
      <patternFill patternType="solid">
        <fgColor indexed="46"/>
        <bgColor indexed="9"/>
      </patternFill>
    </fill>
    <fill>
      <patternFill patternType="gray125">
        <fgColor indexed="22"/>
        <bgColor indexed="22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lightGray">
        <fgColor indexed="43"/>
        <bgColor indexed="9"/>
      </patternFill>
    </fill>
  </fills>
  <borders count="1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ck">
        <color indexed="9"/>
      </left>
      <right style="thick">
        <color indexed="9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6102">
    <xf numFmtId="0" fontId="0" fillId="0" borderId="0"/>
    <xf numFmtId="0" fontId="5" fillId="0" borderId="0"/>
    <xf numFmtId="0" fontId="9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9" fillId="0" borderId="0"/>
    <xf numFmtId="0" fontId="7" fillId="0" borderId="0"/>
    <xf numFmtId="0" fontId="5" fillId="0" borderId="0"/>
    <xf numFmtId="164" fontId="7" fillId="0" borderId="0" applyFont="0" applyFill="0" applyBorder="0" applyAlignment="0" applyProtection="0"/>
    <xf numFmtId="40" fontId="7" fillId="2" borderId="1"/>
    <xf numFmtId="0" fontId="5" fillId="0" borderId="0"/>
    <xf numFmtId="164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11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5" fillId="0" borderId="0"/>
    <xf numFmtId="40" fontId="7" fillId="2" borderId="1"/>
    <xf numFmtId="49" fontId="13" fillId="3" borderId="2">
      <alignment vertical="center"/>
    </xf>
    <xf numFmtId="49" fontId="14" fillId="3" borderId="2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4" fillId="0" borderId="0"/>
    <xf numFmtId="0" fontId="7" fillId="0" borderId="0"/>
    <xf numFmtId="0" fontId="11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4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6" fillId="4" borderId="0" applyNumberFormat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15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4" borderId="142" applyNumberFormat="0" applyFont="0" applyAlignment="0" applyProtection="0"/>
    <xf numFmtId="0" fontId="2" fillId="0" borderId="0"/>
    <xf numFmtId="49" fontId="14" fillId="3" borderId="144">
      <alignment vertical="center"/>
    </xf>
    <xf numFmtId="0" fontId="7" fillId="0" borderId="73">
      <alignment horizontal="right"/>
    </xf>
    <xf numFmtId="0" fontId="5" fillId="0" borderId="0"/>
    <xf numFmtId="0" fontId="7" fillId="0" borderId="73">
      <alignment horizontal="right"/>
    </xf>
    <xf numFmtId="0" fontId="7" fillId="34" borderId="124" applyNumberFormat="0" applyFont="0" applyAlignment="0" applyProtection="0"/>
    <xf numFmtId="0" fontId="7" fillId="0" borderId="0"/>
    <xf numFmtId="166" fontId="7" fillId="0" borderId="0"/>
    <xf numFmtId="167" fontId="7" fillId="0" borderId="0"/>
    <xf numFmtId="167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18" fillId="0" borderId="0"/>
    <xf numFmtId="0" fontId="7" fillId="0" borderId="0"/>
    <xf numFmtId="0" fontId="7" fillId="0" borderId="0"/>
    <xf numFmtId="166" fontId="18" fillId="0" borderId="0"/>
    <xf numFmtId="0" fontId="7" fillId="0" borderId="0"/>
    <xf numFmtId="0" fontId="5" fillId="0" borderId="0"/>
    <xf numFmtId="0" fontId="19" fillId="0" borderId="0"/>
    <xf numFmtId="0" fontId="7" fillId="0" borderId="0"/>
    <xf numFmtId="167" fontId="7" fillId="0" borderId="0"/>
    <xf numFmtId="167" fontId="7" fillId="0" borderId="0"/>
    <xf numFmtId="0" fontId="7" fillId="0" borderId="0"/>
    <xf numFmtId="0" fontId="20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21" fillId="0" borderId="0"/>
    <xf numFmtId="0" fontId="19" fillId="0" borderId="0"/>
    <xf numFmtId="0" fontId="9" fillId="0" borderId="0"/>
    <xf numFmtId="0" fontId="21" fillId="0" borderId="0"/>
    <xf numFmtId="0" fontId="22" fillId="0" borderId="0">
      <alignment vertical="top"/>
    </xf>
    <xf numFmtId="0" fontId="22" fillId="0" borderId="0">
      <alignment vertical="top"/>
    </xf>
    <xf numFmtId="0" fontId="9" fillId="0" borderId="0"/>
    <xf numFmtId="0" fontId="21" fillId="0" borderId="0"/>
    <xf numFmtId="0" fontId="23" fillId="0" borderId="0"/>
    <xf numFmtId="0" fontId="24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9" fillId="0" borderId="0"/>
    <xf numFmtId="0" fontId="21" fillId="0" borderId="0"/>
    <xf numFmtId="0" fontId="19" fillId="0" borderId="0"/>
    <xf numFmtId="0" fontId="19" fillId="0" borderId="0"/>
    <xf numFmtId="0" fontId="9" fillId="0" borderId="0"/>
    <xf numFmtId="0" fontId="21" fillId="0" borderId="0"/>
    <xf numFmtId="0" fontId="1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>
      <alignment vertical="top"/>
    </xf>
    <xf numFmtId="0" fontId="19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3" fillId="0" borderId="0"/>
    <xf numFmtId="0" fontId="24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5" fillId="0" borderId="0">
      <alignment vertical="top"/>
    </xf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2" fillId="0" borderId="0">
      <alignment vertical="top"/>
    </xf>
    <xf numFmtId="0" fontId="23" fillId="0" borderId="0"/>
    <xf numFmtId="0" fontId="24" fillId="0" borderId="0"/>
    <xf numFmtId="0" fontId="9" fillId="0" borderId="0"/>
    <xf numFmtId="0" fontId="21" fillId="0" borderId="0"/>
    <xf numFmtId="0" fontId="1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0" fillId="0" borderId="0"/>
    <xf numFmtId="0" fontId="21" fillId="0" borderId="0"/>
    <xf numFmtId="0" fontId="9" fillId="0" borderId="0"/>
    <xf numFmtId="0" fontId="21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9" fillId="0" borderId="0"/>
    <xf numFmtId="0" fontId="21" fillId="0" borderId="0"/>
    <xf numFmtId="0" fontId="20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0" fillId="0" borderId="0"/>
    <xf numFmtId="0" fontId="21" fillId="0" borderId="0"/>
    <xf numFmtId="0" fontId="19" fillId="0" borderId="0"/>
    <xf numFmtId="0" fontId="19" fillId="0" borderId="0"/>
    <xf numFmtId="0" fontId="9" fillId="0" borderId="0"/>
    <xf numFmtId="0" fontId="21" fillId="0" borderId="0"/>
    <xf numFmtId="0" fontId="19" fillId="0" borderId="0"/>
    <xf numFmtId="0" fontId="9" fillId="0" borderId="0"/>
    <xf numFmtId="0" fontId="21" fillId="0" borderId="0"/>
    <xf numFmtId="0" fontId="21" fillId="0" borderId="0"/>
    <xf numFmtId="0" fontId="25" fillId="0" borderId="0">
      <alignment vertical="top"/>
    </xf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5" fillId="0" borderId="0">
      <alignment vertical="top"/>
    </xf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5" fillId="0" borderId="0">
      <alignment vertical="top"/>
    </xf>
    <xf numFmtId="0" fontId="9" fillId="0" borderId="0"/>
    <xf numFmtId="0" fontId="21" fillId="0" borderId="0"/>
    <xf numFmtId="0" fontId="20" fillId="0" borderId="0"/>
    <xf numFmtId="0" fontId="21" fillId="0" borderId="0"/>
    <xf numFmtId="0" fontId="22" fillId="0" borderId="0">
      <alignment vertical="top"/>
    </xf>
    <xf numFmtId="0" fontId="19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2" fillId="0" borderId="0">
      <alignment vertical="top"/>
    </xf>
    <xf numFmtId="0" fontId="23" fillId="0" borderId="0"/>
    <xf numFmtId="0" fontId="24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19" fillId="0" borderId="0"/>
    <xf numFmtId="0" fontId="20" fillId="0" borderId="0"/>
    <xf numFmtId="0" fontId="21" fillId="0" borderId="0"/>
    <xf numFmtId="0" fontId="23" fillId="0" borderId="0"/>
    <xf numFmtId="0" fontId="24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3" fillId="0" borderId="0"/>
    <xf numFmtId="0" fontId="24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0" fillId="0" borderId="0"/>
    <xf numFmtId="0" fontId="21" fillId="0" borderId="0"/>
    <xf numFmtId="0" fontId="19" fillId="0" borderId="0"/>
    <xf numFmtId="0" fontId="19" fillId="0" borderId="0"/>
    <xf numFmtId="44" fontId="26" fillId="0" borderId="0">
      <protection locked="0"/>
    </xf>
    <xf numFmtId="44" fontId="27" fillId="0" borderId="0">
      <protection locked="0"/>
    </xf>
    <xf numFmtId="44" fontId="26" fillId="0" borderId="0">
      <protection locked="0"/>
    </xf>
    <xf numFmtId="44" fontId="27" fillId="0" borderId="0">
      <protection locked="0"/>
    </xf>
    <xf numFmtId="44" fontId="26" fillId="0" borderId="0">
      <protection locked="0"/>
    </xf>
    <xf numFmtId="44" fontId="27" fillId="0" borderId="0">
      <protection locked="0"/>
    </xf>
    <xf numFmtId="0" fontId="28" fillId="0" borderId="0">
      <protection locked="0"/>
    </xf>
    <xf numFmtId="0" fontId="29" fillId="0" borderId="0">
      <protection locked="0"/>
    </xf>
    <xf numFmtId="0" fontId="28" fillId="0" borderId="0">
      <protection locked="0"/>
    </xf>
    <xf numFmtId="0" fontId="29" fillId="0" borderId="0">
      <protection locked="0"/>
    </xf>
    <xf numFmtId="0" fontId="30" fillId="0" borderId="0"/>
    <xf numFmtId="0" fontId="26" fillId="0" borderId="5">
      <protection locked="0"/>
    </xf>
    <xf numFmtId="0" fontId="27" fillId="0" borderId="5">
      <protection locked="0"/>
    </xf>
    <xf numFmtId="0" fontId="31" fillId="0" borderId="0"/>
    <xf numFmtId="0" fontId="32" fillId="6" borderId="0" applyNumberFormat="0" applyBorder="0" applyAlignment="0" applyProtection="0"/>
    <xf numFmtId="0" fontId="15" fillId="6" borderId="0" applyNumberFormat="0" applyBorder="0" applyAlignment="0" applyProtection="0"/>
    <xf numFmtId="0" fontId="32" fillId="7" borderId="0" applyNumberFormat="0" applyBorder="0" applyAlignment="0" applyProtection="0"/>
    <xf numFmtId="0" fontId="15" fillId="7" borderId="0" applyNumberFormat="0" applyBorder="0" applyAlignment="0" applyProtection="0"/>
    <xf numFmtId="0" fontId="32" fillId="4" borderId="0" applyNumberFormat="0" applyBorder="0" applyAlignment="0" applyProtection="0"/>
    <xf numFmtId="0" fontId="15" fillId="4" borderId="0" applyNumberFormat="0" applyBorder="0" applyAlignment="0" applyProtection="0"/>
    <xf numFmtId="0" fontId="32" fillId="8" borderId="0" applyNumberFormat="0" applyBorder="0" applyAlignment="0" applyProtection="0"/>
    <xf numFmtId="0" fontId="15" fillId="8" borderId="0" applyNumberFormat="0" applyBorder="0" applyAlignment="0" applyProtection="0"/>
    <xf numFmtId="0" fontId="32" fillId="9" borderId="0" applyNumberFormat="0" applyBorder="0" applyAlignment="0" applyProtection="0"/>
    <xf numFmtId="0" fontId="15" fillId="9" borderId="0" applyNumberFormat="0" applyBorder="0" applyAlignment="0" applyProtection="0"/>
    <xf numFmtId="0" fontId="32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32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12" borderId="0" applyNumberFormat="0" applyBorder="0" applyAlignment="0" applyProtection="0"/>
    <xf numFmtId="0" fontId="15" fillId="12" borderId="0" applyNumberFormat="0" applyBorder="0" applyAlignment="0" applyProtection="0"/>
    <xf numFmtId="0" fontId="32" fillId="13" borderId="0" applyNumberFormat="0" applyBorder="0" applyAlignment="0" applyProtection="0"/>
    <xf numFmtId="0" fontId="15" fillId="13" borderId="0" applyNumberFormat="0" applyBorder="0" applyAlignment="0" applyProtection="0"/>
    <xf numFmtId="0" fontId="32" fillId="8" borderId="0" applyNumberFormat="0" applyBorder="0" applyAlignment="0" applyProtection="0"/>
    <xf numFmtId="0" fontId="15" fillId="8" borderId="0" applyNumberFormat="0" applyBorder="0" applyAlignment="0" applyProtection="0"/>
    <xf numFmtId="0" fontId="32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14" borderId="0" applyNumberFormat="0" applyBorder="0" applyAlignment="0" applyProtection="0"/>
    <xf numFmtId="0" fontId="15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2" borderId="0" applyNumberFormat="0" applyBorder="0" applyAlignment="0" applyProtection="0"/>
    <xf numFmtId="0" fontId="34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3" borderId="0" applyNumberFormat="0" applyBorder="0" applyAlignment="0" applyProtection="0"/>
    <xf numFmtId="0" fontId="33" fillId="16" borderId="0" applyNumberFormat="0" applyBorder="0" applyAlignment="0" applyProtection="0"/>
    <xf numFmtId="0" fontId="34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1" borderId="0" applyNumberFormat="0" applyBorder="0" applyAlignment="0" applyProtection="0"/>
    <xf numFmtId="0" fontId="33" fillId="16" borderId="0" applyNumberFormat="0" applyBorder="0" applyAlignment="0" applyProtection="0"/>
    <xf numFmtId="0" fontId="34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36" fillId="7" borderId="0" applyNumberFormat="0" applyBorder="0" applyAlignment="0" applyProtection="0"/>
    <xf numFmtId="0" fontId="37" fillId="7" borderId="0" applyNumberFormat="0" applyBorder="0" applyAlignment="0" applyProtection="0"/>
    <xf numFmtId="5" fontId="38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168" fontId="40" fillId="0" borderId="0" applyFill="0" applyBorder="0" applyAlignment="0"/>
    <xf numFmtId="169" fontId="40" fillId="0" borderId="0" applyFill="0" applyBorder="0" applyAlignment="0"/>
    <xf numFmtId="170" fontId="40" fillId="0" borderId="0" applyFill="0" applyBorder="0" applyAlignment="0"/>
    <xf numFmtId="171" fontId="41" fillId="0" borderId="0" applyFill="0" applyBorder="0" applyAlignment="0"/>
    <xf numFmtId="171" fontId="42" fillId="0" borderId="0" applyFill="0" applyBorder="0" applyAlignment="0"/>
    <xf numFmtId="172" fontId="41" fillId="0" borderId="0" applyFill="0" applyBorder="0" applyAlignment="0"/>
    <xf numFmtId="172" fontId="42" fillId="0" borderId="0" applyFill="0" applyBorder="0" applyAlignment="0"/>
    <xf numFmtId="168" fontId="40" fillId="0" borderId="0" applyFill="0" applyBorder="0" applyAlignment="0"/>
    <xf numFmtId="173" fontId="41" fillId="0" borderId="0" applyFill="0" applyBorder="0" applyAlignment="0"/>
    <xf numFmtId="173" fontId="42" fillId="0" borderId="0" applyFill="0" applyBorder="0" applyAlignment="0"/>
    <xf numFmtId="174" fontId="41" fillId="0" borderId="0" applyFill="0" applyBorder="0" applyAlignment="0"/>
    <xf numFmtId="169" fontId="40" fillId="0" borderId="0" applyFill="0" applyBorder="0" applyAlignment="0"/>
    <xf numFmtId="0" fontId="43" fillId="0" borderId="0" applyNumberFormat="0" applyBorder="0" applyAlignment="0"/>
    <xf numFmtId="0" fontId="44" fillId="23" borderId="7" applyNumberFormat="0" applyAlignment="0" applyProtection="0"/>
    <xf numFmtId="0" fontId="45" fillId="23" borderId="7" applyNumberFormat="0" applyAlignment="0" applyProtection="0"/>
    <xf numFmtId="0" fontId="45" fillId="23" borderId="7" applyNumberFormat="0" applyAlignment="0" applyProtection="0"/>
    <xf numFmtId="0" fontId="45" fillId="23" borderId="7" applyNumberFormat="0" applyAlignment="0" applyProtection="0"/>
    <xf numFmtId="0" fontId="45" fillId="23" borderId="7" applyNumberFormat="0" applyAlignment="0" applyProtection="0"/>
    <xf numFmtId="0" fontId="45" fillId="23" borderId="7" applyNumberFormat="0" applyAlignment="0" applyProtection="0"/>
    <xf numFmtId="0" fontId="45" fillId="23" borderId="7" applyNumberFormat="0" applyAlignment="0" applyProtection="0"/>
    <xf numFmtId="0" fontId="45" fillId="23" borderId="7" applyNumberFormat="0" applyAlignment="0" applyProtection="0"/>
    <xf numFmtId="0" fontId="45" fillId="23" borderId="7" applyNumberFormat="0" applyAlignment="0" applyProtection="0"/>
    <xf numFmtId="0" fontId="45" fillId="23" borderId="7" applyNumberFormat="0" applyAlignment="0" applyProtection="0"/>
    <xf numFmtId="0" fontId="45" fillId="23" borderId="7" applyNumberFormat="0" applyAlignment="0" applyProtection="0"/>
    <xf numFmtId="0" fontId="45" fillId="23" borderId="7" applyNumberFormat="0" applyAlignment="0" applyProtection="0"/>
    <xf numFmtId="0" fontId="45" fillId="23" borderId="7" applyNumberFormat="0" applyAlignment="0" applyProtection="0"/>
    <xf numFmtId="0" fontId="45" fillId="23" borderId="7" applyNumberFormat="0" applyAlignment="0" applyProtection="0"/>
    <xf numFmtId="0" fontId="45" fillId="23" borderId="7" applyNumberFormat="0" applyAlignment="0" applyProtection="0"/>
    <xf numFmtId="0" fontId="44" fillId="23" borderId="7" applyNumberFormat="0" applyAlignment="0" applyProtection="0"/>
    <xf numFmtId="0" fontId="44" fillId="23" borderId="7" applyNumberFormat="0" applyAlignment="0" applyProtection="0"/>
    <xf numFmtId="0" fontId="44" fillId="23" borderId="7" applyNumberFormat="0" applyAlignment="0" applyProtection="0"/>
    <xf numFmtId="0" fontId="44" fillId="23" borderId="7" applyNumberFormat="0" applyAlignment="0" applyProtection="0"/>
    <xf numFmtId="0" fontId="44" fillId="23" borderId="7" applyNumberFormat="0" applyAlignment="0" applyProtection="0"/>
    <xf numFmtId="0" fontId="44" fillId="23" borderId="7" applyNumberFormat="0" applyAlignment="0" applyProtection="0"/>
    <xf numFmtId="0" fontId="44" fillId="23" borderId="7" applyNumberFormat="0" applyAlignment="0" applyProtection="0"/>
    <xf numFmtId="0" fontId="44" fillId="23" borderId="7" applyNumberFormat="0" applyAlignment="0" applyProtection="0"/>
    <xf numFmtId="0" fontId="44" fillId="23" borderId="7" applyNumberFormat="0" applyAlignment="0" applyProtection="0"/>
    <xf numFmtId="0" fontId="44" fillId="23" borderId="7" applyNumberFormat="0" applyAlignment="0" applyProtection="0"/>
    <xf numFmtId="0" fontId="44" fillId="23" borderId="7" applyNumberFormat="0" applyAlignment="0" applyProtection="0"/>
    <xf numFmtId="0" fontId="44" fillId="23" borderId="7" applyNumberFormat="0" applyAlignment="0" applyProtection="0"/>
    <xf numFmtId="0" fontId="44" fillId="23" borderId="7" applyNumberFormat="0" applyAlignment="0" applyProtection="0"/>
    <xf numFmtId="3" fontId="46" fillId="24" borderId="8">
      <alignment horizontal="left" vertical="center"/>
    </xf>
    <xf numFmtId="0" fontId="47" fillId="0" borderId="0">
      <alignment horizontal="left" vertical="top"/>
    </xf>
    <xf numFmtId="0" fontId="48" fillId="25" borderId="9" applyNumberFormat="0" applyAlignment="0" applyProtection="0"/>
    <xf numFmtId="0" fontId="49" fillId="25" borderId="9" applyNumberFormat="0" applyAlignment="0" applyProtection="0"/>
    <xf numFmtId="0" fontId="50" fillId="0" borderId="10">
      <alignment horizontal="center"/>
    </xf>
    <xf numFmtId="168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51" fillId="0" borderId="0" applyFill="0" applyBorder="0" applyProtection="0"/>
    <xf numFmtId="176" fontId="52" fillId="0" borderId="0" applyFont="0" applyFill="0" applyBorder="0" applyAlignment="0" applyProtection="0"/>
    <xf numFmtId="176" fontId="53" fillId="0" borderId="0" applyFont="0" applyFill="0" applyBorder="0" applyAlignment="0" applyProtection="0"/>
    <xf numFmtId="6" fontId="53" fillId="0" borderId="0" applyFont="0" applyFill="0" applyBorder="0" applyAlignment="0" applyProtection="0"/>
    <xf numFmtId="169" fontId="40" fillId="0" borderId="0" applyFont="0" applyFill="0" applyBorder="0" applyAlignment="0" applyProtection="0"/>
    <xf numFmtId="177" fontId="18" fillId="5" borderId="0" applyFont="0" applyFill="0" applyBorder="0" applyAlignment="0" applyProtection="0"/>
    <xf numFmtId="14" fontId="54" fillId="0" borderId="0" applyFill="0" applyBorder="0" applyAlignment="0"/>
    <xf numFmtId="178" fontId="18" fillId="5" borderId="0" applyFont="0" applyFill="0" applyBorder="0" applyAlignment="0" applyProtection="0"/>
    <xf numFmtId="179" fontId="51" fillId="0" borderId="0" applyFill="0" applyBorder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5" applyFill="0" applyProtection="0"/>
    <xf numFmtId="38" fontId="52" fillId="0" borderId="11">
      <alignment vertical="center"/>
    </xf>
    <xf numFmtId="38" fontId="53" fillId="0" borderId="11">
      <alignment vertical="center"/>
    </xf>
    <xf numFmtId="3" fontId="55" fillId="0" borderId="12" applyNumberFormat="0" applyFont="0" applyFill="0" applyBorder="0" applyAlignment="0">
      <alignment horizontal="left" vertical="center"/>
      <protection locked="0"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40" fillId="0" borderId="0" applyFill="0" applyBorder="0" applyAlignment="0"/>
    <xf numFmtId="169" fontId="40" fillId="0" borderId="0" applyFill="0" applyBorder="0" applyAlignment="0"/>
    <xf numFmtId="168" fontId="40" fillId="0" borderId="0" applyFill="0" applyBorder="0" applyAlignment="0"/>
    <xf numFmtId="173" fontId="41" fillId="0" borderId="0" applyFill="0" applyBorder="0" applyAlignment="0"/>
    <xf numFmtId="173" fontId="42" fillId="0" borderId="0" applyFill="0" applyBorder="0" applyAlignment="0"/>
    <xf numFmtId="174" fontId="41" fillId="0" borderId="0" applyFill="0" applyBorder="0" applyAlignment="0"/>
    <xf numFmtId="169" fontId="40" fillId="0" borderId="0" applyFill="0" applyBorder="0" applyAlignment="0"/>
    <xf numFmtId="166" fontId="9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0" fontId="60" fillId="26" borderId="3" applyNumberFormat="0" applyFill="0" applyBorder="0" applyAlignment="0" applyProtection="0">
      <protection locked="0"/>
    </xf>
    <xf numFmtId="10" fontId="60" fillId="26" borderId="3" applyNumberFormat="0" applyFill="0" applyBorder="0" applyAlignment="0" applyProtection="0">
      <protection locked="0"/>
    </xf>
    <xf numFmtId="10" fontId="60" fillId="26" borderId="3" applyNumberFormat="0" applyFill="0" applyBorder="0" applyAlignment="0" applyProtection="0">
      <protection locked="0"/>
    </xf>
    <xf numFmtId="10" fontId="60" fillId="26" borderId="3" applyNumberFormat="0" applyFill="0" applyBorder="0" applyAlignment="0" applyProtection="0">
      <protection locked="0"/>
    </xf>
    <xf numFmtId="10" fontId="60" fillId="26" borderId="3" applyNumberFormat="0" applyFill="0" applyBorder="0" applyAlignment="0" applyProtection="0">
      <protection locked="0"/>
    </xf>
    <xf numFmtId="10" fontId="60" fillId="26" borderId="3" applyNumberFormat="0" applyFill="0" applyBorder="0" applyAlignment="0" applyProtection="0">
      <protection locked="0"/>
    </xf>
    <xf numFmtId="10" fontId="60" fillId="26" borderId="3" applyNumberFormat="0" applyFill="0" applyBorder="0" applyAlignment="0" applyProtection="0">
      <protection locked="0"/>
    </xf>
    <xf numFmtId="0" fontId="7" fillId="27" borderId="0" applyNumberFormat="0" applyFont="0" applyBorder="0">
      <alignment horizontal="left" vertical="center"/>
    </xf>
    <xf numFmtId="0" fontId="7" fillId="27" borderId="0" applyNumberFormat="0" applyFont="0" applyBorder="0">
      <alignment horizontal="left" vertical="center"/>
    </xf>
    <xf numFmtId="0" fontId="61" fillId="4" borderId="0" applyNumberFormat="0" applyBorder="0" applyAlignment="0" applyProtection="0"/>
    <xf numFmtId="0" fontId="62" fillId="4" borderId="0" applyNumberFormat="0" applyBorder="0" applyAlignment="0" applyProtection="0"/>
    <xf numFmtId="0" fontId="63" fillId="24" borderId="11">
      <alignment horizontal="left" vertical="center" wrapText="1"/>
    </xf>
    <xf numFmtId="0" fontId="64" fillId="24" borderId="11">
      <alignment horizontal="left" vertical="center" wrapText="1"/>
    </xf>
    <xf numFmtId="38" fontId="65" fillId="28" borderId="0" applyNumberFormat="0" applyBorder="0" applyAlignment="0" applyProtection="0"/>
    <xf numFmtId="0" fontId="66" fillId="0" borderId="13" applyNumberFormat="0" applyAlignment="0" applyProtection="0">
      <alignment horizontal="left" vertical="center"/>
    </xf>
    <xf numFmtId="0" fontId="66" fillId="0" borderId="4">
      <alignment horizontal="left" vertical="center"/>
    </xf>
    <xf numFmtId="0" fontId="66" fillId="0" borderId="4">
      <alignment horizontal="left" vertical="center"/>
    </xf>
    <xf numFmtId="0" fontId="66" fillId="0" borderId="4">
      <alignment horizontal="left" vertical="center"/>
    </xf>
    <xf numFmtId="0" fontId="66" fillId="0" borderId="4">
      <alignment horizontal="left" vertical="center"/>
    </xf>
    <xf numFmtId="0" fontId="66" fillId="0" borderId="4">
      <alignment horizontal="left" vertical="center"/>
    </xf>
    <xf numFmtId="0" fontId="67" fillId="0" borderId="0" applyNumberFormat="0" applyFill="0" applyBorder="0" applyAlignment="0" applyProtection="0">
      <alignment horizontal="left" vertical="top"/>
    </xf>
    <xf numFmtId="0" fontId="17" fillId="0" borderId="0">
      <alignment horizontal="left" vertical="top"/>
    </xf>
    <xf numFmtId="0" fontId="68" fillId="0" borderId="0">
      <alignment horizontal="left" vertical="top"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/>
    <xf numFmtId="0" fontId="72" fillId="29" borderId="14">
      <alignment horizontal="right"/>
    </xf>
    <xf numFmtId="3" fontId="72" fillId="30" borderId="15" applyBorder="0">
      <alignment horizontal="right" vertical="center"/>
      <protection locked="0"/>
    </xf>
    <xf numFmtId="10" fontId="65" fillId="29" borderId="3" applyNumberFormat="0" applyBorder="0" applyAlignment="0" applyProtection="0"/>
    <xf numFmtId="10" fontId="65" fillId="29" borderId="3" applyNumberFormat="0" applyBorder="0" applyAlignment="0" applyProtection="0"/>
    <xf numFmtId="10" fontId="65" fillId="29" borderId="3" applyNumberFormat="0" applyBorder="0" applyAlignment="0" applyProtection="0"/>
    <xf numFmtId="10" fontId="65" fillId="29" borderId="3" applyNumberFormat="0" applyBorder="0" applyAlignment="0" applyProtection="0"/>
    <xf numFmtId="10" fontId="65" fillId="29" borderId="3" applyNumberFormat="0" applyBorder="0" applyAlignment="0" applyProtection="0"/>
    <xf numFmtId="10" fontId="65" fillId="29" borderId="3" applyNumberFormat="0" applyBorder="0" applyAlignment="0" applyProtection="0"/>
    <xf numFmtId="10" fontId="65" fillId="29" borderId="3" applyNumberFormat="0" applyBorder="0" applyAlignment="0" applyProtection="0"/>
    <xf numFmtId="180" fontId="18" fillId="31" borderId="3" applyNumberFormat="0" applyFont="0" applyAlignment="0">
      <protection locked="0"/>
    </xf>
    <xf numFmtId="180" fontId="18" fillId="31" borderId="3" applyNumberFormat="0" applyFont="0" applyAlignment="0">
      <protection locked="0"/>
    </xf>
    <xf numFmtId="180" fontId="18" fillId="31" borderId="3" applyNumberFormat="0" applyFont="0" applyAlignment="0">
      <protection locked="0"/>
    </xf>
    <xf numFmtId="180" fontId="18" fillId="31" borderId="3" applyNumberFormat="0" applyFont="0" applyAlignment="0">
      <protection locked="0"/>
    </xf>
    <xf numFmtId="180" fontId="18" fillId="31" borderId="3" applyNumberFormat="0" applyFont="0" applyAlignment="0">
      <protection locked="0"/>
    </xf>
    <xf numFmtId="180" fontId="18" fillId="31" borderId="3" applyNumberFormat="0" applyFont="0" applyAlignment="0">
      <protection locked="0"/>
    </xf>
    <xf numFmtId="180" fontId="18" fillId="31" borderId="3" applyNumberFormat="0" applyFont="0" applyAlignment="0">
      <protection locked="0"/>
    </xf>
    <xf numFmtId="180" fontId="18" fillId="31" borderId="3" applyNumberFormat="0" applyFont="0" applyAlignment="0">
      <protection locked="0"/>
    </xf>
    <xf numFmtId="180" fontId="18" fillId="31" borderId="3" applyNumberFormat="0" applyFont="0" applyAlignment="0">
      <protection locked="0"/>
    </xf>
    <xf numFmtId="180" fontId="18" fillId="31" borderId="3" applyNumberFormat="0" applyFont="0" applyAlignment="0">
      <protection locked="0"/>
    </xf>
    <xf numFmtId="180" fontId="18" fillId="31" borderId="3" applyNumberFormat="0" applyFont="0" applyAlignment="0">
      <protection locked="0"/>
    </xf>
    <xf numFmtId="180" fontId="18" fillId="31" borderId="3" applyNumberFormat="0" applyFont="0" applyAlignment="0">
      <protection locked="0"/>
    </xf>
    <xf numFmtId="180" fontId="18" fillId="31" borderId="3" applyNumberFormat="0" applyFont="0" applyAlignment="0">
      <protection locked="0"/>
    </xf>
    <xf numFmtId="180" fontId="18" fillId="31" borderId="3" applyNumberFormat="0" applyFont="0" applyAlignment="0">
      <protection locked="0"/>
    </xf>
    <xf numFmtId="40" fontId="74" fillId="0" borderId="0">
      <protection locked="0"/>
    </xf>
    <xf numFmtId="1" fontId="75" fillId="0" borderId="0">
      <alignment horizontal="center"/>
      <protection locked="0"/>
    </xf>
    <xf numFmtId="181" fontId="22" fillId="0" borderId="0" applyFont="0" applyFill="0" applyBorder="0" applyAlignment="0" applyProtection="0"/>
    <xf numFmtId="182" fontId="76" fillId="0" borderId="0" applyFont="0" applyFill="0" applyBorder="0" applyAlignment="0" applyProtection="0"/>
    <xf numFmtId="0" fontId="77" fillId="0" borderId="14">
      <alignment horizontal="left"/>
    </xf>
    <xf numFmtId="3" fontId="78" fillId="32" borderId="8">
      <alignment vertical="center"/>
    </xf>
    <xf numFmtId="38" fontId="79" fillId="0" borderId="0"/>
    <xf numFmtId="38" fontId="80" fillId="0" borderId="0"/>
    <xf numFmtId="38" fontId="81" fillId="0" borderId="0"/>
    <xf numFmtId="38" fontId="82" fillId="0" borderId="0"/>
    <xf numFmtId="0" fontId="83" fillId="0" borderId="0"/>
    <xf numFmtId="0" fontId="83" fillId="0" borderId="0"/>
    <xf numFmtId="168" fontId="40" fillId="0" borderId="0" applyFill="0" applyBorder="0" applyAlignment="0"/>
    <xf numFmtId="169" fontId="40" fillId="0" borderId="0" applyFill="0" applyBorder="0" applyAlignment="0"/>
    <xf numFmtId="168" fontId="40" fillId="0" borderId="0" applyFill="0" applyBorder="0" applyAlignment="0"/>
    <xf numFmtId="173" fontId="41" fillId="0" borderId="0" applyFill="0" applyBorder="0" applyAlignment="0"/>
    <xf numFmtId="173" fontId="42" fillId="0" borderId="0" applyFill="0" applyBorder="0" applyAlignment="0"/>
    <xf numFmtId="174" fontId="41" fillId="0" borderId="0" applyFill="0" applyBorder="0" applyAlignment="0"/>
    <xf numFmtId="169" fontId="40" fillId="0" borderId="0" applyFill="0" applyBorder="0" applyAlignment="0"/>
    <xf numFmtId="0" fontId="84" fillId="0" borderId="16" applyNumberFormat="0" applyFill="0" applyAlignment="0" applyProtection="0"/>
    <xf numFmtId="0" fontId="85" fillId="0" borderId="16" applyNumberFormat="0" applyFill="0" applyAlignment="0" applyProtection="0"/>
    <xf numFmtId="0" fontId="86" fillId="0" borderId="0">
      <protection locked="0"/>
    </xf>
    <xf numFmtId="0" fontId="87" fillId="33" borderId="0" applyNumberFormat="0" applyBorder="0" applyAlignment="0" applyProtection="0"/>
    <xf numFmtId="0" fontId="88" fillId="33" borderId="0" applyNumberFormat="0" applyBorder="0" applyAlignment="0" applyProtection="0"/>
    <xf numFmtId="3" fontId="89" fillId="0" borderId="17" applyNumberFormat="0" applyFont="0" applyAlignment="0">
      <alignment vertical="center"/>
    </xf>
    <xf numFmtId="3" fontId="90" fillId="0" borderId="17" applyNumberFormat="0" applyFont="0" applyAlignment="0">
      <alignment vertical="center"/>
    </xf>
    <xf numFmtId="183" fontId="91" fillId="0" borderId="0"/>
    <xf numFmtId="183" fontId="92" fillId="0" borderId="0"/>
    <xf numFmtId="0" fontId="93" fillId="0" borderId="0">
      <alignment horizontal="left" vertical="top"/>
    </xf>
    <xf numFmtId="0" fontId="94" fillId="0" borderId="0">
      <alignment horizontal="left" vertical="top"/>
    </xf>
    <xf numFmtId="0" fontId="7" fillId="0" borderId="0"/>
    <xf numFmtId="10" fontId="60" fillId="26" borderId="83" applyNumberFormat="0" applyFill="0" applyBorder="0" applyAlignment="0" applyProtection="0">
      <protection locked="0"/>
    </xf>
    <xf numFmtId="10" fontId="65" fillId="29" borderId="83" applyNumberFormat="0" applyBorder="0" applyAlignment="0" applyProtection="0"/>
    <xf numFmtId="10" fontId="65" fillId="29" borderId="83" applyNumberFormat="0" applyBorder="0" applyAlignment="0" applyProtection="0"/>
    <xf numFmtId="0" fontId="7" fillId="0" borderId="0"/>
    <xf numFmtId="0" fontId="7" fillId="0" borderId="0"/>
    <xf numFmtId="180" fontId="18" fillId="31" borderId="83" applyNumberFormat="0" applyFont="0" applyAlignment="0">
      <protection locked="0"/>
    </xf>
    <xf numFmtId="180" fontId="18" fillId="31" borderId="83" applyNumberFormat="0" applyFont="0" applyAlignment="0">
      <protection locked="0"/>
    </xf>
    <xf numFmtId="0" fontId="53" fillId="0" borderId="0"/>
    <xf numFmtId="0" fontId="95" fillId="0" borderId="0"/>
    <xf numFmtId="0" fontId="7" fillId="0" borderId="0"/>
    <xf numFmtId="0" fontId="96" fillId="0" borderId="0"/>
    <xf numFmtId="0" fontId="97" fillId="0" borderId="0"/>
    <xf numFmtId="0" fontId="9" fillId="0" borderId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184" fontId="18" fillId="5" borderId="0"/>
    <xf numFmtId="185" fontId="5" fillId="0" borderId="0" applyFont="0" applyFill="0" applyBorder="0" applyAlignment="0" applyProtection="0"/>
    <xf numFmtId="0" fontId="98" fillId="23" borderId="19" applyNumberFormat="0" applyAlignment="0" applyProtection="0"/>
    <xf numFmtId="0" fontId="99" fillId="23" borderId="19" applyNumberFormat="0" applyAlignment="0" applyProtection="0"/>
    <xf numFmtId="0" fontId="99" fillId="23" borderId="19" applyNumberFormat="0" applyAlignment="0" applyProtection="0"/>
    <xf numFmtId="0" fontId="99" fillId="23" borderId="19" applyNumberFormat="0" applyAlignment="0" applyProtection="0"/>
    <xf numFmtId="0" fontId="99" fillId="23" borderId="19" applyNumberFormat="0" applyAlignment="0" applyProtection="0"/>
    <xf numFmtId="0" fontId="99" fillId="23" borderId="19" applyNumberFormat="0" applyAlignment="0" applyProtection="0"/>
    <xf numFmtId="0" fontId="99" fillId="23" borderId="19" applyNumberFormat="0" applyAlignment="0" applyProtection="0"/>
    <xf numFmtId="0" fontId="99" fillId="23" borderId="19" applyNumberFormat="0" applyAlignment="0" applyProtection="0"/>
    <xf numFmtId="0" fontId="99" fillId="23" borderId="19" applyNumberFormat="0" applyAlignment="0" applyProtection="0"/>
    <xf numFmtId="0" fontId="99" fillId="23" borderId="19" applyNumberFormat="0" applyAlignment="0" applyProtection="0"/>
    <xf numFmtId="0" fontId="99" fillId="23" borderId="19" applyNumberFormat="0" applyAlignment="0" applyProtection="0"/>
    <xf numFmtId="0" fontId="99" fillId="23" borderId="19" applyNumberFormat="0" applyAlignment="0" applyProtection="0"/>
    <xf numFmtId="0" fontId="99" fillId="23" borderId="19" applyNumberFormat="0" applyAlignment="0" applyProtection="0"/>
    <xf numFmtId="0" fontId="99" fillId="23" borderId="19" applyNumberFormat="0" applyAlignment="0" applyProtection="0"/>
    <xf numFmtId="0" fontId="99" fillId="23" borderId="19" applyNumberFormat="0" applyAlignment="0" applyProtection="0"/>
    <xf numFmtId="0" fontId="98" fillId="23" borderId="19" applyNumberFormat="0" applyAlignment="0" applyProtection="0"/>
    <xf numFmtId="0" fontId="98" fillId="23" borderId="19" applyNumberFormat="0" applyAlignment="0" applyProtection="0"/>
    <xf numFmtId="0" fontId="98" fillId="23" borderId="19" applyNumberFormat="0" applyAlignment="0" applyProtection="0"/>
    <xf numFmtId="0" fontId="98" fillId="23" borderId="19" applyNumberFormat="0" applyAlignment="0" applyProtection="0"/>
    <xf numFmtId="0" fontId="98" fillId="23" borderId="19" applyNumberFormat="0" applyAlignment="0" applyProtection="0"/>
    <xf numFmtId="0" fontId="98" fillId="23" borderId="19" applyNumberFormat="0" applyAlignment="0" applyProtection="0"/>
    <xf numFmtId="0" fontId="98" fillId="23" borderId="19" applyNumberFormat="0" applyAlignment="0" applyProtection="0"/>
    <xf numFmtId="0" fontId="98" fillId="23" borderId="19" applyNumberFormat="0" applyAlignment="0" applyProtection="0"/>
    <xf numFmtId="0" fontId="98" fillId="23" borderId="19" applyNumberFormat="0" applyAlignment="0" applyProtection="0"/>
    <xf numFmtId="0" fontId="98" fillId="23" borderId="19" applyNumberFormat="0" applyAlignment="0" applyProtection="0"/>
    <xf numFmtId="0" fontId="98" fillId="23" borderId="19" applyNumberFormat="0" applyAlignment="0" applyProtection="0"/>
    <xf numFmtId="0" fontId="98" fillId="23" borderId="19" applyNumberFormat="0" applyAlignment="0" applyProtection="0"/>
    <xf numFmtId="0" fontId="98" fillId="23" borderId="19" applyNumberFormat="0" applyAlignment="0" applyProtection="0"/>
    <xf numFmtId="0" fontId="100" fillId="5" borderId="0"/>
    <xf numFmtId="172" fontId="41" fillId="0" borderId="0" applyFont="0" applyFill="0" applyBorder="0" applyAlignment="0" applyProtection="0"/>
    <xf numFmtId="172" fontId="42" fillId="0" borderId="0" applyFont="0" applyFill="0" applyBorder="0" applyAlignment="0" applyProtection="0"/>
    <xf numFmtId="186" fontId="40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87" fontId="9" fillId="0" borderId="0"/>
    <xf numFmtId="187" fontId="21" fillId="0" borderId="0"/>
    <xf numFmtId="188" fontId="9" fillId="0" borderId="0"/>
    <xf numFmtId="188" fontId="21" fillId="0" borderId="0"/>
    <xf numFmtId="0" fontId="25" fillId="0" borderId="0">
      <alignment vertical="top"/>
    </xf>
    <xf numFmtId="168" fontId="40" fillId="0" borderId="0" applyFill="0" applyBorder="0" applyAlignment="0"/>
    <xf numFmtId="169" fontId="40" fillId="0" borderId="0" applyFill="0" applyBorder="0" applyAlignment="0"/>
    <xf numFmtId="168" fontId="40" fillId="0" borderId="0" applyFill="0" applyBorder="0" applyAlignment="0"/>
    <xf numFmtId="173" fontId="41" fillId="0" borderId="0" applyFill="0" applyBorder="0" applyAlignment="0"/>
    <xf numFmtId="173" fontId="42" fillId="0" borderId="0" applyFill="0" applyBorder="0" applyAlignment="0"/>
    <xf numFmtId="174" fontId="41" fillId="0" borderId="0" applyFill="0" applyBorder="0" applyAlignment="0"/>
    <xf numFmtId="169" fontId="40" fillId="0" borderId="0" applyFill="0" applyBorder="0" applyAlignment="0"/>
    <xf numFmtId="4" fontId="101" fillId="0" borderId="0" applyFont="0" applyFill="0" applyBorder="0" applyProtection="0">
      <alignment horizontal="right" vertical="top" wrapText="1"/>
    </xf>
    <xf numFmtId="4" fontId="102" fillId="0" borderId="0" applyFont="0" applyFill="0" applyBorder="0" applyProtection="0">
      <alignment horizontal="right" vertical="top" wrapText="1"/>
    </xf>
    <xf numFmtId="1" fontId="103" fillId="0" borderId="0">
      <alignment horizontal="center" vertical="top" wrapText="1"/>
    </xf>
    <xf numFmtId="1" fontId="103" fillId="0" borderId="0">
      <alignment horizontal="center" vertical="top" wrapText="1"/>
    </xf>
    <xf numFmtId="3" fontId="19" fillId="0" borderId="0" applyFont="0" applyFill="0" applyBorder="0" applyAlignment="0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3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0" fontId="104" fillId="35" borderId="0" applyNumberFormat="0" applyFill="0" applyBorder="0" applyAlignment="0"/>
    <xf numFmtId="189" fontId="105" fillId="0" borderId="3">
      <alignment horizontal="left" vertical="center"/>
      <protection locked="0"/>
    </xf>
    <xf numFmtId="180" fontId="18" fillId="31" borderId="83" applyNumberFormat="0" applyFont="0" applyAlignment="0">
      <protection locked="0"/>
    </xf>
    <xf numFmtId="0" fontId="21" fillId="0" borderId="0"/>
    <xf numFmtId="0" fontId="23" fillId="0" borderId="0"/>
    <xf numFmtId="0" fontId="24" fillId="0" borderId="0"/>
    <xf numFmtId="0" fontId="52" fillId="0" borderId="0" applyNumberFormat="0" applyFont="0" applyFill="0" applyBorder="0" applyAlignment="0" applyProtection="0">
      <alignment vertical="top"/>
    </xf>
    <xf numFmtId="0" fontId="53" fillId="0" borderId="0" applyNumberFormat="0" applyFont="0" applyFill="0" applyBorder="0" applyAlignment="0" applyProtection="0">
      <alignment vertical="top"/>
    </xf>
    <xf numFmtId="4" fontId="106" fillId="24" borderId="4">
      <alignment horizontal="left" vertical="center" wrapText="1"/>
    </xf>
    <xf numFmtId="4" fontId="106" fillId="24" borderId="4">
      <alignment horizontal="left" vertical="center" wrapText="1"/>
    </xf>
    <xf numFmtId="4" fontId="106" fillId="24" borderId="4">
      <alignment horizontal="left" vertical="center" wrapText="1"/>
    </xf>
    <xf numFmtId="4" fontId="106" fillId="24" borderId="4">
      <alignment horizontal="left" vertical="center" wrapText="1"/>
    </xf>
    <xf numFmtId="4" fontId="106" fillId="24" borderId="4">
      <alignment horizontal="left" vertical="center" wrapText="1"/>
    </xf>
    <xf numFmtId="4" fontId="107" fillId="0" borderId="13">
      <alignment vertical="center" wrapText="1"/>
    </xf>
    <xf numFmtId="0" fontId="7" fillId="0" borderId="17"/>
    <xf numFmtId="0" fontId="7" fillId="0" borderId="17"/>
    <xf numFmtId="49" fontId="54" fillId="0" borderId="0" applyFill="0" applyBorder="0" applyAlignment="0"/>
    <xf numFmtId="190" fontId="41" fillId="0" borderId="0" applyFill="0" applyBorder="0" applyAlignment="0"/>
    <xf numFmtId="190" fontId="42" fillId="0" borderId="0" applyFill="0" applyBorder="0" applyAlignment="0"/>
    <xf numFmtId="191" fontId="41" fillId="0" borderId="0" applyFill="0" applyBorder="0" applyAlignment="0"/>
    <xf numFmtId="192" fontId="41" fillId="0" borderId="0" applyFill="0" applyBorder="0" applyAlignment="0"/>
    <xf numFmtId="192" fontId="42" fillId="0" borderId="0" applyFill="0" applyBorder="0" applyAlignment="0"/>
    <xf numFmtId="193" fontId="41" fillId="0" borderId="0" applyFill="0" applyBorder="0" applyAlignment="0"/>
    <xf numFmtId="0" fontId="108" fillId="0" borderId="0">
      <alignment horizontal="center" vertical="top"/>
    </xf>
    <xf numFmtId="0" fontId="109" fillId="36" borderId="11" applyNumberFormat="0" applyProtection="0">
      <alignment horizontal="left" vertical="center" wrapText="1"/>
    </xf>
    <xf numFmtId="0" fontId="110" fillId="36" borderId="11" applyNumberFormat="0" applyProtection="0">
      <alignment horizontal="left" vertical="center" wrapText="1"/>
    </xf>
    <xf numFmtId="4" fontId="111" fillId="24" borderId="13">
      <alignment vertical="top" wrapText="1"/>
    </xf>
    <xf numFmtId="194" fontId="18" fillId="0" borderId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3" fontId="114" fillId="0" borderId="17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22" borderId="0" applyNumberFormat="0" applyBorder="0" applyAlignment="0" applyProtection="0"/>
    <xf numFmtId="169" fontId="19" fillId="0" borderId="21">
      <protection locked="0"/>
    </xf>
    <xf numFmtId="0" fontId="73" fillId="10" borderId="7" applyNumberFormat="0" applyAlignment="0" applyProtection="0"/>
    <xf numFmtId="0" fontId="73" fillId="10" borderId="7" applyNumberFormat="0" applyAlignment="0" applyProtection="0"/>
    <xf numFmtId="0" fontId="73" fillId="10" borderId="7" applyNumberFormat="0" applyAlignment="0" applyProtection="0"/>
    <xf numFmtId="0" fontId="73" fillId="10" borderId="7" applyNumberFormat="0" applyAlignment="0" applyProtection="0"/>
    <xf numFmtId="0" fontId="73" fillId="10" borderId="7" applyNumberFormat="0" applyAlignment="0" applyProtection="0"/>
    <xf numFmtId="0" fontId="73" fillId="10" borderId="7" applyNumberFormat="0" applyAlignment="0" applyProtection="0"/>
    <xf numFmtId="0" fontId="73" fillId="10" borderId="7" applyNumberFormat="0" applyAlignment="0" applyProtection="0"/>
    <xf numFmtId="0" fontId="73" fillId="10" borderId="7" applyNumberFormat="0" applyAlignment="0" applyProtection="0"/>
    <xf numFmtId="0" fontId="73" fillId="10" borderId="7" applyNumberFormat="0" applyAlignment="0" applyProtection="0"/>
    <xf numFmtId="0" fontId="73" fillId="10" borderId="7" applyNumberFormat="0" applyAlignment="0" applyProtection="0"/>
    <xf numFmtId="0" fontId="73" fillId="10" borderId="7" applyNumberFormat="0" applyAlignment="0" applyProtection="0"/>
    <xf numFmtId="0" fontId="73" fillId="10" borderId="7" applyNumberFormat="0" applyAlignment="0" applyProtection="0"/>
    <xf numFmtId="0" fontId="73" fillId="10" borderId="7" applyNumberFormat="0" applyAlignment="0" applyProtection="0"/>
    <xf numFmtId="0" fontId="73" fillId="10" borderId="7" applyNumberFormat="0" applyAlignment="0" applyProtection="0"/>
    <xf numFmtId="0" fontId="115" fillId="23" borderId="19" applyNumberFormat="0" applyAlignment="0" applyProtection="0"/>
    <xf numFmtId="0" fontId="115" fillId="23" borderId="19" applyNumberFormat="0" applyAlignment="0" applyProtection="0"/>
    <xf numFmtId="0" fontId="115" fillId="23" borderId="19" applyNumberFormat="0" applyAlignment="0" applyProtection="0"/>
    <xf numFmtId="0" fontId="115" fillId="23" borderId="19" applyNumberFormat="0" applyAlignment="0" applyProtection="0"/>
    <xf numFmtId="0" fontId="115" fillId="23" borderId="19" applyNumberFormat="0" applyAlignment="0" applyProtection="0"/>
    <xf numFmtId="0" fontId="115" fillId="23" borderId="19" applyNumberFormat="0" applyAlignment="0" applyProtection="0"/>
    <xf numFmtId="0" fontId="115" fillId="23" borderId="19" applyNumberFormat="0" applyAlignment="0" applyProtection="0"/>
    <xf numFmtId="0" fontId="115" fillId="23" borderId="19" applyNumberFormat="0" applyAlignment="0" applyProtection="0"/>
    <xf numFmtId="0" fontId="115" fillId="23" borderId="19" applyNumberFormat="0" applyAlignment="0" applyProtection="0"/>
    <xf numFmtId="0" fontId="115" fillId="23" borderId="19" applyNumberFormat="0" applyAlignment="0" applyProtection="0"/>
    <xf numFmtId="0" fontId="115" fillId="23" borderId="19" applyNumberFormat="0" applyAlignment="0" applyProtection="0"/>
    <xf numFmtId="0" fontId="115" fillId="23" borderId="19" applyNumberFormat="0" applyAlignment="0" applyProtection="0"/>
    <xf numFmtId="0" fontId="115" fillId="23" borderId="19" applyNumberFormat="0" applyAlignment="0" applyProtection="0"/>
    <xf numFmtId="0" fontId="115" fillId="23" borderId="19" applyNumberFormat="0" applyAlignment="0" applyProtection="0"/>
    <xf numFmtId="0" fontId="116" fillId="23" borderId="7" applyNumberFormat="0" applyAlignment="0" applyProtection="0"/>
    <xf numFmtId="0" fontId="116" fillId="23" borderId="7" applyNumberFormat="0" applyAlignment="0" applyProtection="0"/>
    <xf numFmtId="0" fontId="116" fillId="23" borderId="7" applyNumberFormat="0" applyAlignment="0" applyProtection="0"/>
    <xf numFmtId="0" fontId="116" fillId="23" borderId="7" applyNumberFormat="0" applyAlignment="0" applyProtection="0"/>
    <xf numFmtId="0" fontId="116" fillId="23" borderId="7" applyNumberFormat="0" applyAlignment="0" applyProtection="0"/>
    <xf numFmtId="0" fontId="116" fillId="23" borderId="7" applyNumberFormat="0" applyAlignment="0" applyProtection="0"/>
    <xf numFmtId="0" fontId="116" fillId="23" borderId="7" applyNumberFormat="0" applyAlignment="0" applyProtection="0"/>
    <xf numFmtId="0" fontId="116" fillId="23" borderId="7" applyNumberFormat="0" applyAlignment="0" applyProtection="0"/>
    <xf numFmtId="0" fontId="116" fillId="23" borderId="7" applyNumberFormat="0" applyAlignment="0" applyProtection="0"/>
    <xf numFmtId="0" fontId="116" fillId="23" borderId="7" applyNumberFormat="0" applyAlignment="0" applyProtection="0"/>
    <xf numFmtId="0" fontId="116" fillId="23" borderId="7" applyNumberFormat="0" applyAlignment="0" applyProtection="0"/>
    <xf numFmtId="0" fontId="116" fillId="23" borderId="7" applyNumberFormat="0" applyAlignment="0" applyProtection="0"/>
    <xf numFmtId="0" fontId="116" fillId="23" borderId="7" applyNumberFormat="0" applyAlignment="0" applyProtection="0"/>
    <xf numFmtId="0" fontId="116" fillId="23" borderId="7" applyNumberFormat="0" applyAlignment="0" applyProtection="0"/>
    <xf numFmtId="0" fontId="115" fillId="23" borderId="135" applyNumberFormat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1" fillId="28" borderId="22"/>
    <xf numFmtId="14" fontId="19" fillId="0" borderId="0">
      <alignment horizontal="right"/>
    </xf>
    <xf numFmtId="44" fontId="5" fillId="0" borderId="0" applyFont="0" applyFill="0" applyBorder="0" applyAlignment="0" applyProtection="0"/>
    <xf numFmtId="0" fontId="122" fillId="0" borderId="23" applyNumberFormat="0" applyFill="0" applyAlignment="0" applyProtection="0"/>
    <xf numFmtId="0" fontId="123" fillId="0" borderId="24" applyNumberFormat="0" applyFill="0" applyAlignment="0" applyProtection="0"/>
    <xf numFmtId="0" fontId="124" fillId="0" borderId="25" applyNumberFormat="0" applyFill="0" applyAlignment="0" applyProtection="0"/>
    <xf numFmtId="0" fontId="124" fillId="0" borderId="0" applyNumberFormat="0" applyFill="0" applyBorder="0" applyAlignment="0" applyProtection="0"/>
    <xf numFmtId="169" fontId="125" fillId="37" borderId="21"/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27" fillId="25" borderId="9" applyNumberFormat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33" borderId="0" applyNumberFormat="0" applyBorder="0" applyAlignment="0" applyProtection="0"/>
    <xf numFmtId="0" fontId="12" fillId="34" borderId="116" applyNumberFormat="0" applyFont="0" applyAlignment="0" applyProtection="0"/>
    <xf numFmtId="0" fontId="7" fillId="34" borderId="116" applyNumberFormat="0" applyFont="0" applyAlignment="0" applyProtection="0"/>
    <xf numFmtId="0" fontId="5" fillId="0" borderId="0"/>
    <xf numFmtId="0" fontId="115" fillId="23" borderId="117" applyNumberFormat="0" applyAlignment="0" applyProtection="0"/>
    <xf numFmtId="0" fontId="2" fillId="0" borderId="0"/>
    <xf numFmtId="49" fontId="14" fillId="3" borderId="118">
      <alignment vertical="center"/>
    </xf>
    <xf numFmtId="49" fontId="14" fillId="3" borderId="118">
      <alignment vertical="center"/>
    </xf>
    <xf numFmtId="0" fontId="2" fillId="0" borderId="0"/>
    <xf numFmtId="0" fontId="2" fillId="0" borderId="0"/>
    <xf numFmtId="0" fontId="2" fillId="0" borderId="0"/>
    <xf numFmtId="0" fontId="7" fillId="0" borderId="0"/>
    <xf numFmtId="0" fontId="73" fillId="10" borderId="133" applyNumberFormat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1" fillId="0" borderId="0"/>
    <xf numFmtId="0" fontId="2" fillId="0" borderId="0"/>
    <xf numFmtId="0" fontId="7" fillId="0" borderId="0"/>
    <xf numFmtId="0" fontId="6" fillId="0" borderId="0"/>
    <xf numFmtId="0" fontId="6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166" fontId="7" fillId="0" borderId="0"/>
    <xf numFmtId="0" fontId="5" fillId="0" borderId="0"/>
    <xf numFmtId="40" fontId="7" fillId="2" borderId="83"/>
    <xf numFmtId="40" fontId="7" fillId="2" borderId="83"/>
    <xf numFmtId="0" fontId="5" fillId="0" borderId="0"/>
    <xf numFmtId="0" fontId="5" fillId="0" borderId="0"/>
    <xf numFmtId="0" fontId="19" fillId="0" borderId="0"/>
    <xf numFmtId="0" fontId="95" fillId="0" borderId="0"/>
    <xf numFmtId="40" fontId="7" fillId="2" borderId="83"/>
    <xf numFmtId="0" fontId="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7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7" fillId="64" borderId="97" applyNumberFormat="0" applyProtection="0">
      <alignment horizontal="left" vertical="center" indent="1"/>
    </xf>
    <xf numFmtId="0" fontId="7" fillId="0" borderId="0"/>
    <xf numFmtId="0" fontId="12" fillId="0" borderId="0"/>
    <xf numFmtId="0" fontId="5" fillId="0" borderId="0"/>
    <xf numFmtId="0" fontId="2" fillId="0" borderId="0"/>
    <xf numFmtId="0" fontId="95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4" fillId="0" borderId="0"/>
    <xf numFmtId="0" fontId="95" fillId="0" borderId="0"/>
    <xf numFmtId="0" fontId="5" fillId="0" borderId="0"/>
    <xf numFmtId="0" fontId="4" fillId="0" borderId="0"/>
    <xf numFmtId="0" fontId="52" fillId="0" borderId="0"/>
    <xf numFmtId="0" fontId="5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53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2" fillId="34" borderId="86" applyNumberFormat="0" applyFont="0" applyAlignment="0" applyProtection="0"/>
    <xf numFmtId="0" fontId="2" fillId="0" borderId="0"/>
    <xf numFmtId="0" fontId="5" fillId="0" borderId="0"/>
    <xf numFmtId="0" fontId="7" fillId="0" borderId="0"/>
    <xf numFmtId="0" fontId="7" fillId="0" borderId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9" fillId="0" borderId="0"/>
    <xf numFmtId="0" fontId="12" fillId="34" borderId="86" applyNumberFormat="0" applyFont="0" applyAlignment="0" applyProtection="0"/>
    <xf numFmtId="0" fontId="7" fillId="0" borderId="0"/>
    <xf numFmtId="0" fontId="5" fillId="0" borderId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5" fillId="0" borderId="0"/>
    <xf numFmtId="0" fontId="5" fillId="0" borderId="0"/>
    <xf numFmtId="0" fontId="7" fillId="0" borderId="73">
      <alignment horizontal="right"/>
    </xf>
    <xf numFmtId="0" fontId="7" fillId="0" borderId="73">
      <alignment horizontal="right"/>
    </xf>
    <xf numFmtId="0" fontId="2" fillId="0" borderId="0"/>
    <xf numFmtId="0" fontId="2" fillId="0" borderId="0"/>
    <xf numFmtId="0" fontId="7" fillId="0" borderId="73">
      <alignment horizontal="right"/>
    </xf>
    <xf numFmtId="0" fontId="7" fillId="0" borderId="73">
      <alignment horizontal="right"/>
    </xf>
    <xf numFmtId="0" fontId="5" fillId="0" borderId="0"/>
    <xf numFmtId="0" fontId="5" fillId="0" borderId="0"/>
    <xf numFmtId="0" fontId="132" fillId="7" borderId="0" applyNumberFormat="0" applyBorder="0" applyAlignment="0" applyProtection="0"/>
    <xf numFmtId="0" fontId="133" fillId="0" borderId="0" applyNumberFormat="0" applyFill="0" applyBorder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12" fillId="34" borderId="18" applyNumberFormat="0" applyFont="0" applyAlignment="0" applyProtection="0"/>
    <xf numFmtId="0" fontId="7" fillId="0" borderId="73">
      <alignment horizontal="right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4" fillId="0" borderId="16" applyNumberFormat="0" applyFill="0" applyAlignment="0" applyProtection="0"/>
    <xf numFmtId="0" fontId="7" fillId="0" borderId="73">
      <alignment horizontal="right"/>
    </xf>
    <xf numFmtId="0" fontId="7" fillId="0" borderId="0"/>
    <xf numFmtId="0" fontId="9" fillId="0" borderId="0"/>
    <xf numFmtId="0" fontId="7" fillId="0" borderId="0"/>
    <xf numFmtId="0" fontId="21" fillId="0" borderId="0"/>
    <xf numFmtId="0" fontId="5" fillId="0" borderId="0">
      <alignment vertical="justify"/>
    </xf>
    <xf numFmtId="0" fontId="135" fillId="0" borderId="0" applyNumberFormat="0" applyFill="0" applyBorder="0" applyAlignment="0" applyProtection="0"/>
    <xf numFmtId="38" fontId="5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7" fillId="0" borderId="73">
      <alignment horizontal="right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" fillId="0" borderId="73">
      <alignment horizontal="right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73">
      <alignment horizontal="right"/>
    </xf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" fillId="0" borderId="73">
      <alignment horizontal="right"/>
    </xf>
    <xf numFmtId="197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7" fillId="0" borderId="73">
      <alignment horizontal="right"/>
    </xf>
    <xf numFmtId="43" fontId="12" fillId="0" borderId="0" applyFont="0" applyFill="0" applyBorder="0" applyAlignment="0" applyProtection="0"/>
    <xf numFmtId="197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73">
      <alignment horizontal="right"/>
    </xf>
    <xf numFmtId="0" fontId="7" fillId="0" borderId="73">
      <alignment horizontal="right"/>
    </xf>
    <xf numFmtId="0" fontId="137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7" fillId="0" borderId="73">
      <alignment horizontal="right"/>
    </xf>
    <xf numFmtId="0" fontId="7" fillId="0" borderId="73">
      <alignment horizontal="right"/>
    </xf>
    <xf numFmtId="0" fontId="137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7" fillId="0" borderId="73">
      <alignment horizontal="right"/>
    </xf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" fillId="0" borderId="73">
      <alignment horizontal="right"/>
    </xf>
    <xf numFmtId="4" fontId="7" fillId="0" borderId="83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6" fillId="0" borderId="68" applyNumberFormat="0" applyFill="0" applyAlignment="0" applyProtection="0"/>
    <xf numFmtId="0" fontId="7" fillId="0" borderId="0" applyFont="0" applyFill="0" applyBorder="0" applyAlignment="0" applyProtection="0"/>
    <xf numFmtId="0" fontId="12" fillId="34" borderId="134" applyNumberFormat="0" applyFont="0" applyAlignment="0" applyProtection="0"/>
    <xf numFmtId="0" fontId="115" fillId="23" borderId="66" applyNumberFormat="0" applyAlignment="0" applyProtection="0"/>
    <xf numFmtId="179" fontId="51" fillId="0" borderId="104" applyFill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164" fontId="7" fillId="0" borderId="0" applyFont="0" applyFill="0" applyBorder="0" applyAlignment="0" applyProtection="0"/>
    <xf numFmtId="0" fontId="12" fillId="34" borderId="65" applyNumberFormat="0" applyFon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2" fillId="4" borderId="0" applyNumberFormat="0" applyBorder="0" applyAlignment="0" applyProtection="0"/>
    <xf numFmtId="0" fontId="16" fillId="4" borderId="0" applyNumberFormat="0" applyBorder="0" applyAlignment="0" applyProtection="0"/>
    <xf numFmtId="0" fontId="62" fillId="4" borderId="0" applyNumberFormat="0" applyBorder="0" applyAlignment="0" applyProtection="0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4" fontId="26" fillId="0" borderId="0">
      <protection locked="0"/>
    </xf>
    <xf numFmtId="44" fontId="27" fillId="0" borderId="0">
      <protection locked="0"/>
    </xf>
    <xf numFmtId="0" fontId="16" fillId="4" borderId="0" applyNumberFormat="0" applyBorder="0" applyAlignment="0" applyProtection="0"/>
    <xf numFmtId="0" fontId="132" fillId="7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22" borderId="0" applyNumberFormat="0" applyBorder="0" applyAlignment="0" applyProtection="0"/>
    <xf numFmtId="0" fontId="129" fillId="0" borderId="0" applyNumberFormat="0" applyFill="0" applyBorder="0" applyAlignment="0" applyProtection="0"/>
    <xf numFmtId="0" fontId="122" fillId="0" borderId="23" applyNumberFormat="0" applyFill="0" applyAlignment="0" applyProtection="0"/>
    <xf numFmtId="0" fontId="123" fillId="0" borderId="24" applyNumberFormat="0" applyFill="0" applyAlignment="0" applyProtection="0"/>
    <xf numFmtId="0" fontId="124" fillId="0" borderId="25" applyNumberFormat="0" applyFill="0" applyAlignment="0" applyProtection="0"/>
    <xf numFmtId="0" fontId="124" fillId="0" borderId="0" applyNumberFormat="0" applyFill="0" applyBorder="0" applyAlignment="0" applyProtection="0"/>
    <xf numFmtId="0" fontId="21" fillId="0" borderId="0"/>
    <xf numFmtId="0" fontId="127" fillId="25" borderId="9" applyNumberFormat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7" fillId="34" borderId="18" applyNumberFormat="0" applyFont="0" applyAlignment="0" applyProtection="0"/>
    <xf numFmtId="0" fontId="13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16" fillId="23" borderId="7" applyNumberFormat="0" applyAlignment="0" applyProtection="0"/>
    <xf numFmtId="0" fontId="116" fillId="23" borderId="7" applyNumberFormat="0" applyAlignment="0" applyProtection="0"/>
    <xf numFmtId="0" fontId="116" fillId="23" borderId="7" applyNumberFormat="0" applyAlignment="0" applyProtection="0"/>
    <xf numFmtId="0" fontId="116" fillId="23" borderId="7" applyNumberFormat="0" applyAlignment="0" applyProtection="0"/>
    <xf numFmtId="0" fontId="116" fillId="23" borderId="7" applyNumberFormat="0" applyAlignment="0" applyProtection="0"/>
    <xf numFmtId="0" fontId="116" fillId="23" borderId="7" applyNumberFormat="0" applyAlignment="0" applyProtection="0"/>
    <xf numFmtId="0" fontId="116" fillId="23" borderId="7" applyNumberFormat="0" applyAlignment="0" applyProtection="0"/>
    <xf numFmtId="0" fontId="116" fillId="23" borderId="7" applyNumberFormat="0" applyAlignment="0" applyProtection="0"/>
    <xf numFmtId="0" fontId="116" fillId="23" borderId="7" applyNumberFormat="0" applyAlignment="0" applyProtection="0"/>
    <xf numFmtId="0" fontId="116" fillId="23" borderId="7" applyNumberFormat="0" applyAlignment="0" applyProtection="0"/>
    <xf numFmtId="0" fontId="116" fillId="23" borderId="7" applyNumberFormat="0" applyAlignment="0" applyProtection="0"/>
    <xf numFmtId="0" fontId="116" fillId="23" borderId="7" applyNumberFormat="0" applyAlignment="0" applyProtection="0"/>
    <xf numFmtId="0" fontId="116" fillId="23" borderId="7" applyNumberFormat="0" applyAlignment="0" applyProtection="0"/>
    <xf numFmtId="0" fontId="116" fillId="23" borderId="7" applyNumberFormat="0" applyAlignment="0" applyProtection="0"/>
    <xf numFmtId="0" fontId="73" fillId="10" borderId="7" applyNumberFormat="0" applyAlignment="0" applyProtection="0"/>
    <xf numFmtId="0" fontId="73" fillId="10" borderId="7" applyNumberFormat="0" applyAlignment="0" applyProtection="0"/>
    <xf numFmtId="0" fontId="73" fillId="10" borderId="7" applyNumberFormat="0" applyAlignment="0" applyProtection="0"/>
    <xf numFmtId="0" fontId="73" fillId="10" borderId="7" applyNumberFormat="0" applyAlignment="0" applyProtection="0"/>
    <xf numFmtId="0" fontId="73" fillId="10" borderId="7" applyNumberFormat="0" applyAlignment="0" applyProtection="0"/>
    <xf numFmtId="0" fontId="73" fillId="10" borderId="7" applyNumberFormat="0" applyAlignment="0" applyProtection="0"/>
    <xf numFmtId="0" fontId="73" fillId="10" borderId="7" applyNumberFormat="0" applyAlignment="0" applyProtection="0"/>
    <xf numFmtId="0" fontId="73" fillId="10" borderId="7" applyNumberFormat="0" applyAlignment="0" applyProtection="0"/>
    <xf numFmtId="0" fontId="73" fillId="10" borderId="7" applyNumberFormat="0" applyAlignment="0" applyProtection="0"/>
    <xf numFmtId="0" fontId="73" fillId="10" borderId="7" applyNumberFormat="0" applyAlignment="0" applyProtection="0"/>
    <xf numFmtId="0" fontId="73" fillId="10" borderId="7" applyNumberFormat="0" applyAlignment="0" applyProtection="0"/>
    <xf numFmtId="0" fontId="73" fillId="10" borderId="7" applyNumberFormat="0" applyAlignment="0" applyProtection="0"/>
    <xf numFmtId="0" fontId="73" fillId="10" borderId="7" applyNumberFormat="0" applyAlignment="0" applyProtection="0"/>
    <xf numFmtId="0" fontId="73" fillId="10" borderId="7" applyNumberFormat="0" applyAlignment="0" applyProtection="0"/>
    <xf numFmtId="0" fontId="115" fillId="23" borderId="19" applyNumberFormat="0" applyAlignment="0" applyProtection="0"/>
    <xf numFmtId="0" fontId="115" fillId="23" borderId="19" applyNumberFormat="0" applyAlignment="0" applyProtection="0"/>
    <xf numFmtId="0" fontId="115" fillId="23" borderId="19" applyNumberFormat="0" applyAlignment="0" applyProtection="0"/>
    <xf numFmtId="0" fontId="115" fillId="23" borderId="19" applyNumberFormat="0" applyAlignment="0" applyProtection="0"/>
    <xf numFmtId="0" fontId="115" fillId="23" borderId="19" applyNumberFormat="0" applyAlignment="0" applyProtection="0"/>
    <xf numFmtId="0" fontId="115" fillId="23" borderId="19" applyNumberFormat="0" applyAlignment="0" applyProtection="0"/>
    <xf numFmtId="0" fontId="115" fillId="23" borderId="19" applyNumberFormat="0" applyAlignment="0" applyProtection="0"/>
    <xf numFmtId="0" fontId="115" fillId="23" borderId="19" applyNumberFormat="0" applyAlignment="0" applyProtection="0"/>
    <xf numFmtId="0" fontId="115" fillId="23" borderId="19" applyNumberFormat="0" applyAlignment="0" applyProtection="0"/>
    <xf numFmtId="0" fontId="115" fillId="23" borderId="19" applyNumberFormat="0" applyAlignment="0" applyProtection="0"/>
    <xf numFmtId="0" fontId="115" fillId="23" borderId="19" applyNumberFormat="0" applyAlignment="0" applyProtection="0"/>
    <xf numFmtId="0" fontId="115" fillId="23" borderId="19" applyNumberFormat="0" applyAlignment="0" applyProtection="0"/>
    <xf numFmtId="0" fontId="115" fillId="23" borderId="19" applyNumberFormat="0" applyAlignment="0" applyProtection="0"/>
    <xf numFmtId="0" fontId="115" fillId="23" borderId="19" applyNumberFormat="0" applyAlignment="0" applyProtection="0"/>
    <xf numFmtId="0" fontId="130" fillId="33" borderId="0" applyNumberFormat="0" applyBorder="0" applyAlignment="0" applyProtection="0"/>
    <xf numFmtId="0" fontId="134" fillId="0" borderId="16" applyNumberFormat="0" applyFill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39" fillId="0" borderId="0" applyNumberFormat="0" applyFill="0" applyBorder="0" applyAlignment="0" applyProtection="0"/>
    <xf numFmtId="196" fontId="2" fillId="0" borderId="0" applyFont="0" applyFill="0" applyBorder="0" applyAlignment="0" applyProtection="0"/>
    <xf numFmtId="0" fontId="7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1" fillId="0" borderId="0" applyNumberFormat="0" applyFill="0" applyBorder="0" applyAlignment="0" applyProtection="0">
      <alignment vertical="top"/>
      <protection locked="0"/>
    </xf>
    <xf numFmtId="0" fontId="7" fillId="0" borderId="0"/>
    <xf numFmtId="177" fontId="142" fillId="0" borderId="22"/>
    <xf numFmtId="200" fontId="9" fillId="0" borderId="0"/>
    <xf numFmtId="0" fontId="9" fillId="0" borderId="0"/>
    <xf numFmtId="200" fontId="9" fillId="0" borderId="0"/>
    <xf numFmtId="177" fontId="9" fillId="0" borderId="0"/>
    <xf numFmtId="177" fontId="9" fillId="0" borderId="0"/>
    <xf numFmtId="200" fontId="142" fillId="0" borderId="22"/>
    <xf numFmtId="200" fontId="142" fillId="0" borderId="22"/>
    <xf numFmtId="200" fontId="142" fillId="0" borderId="22"/>
    <xf numFmtId="0" fontId="18" fillId="0" borderId="0"/>
    <xf numFmtId="201" fontId="7" fillId="0" borderId="0"/>
    <xf numFmtId="201" fontId="7" fillId="0" borderId="0"/>
    <xf numFmtId="177" fontId="7" fillId="0" borderId="0"/>
    <xf numFmtId="200" fontId="7" fillId="0" borderId="0"/>
    <xf numFmtId="177" fontId="7" fillId="0" borderId="0"/>
    <xf numFmtId="0" fontId="7" fillId="0" borderId="0"/>
    <xf numFmtId="0" fontId="7" fillId="0" borderId="0"/>
    <xf numFmtId="0" fontId="140" fillId="0" borderId="0"/>
    <xf numFmtId="0" fontId="7" fillId="0" borderId="0"/>
    <xf numFmtId="177" fontId="140" fillId="0" borderId="0"/>
    <xf numFmtId="0" fontId="7" fillId="0" borderId="0"/>
    <xf numFmtId="177" fontId="140" fillId="0" borderId="0"/>
    <xf numFmtId="177" fontId="140" fillId="0" borderId="0"/>
    <xf numFmtId="0" fontId="7" fillId="0" borderId="0"/>
    <xf numFmtId="0" fontId="140" fillId="0" borderId="0"/>
    <xf numFmtId="0" fontId="7" fillId="0" borderId="0"/>
    <xf numFmtId="200" fontId="140" fillId="0" borderId="0"/>
    <xf numFmtId="0" fontId="140" fillId="0" borderId="0"/>
    <xf numFmtId="200" fontId="140" fillId="0" borderId="0"/>
    <xf numFmtId="0" fontId="7" fillId="0" borderId="0"/>
    <xf numFmtId="0" fontId="140" fillId="0" borderId="0"/>
    <xf numFmtId="0" fontId="7" fillId="0" borderId="0"/>
    <xf numFmtId="0" fontId="140" fillId="0" borderId="0"/>
    <xf numFmtId="177" fontId="140" fillId="0" borderId="0"/>
    <xf numFmtId="177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77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5" fillId="0" borderId="0" applyFont="0" applyFill="0" applyBorder="0" applyAlignment="0" applyProtection="0"/>
    <xf numFmtId="206" fontId="143" fillId="0" borderId="0">
      <protection locked="0"/>
    </xf>
    <xf numFmtId="206" fontId="144" fillId="0" borderId="0">
      <protection locked="0"/>
    </xf>
    <xf numFmtId="206" fontId="144" fillId="0" borderId="0">
      <protection locked="0"/>
    </xf>
    <xf numFmtId="206" fontId="144" fillId="0" borderId="0">
      <protection locked="0"/>
    </xf>
    <xf numFmtId="206" fontId="144" fillId="0" borderId="0">
      <protection locked="0"/>
    </xf>
    <xf numFmtId="177" fontId="118" fillId="0" borderId="0" applyNumberFormat="0" applyFill="0" applyBorder="0" applyAlignment="0" applyProtection="0">
      <alignment vertical="top"/>
      <protection locked="0"/>
    </xf>
    <xf numFmtId="177" fontId="145" fillId="0" borderId="0" applyNumberFormat="0" applyFill="0" applyBorder="0" applyAlignment="0" applyProtection="0">
      <alignment vertical="top"/>
      <protection locked="0"/>
    </xf>
    <xf numFmtId="177" fontId="118" fillId="0" borderId="0" applyNumberFormat="0" applyFill="0" applyBorder="0" applyAlignment="0" applyProtection="0">
      <alignment vertical="top"/>
      <protection locked="0"/>
    </xf>
    <xf numFmtId="177" fontId="5" fillId="0" borderId="0"/>
    <xf numFmtId="207" fontId="5" fillId="0" borderId="0" applyFont="0" applyFill="0" applyBorder="0" applyAlignment="0" applyProtection="0"/>
    <xf numFmtId="177" fontId="29" fillId="0" borderId="0">
      <protection locked="0"/>
    </xf>
    <xf numFmtId="177" fontId="28" fillId="0" borderId="0">
      <protection locked="0"/>
    </xf>
    <xf numFmtId="177" fontId="29" fillId="0" borderId="0">
      <protection locked="0"/>
    </xf>
    <xf numFmtId="177" fontId="29" fillId="0" borderId="0">
      <protection locked="0"/>
    </xf>
    <xf numFmtId="177" fontId="28" fillId="0" borderId="0">
      <protection locked="0"/>
    </xf>
    <xf numFmtId="177" fontId="29" fillId="0" borderId="0">
      <protection locked="0"/>
    </xf>
    <xf numFmtId="177" fontId="7" fillId="0" borderId="0"/>
    <xf numFmtId="177" fontId="19" fillId="0" borderId="0"/>
    <xf numFmtId="0" fontId="19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20" fillId="0" borderId="0"/>
    <xf numFmtId="177" fontId="20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20" fillId="0" borderId="0"/>
    <xf numFmtId="0" fontId="20" fillId="0" borderId="0"/>
    <xf numFmtId="177" fontId="20" fillId="0" borderId="0"/>
    <xf numFmtId="177" fontId="20" fillId="0" borderId="0"/>
    <xf numFmtId="177" fontId="20" fillId="0" borderId="0"/>
    <xf numFmtId="0" fontId="20" fillId="0" borderId="0"/>
    <xf numFmtId="0" fontId="9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0" fontId="1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177" fontId="22" fillId="0" borderId="0">
      <alignment vertical="top"/>
    </xf>
    <xf numFmtId="0" fontId="22" fillId="0" borderId="0">
      <alignment vertical="top"/>
    </xf>
    <xf numFmtId="177" fontId="22" fillId="0" borderId="0">
      <alignment vertical="top"/>
    </xf>
    <xf numFmtId="177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177" fontId="22" fillId="0" borderId="0">
      <alignment vertical="top"/>
    </xf>
    <xf numFmtId="177" fontId="9" fillId="0" borderId="0"/>
    <xf numFmtId="177" fontId="9" fillId="0" borderId="0"/>
    <xf numFmtId="177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177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9" fillId="0" borderId="0"/>
    <xf numFmtId="177" fontId="19" fillId="0" borderId="0"/>
    <xf numFmtId="0" fontId="9" fillId="0" borderId="0"/>
    <xf numFmtId="177" fontId="1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177" fontId="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19" fillId="0" borderId="0"/>
    <xf numFmtId="177" fontId="20" fillId="0" borderId="0"/>
    <xf numFmtId="200" fontId="20" fillId="0" borderId="0"/>
    <xf numFmtId="177" fontId="19" fillId="0" borderId="0"/>
    <xf numFmtId="177" fontId="19" fillId="0" borderId="0"/>
    <xf numFmtId="177" fontId="19" fillId="0" borderId="0"/>
    <xf numFmtId="4" fontId="146" fillId="0" borderId="0">
      <alignment vertical="center"/>
    </xf>
    <xf numFmtId="0" fontId="19" fillId="0" borderId="0"/>
    <xf numFmtId="177" fontId="9" fillId="0" borderId="0"/>
    <xf numFmtId="0" fontId="9" fillId="0" borderId="0"/>
    <xf numFmtId="177" fontId="9" fillId="0" borderId="0"/>
    <xf numFmtId="177" fontId="19" fillId="0" borderId="0"/>
    <xf numFmtId="177" fontId="9" fillId="0" borderId="0"/>
    <xf numFmtId="0" fontId="9" fillId="0" borderId="0"/>
    <xf numFmtId="177" fontId="20" fillId="0" borderId="0"/>
    <xf numFmtId="177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177" fontId="20" fillId="0" borderId="0"/>
    <xf numFmtId="177" fontId="20" fillId="0" borderId="0"/>
    <xf numFmtId="0" fontId="20" fillId="0" borderId="0"/>
    <xf numFmtId="177" fontId="20" fillId="0" borderId="0"/>
    <xf numFmtId="177" fontId="1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177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177" fontId="9" fillId="0" borderId="0"/>
    <xf numFmtId="0" fontId="9" fillId="0" borderId="0"/>
    <xf numFmtId="0" fontId="19" fillId="0" borderId="0"/>
    <xf numFmtId="0" fontId="9" fillId="0" borderId="0"/>
    <xf numFmtId="0" fontId="19" fillId="0" borderId="0"/>
    <xf numFmtId="177" fontId="20" fillId="0" borderId="0"/>
    <xf numFmtId="0" fontId="19" fillId="0" borderId="0"/>
    <xf numFmtId="0" fontId="15" fillId="0" borderId="0"/>
    <xf numFmtId="0" fontId="9" fillId="0" borderId="0"/>
    <xf numFmtId="0" fontId="9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5" fillId="0" borderId="0"/>
    <xf numFmtId="0" fontId="22" fillId="0" borderId="0">
      <alignment vertical="top"/>
    </xf>
    <xf numFmtId="177" fontId="22" fillId="0" borderId="0">
      <alignment vertical="top"/>
    </xf>
    <xf numFmtId="177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5" fillId="0" borderId="0"/>
    <xf numFmtId="0" fontId="22" fillId="0" borderId="0">
      <alignment vertical="top"/>
    </xf>
    <xf numFmtId="177" fontId="22" fillId="0" borderId="0">
      <alignment vertical="top"/>
    </xf>
    <xf numFmtId="177" fontId="9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177" fontId="19" fillId="0" borderId="0"/>
    <xf numFmtId="177" fontId="20" fillId="0" borderId="0"/>
    <xf numFmtId="0" fontId="19" fillId="0" borderId="0"/>
    <xf numFmtId="0" fontId="19" fillId="0" borderId="0"/>
    <xf numFmtId="177" fontId="20" fillId="0" borderId="0"/>
    <xf numFmtId="177" fontId="20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177" fontId="9" fillId="0" borderId="0"/>
    <xf numFmtId="177" fontId="20" fillId="0" borderId="0"/>
    <xf numFmtId="177" fontId="20" fillId="0" borderId="0"/>
    <xf numFmtId="0" fontId="9" fillId="0" borderId="0"/>
    <xf numFmtId="177" fontId="20" fillId="0" borderId="0"/>
    <xf numFmtId="177" fontId="20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177" fontId="20" fillId="0" borderId="0"/>
    <xf numFmtId="177" fontId="20" fillId="0" borderId="0"/>
    <xf numFmtId="0" fontId="20" fillId="0" borderId="0"/>
    <xf numFmtId="0" fontId="20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0" fontId="19" fillId="0" borderId="0"/>
    <xf numFmtId="177" fontId="20" fillId="0" borderId="0"/>
    <xf numFmtId="0" fontId="20" fillId="0" borderId="0"/>
    <xf numFmtId="0" fontId="20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19" fillId="0" borderId="0"/>
    <xf numFmtId="177" fontId="22" fillId="0" borderId="0">
      <alignment vertical="top"/>
    </xf>
    <xf numFmtId="0" fontId="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177" fontId="9" fillId="0" borderId="0"/>
    <xf numFmtId="200" fontId="9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9" fillId="0" borderId="0"/>
    <xf numFmtId="200" fontId="9" fillId="0" borderId="0"/>
    <xf numFmtId="177" fontId="9" fillId="0" borderId="0"/>
    <xf numFmtId="200" fontId="9" fillId="0" borderId="0"/>
    <xf numFmtId="177" fontId="9" fillId="0" borderId="0"/>
    <xf numFmtId="20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0" fontId="19" fillId="0" borderId="0"/>
    <xf numFmtId="0" fontId="9" fillId="0" borderId="0"/>
    <xf numFmtId="177" fontId="20" fillId="0" borderId="0"/>
    <xf numFmtId="200" fontId="20" fillId="0" borderId="0"/>
    <xf numFmtId="177" fontId="9" fillId="0" borderId="0"/>
    <xf numFmtId="200" fontId="9" fillId="0" borderId="0"/>
    <xf numFmtId="177" fontId="20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177" fontId="7" fillId="0" borderId="0"/>
    <xf numFmtId="0" fontId="7" fillId="0" borderId="0"/>
    <xf numFmtId="0" fontId="7" fillId="0" borderId="0"/>
    <xf numFmtId="177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0" fontId="19" fillId="0" borderId="0"/>
    <xf numFmtId="0" fontId="9" fillId="0" borderId="0"/>
    <xf numFmtId="0" fontId="19" fillId="0" borderId="0"/>
    <xf numFmtId="177" fontId="20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23" fillId="0" borderId="0"/>
    <xf numFmtId="0" fontId="19" fillId="0" borderId="0"/>
    <xf numFmtId="0" fontId="19" fillId="0" borderId="0"/>
    <xf numFmtId="177" fontId="19" fillId="0" borderId="0"/>
    <xf numFmtId="177" fontId="19" fillId="0" borderId="0"/>
    <xf numFmtId="177" fontId="20" fillId="0" borderId="0"/>
    <xf numFmtId="177" fontId="9" fillId="0" borderId="0"/>
    <xf numFmtId="177" fontId="19" fillId="0" borderId="0"/>
    <xf numFmtId="177" fontId="19" fillId="0" borderId="0"/>
    <xf numFmtId="0" fontId="9" fillId="0" borderId="0"/>
    <xf numFmtId="177" fontId="20" fillId="0" borderId="0"/>
    <xf numFmtId="0" fontId="19" fillId="0" borderId="0"/>
    <xf numFmtId="0" fontId="20" fillId="0" borderId="0"/>
    <xf numFmtId="0" fontId="20" fillId="0" borderId="0"/>
    <xf numFmtId="177" fontId="20" fillId="0" borderId="0"/>
    <xf numFmtId="177" fontId="20" fillId="0" borderId="0"/>
    <xf numFmtId="0" fontId="7" fillId="0" borderId="0"/>
    <xf numFmtId="0" fontId="7" fillId="0" borderId="0"/>
    <xf numFmtId="0" fontId="15" fillId="0" borderId="0"/>
    <xf numFmtId="0" fontId="19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0" fontId="20" fillId="0" borderId="0"/>
    <xf numFmtId="177" fontId="9" fillId="0" borderId="0"/>
    <xf numFmtId="177" fontId="9" fillId="0" borderId="0"/>
    <xf numFmtId="177" fontId="20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0" fontId="9" fillId="0" borderId="0"/>
    <xf numFmtId="177" fontId="9" fillId="0" borderId="0"/>
    <xf numFmtId="177" fontId="9" fillId="0" borderId="0"/>
    <xf numFmtId="177" fontId="20" fillId="0" borderId="0"/>
    <xf numFmtId="177" fontId="9" fillId="0" borderId="0"/>
    <xf numFmtId="177" fontId="20" fillId="0" borderId="0"/>
    <xf numFmtId="0" fontId="9" fillId="0" borderId="0"/>
    <xf numFmtId="0" fontId="19" fillId="0" borderId="0"/>
    <xf numFmtId="177" fontId="20" fillId="0" borderId="0"/>
    <xf numFmtId="177" fontId="20" fillId="0" borderId="0"/>
    <xf numFmtId="0" fontId="19" fillId="0" borderId="0"/>
    <xf numFmtId="0" fontId="19" fillId="0" borderId="0"/>
    <xf numFmtId="0" fontId="15" fillId="0" borderId="0"/>
    <xf numFmtId="177" fontId="20" fillId="0" borderId="0"/>
    <xf numFmtId="177" fontId="20" fillId="0" borderId="0"/>
    <xf numFmtId="0" fontId="19" fillId="0" borderId="0"/>
    <xf numFmtId="177" fontId="20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208" fontId="7" fillId="31" borderId="30">
      <alignment wrapText="1"/>
      <protection locked="0"/>
    </xf>
    <xf numFmtId="177" fontId="147" fillId="31" borderId="30">
      <alignment wrapText="1"/>
      <protection locked="0"/>
    </xf>
    <xf numFmtId="200" fontId="147" fillId="31" borderId="30">
      <alignment wrapText="1"/>
      <protection locked="0"/>
    </xf>
    <xf numFmtId="177" fontId="147" fillId="31" borderId="30">
      <alignment wrapText="1"/>
      <protection locked="0"/>
    </xf>
    <xf numFmtId="200" fontId="147" fillId="31" borderId="30">
      <alignment wrapText="1"/>
      <protection locked="0"/>
    </xf>
    <xf numFmtId="177" fontId="147" fillId="31" borderId="30">
      <alignment wrapText="1"/>
      <protection locked="0"/>
    </xf>
    <xf numFmtId="200" fontId="147" fillId="31" borderId="30">
      <alignment wrapText="1"/>
      <protection locked="0"/>
    </xf>
    <xf numFmtId="177" fontId="147" fillId="31" borderId="30">
      <alignment wrapText="1"/>
      <protection locked="0"/>
    </xf>
    <xf numFmtId="200" fontId="147" fillId="31" borderId="30">
      <alignment wrapText="1"/>
      <protection locked="0"/>
    </xf>
    <xf numFmtId="208" fontId="7" fillId="31" borderId="30">
      <alignment wrapText="1"/>
      <protection locked="0"/>
    </xf>
    <xf numFmtId="208" fontId="7" fillId="31" borderId="30">
      <alignment wrapText="1"/>
      <protection locked="0"/>
    </xf>
    <xf numFmtId="208" fontId="7" fillId="31" borderId="30">
      <alignment wrapText="1"/>
      <protection locked="0"/>
    </xf>
    <xf numFmtId="208" fontId="7" fillId="31" borderId="30">
      <alignment wrapText="1"/>
      <protection locked="0"/>
    </xf>
    <xf numFmtId="208" fontId="7" fillId="31" borderId="30">
      <alignment wrapText="1"/>
      <protection locked="0"/>
    </xf>
    <xf numFmtId="208" fontId="7" fillId="31" borderId="30">
      <alignment wrapText="1"/>
      <protection locked="0"/>
    </xf>
    <xf numFmtId="208" fontId="7" fillId="31" borderId="30">
      <alignment wrapText="1"/>
      <protection locked="0"/>
    </xf>
    <xf numFmtId="208" fontId="7" fillId="31" borderId="30">
      <alignment wrapText="1"/>
      <protection locked="0"/>
    </xf>
    <xf numFmtId="208" fontId="7" fillId="31" borderId="30">
      <alignment wrapText="1"/>
      <protection locked="0"/>
    </xf>
    <xf numFmtId="177" fontId="147" fillId="31" borderId="30">
      <alignment wrapText="1"/>
      <protection locked="0"/>
    </xf>
    <xf numFmtId="200" fontId="147" fillId="31" borderId="30">
      <alignment wrapText="1"/>
      <protection locked="0"/>
    </xf>
    <xf numFmtId="208" fontId="7" fillId="31" borderId="30">
      <alignment wrapText="1"/>
      <protection locked="0"/>
    </xf>
    <xf numFmtId="177" fontId="147" fillId="31" borderId="30">
      <alignment wrapText="1"/>
      <protection locked="0"/>
    </xf>
    <xf numFmtId="200" fontId="147" fillId="31" borderId="30">
      <alignment wrapText="1"/>
      <protection locked="0"/>
    </xf>
    <xf numFmtId="208" fontId="7" fillId="31" borderId="30">
      <alignment wrapText="1"/>
      <protection locked="0"/>
    </xf>
    <xf numFmtId="208" fontId="7" fillId="31" borderId="30">
      <alignment wrapText="1"/>
      <protection locked="0"/>
    </xf>
    <xf numFmtId="208" fontId="7" fillId="31" borderId="30">
      <alignment wrapText="1"/>
      <protection locked="0"/>
    </xf>
    <xf numFmtId="208" fontId="7" fillId="31" borderId="30">
      <alignment wrapText="1"/>
      <protection locked="0"/>
    </xf>
    <xf numFmtId="208" fontId="7" fillId="31" borderId="30">
      <alignment wrapText="1"/>
      <protection locked="0"/>
    </xf>
    <xf numFmtId="208" fontId="7" fillId="31" borderId="30">
      <alignment wrapText="1"/>
      <protection locked="0"/>
    </xf>
    <xf numFmtId="208" fontId="7" fillId="31" borderId="30">
      <alignment wrapText="1"/>
      <protection locked="0"/>
    </xf>
    <xf numFmtId="208" fontId="7" fillId="31" borderId="30">
      <alignment wrapText="1"/>
      <protection locked="0"/>
    </xf>
    <xf numFmtId="208" fontId="7" fillId="31" borderId="30">
      <alignment wrapText="1"/>
      <protection locked="0"/>
    </xf>
    <xf numFmtId="208" fontId="7" fillId="31" borderId="30">
      <alignment wrapText="1"/>
      <protection locked="0"/>
    </xf>
    <xf numFmtId="208" fontId="7" fillId="31" borderId="30">
      <alignment wrapText="1"/>
      <protection locked="0"/>
    </xf>
    <xf numFmtId="208" fontId="7" fillId="31" borderId="30">
      <alignment wrapText="1"/>
      <protection locked="0"/>
    </xf>
    <xf numFmtId="208" fontId="7" fillId="31" borderId="30">
      <alignment wrapText="1"/>
      <protection locked="0"/>
    </xf>
    <xf numFmtId="177" fontId="147" fillId="31" borderId="30">
      <alignment wrapText="1"/>
      <protection locked="0"/>
    </xf>
    <xf numFmtId="200" fontId="147" fillId="31" borderId="30">
      <alignment wrapText="1"/>
      <protection locked="0"/>
    </xf>
    <xf numFmtId="0" fontId="20" fillId="0" borderId="0"/>
    <xf numFmtId="0" fontId="9" fillId="0" borderId="0"/>
    <xf numFmtId="200" fontId="19" fillId="0" borderId="0"/>
    <xf numFmtId="0" fontId="19" fillId="0" borderId="0"/>
    <xf numFmtId="200" fontId="19" fillId="0" borderId="0"/>
    <xf numFmtId="177" fontId="19" fillId="0" borderId="0"/>
    <xf numFmtId="177" fontId="1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19" fillId="0" borderId="0"/>
    <xf numFmtId="177" fontId="20" fillId="0" borderId="0"/>
    <xf numFmtId="177" fontId="20" fillId="0" borderId="0"/>
    <xf numFmtId="177" fontId="9" fillId="0" borderId="0"/>
    <xf numFmtId="200" fontId="9" fillId="0" borderId="0"/>
    <xf numFmtId="0" fontId="9" fillId="0" borderId="0"/>
    <xf numFmtId="0" fontId="19" fillId="0" borderId="0"/>
    <xf numFmtId="177" fontId="20" fillId="0" borderId="0"/>
    <xf numFmtId="177" fontId="20" fillId="0" borderId="0"/>
    <xf numFmtId="0" fontId="22" fillId="0" borderId="0">
      <alignment vertical="top"/>
    </xf>
    <xf numFmtId="177" fontId="22" fillId="0" borderId="0">
      <alignment vertical="top"/>
    </xf>
    <xf numFmtId="177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5" fillId="0" borderId="0"/>
    <xf numFmtId="0" fontId="22" fillId="0" borderId="0">
      <alignment vertical="top"/>
    </xf>
    <xf numFmtId="177" fontId="22" fillId="0" borderId="0">
      <alignment vertical="top"/>
    </xf>
    <xf numFmtId="177" fontId="20" fillId="0" borderId="0"/>
    <xf numFmtId="0" fontId="20" fillId="0" borderId="0"/>
    <xf numFmtId="0" fontId="9" fillId="0" borderId="0"/>
    <xf numFmtId="177" fontId="9" fillId="0" borderId="0"/>
    <xf numFmtId="177" fontId="9" fillId="0" borderId="0"/>
    <xf numFmtId="0" fontId="19" fillId="0" borderId="0"/>
    <xf numFmtId="177" fontId="20" fillId="0" borderId="0"/>
    <xf numFmtId="177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177" fontId="22" fillId="0" borderId="0">
      <alignment vertical="top"/>
    </xf>
    <xf numFmtId="177" fontId="22" fillId="0" borderId="0">
      <alignment vertical="top"/>
    </xf>
    <xf numFmtId="0" fontId="9" fillId="0" borderId="0"/>
    <xf numFmtId="177" fontId="9" fillId="0" borderId="0"/>
    <xf numFmtId="177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0" fontId="19" fillId="0" borderId="0"/>
    <xf numFmtId="0" fontId="20" fillId="0" borderId="0"/>
    <xf numFmtId="0" fontId="20" fillId="0" borderId="0"/>
    <xf numFmtId="177" fontId="20" fillId="0" borderId="0"/>
    <xf numFmtId="177" fontId="20" fillId="0" borderId="0"/>
    <xf numFmtId="0" fontId="1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20" fillId="0" borderId="0"/>
    <xf numFmtId="177" fontId="20" fillId="0" borderId="0"/>
    <xf numFmtId="177" fontId="20" fillId="0" borderId="0"/>
    <xf numFmtId="0" fontId="20" fillId="0" borderId="0"/>
    <xf numFmtId="0" fontId="9" fillId="0" borderId="0"/>
    <xf numFmtId="0" fontId="22" fillId="0" borderId="0">
      <alignment vertical="top"/>
    </xf>
    <xf numFmtId="177" fontId="22" fillId="0" borderId="0">
      <alignment vertical="top"/>
    </xf>
    <xf numFmtId="177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5" fillId="0" borderId="0"/>
    <xf numFmtId="0" fontId="22" fillId="0" borderId="0">
      <alignment vertical="top"/>
    </xf>
    <xf numFmtId="177" fontId="22" fillId="0" borderId="0">
      <alignment vertical="top"/>
    </xf>
    <xf numFmtId="0" fontId="1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177" fontId="20" fillId="0" borderId="0"/>
    <xf numFmtId="0" fontId="19" fillId="0" borderId="0"/>
    <xf numFmtId="177" fontId="19" fillId="0" borderId="0"/>
    <xf numFmtId="0" fontId="9" fillId="0" borderId="0"/>
    <xf numFmtId="0" fontId="9" fillId="0" borderId="0"/>
    <xf numFmtId="0" fontId="9" fillId="0" borderId="0"/>
    <xf numFmtId="177" fontId="9" fillId="0" borderId="0"/>
    <xf numFmtId="177" fontId="19" fillId="0" borderId="0"/>
    <xf numFmtId="177" fontId="20" fillId="0" borderId="0"/>
    <xf numFmtId="0" fontId="19" fillId="0" borderId="0"/>
    <xf numFmtId="0" fontId="19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0" fontId="1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9" fillId="0" borderId="0"/>
    <xf numFmtId="200" fontId="9" fillId="0" borderId="0"/>
    <xf numFmtId="177" fontId="20" fillId="0" borderId="0"/>
    <xf numFmtId="200" fontId="20" fillId="0" borderId="0"/>
    <xf numFmtId="177" fontId="9" fillId="0" borderId="0"/>
    <xf numFmtId="177" fontId="20" fillId="0" borderId="0"/>
    <xf numFmtId="177" fontId="20" fillId="0" borderId="0"/>
    <xf numFmtId="177" fontId="9" fillId="0" borderId="0"/>
    <xf numFmtId="200" fontId="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5" fillId="0" borderId="0"/>
    <xf numFmtId="200" fontId="5" fillId="0" borderId="0"/>
    <xf numFmtId="177" fontId="9" fillId="0" borderId="0"/>
    <xf numFmtId="177" fontId="9" fillId="0" borderId="0"/>
    <xf numFmtId="177" fontId="9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177" fontId="20" fillId="0" borderId="0"/>
    <xf numFmtId="177" fontId="9" fillId="0" borderId="0"/>
    <xf numFmtId="177" fontId="9" fillId="0" borderId="0"/>
    <xf numFmtId="177" fontId="19" fillId="0" borderId="0"/>
    <xf numFmtId="177" fontId="1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0" fontId="9" fillId="0" borderId="0"/>
    <xf numFmtId="0" fontId="9" fillId="0" borderId="0"/>
    <xf numFmtId="0" fontId="15" fillId="0" borderId="0"/>
    <xf numFmtId="0" fontId="19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0" fontId="19" fillId="0" borderId="0"/>
    <xf numFmtId="177" fontId="9" fillId="0" borderId="0"/>
    <xf numFmtId="200" fontId="9" fillId="0" borderId="0"/>
    <xf numFmtId="177" fontId="9" fillId="0" borderId="0"/>
    <xf numFmtId="200" fontId="9" fillId="0" borderId="0"/>
    <xf numFmtId="177" fontId="19" fillId="0" borderId="0"/>
    <xf numFmtId="0" fontId="9" fillId="0" borderId="0"/>
    <xf numFmtId="0" fontId="9" fillId="0" borderId="0"/>
    <xf numFmtId="177" fontId="20" fillId="0" borderId="0"/>
    <xf numFmtId="0" fontId="9" fillId="0" borderId="0"/>
    <xf numFmtId="177" fontId="19" fillId="0" borderId="0"/>
    <xf numFmtId="0" fontId="9" fillId="0" borderId="0"/>
    <xf numFmtId="177" fontId="9" fillId="0" borderId="0"/>
    <xf numFmtId="177" fontId="9" fillId="0" borderId="0"/>
    <xf numFmtId="200" fontId="9" fillId="0" borderId="0"/>
    <xf numFmtId="177" fontId="9" fillId="0" borderId="0"/>
    <xf numFmtId="177" fontId="9" fillId="0" borderId="0"/>
    <xf numFmtId="177" fontId="20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0" fontId="19" fillId="0" borderId="0"/>
    <xf numFmtId="0" fontId="20" fillId="0" borderId="0"/>
    <xf numFmtId="0" fontId="19" fillId="0" borderId="0"/>
    <xf numFmtId="177" fontId="20" fillId="0" borderId="0"/>
    <xf numFmtId="177" fontId="20" fillId="0" borderId="0"/>
    <xf numFmtId="177" fontId="20" fillId="0" borderId="0"/>
    <xf numFmtId="0" fontId="1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0" fontId="9" fillId="0" borderId="0"/>
    <xf numFmtId="177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177" fontId="19" fillId="0" borderId="0"/>
    <xf numFmtId="177" fontId="9" fillId="0" borderId="0"/>
    <xf numFmtId="0" fontId="19" fillId="0" borderId="0"/>
    <xf numFmtId="177" fontId="19" fillId="0" borderId="0"/>
    <xf numFmtId="177" fontId="1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200" fontId="9" fillId="0" borderId="0"/>
    <xf numFmtId="0" fontId="9" fillId="0" borderId="0"/>
    <xf numFmtId="177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9" fillId="0" borderId="0"/>
    <xf numFmtId="177" fontId="19" fillId="0" borderId="0"/>
    <xf numFmtId="177" fontId="9" fillId="0" borderId="0"/>
    <xf numFmtId="177" fontId="9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0" fontId="20" fillId="0" borderId="0"/>
    <xf numFmtId="200" fontId="20" fillId="0" borderId="0"/>
    <xf numFmtId="0" fontId="20" fillId="0" borderId="0"/>
    <xf numFmtId="200" fontId="20" fillId="0" borderId="0"/>
    <xf numFmtId="177" fontId="20" fillId="0" borderId="0"/>
    <xf numFmtId="177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177" fontId="9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0" fontId="15" fillId="0" borderId="0"/>
    <xf numFmtId="177" fontId="9" fillId="0" borderId="0"/>
    <xf numFmtId="177" fontId="20" fillId="0" borderId="0"/>
    <xf numFmtId="177" fontId="20" fillId="0" borderId="0"/>
    <xf numFmtId="0" fontId="15" fillId="0" borderId="0"/>
    <xf numFmtId="0" fontId="9" fillId="0" borderId="0"/>
    <xf numFmtId="0" fontId="19" fillId="0" borderId="0"/>
    <xf numFmtId="0" fontId="9" fillId="0" borderId="0"/>
    <xf numFmtId="177" fontId="9" fillId="0" borderId="0"/>
    <xf numFmtId="177" fontId="20" fillId="0" borderId="0"/>
    <xf numFmtId="177" fontId="20" fillId="0" borderId="0"/>
    <xf numFmtId="0" fontId="19" fillId="0" borderId="0"/>
    <xf numFmtId="177" fontId="9" fillId="0" borderId="0"/>
    <xf numFmtId="177" fontId="20" fillId="0" borderId="0"/>
    <xf numFmtId="177" fontId="20" fillId="0" borderId="0"/>
    <xf numFmtId="0" fontId="20" fillId="0" borderId="0"/>
    <xf numFmtId="200" fontId="20" fillId="0" borderId="0"/>
    <xf numFmtId="177" fontId="20" fillId="0" borderId="0"/>
    <xf numFmtId="177" fontId="9" fillId="0" borderId="0"/>
    <xf numFmtId="177" fontId="19" fillId="0" borderId="0"/>
    <xf numFmtId="177" fontId="19" fillId="0" borderId="0"/>
    <xf numFmtId="177" fontId="9" fillId="0" borderId="0"/>
    <xf numFmtId="200" fontId="9" fillId="0" borderId="0"/>
    <xf numFmtId="0" fontId="9" fillId="0" borderId="0"/>
    <xf numFmtId="0" fontId="20" fillId="0" borderId="0"/>
    <xf numFmtId="200" fontId="20" fillId="0" borderId="0"/>
    <xf numFmtId="177" fontId="20" fillId="0" borderId="0"/>
    <xf numFmtId="177" fontId="20" fillId="0" borderId="0"/>
    <xf numFmtId="200" fontId="20" fillId="0" borderId="0"/>
    <xf numFmtId="177" fontId="19" fillId="0" borderId="0"/>
    <xf numFmtId="0" fontId="19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0" fontId="19" fillId="0" borderId="0"/>
    <xf numFmtId="177" fontId="20" fillId="0" borderId="0"/>
    <xf numFmtId="177" fontId="20" fillId="0" borderId="0"/>
    <xf numFmtId="200" fontId="20" fillId="0" borderId="0"/>
    <xf numFmtId="177" fontId="9" fillId="0" borderId="0"/>
    <xf numFmtId="200" fontId="9" fillId="0" borderId="0"/>
    <xf numFmtId="0" fontId="9" fillId="0" borderId="0"/>
    <xf numFmtId="0" fontId="9" fillId="0" borderId="0"/>
    <xf numFmtId="0" fontId="19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177" fontId="9" fillId="0" borderId="0"/>
    <xf numFmtId="200" fontId="9" fillId="0" borderId="0"/>
    <xf numFmtId="177" fontId="20" fillId="0" borderId="0"/>
    <xf numFmtId="177" fontId="20" fillId="0" borderId="0"/>
    <xf numFmtId="177" fontId="9" fillId="0" borderId="0"/>
    <xf numFmtId="0" fontId="9" fillId="0" borderId="0"/>
    <xf numFmtId="0" fontId="20" fillId="0" borderId="0"/>
    <xf numFmtId="200" fontId="20" fillId="0" borderId="0"/>
    <xf numFmtId="0" fontId="20" fillId="0" borderId="0"/>
    <xf numFmtId="200" fontId="20" fillId="0" borderId="0"/>
    <xf numFmtId="177" fontId="20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20" fillId="0" borderId="0"/>
    <xf numFmtId="0" fontId="20" fillId="0" borderId="0"/>
    <xf numFmtId="0" fontId="20" fillId="0" borderId="0"/>
    <xf numFmtId="177" fontId="20" fillId="0" borderId="0"/>
    <xf numFmtId="177" fontId="20" fillId="0" borderId="0"/>
    <xf numFmtId="177" fontId="19" fillId="0" borderId="0"/>
    <xf numFmtId="0" fontId="19" fillId="0" borderId="0"/>
    <xf numFmtId="177" fontId="20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200" fontId="9" fillId="0" borderId="0"/>
    <xf numFmtId="177" fontId="9" fillId="0" borderId="0"/>
    <xf numFmtId="200" fontId="9" fillId="0" borderId="0"/>
    <xf numFmtId="177" fontId="20" fillId="0" borderId="0"/>
    <xf numFmtId="177" fontId="20" fillId="0" borderId="0"/>
    <xf numFmtId="177" fontId="19" fillId="0" borderId="0"/>
    <xf numFmtId="177" fontId="19" fillId="0" borderId="0"/>
    <xf numFmtId="0" fontId="1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177" fontId="19" fillId="0" borderId="0"/>
    <xf numFmtId="0" fontId="19" fillId="0" borderId="0"/>
    <xf numFmtId="177" fontId="20" fillId="0" borderId="0"/>
    <xf numFmtId="177" fontId="140" fillId="0" borderId="0"/>
    <xf numFmtId="177" fontId="140" fillId="0" borderId="0"/>
    <xf numFmtId="177" fontId="9" fillId="0" borderId="0"/>
    <xf numFmtId="0" fontId="9" fillId="0" borderId="0"/>
    <xf numFmtId="0" fontId="19" fillId="0" borderId="0"/>
    <xf numFmtId="177" fontId="20" fillId="0" borderId="0"/>
    <xf numFmtId="177" fontId="20" fillId="0" borderId="0"/>
    <xf numFmtId="0" fontId="9" fillId="0" borderId="0"/>
    <xf numFmtId="200" fontId="9" fillId="0" borderId="0"/>
    <xf numFmtId="0" fontId="9" fillId="0" borderId="0"/>
    <xf numFmtId="200" fontId="9" fillId="0" borderId="0"/>
    <xf numFmtId="177" fontId="9" fillId="0" borderId="0"/>
    <xf numFmtId="0" fontId="9" fillId="0" borderId="0"/>
    <xf numFmtId="177" fontId="9" fillId="0" borderId="0"/>
    <xf numFmtId="177" fontId="19" fillId="0" borderId="0"/>
    <xf numFmtId="177" fontId="19" fillId="0" borderId="0"/>
    <xf numFmtId="177" fontId="20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9" fillId="0" borderId="0"/>
    <xf numFmtId="177" fontId="20" fillId="0" borderId="0"/>
    <xf numFmtId="177" fontId="20" fillId="0" borderId="0"/>
    <xf numFmtId="177" fontId="9" fillId="0" borderId="0"/>
    <xf numFmtId="0" fontId="9" fillId="0" borderId="0"/>
    <xf numFmtId="177" fontId="9" fillId="0" borderId="0"/>
    <xf numFmtId="0" fontId="9" fillId="0" borderId="0"/>
    <xf numFmtId="0" fontId="9" fillId="0" borderId="0"/>
    <xf numFmtId="0" fontId="9" fillId="0" borderId="0"/>
    <xf numFmtId="177" fontId="9" fillId="0" borderId="0"/>
    <xf numFmtId="0" fontId="19" fillId="0" borderId="0"/>
    <xf numFmtId="0" fontId="19" fillId="0" borderId="0"/>
    <xf numFmtId="177" fontId="19" fillId="0" borderId="0"/>
    <xf numFmtId="177" fontId="9" fillId="0" borderId="0"/>
    <xf numFmtId="0" fontId="9" fillId="0" borderId="0"/>
    <xf numFmtId="177" fontId="9" fillId="0" borderId="0"/>
    <xf numFmtId="0" fontId="9" fillId="0" borderId="0"/>
    <xf numFmtId="177" fontId="20" fillId="0" borderId="0"/>
    <xf numFmtId="200" fontId="20" fillId="0" borderId="0"/>
    <xf numFmtId="177" fontId="9" fillId="0" borderId="0"/>
    <xf numFmtId="177" fontId="20" fillId="0" borderId="0"/>
    <xf numFmtId="177" fontId="20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177" fontId="9" fillId="0" borderId="0"/>
    <xf numFmtId="177" fontId="9" fillId="0" borderId="0"/>
    <xf numFmtId="0" fontId="19" fillId="0" borderId="0"/>
    <xf numFmtId="0" fontId="19" fillId="0" borderId="0"/>
    <xf numFmtId="177" fontId="19" fillId="0" borderId="0"/>
    <xf numFmtId="0" fontId="19" fillId="0" borderId="0"/>
    <xf numFmtId="0" fontId="19" fillId="0" borderId="0"/>
    <xf numFmtId="177" fontId="19" fillId="0" borderId="0"/>
    <xf numFmtId="0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0" fontId="19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9" fillId="0" borderId="0"/>
    <xf numFmtId="177" fontId="9" fillId="0" borderId="0"/>
    <xf numFmtId="177" fontId="20" fillId="0" borderId="0"/>
    <xf numFmtId="200" fontId="20" fillId="0" borderId="0"/>
    <xf numFmtId="177" fontId="9" fillId="0" borderId="0"/>
    <xf numFmtId="177" fontId="19" fillId="0" borderId="0"/>
    <xf numFmtId="0" fontId="19" fillId="0" borderId="0"/>
    <xf numFmtId="0" fontId="9" fillId="0" borderId="0"/>
    <xf numFmtId="177" fontId="19" fillId="0" borderId="0"/>
    <xf numFmtId="177" fontId="19" fillId="0" borderId="0"/>
    <xf numFmtId="177" fontId="9" fillId="0" borderId="0"/>
    <xf numFmtId="209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11" fontId="27" fillId="0" borderId="0">
      <protection locked="0"/>
    </xf>
    <xf numFmtId="211" fontId="26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211" fontId="27" fillId="0" borderId="0">
      <protection locked="0"/>
    </xf>
    <xf numFmtId="211" fontId="26" fillId="0" borderId="0">
      <protection locked="0"/>
    </xf>
    <xf numFmtId="211" fontId="27" fillId="0" borderId="0">
      <protection locked="0"/>
    </xf>
    <xf numFmtId="211" fontId="26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44" fontId="27" fillId="0" borderId="0">
      <protection locked="0"/>
    </xf>
    <xf numFmtId="44" fontId="27" fillId="0" borderId="0">
      <protection locked="0"/>
    </xf>
    <xf numFmtId="212" fontId="27" fillId="0" borderId="0">
      <protection locked="0"/>
    </xf>
    <xf numFmtId="212" fontId="27" fillId="0" borderId="0">
      <protection locked="0"/>
    </xf>
    <xf numFmtId="212" fontId="27" fillId="0" borderId="0">
      <protection locked="0"/>
    </xf>
    <xf numFmtId="212" fontId="27" fillId="0" borderId="0">
      <protection locked="0"/>
    </xf>
    <xf numFmtId="44" fontId="27" fillId="0" borderId="0">
      <protection locked="0"/>
    </xf>
    <xf numFmtId="44" fontId="27" fillId="0" borderId="0">
      <protection locked="0"/>
    </xf>
    <xf numFmtId="212" fontId="27" fillId="0" borderId="0">
      <protection locked="0"/>
    </xf>
    <xf numFmtId="44" fontId="27" fillId="0" borderId="0">
      <protection locked="0"/>
    </xf>
    <xf numFmtId="44" fontId="27" fillId="0" borderId="0">
      <protection locked="0"/>
    </xf>
    <xf numFmtId="212" fontId="27" fillId="0" borderId="0">
      <protection locked="0"/>
    </xf>
    <xf numFmtId="212" fontId="27" fillId="0" borderId="0">
      <protection locked="0"/>
    </xf>
    <xf numFmtId="212" fontId="27" fillId="0" borderId="0">
      <protection locked="0"/>
    </xf>
    <xf numFmtId="212" fontId="27" fillId="0" borderId="0">
      <protection locked="0"/>
    </xf>
    <xf numFmtId="44" fontId="27" fillId="0" borderId="0">
      <protection locked="0"/>
    </xf>
    <xf numFmtId="44" fontId="27" fillId="0" borderId="0">
      <protection locked="0"/>
    </xf>
    <xf numFmtId="212" fontId="27" fillId="0" borderId="0">
      <protection locked="0"/>
    </xf>
    <xf numFmtId="211" fontId="27" fillId="0" borderId="0">
      <protection locked="0"/>
    </xf>
    <xf numFmtId="211" fontId="26" fillId="0" borderId="0">
      <protection locked="0"/>
    </xf>
    <xf numFmtId="44" fontId="27" fillId="0" borderId="0">
      <protection locked="0"/>
    </xf>
    <xf numFmtId="44" fontId="27" fillId="0" borderId="0">
      <protection locked="0"/>
    </xf>
    <xf numFmtId="212" fontId="27" fillId="0" borderId="0">
      <protection locked="0"/>
    </xf>
    <xf numFmtId="212" fontId="27" fillId="0" borderId="0">
      <protection locked="0"/>
    </xf>
    <xf numFmtId="212" fontId="27" fillId="0" borderId="0">
      <protection locked="0"/>
    </xf>
    <xf numFmtId="212" fontId="27" fillId="0" borderId="0">
      <protection locked="0"/>
    </xf>
    <xf numFmtId="44" fontId="27" fillId="0" borderId="0">
      <protection locked="0"/>
    </xf>
    <xf numFmtId="44" fontId="27" fillId="0" borderId="0">
      <protection locked="0"/>
    </xf>
    <xf numFmtId="212" fontId="27" fillId="0" borderId="0">
      <protection locked="0"/>
    </xf>
    <xf numFmtId="211" fontId="27" fillId="0" borderId="0">
      <protection locked="0"/>
    </xf>
    <xf numFmtId="211" fontId="26" fillId="0" borderId="0">
      <protection locked="0"/>
    </xf>
    <xf numFmtId="177" fontId="27" fillId="0" borderId="5">
      <protection locked="0"/>
    </xf>
    <xf numFmtId="177" fontId="26" fillId="0" borderId="5">
      <protection locked="0"/>
    </xf>
    <xf numFmtId="177" fontId="27" fillId="0" borderId="5">
      <protection locked="0"/>
    </xf>
    <xf numFmtId="177" fontId="26" fillId="0" borderId="5">
      <protection locked="0"/>
    </xf>
    <xf numFmtId="177" fontId="27" fillId="0" borderId="5">
      <protection locked="0"/>
    </xf>
    <xf numFmtId="177" fontId="26" fillId="0" borderId="5">
      <protection locked="0"/>
    </xf>
    <xf numFmtId="177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177" fontId="29" fillId="0" borderId="0">
      <protection locked="0"/>
    </xf>
    <xf numFmtId="177" fontId="29" fillId="0" borderId="0">
      <protection locked="0"/>
    </xf>
    <xf numFmtId="177" fontId="29" fillId="0" borderId="0">
      <protection locked="0"/>
    </xf>
    <xf numFmtId="177" fontId="29" fillId="0" borderId="0">
      <protection locked="0"/>
    </xf>
    <xf numFmtId="177" fontId="29" fillId="0" borderId="0">
      <protection locked="0"/>
    </xf>
    <xf numFmtId="0" fontId="29" fillId="0" borderId="0">
      <protection locked="0"/>
    </xf>
    <xf numFmtId="177" fontId="29" fillId="0" borderId="0">
      <protection locked="0"/>
    </xf>
    <xf numFmtId="200" fontId="28" fillId="0" borderId="0">
      <protection locked="0"/>
    </xf>
    <xf numFmtId="0" fontId="28" fillId="0" borderId="0">
      <protection locked="0"/>
    </xf>
    <xf numFmtId="200" fontId="28" fillId="0" borderId="0">
      <protection locked="0"/>
    </xf>
    <xf numFmtId="177" fontId="28" fillId="0" borderId="0">
      <protection locked="0"/>
    </xf>
    <xf numFmtId="177" fontId="29" fillId="0" borderId="0">
      <protection locked="0"/>
    </xf>
    <xf numFmtId="177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177" fontId="29" fillId="0" borderId="0">
      <protection locked="0"/>
    </xf>
    <xf numFmtId="177" fontId="29" fillId="0" borderId="0">
      <protection locked="0"/>
    </xf>
    <xf numFmtId="177" fontId="29" fillId="0" borderId="0">
      <protection locked="0"/>
    </xf>
    <xf numFmtId="177" fontId="29" fillId="0" borderId="0">
      <protection locked="0"/>
    </xf>
    <xf numFmtId="177" fontId="29" fillId="0" borderId="0">
      <protection locked="0"/>
    </xf>
    <xf numFmtId="0" fontId="29" fillId="0" borderId="0">
      <protection locked="0"/>
    </xf>
    <xf numFmtId="177" fontId="29" fillId="0" borderId="0">
      <protection locked="0"/>
    </xf>
    <xf numFmtId="200" fontId="28" fillId="0" borderId="0">
      <protection locked="0"/>
    </xf>
    <xf numFmtId="0" fontId="28" fillId="0" borderId="0">
      <protection locked="0"/>
    </xf>
    <xf numFmtId="200" fontId="28" fillId="0" borderId="0">
      <protection locked="0"/>
    </xf>
    <xf numFmtId="177" fontId="28" fillId="0" borderId="0">
      <protection locked="0"/>
    </xf>
    <xf numFmtId="177" fontId="29" fillId="0" borderId="0">
      <protection locked="0"/>
    </xf>
    <xf numFmtId="177" fontId="7" fillId="0" borderId="0"/>
    <xf numFmtId="0" fontId="26" fillId="0" borderId="5">
      <protection locked="0"/>
    </xf>
    <xf numFmtId="177" fontId="26" fillId="0" borderId="5">
      <protection locked="0"/>
    </xf>
    <xf numFmtId="177" fontId="27" fillId="0" borderId="5">
      <protection locked="0"/>
    </xf>
    <xf numFmtId="0" fontId="27" fillId="0" borderId="5">
      <protection locked="0"/>
    </xf>
    <xf numFmtId="0" fontId="27" fillId="0" borderId="5">
      <protection locked="0"/>
    </xf>
    <xf numFmtId="177" fontId="27" fillId="0" borderId="5">
      <protection locked="0"/>
    </xf>
    <xf numFmtId="177" fontId="27" fillId="0" borderId="5">
      <protection locked="0"/>
    </xf>
    <xf numFmtId="177" fontId="27" fillId="0" borderId="5">
      <protection locked="0"/>
    </xf>
    <xf numFmtId="177" fontId="27" fillId="0" borderId="5">
      <protection locked="0"/>
    </xf>
    <xf numFmtId="177" fontId="27" fillId="0" borderId="5">
      <protection locked="0"/>
    </xf>
    <xf numFmtId="0" fontId="27" fillId="0" borderId="5">
      <protection locked="0"/>
    </xf>
    <xf numFmtId="177" fontId="27" fillId="0" borderId="5">
      <protection locked="0"/>
    </xf>
    <xf numFmtId="200" fontId="26" fillId="0" borderId="5">
      <protection locked="0"/>
    </xf>
    <xf numFmtId="0" fontId="26" fillId="0" borderId="5">
      <protection locked="0"/>
    </xf>
    <xf numFmtId="200" fontId="26" fillId="0" borderId="5">
      <protection locked="0"/>
    </xf>
    <xf numFmtId="0" fontId="26" fillId="0" borderId="5">
      <protection locked="0"/>
    </xf>
    <xf numFmtId="200" fontId="26" fillId="0" borderId="5">
      <protection locked="0"/>
    </xf>
    <xf numFmtId="200" fontId="26" fillId="0" borderId="5">
      <protection locked="0"/>
    </xf>
    <xf numFmtId="200" fontId="26" fillId="0" borderId="5">
      <protection locked="0"/>
    </xf>
    <xf numFmtId="177" fontId="27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9" fillId="0" borderId="0">
      <protection locked="0"/>
    </xf>
    <xf numFmtId="177" fontId="28" fillId="0" borderId="0">
      <protection locked="0"/>
    </xf>
    <xf numFmtId="177" fontId="29" fillId="0" borderId="0">
      <protection locked="0"/>
    </xf>
    <xf numFmtId="177" fontId="28" fillId="0" borderId="0">
      <protection locked="0"/>
    </xf>
    <xf numFmtId="213" fontId="136" fillId="0" borderId="0">
      <alignment horizontal="center"/>
    </xf>
    <xf numFmtId="198" fontId="148" fillId="0" borderId="31" applyFont="0" applyFill="0" applyBorder="0" applyAlignment="0" applyProtection="0">
      <alignment horizontal="right"/>
    </xf>
    <xf numFmtId="214" fontId="7" fillId="0" borderId="27">
      <alignment horizontal="center"/>
      <protection locked="0"/>
    </xf>
    <xf numFmtId="198" fontId="52" fillId="0" borderId="17" applyFont="0" applyFill="0" applyBorder="0" applyAlignment="0" applyProtection="0">
      <alignment horizontal="center"/>
    </xf>
    <xf numFmtId="200" fontId="15" fillId="6" borderId="0" applyNumberFormat="0" applyBorder="0" applyAlignment="0" applyProtection="0"/>
    <xf numFmtId="0" fontId="12" fillId="23" borderId="0" applyNumberFormat="0" applyBorder="0" applyAlignment="0" applyProtection="0"/>
    <xf numFmtId="0" fontId="15" fillId="6" borderId="0" applyNumberFormat="0" applyBorder="0" applyAlignment="0" applyProtection="0"/>
    <xf numFmtId="0" fontId="12" fillId="23" borderId="0" applyNumberFormat="0" applyBorder="0" applyAlignment="0" applyProtection="0"/>
    <xf numFmtId="0" fontId="15" fillId="6" borderId="0" applyNumberFormat="0" applyBorder="0" applyAlignment="0" applyProtection="0"/>
    <xf numFmtId="0" fontId="12" fillId="23" borderId="0" applyNumberFormat="0" applyBorder="0" applyAlignment="0" applyProtection="0"/>
    <xf numFmtId="200" fontId="15" fillId="7" borderId="0" applyNumberFormat="0" applyBorder="0" applyAlignment="0" applyProtection="0"/>
    <xf numFmtId="177" fontId="15" fillId="7" borderId="0" applyNumberFormat="0" applyBorder="0" applyAlignment="0" applyProtection="0"/>
    <xf numFmtId="0" fontId="12" fillId="12" borderId="0" applyNumberFormat="0" applyBorder="0" applyAlignment="0" applyProtection="0"/>
    <xf numFmtId="0" fontId="15" fillId="7" borderId="0" applyNumberFormat="0" applyBorder="0" applyAlignment="0" applyProtection="0"/>
    <xf numFmtId="0" fontId="12" fillId="12" borderId="0" applyNumberFormat="0" applyBorder="0" applyAlignment="0" applyProtection="0"/>
    <xf numFmtId="0" fontId="15" fillId="7" borderId="0" applyNumberFormat="0" applyBorder="0" applyAlignment="0" applyProtection="0"/>
    <xf numFmtId="0" fontId="12" fillId="12" borderId="0" applyNumberFormat="0" applyBorder="0" applyAlignment="0" applyProtection="0"/>
    <xf numFmtId="200" fontId="15" fillId="4" borderId="0" applyNumberFormat="0" applyBorder="0" applyAlignment="0" applyProtection="0"/>
    <xf numFmtId="177" fontId="15" fillId="4" borderId="0" applyNumberFormat="0" applyBorder="0" applyAlignment="0" applyProtection="0"/>
    <xf numFmtId="0" fontId="12" fillId="34" borderId="0" applyNumberFormat="0" applyBorder="0" applyAlignment="0" applyProtection="0"/>
    <xf numFmtId="0" fontId="15" fillId="4" borderId="0" applyNumberFormat="0" applyBorder="0" applyAlignment="0" applyProtection="0"/>
    <xf numFmtId="0" fontId="12" fillId="34" borderId="0" applyNumberFormat="0" applyBorder="0" applyAlignment="0" applyProtection="0"/>
    <xf numFmtId="0" fontId="15" fillId="4" borderId="0" applyNumberFormat="0" applyBorder="0" applyAlignment="0" applyProtection="0"/>
    <xf numFmtId="0" fontId="12" fillId="34" borderId="0" applyNumberFormat="0" applyBorder="0" applyAlignment="0" applyProtection="0"/>
    <xf numFmtId="200" fontId="15" fillId="8" borderId="0" applyNumberFormat="0" applyBorder="0" applyAlignment="0" applyProtection="0"/>
    <xf numFmtId="177" fontId="15" fillId="8" borderId="0" applyNumberFormat="0" applyBorder="0" applyAlignment="0" applyProtection="0"/>
    <xf numFmtId="0" fontId="12" fillId="23" borderId="0" applyNumberFormat="0" applyBorder="0" applyAlignment="0" applyProtection="0"/>
    <xf numFmtId="0" fontId="15" fillId="8" borderId="0" applyNumberFormat="0" applyBorder="0" applyAlignment="0" applyProtection="0"/>
    <xf numFmtId="0" fontId="12" fillId="23" borderId="0" applyNumberFormat="0" applyBorder="0" applyAlignment="0" applyProtection="0"/>
    <xf numFmtId="0" fontId="15" fillId="8" borderId="0" applyNumberFormat="0" applyBorder="0" applyAlignment="0" applyProtection="0"/>
    <xf numFmtId="0" fontId="12" fillId="23" borderId="0" applyNumberFormat="0" applyBorder="0" applyAlignment="0" applyProtection="0"/>
    <xf numFmtId="200" fontId="15" fillId="9" borderId="0" applyNumberFormat="0" applyBorder="0" applyAlignment="0" applyProtection="0"/>
    <xf numFmtId="177" fontId="15" fillId="9" borderId="0" applyNumberFormat="0" applyBorder="0" applyAlignment="0" applyProtection="0"/>
    <xf numFmtId="0" fontId="12" fillId="9" borderId="0" applyNumberFormat="0" applyBorder="0" applyAlignment="0" applyProtection="0"/>
    <xf numFmtId="0" fontId="15" fillId="9" borderId="0" applyNumberFormat="0" applyBorder="0" applyAlignment="0" applyProtection="0"/>
    <xf numFmtId="0" fontId="12" fillId="9" borderId="0" applyNumberFormat="0" applyBorder="0" applyAlignment="0" applyProtection="0"/>
    <xf numFmtId="0" fontId="15" fillId="9" borderId="0" applyNumberFormat="0" applyBorder="0" applyAlignment="0" applyProtection="0"/>
    <xf numFmtId="0" fontId="12" fillId="9" borderId="0" applyNumberFormat="0" applyBorder="0" applyAlignment="0" applyProtection="0"/>
    <xf numFmtId="200" fontId="15" fillId="10" borderId="0" applyNumberFormat="0" applyBorder="0" applyAlignment="0" applyProtection="0"/>
    <xf numFmtId="177" fontId="15" fillId="10" borderId="0" applyNumberFormat="0" applyBorder="0" applyAlignment="0" applyProtection="0"/>
    <xf numFmtId="0" fontId="12" fillId="12" borderId="0" applyNumberFormat="0" applyBorder="0" applyAlignment="0" applyProtection="0"/>
    <xf numFmtId="0" fontId="15" fillId="10" borderId="0" applyNumberFormat="0" applyBorder="0" applyAlignment="0" applyProtection="0"/>
    <xf numFmtId="0" fontId="12" fillId="12" borderId="0" applyNumberFormat="0" applyBorder="0" applyAlignment="0" applyProtection="0"/>
    <xf numFmtId="0" fontId="15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177" fontId="15" fillId="6" borderId="0" applyNumberFormat="0" applyBorder="0" applyAlignment="0" applyProtection="0"/>
    <xf numFmtId="177" fontId="15" fillId="6" borderId="0" applyNumberFormat="0" applyBorder="0" applyAlignment="0" applyProtection="0"/>
    <xf numFmtId="177" fontId="15" fillId="6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7" borderId="0" applyNumberFormat="0" applyBorder="0" applyAlignment="0" applyProtection="0"/>
    <xf numFmtId="177" fontId="15" fillId="7" borderId="0" applyNumberFormat="0" applyBorder="0" applyAlignment="0" applyProtection="0"/>
    <xf numFmtId="177" fontId="15" fillId="7" borderId="0" applyNumberFormat="0" applyBorder="0" applyAlignment="0" applyProtection="0"/>
    <xf numFmtId="177" fontId="15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177" fontId="15" fillId="4" borderId="0" applyNumberFormat="0" applyBorder="0" applyAlignment="0" applyProtection="0"/>
    <xf numFmtId="177" fontId="15" fillId="4" borderId="0" applyNumberFormat="0" applyBorder="0" applyAlignment="0" applyProtection="0"/>
    <xf numFmtId="177" fontId="15" fillId="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8" borderId="0" applyNumberFormat="0" applyBorder="0" applyAlignment="0" applyProtection="0"/>
    <xf numFmtId="177" fontId="15" fillId="8" borderId="0" applyNumberFormat="0" applyBorder="0" applyAlignment="0" applyProtection="0"/>
    <xf numFmtId="177" fontId="15" fillId="8" borderId="0" applyNumberFormat="0" applyBorder="0" applyAlignment="0" applyProtection="0"/>
    <xf numFmtId="177" fontId="15" fillId="8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9" borderId="0" applyNumberFormat="0" applyBorder="0" applyAlignment="0" applyProtection="0"/>
    <xf numFmtId="177" fontId="15" fillId="9" borderId="0" applyNumberFormat="0" applyBorder="0" applyAlignment="0" applyProtection="0"/>
    <xf numFmtId="177" fontId="15" fillId="9" borderId="0" applyNumberFormat="0" applyBorder="0" applyAlignment="0" applyProtection="0"/>
    <xf numFmtId="177" fontId="15" fillId="9" borderId="0" applyNumberFormat="0" applyBorder="0" applyAlignment="0" applyProtection="0"/>
    <xf numFmtId="0" fontId="12" fillId="10" borderId="0" applyNumberFormat="0" applyBorder="0" applyAlignment="0" applyProtection="0"/>
    <xf numFmtId="177" fontId="15" fillId="10" borderId="0" applyNumberFormat="0" applyBorder="0" applyAlignment="0" applyProtection="0"/>
    <xf numFmtId="177" fontId="15" fillId="10" borderId="0" applyNumberFormat="0" applyBorder="0" applyAlignment="0" applyProtection="0"/>
    <xf numFmtId="177" fontId="15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215" fontId="7" fillId="0" borderId="0" applyProtection="0">
      <protection locked="0"/>
    </xf>
    <xf numFmtId="2" fontId="52" fillId="0" borderId="0" applyFont="0" applyFill="0" applyBorder="0" applyAlignment="0" applyProtection="0"/>
    <xf numFmtId="200" fontId="15" fillId="11" borderId="0" applyNumberFormat="0" applyBorder="0" applyAlignment="0" applyProtection="0"/>
    <xf numFmtId="177" fontId="15" fillId="11" borderId="0" applyNumberFormat="0" applyBorder="0" applyAlignment="0" applyProtection="0"/>
    <xf numFmtId="0" fontId="12" fillId="23" borderId="0" applyNumberFormat="0" applyBorder="0" applyAlignment="0" applyProtection="0"/>
    <xf numFmtId="0" fontId="15" fillId="11" borderId="0" applyNumberFormat="0" applyBorder="0" applyAlignment="0" applyProtection="0"/>
    <xf numFmtId="0" fontId="12" fillId="23" borderId="0" applyNumberFormat="0" applyBorder="0" applyAlignment="0" applyProtection="0"/>
    <xf numFmtId="0" fontId="15" fillId="11" borderId="0" applyNumberFormat="0" applyBorder="0" applyAlignment="0" applyProtection="0"/>
    <xf numFmtId="0" fontId="12" fillId="23" borderId="0" applyNumberFormat="0" applyBorder="0" applyAlignment="0" applyProtection="0"/>
    <xf numFmtId="200" fontId="15" fillId="12" borderId="0" applyNumberFormat="0" applyBorder="0" applyAlignment="0" applyProtection="0"/>
    <xf numFmtId="0" fontId="12" fillId="10" borderId="0" applyNumberFormat="0" applyBorder="0" applyAlignment="0" applyProtection="0"/>
    <xf numFmtId="0" fontId="15" fillId="12" borderId="0" applyNumberFormat="0" applyBorder="0" applyAlignment="0" applyProtection="0"/>
    <xf numFmtId="0" fontId="12" fillId="10" borderId="0" applyNumberFormat="0" applyBorder="0" applyAlignment="0" applyProtection="0"/>
    <xf numFmtId="0" fontId="15" fillId="12" borderId="0" applyNumberFormat="0" applyBorder="0" applyAlignment="0" applyProtection="0"/>
    <xf numFmtId="0" fontId="12" fillId="10" borderId="0" applyNumberFormat="0" applyBorder="0" applyAlignment="0" applyProtection="0"/>
    <xf numFmtId="200" fontId="15" fillId="13" borderId="0" applyNumberFormat="0" applyBorder="0" applyAlignment="0" applyProtection="0"/>
    <xf numFmtId="177" fontId="15" fillId="13" borderId="0" applyNumberFormat="0" applyBorder="0" applyAlignment="0" applyProtection="0"/>
    <xf numFmtId="0" fontId="12" fillId="34" borderId="0" applyNumberFormat="0" applyBorder="0" applyAlignment="0" applyProtection="0"/>
    <xf numFmtId="0" fontId="15" fillId="13" borderId="0" applyNumberFormat="0" applyBorder="0" applyAlignment="0" applyProtection="0"/>
    <xf numFmtId="0" fontId="12" fillId="34" borderId="0" applyNumberFormat="0" applyBorder="0" applyAlignment="0" applyProtection="0"/>
    <xf numFmtId="0" fontId="15" fillId="13" borderId="0" applyNumberFormat="0" applyBorder="0" applyAlignment="0" applyProtection="0"/>
    <xf numFmtId="0" fontId="12" fillId="34" borderId="0" applyNumberFormat="0" applyBorder="0" applyAlignment="0" applyProtection="0"/>
    <xf numFmtId="200" fontId="15" fillId="8" borderId="0" applyNumberFormat="0" applyBorder="0" applyAlignment="0" applyProtection="0"/>
    <xf numFmtId="177" fontId="15" fillId="8" borderId="0" applyNumberFormat="0" applyBorder="0" applyAlignment="0" applyProtection="0"/>
    <xf numFmtId="0" fontId="12" fillId="23" borderId="0" applyNumberFormat="0" applyBorder="0" applyAlignment="0" applyProtection="0"/>
    <xf numFmtId="0" fontId="15" fillId="8" borderId="0" applyNumberFormat="0" applyBorder="0" applyAlignment="0" applyProtection="0"/>
    <xf numFmtId="0" fontId="12" fillId="23" borderId="0" applyNumberFormat="0" applyBorder="0" applyAlignment="0" applyProtection="0"/>
    <xf numFmtId="0" fontId="15" fillId="8" borderId="0" applyNumberFormat="0" applyBorder="0" applyAlignment="0" applyProtection="0"/>
    <xf numFmtId="0" fontId="12" fillId="23" borderId="0" applyNumberFormat="0" applyBorder="0" applyAlignment="0" applyProtection="0"/>
    <xf numFmtId="200" fontId="15" fillId="11" borderId="0" applyNumberFormat="0" applyBorder="0" applyAlignment="0" applyProtection="0"/>
    <xf numFmtId="177" fontId="15" fillId="11" borderId="0" applyNumberFormat="0" applyBorder="0" applyAlignment="0" applyProtection="0"/>
    <xf numFmtId="0" fontId="12" fillId="9" borderId="0" applyNumberFormat="0" applyBorder="0" applyAlignment="0" applyProtection="0"/>
    <xf numFmtId="0" fontId="15" fillId="11" borderId="0" applyNumberFormat="0" applyBorder="0" applyAlignment="0" applyProtection="0"/>
    <xf numFmtId="0" fontId="12" fillId="9" borderId="0" applyNumberFormat="0" applyBorder="0" applyAlignment="0" applyProtection="0"/>
    <xf numFmtId="0" fontId="15" fillId="11" borderId="0" applyNumberFormat="0" applyBorder="0" applyAlignment="0" applyProtection="0"/>
    <xf numFmtId="0" fontId="12" fillId="9" borderId="0" applyNumberFormat="0" applyBorder="0" applyAlignment="0" applyProtection="0"/>
    <xf numFmtId="200" fontId="15" fillId="14" borderId="0" applyNumberFormat="0" applyBorder="0" applyAlignment="0" applyProtection="0"/>
    <xf numFmtId="177" fontId="15" fillId="14" borderId="0" applyNumberFormat="0" applyBorder="0" applyAlignment="0" applyProtection="0"/>
    <xf numFmtId="0" fontId="12" fillId="10" borderId="0" applyNumberFormat="0" applyBorder="0" applyAlignment="0" applyProtection="0"/>
    <xf numFmtId="0" fontId="15" fillId="14" borderId="0" applyNumberFormat="0" applyBorder="0" applyAlignment="0" applyProtection="0"/>
    <xf numFmtId="0" fontId="12" fillId="10" borderId="0" applyNumberFormat="0" applyBorder="0" applyAlignment="0" applyProtection="0"/>
    <xf numFmtId="0" fontId="15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177" fontId="15" fillId="11" borderId="0" applyNumberFormat="0" applyBorder="0" applyAlignment="0" applyProtection="0"/>
    <xf numFmtId="177" fontId="15" fillId="11" borderId="0" applyNumberFormat="0" applyBorder="0" applyAlignment="0" applyProtection="0"/>
    <xf numFmtId="177" fontId="15" fillId="1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2" borderId="0" applyNumberFormat="0" applyBorder="0" applyAlignment="0" applyProtection="0"/>
    <xf numFmtId="177" fontId="15" fillId="12" borderId="0" applyNumberFormat="0" applyBorder="0" applyAlignment="0" applyProtection="0"/>
    <xf numFmtId="177" fontId="15" fillId="12" borderId="0" applyNumberFormat="0" applyBorder="0" applyAlignment="0" applyProtection="0"/>
    <xf numFmtId="177" fontId="15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177" fontId="15" fillId="13" borderId="0" applyNumberFormat="0" applyBorder="0" applyAlignment="0" applyProtection="0"/>
    <xf numFmtId="177" fontId="15" fillId="13" borderId="0" applyNumberFormat="0" applyBorder="0" applyAlignment="0" applyProtection="0"/>
    <xf numFmtId="177" fontId="15" fillId="1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8" borderId="0" applyNumberFormat="0" applyBorder="0" applyAlignment="0" applyProtection="0"/>
    <xf numFmtId="177" fontId="15" fillId="8" borderId="0" applyNumberFormat="0" applyBorder="0" applyAlignment="0" applyProtection="0"/>
    <xf numFmtId="177" fontId="15" fillId="8" borderId="0" applyNumberFormat="0" applyBorder="0" applyAlignment="0" applyProtection="0"/>
    <xf numFmtId="177" fontId="15" fillId="8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1" borderId="0" applyNumberFormat="0" applyBorder="0" applyAlignment="0" applyProtection="0"/>
    <xf numFmtId="177" fontId="15" fillId="11" borderId="0" applyNumberFormat="0" applyBorder="0" applyAlignment="0" applyProtection="0"/>
    <xf numFmtId="177" fontId="15" fillId="11" borderId="0" applyNumberFormat="0" applyBorder="0" applyAlignment="0" applyProtection="0"/>
    <xf numFmtId="177" fontId="15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177" fontId="15" fillId="14" borderId="0" applyNumberFormat="0" applyBorder="0" applyAlignment="0" applyProtection="0"/>
    <xf numFmtId="177" fontId="15" fillId="14" borderId="0" applyNumberFormat="0" applyBorder="0" applyAlignment="0" applyProtection="0"/>
    <xf numFmtId="177" fontId="15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200" fontId="34" fillId="15" borderId="0" applyNumberFormat="0" applyBorder="0" applyAlignment="0" applyProtection="0"/>
    <xf numFmtId="177" fontId="34" fillId="15" borderId="0" applyNumberFormat="0" applyBorder="0" applyAlignment="0" applyProtection="0"/>
    <xf numFmtId="0" fontId="35" fillId="17" borderId="0" applyNumberFormat="0" applyBorder="0" applyAlignment="0" applyProtection="0"/>
    <xf numFmtId="0" fontId="34" fillId="15" borderId="0" applyNumberFormat="0" applyBorder="0" applyAlignment="0" applyProtection="0"/>
    <xf numFmtId="0" fontId="35" fillId="17" borderId="0" applyNumberFormat="0" applyBorder="0" applyAlignment="0" applyProtection="0"/>
    <xf numFmtId="0" fontId="34" fillId="15" borderId="0" applyNumberFormat="0" applyBorder="0" applyAlignment="0" applyProtection="0"/>
    <xf numFmtId="0" fontId="35" fillId="17" borderId="0" applyNumberFormat="0" applyBorder="0" applyAlignment="0" applyProtection="0"/>
    <xf numFmtId="200" fontId="34" fillId="12" borderId="0" applyNumberFormat="0" applyBorder="0" applyAlignment="0" applyProtection="0"/>
    <xf numFmtId="0" fontId="35" fillId="10" borderId="0" applyNumberFormat="0" applyBorder="0" applyAlignment="0" applyProtection="0"/>
    <xf numFmtId="0" fontId="34" fillId="12" borderId="0" applyNumberFormat="0" applyBorder="0" applyAlignment="0" applyProtection="0"/>
    <xf numFmtId="0" fontId="35" fillId="10" borderId="0" applyNumberFormat="0" applyBorder="0" applyAlignment="0" applyProtection="0"/>
    <xf numFmtId="0" fontId="34" fillId="12" borderId="0" applyNumberFormat="0" applyBorder="0" applyAlignment="0" applyProtection="0"/>
    <xf numFmtId="0" fontId="35" fillId="10" borderId="0" applyNumberFormat="0" applyBorder="0" applyAlignment="0" applyProtection="0"/>
    <xf numFmtId="200" fontId="34" fillId="13" borderId="0" applyNumberFormat="0" applyBorder="0" applyAlignment="0" applyProtection="0"/>
    <xf numFmtId="177" fontId="34" fillId="13" borderId="0" applyNumberFormat="0" applyBorder="0" applyAlignment="0" applyProtection="0"/>
    <xf numFmtId="0" fontId="35" fillId="34" borderId="0" applyNumberFormat="0" applyBorder="0" applyAlignment="0" applyProtection="0"/>
    <xf numFmtId="0" fontId="34" fillId="13" borderId="0" applyNumberFormat="0" applyBorder="0" applyAlignment="0" applyProtection="0"/>
    <xf numFmtId="0" fontId="35" fillId="34" borderId="0" applyNumberFormat="0" applyBorder="0" applyAlignment="0" applyProtection="0"/>
    <xf numFmtId="0" fontId="34" fillId="13" borderId="0" applyNumberFormat="0" applyBorder="0" applyAlignment="0" applyProtection="0"/>
    <xf numFmtId="0" fontId="35" fillId="34" borderId="0" applyNumberFormat="0" applyBorder="0" applyAlignment="0" applyProtection="0"/>
    <xf numFmtId="200" fontId="34" fillId="16" borderId="0" applyNumberFormat="0" applyBorder="0" applyAlignment="0" applyProtection="0"/>
    <xf numFmtId="177" fontId="34" fillId="16" borderId="0" applyNumberFormat="0" applyBorder="0" applyAlignment="0" applyProtection="0"/>
    <xf numFmtId="0" fontId="35" fillId="25" borderId="0" applyNumberFormat="0" applyBorder="0" applyAlignment="0" applyProtection="0"/>
    <xf numFmtId="0" fontId="34" fillId="16" borderId="0" applyNumberFormat="0" applyBorder="0" applyAlignment="0" applyProtection="0"/>
    <xf numFmtId="0" fontId="35" fillId="25" borderId="0" applyNumberFormat="0" applyBorder="0" applyAlignment="0" applyProtection="0"/>
    <xf numFmtId="0" fontId="34" fillId="16" borderId="0" applyNumberFormat="0" applyBorder="0" applyAlignment="0" applyProtection="0"/>
    <xf numFmtId="0" fontId="35" fillId="25" borderId="0" applyNumberFormat="0" applyBorder="0" applyAlignment="0" applyProtection="0"/>
    <xf numFmtId="20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200" fontId="34" fillId="18" borderId="0" applyNumberFormat="0" applyBorder="0" applyAlignment="0" applyProtection="0"/>
    <xf numFmtId="177" fontId="34" fillId="18" borderId="0" applyNumberFormat="0" applyBorder="0" applyAlignment="0" applyProtection="0"/>
    <xf numFmtId="0" fontId="35" fillId="10" borderId="0" applyNumberFormat="0" applyBorder="0" applyAlignment="0" applyProtection="0"/>
    <xf numFmtId="0" fontId="34" fillId="18" borderId="0" applyNumberFormat="0" applyBorder="0" applyAlignment="0" applyProtection="0"/>
    <xf numFmtId="0" fontId="35" fillId="10" borderId="0" applyNumberFormat="0" applyBorder="0" applyAlignment="0" applyProtection="0"/>
    <xf numFmtId="0" fontId="34" fillId="18" borderId="0" applyNumberFormat="0" applyBorder="0" applyAlignment="0" applyProtection="0"/>
    <xf numFmtId="0" fontId="35" fillId="10" borderId="0" applyNumberFormat="0" applyBorder="0" applyAlignment="0" applyProtection="0"/>
    <xf numFmtId="200" fontId="34" fillId="15" borderId="0" applyNumberFormat="0" applyBorder="0" applyAlignment="0" applyProtection="0"/>
    <xf numFmtId="0" fontId="35" fillId="15" borderId="0" applyNumberFormat="0" applyBorder="0" applyAlignment="0" applyProtection="0"/>
    <xf numFmtId="177" fontId="34" fillId="15" borderId="0" applyNumberFormat="0" applyBorder="0" applyAlignment="0" applyProtection="0"/>
    <xf numFmtId="177" fontId="34" fillId="15" borderId="0" applyNumberFormat="0" applyBorder="0" applyAlignment="0" applyProtection="0"/>
    <xf numFmtId="177" fontId="34" fillId="15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200" fontId="34" fillId="12" borderId="0" applyNumberFormat="0" applyBorder="0" applyAlignment="0" applyProtection="0"/>
    <xf numFmtId="0" fontId="35" fillId="12" borderId="0" applyNumberFormat="0" applyBorder="0" applyAlignment="0" applyProtection="0"/>
    <xf numFmtId="177" fontId="34" fillId="12" borderId="0" applyNumberFormat="0" applyBorder="0" applyAlignment="0" applyProtection="0"/>
    <xf numFmtId="177" fontId="34" fillId="12" borderId="0" applyNumberFormat="0" applyBorder="0" applyAlignment="0" applyProtection="0"/>
    <xf numFmtId="177" fontId="34" fillId="12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200" fontId="34" fillId="13" borderId="0" applyNumberFormat="0" applyBorder="0" applyAlignment="0" applyProtection="0"/>
    <xf numFmtId="0" fontId="35" fillId="13" borderId="0" applyNumberFormat="0" applyBorder="0" applyAlignment="0" applyProtection="0"/>
    <xf numFmtId="177" fontId="34" fillId="13" borderId="0" applyNumberFormat="0" applyBorder="0" applyAlignment="0" applyProtection="0"/>
    <xf numFmtId="177" fontId="34" fillId="13" borderId="0" applyNumberFormat="0" applyBorder="0" applyAlignment="0" applyProtection="0"/>
    <xf numFmtId="177" fontId="34" fillId="1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200" fontId="34" fillId="16" borderId="0" applyNumberFormat="0" applyBorder="0" applyAlignment="0" applyProtection="0"/>
    <xf numFmtId="0" fontId="35" fillId="16" borderId="0" applyNumberFormat="0" applyBorder="0" applyAlignment="0" applyProtection="0"/>
    <xf numFmtId="177" fontId="34" fillId="16" borderId="0" applyNumberFormat="0" applyBorder="0" applyAlignment="0" applyProtection="0"/>
    <xf numFmtId="177" fontId="34" fillId="16" borderId="0" applyNumberFormat="0" applyBorder="0" applyAlignment="0" applyProtection="0"/>
    <xf numFmtId="177" fontId="34" fillId="16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200" fontId="34" fillId="17" borderId="0" applyNumberFormat="0" applyBorder="0" applyAlignment="0" applyProtection="0"/>
    <xf numFmtId="0" fontId="35" fillId="17" borderId="0" applyNumberFormat="0" applyBorder="0" applyAlignment="0" applyProtection="0"/>
    <xf numFmtId="177" fontId="34" fillId="17" borderId="0" applyNumberFormat="0" applyBorder="0" applyAlignment="0" applyProtection="0"/>
    <xf numFmtId="177" fontId="34" fillId="17" borderId="0" applyNumberFormat="0" applyBorder="0" applyAlignment="0" applyProtection="0"/>
    <xf numFmtId="177" fontId="34" fillId="17" borderId="0" applyNumberFormat="0" applyBorder="0" applyAlignment="0" applyProtection="0"/>
    <xf numFmtId="200" fontId="34" fillId="18" borderId="0" applyNumberFormat="0" applyBorder="0" applyAlignment="0" applyProtection="0"/>
    <xf numFmtId="0" fontId="35" fillId="18" borderId="0" applyNumberFormat="0" applyBorder="0" applyAlignment="0" applyProtection="0"/>
    <xf numFmtId="177" fontId="34" fillId="18" borderId="0" applyNumberFormat="0" applyBorder="0" applyAlignment="0" applyProtection="0"/>
    <xf numFmtId="177" fontId="34" fillId="18" borderId="0" applyNumberFormat="0" applyBorder="0" applyAlignment="0" applyProtection="0"/>
    <xf numFmtId="177" fontId="34" fillId="18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199" fontId="149" fillId="0" borderId="0" applyFont="0" applyFill="0" applyBorder="0">
      <alignment horizontal="center"/>
    </xf>
    <xf numFmtId="177" fontId="96" fillId="0" borderId="0">
      <alignment horizontal="right"/>
    </xf>
    <xf numFmtId="200" fontId="96" fillId="0" borderId="0">
      <alignment horizontal="right"/>
    </xf>
    <xf numFmtId="216" fontId="150" fillId="0" borderId="0" applyFont="0" applyFill="0" applyBorder="0" applyAlignment="0" applyProtection="0"/>
    <xf numFmtId="217" fontId="150" fillId="0" borderId="0" applyFont="0" applyFill="0" applyBorder="0" applyAlignment="0" applyProtection="0"/>
    <xf numFmtId="206" fontId="144" fillId="0" borderId="0">
      <protection locked="0"/>
    </xf>
    <xf numFmtId="206" fontId="144" fillId="0" borderId="0">
      <protection locked="0"/>
    </xf>
    <xf numFmtId="200" fontId="34" fillId="19" borderId="0" applyNumberFormat="0" applyBorder="0" applyAlignment="0" applyProtection="0"/>
    <xf numFmtId="177" fontId="34" fillId="19" borderId="0" applyNumberFormat="0" applyBorder="0" applyAlignment="0" applyProtection="0"/>
    <xf numFmtId="0" fontId="35" fillId="17" borderId="0" applyNumberFormat="0" applyBorder="0" applyAlignment="0" applyProtection="0"/>
    <xf numFmtId="0" fontId="34" fillId="19" borderId="0" applyNumberFormat="0" applyBorder="0" applyAlignment="0" applyProtection="0"/>
    <xf numFmtId="0" fontId="35" fillId="17" borderId="0" applyNumberFormat="0" applyBorder="0" applyAlignment="0" applyProtection="0"/>
    <xf numFmtId="0" fontId="34" fillId="19" borderId="0" applyNumberFormat="0" applyBorder="0" applyAlignment="0" applyProtection="0"/>
    <xf numFmtId="0" fontId="35" fillId="17" borderId="0" applyNumberFormat="0" applyBorder="0" applyAlignment="0" applyProtection="0"/>
    <xf numFmtId="200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200" fontId="34" fillId="21" borderId="0" applyNumberFormat="0" applyBorder="0" applyAlignment="0" applyProtection="0"/>
    <xf numFmtId="0" fontId="35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1" borderId="0" applyNumberFormat="0" applyBorder="0" applyAlignment="0" applyProtection="0"/>
    <xf numFmtId="200" fontId="34" fillId="16" borderId="0" applyNumberFormat="0" applyBorder="0" applyAlignment="0" applyProtection="0"/>
    <xf numFmtId="177" fontId="34" fillId="16" borderId="0" applyNumberFormat="0" applyBorder="0" applyAlignment="0" applyProtection="0"/>
    <xf numFmtId="0" fontId="35" fillId="38" borderId="0" applyNumberFormat="0" applyBorder="0" applyAlignment="0" applyProtection="0"/>
    <xf numFmtId="0" fontId="34" fillId="16" borderId="0" applyNumberFormat="0" applyBorder="0" applyAlignment="0" applyProtection="0"/>
    <xf numFmtId="0" fontId="35" fillId="38" borderId="0" applyNumberFormat="0" applyBorder="0" applyAlignment="0" applyProtection="0"/>
    <xf numFmtId="0" fontId="34" fillId="16" borderId="0" applyNumberFormat="0" applyBorder="0" applyAlignment="0" applyProtection="0"/>
    <xf numFmtId="0" fontId="35" fillId="38" borderId="0" applyNumberFormat="0" applyBorder="0" applyAlignment="0" applyProtection="0"/>
    <xf numFmtId="20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200" fontId="34" fillId="22" borderId="0" applyNumberFormat="0" applyBorder="0" applyAlignment="0" applyProtection="0"/>
    <xf numFmtId="177" fontId="34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 applyNumberFormat="0" applyBorder="0" applyAlignment="0" applyProtection="0"/>
    <xf numFmtId="177" fontId="118" fillId="0" borderId="0" applyNumberFormat="0" applyFill="0" applyBorder="0" applyAlignment="0" applyProtection="0">
      <alignment vertical="top"/>
      <protection locked="0"/>
    </xf>
    <xf numFmtId="177" fontId="151" fillId="0" borderId="0" applyNumberFormat="0" applyFill="0" applyBorder="0" applyAlignment="0" applyProtection="0">
      <alignment vertical="top"/>
      <protection locked="0"/>
    </xf>
    <xf numFmtId="177" fontId="6" fillId="0" borderId="0"/>
    <xf numFmtId="177" fontId="152" fillId="0" borderId="0"/>
    <xf numFmtId="200" fontId="37" fillId="7" borderId="0" applyNumberFormat="0" applyBorder="0" applyAlignment="0" applyProtection="0"/>
    <xf numFmtId="177" fontId="37" fillId="7" borderId="0" applyNumberFormat="0" applyBorder="0" applyAlignment="0" applyProtection="0"/>
    <xf numFmtId="0" fontId="132" fillId="7" borderId="0" applyNumberFormat="0" applyBorder="0" applyAlignment="0" applyProtection="0"/>
    <xf numFmtId="0" fontId="37" fillId="7" borderId="0" applyNumberFormat="0" applyBorder="0" applyAlignment="0" applyProtection="0"/>
    <xf numFmtId="0" fontId="132" fillId="7" borderId="0" applyNumberFormat="0" applyBorder="0" applyAlignment="0" applyProtection="0"/>
    <xf numFmtId="0" fontId="37" fillId="7" borderId="0" applyNumberFormat="0" applyBorder="0" applyAlignment="0" applyProtection="0"/>
    <xf numFmtId="0" fontId="132" fillId="7" borderId="0" applyNumberFormat="0" applyBorder="0" applyAlignment="0" applyProtection="0"/>
    <xf numFmtId="177" fontId="42" fillId="39" borderId="0"/>
    <xf numFmtId="177" fontId="41" fillId="39" borderId="0"/>
    <xf numFmtId="177" fontId="55" fillId="39" borderId="0"/>
    <xf numFmtId="40" fontId="17" fillId="40" borderId="3"/>
    <xf numFmtId="177" fontId="153" fillId="0" borderId="0"/>
    <xf numFmtId="218" fontId="154" fillId="0" borderId="0">
      <alignment horizontal="right"/>
    </xf>
    <xf numFmtId="219" fontId="154" fillId="0" borderId="0">
      <alignment horizontal="right" vertical="center"/>
    </xf>
    <xf numFmtId="218" fontId="154" fillId="0" borderId="0">
      <alignment horizontal="right" vertical="center"/>
    </xf>
    <xf numFmtId="177" fontId="65" fillId="0" borderId="0">
      <alignment vertical="center"/>
    </xf>
    <xf numFmtId="177" fontId="155" fillId="0" borderId="0">
      <alignment horizontal="left"/>
    </xf>
    <xf numFmtId="220" fontId="156" fillId="30" borderId="0">
      <alignment horizontal="right" vertical="center"/>
    </xf>
    <xf numFmtId="221" fontId="156" fillId="30" borderId="0">
      <alignment horizontal="right"/>
    </xf>
    <xf numFmtId="222" fontId="156" fillId="0" borderId="0">
      <alignment horizontal="right" vertical="center"/>
    </xf>
    <xf numFmtId="177" fontId="54" fillId="0" borderId="0" applyFill="0" applyBorder="0" applyAlignment="0"/>
    <xf numFmtId="168" fontId="40" fillId="0" borderId="0" applyFill="0" applyBorder="0" applyAlignment="0"/>
    <xf numFmtId="200" fontId="54" fillId="0" borderId="0" applyFill="0" applyBorder="0" applyAlignment="0"/>
    <xf numFmtId="168" fontId="40" fillId="0" borderId="0" applyFill="0" applyBorder="0" applyAlignment="0"/>
    <xf numFmtId="171" fontId="9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223" fontId="7" fillId="0" borderId="0" applyFill="0" applyBorder="0" applyAlignment="0"/>
    <xf numFmtId="223" fontId="7" fillId="0" borderId="0" applyFill="0" applyBorder="0" applyAlignment="0"/>
    <xf numFmtId="223" fontId="7" fillId="0" borderId="0" applyFill="0" applyBorder="0" applyAlignment="0"/>
    <xf numFmtId="223" fontId="7" fillId="0" borderId="0" applyFill="0" applyBorder="0" applyAlignment="0"/>
    <xf numFmtId="223" fontId="7" fillId="0" borderId="0" applyFill="0" applyBorder="0" applyAlignment="0"/>
    <xf numFmtId="223" fontId="7" fillId="0" borderId="0" applyFill="0" applyBorder="0" applyAlignment="0"/>
    <xf numFmtId="223" fontId="7" fillId="0" borderId="0" applyFill="0" applyBorder="0" applyAlignment="0"/>
    <xf numFmtId="223" fontId="7" fillId="0" borderId="0" applyFill="0" applyBorder="0" applyAlignment="0"/>
    <xf numFmtId="223" fontId="7" fillId="0" borderId="0" applyFill="0" applyBorder="0" applyAlignment="0"/>
    <xf numFmtId="223" fontId="7" fillId="0" borderId="0" applyFill="0" applyBorder="0" applyAlignment="0"/>
    <xf numFmtId="170" fontId="40" fillId="0" borderId="0" applyFill="0" applyBorder="0" applyAlignment="0"/>
    <xf numFmtId="170" fontId="40" fillId="0" borderId="0" applyFill="0" applyBorder="0" applyAlignment="0"/>
    <xf numFmtId="170" fontId="40" fillId="0" borderId="0" applyFill="0" applyBorder="0" applyAlignment="0"/>
    <xf numFmtId="223" fontId="7" fillId="0" borderId="0" applyFill="0" applyBorder="0" applyAlignment="0"/>
    <xf numFmtId="171" fontId="42" fillId="0" borderId="0" applyFill="0" applyBorder="0" applyAlignment="0"/>
    <xf numFmtId="171" fontId="41" fillId="0" borderId="0" applyFill="0" applyBorder="0" applyAlignment="0"/>
    <xf numFmtId="171" fontId="42" fillId="0" borderId="0" applyFill="0" applyBorder="0" applyAlignment="0"/>
    <xf numFmtId="172" fontId="42" fillId="0" borderId="0" applyFill="0" applyBorder="0" applyAlignment="0"/>
    <xf numFmtId="172" fontId="41" fillId="0" borderId="0" applyFill="0" applyBorder="0" applyAlignment="0"/>
    <xf numFmtId="172" fontId="42" fillId="0" borderId="0" applyFill="0" applyBorder="0" applyAlignment="0"/>
    <xf numFmtId="224" fontId="9" fillId="0" borderId="0" applyFill="0" applyBorder="0" applyAlignment="0"/>
    <xf numFmtId="168" fontId="40" fillId="0" borderId="0" applyFill="0" applyBorder="0" applyAlignment="0"/>
    <xf numFmtId="168" fontId="40" fillId="0" borderId="0" applyFill="0" applyBorder="0" applyAlignment="0"/>
    <xf numFmtId="173" fontId="41" fillId="0" borderId="0" applyFill="0" applyBorder="0" applyAlignment="0"/>
    <xf numFmtId="173" fontId="42" fillId="0" borderId="0" applyFill="0" applyBorder="0" applyAlignment="0"/>
    <xf numFmtId="171" fontId="9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0" fontId="116" fillId="23" borderId="7" applyNumberFormat="0" applyAlignment="0" applyProtection="0"/>
    <xf numFmtId="0" fontId="116" fillId="23" borderId="7" applyNumberFormat="0" applyAlignment="0" applyProtection="0"/>
    <xf numFmtId="225" fontId="19" fillId="41" borderId="22">
      <alignment vertical="center"/>
    </xf>
    <xf numFmtId="41" fontId="19" fillId="41" borderId="22">
      <alignment vertical="center"/>
    </xf>
    <xf numFmtId="200" fontId="49" fillId="25" borderId="9" applyNumberFormat="0" applyAlignment="0" applyProtection="0"/>
    <xf numFmtId="177" fontId="49" fillId="25" borderId="9" applyNumberFormat="0" applyAlignment="0" applyProtection="0"/>
    <xf numFmtId="0" fontId="127" fillId="25" borderId="9" applyNumberFormat="0" applyAlignment="0" applyProtection="0"/>
    <xf numFmtId="0" fontId="49" fillId="25" borderId="9" applyNumberFormat="0" applyAlignment="0" applyProtection="0"/>
    <xf numFmtId="0" fontId="127" fillId="25" borderId="9" applyNumberFormat="0" applyAlignment="0" applyProtection="0"/>
    <xf numFmtId="0" fontId="49" fillId="25" borderId="9" applyNumberFormat="0" applyAlignment="0" applyProtection="0"/>
    <xf numFmtId="0" fontId="127" fillId="25" borderId="9" applyNumberFormat="0" applyAlignment="0" applyProtection="0"/>
    <xf numFmtId="41" fontId="19" fillId="41" borderId="22">
      <alignment vertical="center"/>
    </xf>
    <xf numFmtId="226" fontId="7" fillId="0" borderId="32" applyFont="0" applyFill="0" applyBorder="0" applyProtection="0">
      <alignment horizontal="center"/>
      <protection locked="0"/>
    </xf>
    <xf numFmtId="227" fontId="157" fillId="0" borderId="0"/>
    <xf numFmtId="227" fontId="157" fillId="0" borderId="0"/>
    <xf numFmtId="227" fontId="157" fillId="0" borderId="0"/>
    <xf numFmtId="227" fontId="157" fillId="0" borderId="0"/>
    <xf numFmtId="227" fontId="157" fillId="0" borderId="0"/>
    <xf numFmtId="227" fontId="157" fillId="0" borderId="0"/>
    <xf numFmtId="227" fontId="157" fillId="0" borderId="0"/>
    <xf numFmtId="227" fontId="157" fillId="0" borderId="0"/>
    <xf numFmtId="228" fontId="158" fillId="0" borderId="0" applyFont="0" applyFill="0" applyBorder="0" applyAlignment="0" applyProtection="0"/>
    <xf numFmtId="40" fontId="158" fillId="0" borderId="0" applyFont="0" applyFill="0" applyBorder="0" applyAlignment="0" applyProtection="0"/>
    <xf numFmtId="229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41" fontId="5" fillId="0" borderId="0" applyFont="0" applyFill="0" applyBorder="0" applyAlignment="0" applyProtection="0"/>
    <xf numFmtId="169" fontId="2" fillId="0" borderId="0" applyFont="0" applyFill="0" applyBorder="0" applyAlignment="0" applyProtection="0"/>
    <xf numFmtId="231" fontId="7" fillId="0" borderId="0" applyFont="0" applyFill="0" applyBorder="0" applyAlignment="0" applyProtection="0"/>
    <xf numFmtId="224" fontId="9" fillId="0" borderId="0" applyFont="0" applyFill="0" applyBorder="0" applyAlignment="0" applyProtection="0"/>
    <xf numFmtId="168" fontId="40" fillId="0" borderId="0" applyFont="0" applyFill="0" applyBorder="0" applyAlignment="0" applyProtection="0"/>
    <xf numFmtId="232" fontId="7" fillId="0" borderId="0" applyFont="0" applyFill="0" applyBorder="0" applyAlignment="0" applyProtection="0"/>
    <xf numFmtId="168" fontId="40" fillId="0" borderId="0" applyFont="0" applyFill="0" applyBorder="0" applyAlignment="0" applyProtection="0"/>
    <xf numFmtId="233" fontId="159" fillId="0" borderId="0" applyFont="0" applyFill="0" applyBorder="0" applyAlignment="0" applyProtection="0">
      <alignment horizontal="center"/>
    </xf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4" fontId="7" fillId="0" borderId="0" applyFont="0" applyFill="0" applyBorder="0" applyAlignment="0" applyProtection="0"/>
    <xf numFmtId="3" fontId="7" fillId="0" borderId="0" applyFill="0" applyBorder="0" applyAlignment="0" applyProtection="0"/>
    <xf numFmtId="223" fontId="158" fillId="0" borderId="0" applyFont="0" applyFill="0" applyBorder="0" applyAlignment="0" applyProtection="0"/>
    <xf numFmtId="234" fontId="7" fillId="0" borderId="0" applyFont="0" applyFill="0" applyBorder="0" applyAlignment="0" applyProtection="0"/>
    <xf numFmtId="235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210" fontId="160" fillId="0" borderId="33" applyBorder="0"/>
    <xf numFmtId="171" fontId="9" fillId="0" borderId="0" applyFont="0" applyFill="0" applyBorder="0" applyAlignment="0" applyProtection="0"/>
    <xf numFmtId="169" fontId="40" fillId="0" borderId="0" applyFont="0" applyFill="0" applyBorder="0" applyAlignment="0" applyProtection="0"/>
    <xf numFmtId="232" fontId="7" fillId="0" borderId="0" applyFont="0" applyFill="0" applyBorder="0" applyAlignment="0" applyProtection="0"/>
    <xf numFmtId="169" fontId="40" fillId="0" borderId="0" applyFont="0" applyFill="0" applyBorder="0" applyAlignment="0" applyProtection="0"/>
    <xf numFmtId="42" fontId="19" fillId="0" borderId="0" applyFont="0" applyFill="0" applyBorder="0" applyAlignment="0" applyProtection="0"/>
    <xf numFmtId="37" fontId="54" fillId="0" borderId="34" applyFont="0" applyFill="0" applyBorder="0"/>
    <xf numFmtId="37" fontId="161" fillId="0" borderId="34" applyFont="0" applyFill="0" applyBorder="0">
      <protection locked="0"/>
    </xf>
    <xf numFmtId="37" fontId="103" fillId="28" borderId="3" applyFill="0" applyBorder="0" applyProtection="0"/>
    <xf numFmtId="237" fontId="157" fillId="0" borderId="0">
      <protection locked="0"/>
    </xf>
    <xf numFmtId="238" fontId="7" fillId="0" borderId="0" applyFont="0" applyFill="0" applyBorder="0" applyAlignment="0" applyProtection="0"/>
    <xf numFmtId="239" fontId="7" fillId="0" borderId="0" applyFill="0" applyBorder="0" applyAlignment="0" applyProtection="0"/>
    <xf numFmtId="38" fontId="7" fillId="0" borderId="0"/>
    <xf numFmtId="38" fontId="7" fillId="0" borderId="0"/>
    <xf numFmtId="38" fontId="7" fillId="0" borderId="0"/>
    <xf numFmtId="177" fontId="42" fillId="42" borderId="0"/>
    <xf numFmtId="177" fontId="41" fillId="42" borderId="0"/>
    <xf numFmtId="177" fontId="55" fillId="43" borderId="0"/>
    <xf numFmtId="15" fontId="158" fillId="0" borderId="0" applyFont="0" applyFill="0" applyBorder="0" applyAlignment="0" applyProtection="0"/>
    <xf numFmtId="14" fontId="158" fillId="0" borderId="0" applyFont="0" applyFill="0" applyBorder="0" applyAlignment="0" applyProtection="0"/>
    <xf numFmtId="17" fontId="158" fillId="0" borderId="0" applyFont="0" applyFill="0" applyBorder="0" applyAlignment="0" applyProtection="0"/>
    <xf numFmtId="15" fontId="162" fillId="0" borderId="0" applyFont="0" applyFill="0" applyBorder="0" applyAlignment="0" applyProtection="0"/>
    <xf numFmtId="14" fontId="162" fillId="0" borderId="0" applyFont="0" applyFill="0" applyBorder="0" applyAlignment="0" applyProtection="0"/>
    <xf numFmtId="240" fontId="7" fillId="0" borderId="0" applyFont="0" applyFill="0" applyBorder="0" applyAlignment="0" applyProtection="0"/>
    <xf numFmtId="241" fontId="7" fillId="0" borderId="0" applyFont="0" applyFill="0" applyBorder="0" applyAlignment="0" applyProtection="0"/>
    <xf numFmtId="17" fontId="162" fillId="0" borderId="0" applyFont="0" applyFill="0" applyBorder="0" applyAlignment="0" applyProtection="0"/>
    <xf numFmtId="177" fontId="7" fillId="5" borderId="0" applyFont="0" applyFill="0" applyBorder="0" applyAlignment="0" applyProtection="0"/>
    <xf numFmtId="177" fontId="7" fillId="5" borderId="0" applyFont="0" applyFill="0" applyBorder="0" applyAlignment="0" applyProtection="0"/>
    <xf numFmtId="177" fontId="7" fillId="5" borderId="0" applyFont="0" applyFill="0" applyBorder="0" applyAlignment="0" applyProtection="0"/>
    <xf numFmtId="177" fontId="7" fillId="5" borderId="0" applyFont="0" applyFill="0" applyBorder="0" applyAlignment="0" applyProtection="0"/>
    <xf numFmtId="177" fontId="7" fillId="5" borderId="0" applyFont="0" applyFill="0" applyBorder="0" applyAlignment="0" applyProtection="0"/>
    <xf numFmtId="177" fontId="7" fillId="5" borderId="0" applyFont="0" applyFill="0" applyBorder="0" applyAlignment="0" applyProtection="0"/>
    <xf numFmtId="177" fontId="7" fillId="5" borderId="0" applyFont="0" applyFill="0" applyBorder="0" applyAlignment="0" applyProtection="0"/>
    <xf numFmtId="177" fontId="7" fillId="5" borderId="0" applyFont="0" applyFill="0" applyBorder="0" applyAlignment="0" applyProtection="0"/>
    <xf numFmtId="177" fontId="7" fillId="5" borderId="0" applyFont="0" applyFill="0" applyBorder="0" applyAlignment="0" applyProtection="0"/>
    <xf numFmtId="242" fontId="7" fillId="0" borderId="0" applyFill="0" applyBorder="0" applyAlignment="0" applyProtection="0"/>
    <xf numFmtId="177" fontId="7" fillId="5" borderId="0" applyFont="0" applyFill="0" applyBorder="0" applyAlignment="0" applyProtection="0"/>
    <xf numFmtId="200" fontId="7" fillId="5" borderId="0" applyFont="0" applyFill="0" applyBorder="0" applyAlignment="0" applyProtection="0"/>
    <xf numFmtId="242" fontId="7" fillId="0" borderId="0" applyFill="0" applyBorder="0" applyAlignment="0" applyProtection="0"/>
    <xf numFmtId="242" fontId="7" fillId="0" borderId="0" applyFill="0" applyBorder="0" applyAlignment="0" applyProtection="0"/>
    <xf numFmtId="242" fontId="7" fillId="0" borderId="0" applyFill="0" applyBorder="0" applyAlignment="0" applyProtection="0"/>
    <xf numFmtId="177" fontId="7" fillId="5" borderId="0" applyFont="0" applyFill="0" applyBorder="0" applyAlignment="0" applyProtection="0"/>
    <xf numFmtId="177" fontId="7" fillId="5" borderId="0" applyFont="0" applyFill="0" applyBorder="0" applyAlignment="0" applyProtection="0"/>
    <xf numFmtId="177" fontId="7" fillId="5" borderId="0" applyFont="0" applyFill="0" applyBorder="0" applyAlignment="0" applyProtection="0"/>
    <xf numFmtId="177" fontId="7" fillId="5" borderId="0" applyFont="0" applyFill="0" applyBorder="0" applyAlignment="0" applyProtection="0"/>
    <xf numFmtId="177" fontId="7" fillId="5" borderId="0" applyFont="0" applyFill="0" applyBorder="0" applyAlignment="0" applyProtection="0"/>
    <xf numFmtId="177" fontId="7" fillId="5" borderId="0" applyFont="0" applyFill="0" applyBorder="0" applyAlignment="0" applyProtection="0"/>
    <xf numFmtId="177" fontId="7" fillId="5" borderId="0" applyFont="0" applyFill="0" applyBorder="0" applyAlignment="0" applyProtection="0"/>
    <xf numFmtId="243" fontId="163" fillId="0" borderId="28" applyFill="0">
      <alignment horizontal="centerContinuous"/>
    </xf>
    <xf numFmtId="244" fontId="121" fillId="0" borderId="28" applyFill="0" applyBorder="0" applyAlignment="0">
      <alignment horizontal="centerContinuous"/>
    </xf>
    <xf numFmtId="177" fontId="7" fillId="5" borderId="0" applyFont="0" applyFill="0" applyBorder="0" applyAlignment="0" applyProtection="0"/>
    <xf numFmtId="178" fontId="7" fillId="5" borderId="0" applyFont="0" applyFill="0" applyBorder="0" applyAlignment="0" applyProtection="0"/>
    <xf numFmtId="177" fontId="7" fillId="5" borderId="0" applyFont="0" applyFill="0" applyBorder="0" applyAlignment="0" applyProtection="0"/>
    <xf numFmtId="178" fontId="7" fillId="5" borderId="0" applyFont="0" applyFill="0" applyBorder="0" applyAlignment="0" applyProtection="0"/>
    <xf numFmtId="200" fontId="7" fillId="5" borderId="0" applyFont="0" applyFill="0" applyBorder="0" applyAlignment="0" applyProtection="0"/>
    <xf numFmtId="178" fontId="7" fillId="5" borderId="0" applyFont="0" applyFill="0" applyBorder="0" applyAlignment="0" applyProtection="0"/>
    <xf numFmtId="200" fontId="7" fillId="5" borderId="0" applyFont="0" applyFill="0" applyBorder="0" applyAlignment="0" applyProtection="0"/>
    <xf numFmtId="22" fontId="158" fillId="0" borderId="0" applyFont="0" applyFill="0" applyBorder="0" applyAlignment="0" applyProtection="0"/>
    <xf numFmtId="177" fontId="164" fillId="0" borderId="35" applyNumberFormat="0" applyFill="0" applyAlignment="0" applyProtection="0"/>
    <xf numFmtId="232" fontId="165" fillId="0" borderId="0" applyFont="0" applyFill="0" applyBorder="0" applyAlignment="0" applyProtection="0"/>
    <xf numFmtId="195" fontId="165" fillId="0" borderId="0" applyFont="0" applyFill="0" applyBorder="0" applyAlignment="0" applyProtection="0"/>
    <xf numFmtId="179" fontId="6" fillId="0" borderId="0" applyFill="0" applyBorder="0" applyProtection="0"/>
    <xf numFmtId="38" fontId="52" fillId="0" borderId="11">
      <alignment vertical="center"/>
    </xf>
    <xf numFmtId="38" fontId="52" fillId="0" borderId="11">
      <alignment vertical="center"/>
    </xf>
    <xf numFmtId="38" fontId="52" fillId="0" borderId="11">
      <alignment vertical="center"/>
    </xf>
    <xf numFmtId="38" fontId="52" fillId="0" borderId="11">
      <alignment vertical="center"/>
    </xf>
    <xf numFmtId="245" fontId="166" fillId="0" borderId="0" applyFont="0" applyFill="0" applyBorder="0" applyAlignment="0" applyProtection="0"/>
    <xf numFmtId="246" fontId="16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00" fontId="56" fillId="0" borderId="0" applyNumberFormat="0" applyFill="0" applyBorder="0" applyAlignment="0" applyProtection="0"/>
    <xf numFmtId="177" fontId="56" fillId="0" borderId="0" applyNumberFormat="0" applyFill="0" applyBorder="0" applyAlignment="0" applyProtection="0"/>
    <xf numFmtId="49" fontId="167" fillId="44" borderId="20">
      <alignment horizontal="center"/>
    </xf>
    <xf numFmtId="224" fontId="9" fillId="0" borderId="0" applyFill="0" applyBorder="0" applyAlignment="0"/>
    <xf numFmtId="168" fontId="40" fillId="0" borderId="0" applyFill="0" applyBorder="0" applyAlignment="0"/>
    <xf numFmtId="168" fontId="40" fillId="0" borderId="0" applyFill="0" applyBorder="0" applyAlignment="0"/>
    <xf numFmtId="171" fontId="9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224" fontId="9" fillId="0" borderId="0" applyFill="0" applyBorder="0" applyAlignment="0"/>
    <xf numFmtId="168" fontId="40" fillId="0" borderId="0" applyFill="0" applyBorder="0" applyAlignment="0"/>
    <xf numFmtId="168" fontId="40" fillId="0" borderId="0" applyFill="0" applyBorder="0" applyAlignment="0"/>
    <xf numFmtId="173" fontId="41" fillId="0" borderId="0" applyFill="0" applyBorder="0" applyAlignment="0"/>
    <xf numFmtId="173" fontId="42" fillId="0" borderId="0" applyFill="0" applyBorder="0" applyAlignment="0"/>
    <xf numFmtId="171" fontId="9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200" fontId="138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/>
    </xf>
    <xf numFmtId="177" fontId="138" fillId="0" borderId="0" applyFont="0" applyFill="0" applyBorder="0" applyAlignment="0" applyProtection="0"/>
    <xf numFmtId="177" fontId="138" fillId="0" borderId="0" applyFont="0" applyFill="0" applyBorder="0" applyAlignment="0" applyProtection="0"/>
    <xf numFmtId="177" fontId="138" fillId="0" borderId="0" applyFont="0" applyFill="0" applyBorder="0" applyAlignment="0" applyProtection="0"/>
    <xf numFmtId="200" fontId="59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8" fillId="25" borderId="0" applyNumberFormat="0" applyFont="0" applyBorder="0" applyAlignment="0" applyProtection="0"/>
    <xf numFmtId="0" fontId="138" fillId="25" borderId="0" applyNumberFormat="0" applyFont="0" applyBorder="0" applyAlignment="0" applyProtection="0"/>
    <xf numFmtId="177" fontId="138" fillId="25" borderId="0" applyNumberFormat="0" applyFont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177" fontId="168" fillId="0" borderId="0" applyNumberFormat="0" applyFill="0" applyBorder="0" applyAlignment="0" applyProtection="0"/>
    <xf numFmtId="247" fontId="169" fillId="0" borderId="0" applyFill="0" applyBorder="0"/>
    <xf numFmtId="0" fontId="170" fillId="0" borderId="0">
      <alignment horizontal="center" wrapText="1"/>
    </xf>
    <xf numFmtId="15" fontId="54" fillId="0" borderId="0" applyFill="0" applyBorder="0" applyProtection="0">
      <alignment horizontal="center"/>
    </xf>
    <xf numFmtId="0" fontId="138" fillId="7" borderId="0" applyNumberFormat="0" applyFont="0" applyBorder="0" applyAlignment="0" applyProtection="0"/>
    <xf numFmtId="0" fontId="138" fillId="7" borderId="0" applyNumberFormat="0" applyFont="0" applyBorder="0" applyAlignment="0" applyProtection="0"/>
    <xf numFmtId="177" fontId="138" fillId="7" borderId="0" applyNumberFormat="0" applyFont="0" applyBorder="0" applyAlignment="0" applyProtection="0"/>
    <xf numFmtId="248" fontId="171" fillId="0" borderId="0" applyFill="0" applyBorder="0" applyProtection="0"/>
    <xf numFmtId="0" fontId="172" fillId="28" borderId="4" applyAlignment="0" applyProtection="0"/>
    <xf numFmtId="0" fontId="172" fillId="28" borderId="4" applyAlignment="0" applyProtection="0"/>
    <xf numFmtId="177" fontId="172" fillId="28" borderId="4" applyAlignment="0" applyProtection="0"/>
    <xf numFmtId="249" fontId="173" fillId="0" borderId="0" applyNumberFormat="0" applyFill="0" applyBorder="0" applyAlignment="0" applyProtection="0"/>
    <xf numFmtId="249" fontId="174" fillId="0" borderId="0" applyNumberFormat="0" applyFill="0" applyBorder="0" applyAlignment="0" applyProtection="0"/>
    <xf numFmtId="15" fontId="72" fillId="33" borderId="36">
      <alignment horizontal="center"/>
      <protection locked="0"/>
    </xf>
    <xf numFmtId="15" fontId="72" fillId="33" borderId="36">
      <alignment horizontal="center"/>
      <protection locked="0"/>
    </xf>
    <xf numFmtId="250" fontId="72" fillId="33" borderId="17" applyAlignment="0">
      <protection locked="0"/>
    </xf>
    <xf numFmtId="250" fontId="72" fillId="33" borderId="17" applyAlignment="0">
      <protection locked="0"/>
    </xf>
    <xf numFmtId="250" fontId="72" fillId="33" borderId="17" applyAlignment="0">
      <protection locked="0"/>
    </xf>
    <xf numFmtId="249" fontId="72" fillId="33" borderId="17" applyAlignment="0">
      <protection locked="0"/>
    </xf>
    <xf numFmtId="249" fontId="161" fillId="33" borderId="36" applyAlignment="0">
      <protection locked="0"/>
    </xf>
    <xf numFmtId="249" fontId="161" fillId="33" borderId="36" applyAlignment="0">
      <protection locked="0"/>
    </xf>
    <xf numFmtId="249" fontId="161" fillId="33" borderId="36" applyAlignment="0">
      <protection locked="0"/>
    </xf>
    <xf numFmtId="249" fontId="161" fillId="33" borderId="36" applyAlignment="0">
      <protection locked="0"/>
    </xf>
    <xf numFmtId="249" fontId="161" fillId="33" borderId="36" applyAlignment="0">
      <protection locked="0"/>
    </xf>
    <xf numFmtId="249" fontId="161" fillId="33" borderId="36" applyAlignment="0">
      <protection locked="0"/>
    </xf>
    <xf numFmtId="249" fontId="161" fillId="33" borderId="36" applyAlignment="0">
      <protection locked="0"/>
    </xf>
    <xf numFmtId="249" fontId="161" fillId="33" borderId="36" applyAlignment="0">
      <protection locked="0"/>
    </xf>
    <xf numFmtId="249" fontId="72" fillId="33" borderId="17" applyAlignment="0">
      <protection locked="0"/>
    </xf>
    <xf numFmtId="249" fontId="72" fillId="33" borderId="17" applyAlignment="0">
      <protection locked="0"/>
    </xf>
    <xf numFmtId="249" fontId="161" fillId="33" borderId="36" applyAlignment="0">
      <protection locked="0"/>
    </xf>
    <xf numFmtId="249" fontId="54" fillId="0" borderId="0" applyFill="0" applyBorder="0" applyAlignment="0" applyProtection="0"/>
    <xf numFmtId="251" fontId="54" fillId="0" borderId="0" applyFill="0" applyBorder="0" applyAlignment="0" applyProtection="0"/>
    <xf numFmtId="252" fontId="54" fillId="0" borderId="0" applyFill="0" applyBorder="0" applyAlignment="0" applyProtection="0"/>
    <xf numFmtId="0" fontId="138" fillId="0" borderId="37" applyNumberFormat="0" applyFont="0" applyAlignment="0" applyProtection="0"/>
    <xf numFmtId="0" fontId="138" fillId="0" borderId="37" applyNumberFormat="0" applyFont="0" applyAlignment="0" applyProtection="0"/>
    <xf numFmtId="177" fontId="138" fillId="0" borderId="37" applyNumberFormat="0" applyFont="0" applyAlignment="0" applyProtection="0"/>
    <xf numFmtId="0" fontId="40" fillId="0" borderId="0" applyFill="0" applyBorder="0">
      <alignment horizontal="left" vertical="top"/>
    </xf>
    <xf numFmtId="0" fontId="138" fillId="0" borderId="38" applyNumberFormat="0" applyFont="0" applyAlignment="0" applyProtection="0"/>
    <xf numFmtId="177" fontId="5" fillId="0" borderId="5" applyNumberFormat="0" applyFont="0" applyAlignment="0" applyProtection="0"/>
    <xf numFmtId="0" fontId="138" fillId="0" borderId="38" applyNumberFormat="0" applyFont="0" applyAlignment="0" applyProtection="0"/>
    <xf numFmtId="177" fontId="138" fillId="0" borderId="38" applyNumberFormat="0" applyFont="0" applyAlignment="0" applyProtection="0"/>
    <xf numFmtId="0" fontId="138" fillId="13" borderId="0" applyNumberFormat="0" applyFont="0" applyBorder="0" applyAlignment="0" applyProtection="0"/>
    <xf numFmtId="0" fontId="138" fillId="13" borderId="0" applyNumberFormat="0" applyFont="0" applyBorder="0" applyAlignment="0" applyProtection="0"/>
    <xf numFmtId="177" fontId="138" fillId="13" borderId="0" applyNumberFormat="0" applyFont="0" applyBorder="0" applyAlignment="0" applyProtection="0"/>
    <xf numFmtId="43" fontId="5" fillId="0" borderId="0" applyFont="0" applyFill="0" applyBorder="0" applyAlignment="0" applyProtection="0"/>
    <xf numFmtId="2" fontId="7" fillId="0" borderId="0" applyFill="0" applyBorder="0" applyAlignment="0" applyProtection="0"/>
    <xf numFmtId="0" fontId="15" fillId="0" borderId="0"/>
    <xf numFmtId="177" fontId="175" fillId="0" borderId="0">
      <alignment vertical="center"/>
    </xf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177" fontId="138" fillId="0" borderId="0" applyFont="0" applyFill="0" applyBorder="0" applyAlignment="0" applyProtection="0"/>
    <xf numFmtId="200" fontId="62" fillId="4" borderId="0" applyNumberFormat="0" applyBorder="0" applyAlignment="0" applyProtection="0"/>
    <xf numFmtId="177" fontId="62" fillId="4" borderId="0" applyNumberFormat="0" applyBorder="0" applyAlignment="0" applyProtection="0"/>
    <xf numFmtId="0" fontId="16" fillId="4" borderId="0" applyNumberFormat="0" applyBorder="0" applyAlignment="0" applyProtection="0"/>
    <xf numFmtId="0" fontId="62" fillId="4" borderId="0" applyNumberFormat="0" applyBorder="0" applyAlignment="0" applyProtection="0"/>
    <xf numFmtId="0" fontId="16" fillId="4" borderId="0" applyNumberFormat="0" applyBorder="0" applyAlignment="0" applyProtection="0"/>
    <xf numFmtId="0" fontId="62" fillId="4" borderId="0" applyNumberFormat="0" applyBorder="0" applyAlignment="0" applyProtection="0"/>
    <xf numFmtId="0" fontId="16" fillId="4" borderId="0" applyNumberFormat="0" applyBorder="0" applyAlignment="0" applyProtection="0"/>
    <xf numFmtId="0" fontId="176" fillId="28" borderId="13" applyAlignment="0">
      <alignment vertical="center"/>
    </xf>
    <xf numFmtId="0" fontId="176" fillId="28" borderId="13" applyAlignment="0">
      <alignment vertical="center"/>
    </xf>
    <xf numFmtId="177" fontId="176" fillId="28" borderId="13" applyAlignment="0">
      <alignment vertical="center"/>
    </xf>
    <xf numFmtId="200" fontId="66" fillId="0" borderId="13" applyNumberFormat="0" applyAlignment="0" applyProtection="0">
      <alignment horizontal="left" vertical="center"/>
    </xf>
    <xf numFmtId="0" fontId="66" fillId="0" borderId="13" applyNumberFormat="0" applyAlignment="0" applyProtection="0">
      <alignment horizontal="left" vertical="center"/>
    </xf>
    <xf numFmtId="200" fontId="66" fillId="0" borderId="13" applyNumberFormat="0" applyAlignment="0" applyProtection="0">
      <alignment horizontal="left" vertical="center"/>
    </xf>
    <xf numFmtId="177" fontId="66" fillId="0" borderId="13" applyNumberFormat="0" applyAlignment="0" applyProtection="0">
      <alignment horizontal="left" vertical="center"/>
    </xf>
    <xf numFmtId="0" fontId="66" fillId="0" borderId="4">
      <alignment horizontal="left" vertical="center"/>
    </xf>
    <xf numFmtId="14" fontId="177" fillId="37" borderId="29">
      <alignment horizontal="center" vertical="center" wrapText="1"/>
    </xf>
    <xf numFmtId="177" fontId="178" fillId="0" borderId="23" applyNumberFormat="0" applyFill="0" applyAlignment="0" applyProtection="0"/>
    <xf numFmtId="200" fontId="178" fillId="0" borderId="23" applyNumberFormat="0" applyFill="0" applyAlignment="0" applyProtection="0"/>
    <xf numFmtId="177" fontId="178" fillId="0" borderId="23" applyNumberFormat="0" applyFill="0" applyAlignment="0" applyProtection="0"/>
    <xf numFmtId="0" fontId="179" fillId="0" borderId="39" applyNumberFormat="0" applyFill="0" applyAlignment="0" applyProtection="0"/>
    <xf numFmtId="0" fontId="178" fillId="0" borderId="23" applyNumberFormat="0" applyFill="0" applyAlignment="0" applyProtection="0"/>
    <xf numFmtId="0" fontId="179" fillId="0" borderId="39" applyNumberFormat="0" applyFill="0" applyAlignment="0" applyProtection="0"/>
    <xf numFmtId="0" fontId="178" fillId="0" borderId="23" applyNumberFormat="0" applyFill="0" applyAlignment="0" applyProtection="0"/>
    <xf numFmtId="0" fontId="179" fillId="0" borderId="39" applyNumberFormat="0" applyFill="0" applyAlignment="0" applyProtection="0"/>
    <xf numFmtId="177" fontId="180" fillId="0" borderId="24" applyNumberFormat="0" applyFill="0" applyAlignment="0" applyProtection="0"/>
    <xf numFmtId="200" fontId="180" fillId="0" borderId="24" applyNumberFormat="0" applyFill="0" applyAlignment="0" applyProtection="0"/>
    <xf numFmtId="177" fontId="180" fillId="0" borderId="24" applyNumberFormat="0" applyFill="0" applyAlignment="0" applyProtection="0"/>
    <xf numFmtId="0" fontId="181" fillId="0" borderId="39" applyNumberFormat="0" applyFill="0" applyAlignment="0" applyProtection="0"/>
    <xf numFmtId="0" fontId="180" fillId="0" borderId="24" applyNumberFormat="0" applyFill="0" applyAlignment="0" applyProtection="0"/>
    <xf numFmtId="0" fontId="181" fillId="0" borderId="39" applyNumberFormat="0" applyFill="0" applyAlignment="0" applyProtection="0"/>
    <xf numFmtId="0" fontId="180" fillId="0" borderId="24" applyNumberFormat="0" applyFill="0" applyAlignment="0" applyProtection="0"/>
    <xf numFmtId="0" fontId="181" fillId="0" borderId="39" applyNumberFormat="0" applyFill="0" applyAlignment="0" applyProtection="0"/>
    <xf numFmtId="177" fontId="70" fillId="0" borderId="25" applyNumberFormat="0" applyFill="0" applyAlignment="0" applyProtection="0"/>
    <xf numFmtId="200" fontId="70" fillId="0" borderId="25" applyNumberFormat="0" applyFill="0" applyAlignment="0" applyProtection="0"/>
    <xf numFmtId="177" fontId="70" fillId="0" borderId="25" applyNumberFormat="0" applyFill="0" applyAlignment="0" applyProtection="0"/>
    <xf numFmtId="0" fontId="182" fillId="0" borderId="40" applyNumberFormat="0" applyFill="0" applyAlignment="0" applyProtection="0"/>
    <xf numFmtId="0" fontId="70" fillId="0" borderId="25" applyNumberFormat="0" applyFill="0" applyAlignment="0" applyProtection="0"/>
    <xf numFmtId="0" fontId="182" fillId="0" borderId="40" applyNumberFormat="0" applyFill="0" applyAlignment="0" applyProtection="0"/>
    <xf numFmtId="0" fontId="70" fillId="0" borderId="25" applyNumberFormat="0" applyFill="0" applyAlignment="0" applyProtection="0"/>
    <xf numFmtId="0" fontId="182" fillId="0" borderId="40" applyNumberFormat="0" applyFill="0" applyAlignment="0" applyProtection="0"/>
    <xf numFmtId="200" fontId="70" fillId="0" borderId="0" applyNumberFormat="0" applyFill="0" applyBorder="0" applyAlignment="0" applyProtection="0"/>
    <xf numFmtId="177" fontId="70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14" fontId="177" fillId="37" borderId="29">
      <alignment horizontal="center" vertical="center" wrapText="1"/>
    </xf>
    <xf numFmtId="0" fontId="172" fillId="0" borderId="4"/>
    <xf numFmtId="0" fontId="172" fillId="0" borderId="4"/>
    <xf numFmtId="177" fontId="172" fillId="0" borderId="4"/>
    <xf numFmtId="249" fontId="173" fillId="0" borderId="0">
      <alignment horizontal="left" vertical="top"/>
    </xf>
    <xf numFmtId="249" fontId="174" fillId="0" borderId="0" applyAlignment="0"/>
    <xf numFmtId="225" fontId="165" fillId="0" borderId="0" applyFont="0" applyFill="0" applyBorder="0" applyAlignment="0" applyProtection="0"/>
    <xf numFmtId="212" fontId="165" fillId="0" borderId="0" applyFont="0" applyFill="0" applyBorder="0" applyAlignment="0" applyProtection="0"/>
    <xf numFmtId="14" fontId="6" fillId="0" borderId="0" applyFont="0" applyFill="0" applyBorder="0" applyAlignment="0" applyProtection="0"/>
    <xf numFmtId="0" fontId="15" fillId="0" borderId="0"/>
    <xf numFmtId="177" fontId="183" fillId="0" borderId="0">
      <alignment horizontal="left" vertical="center" wrapText="1"/>
    </xf>
    <xf numFmtId="177" fontId="183" fillId="0" borderId="0">
      <alignment horizontal="left" vertical="center" wrapText="1"/>
    </xf>
    <xf numFmtId="177" fontId="183" fillId="0" borderId="0">
      <alignment horizontal="left" vertical="center" wrapText="1"/>
    </xf>
    <xf numFmtId="177" fontId="183" fillId="0" borderId="0">
      <alignment horizontal="left" vertical="center" wrapText="1"/>
    </xf>
    <xf numFmtId="0" fontId="183" fillId="0" borderId="0">
      <alignment horizontal="left" vertical="center" wrapText="1"/>
    </xf>
    <xf numFmtId="177" fontId="183" fillId="0" borderId="0">
      <alignment horizontal="left" vertical="center" wrapText="1"/>
    </xf>
    <xf numFmtId="177" fontId="184" fillId="0" borderId="0">
      <alignment horizontal="left" vertical="center" wrapText="1" indent="1"/>
    </xf>
    <xf numFmtId="177" fontId="184" fillId="0" borderId="0">
      <alignment horizontal="left" vertical="center" wrapText="1" indent="1"/>
    </xf>
    <xf numFmtId="177" fontId="184" fillId="0" borderId="0">
      <alignment horizontal="left" vertical="center" wrapText="1" indent="1"/>
    </xf>
    <xf numFmtId="177" fontId="184" fillId="0" borderId="0">
      <alignment horizontal="left" vertical="center" wrapText="1" indent="1"/>
    </xf>
    <xf numFmtId="0" fontId="184" fillId="0" borderId="0">
      <alignment horizontal="left" vertical="center" wrapText="1" indent="1"/>
    </xf>
    <xf numFmtId="177" fontId="184" fillId="0" borderId="0">
      <alignment horizontal="left" vertical="center" wrapText="1" indent="1"/>
    </xf>
    <xf numFmtId="177" fontId="184" fillId="0" borderId="0">
      <alignment horizontal="left" vertical="center" wrapText="1" indent="3"/>
    </xf>
    <xf numFmtId="177" fontId="184" fillId="0" borderId="0">
      <alignment horizontal="left" vertical="center" wrapText="1" indent="3"/>
    </xf>
    <xf numFmtId="177" fontId="184" fillId="0" borderId="0">
      <alignment horizontal="left" vertical="center" wrapText="1" indent="3"/>
    </xf>
    <xf numFmtId="177" fontId="184" fillId="0" borderId="0">
      <alignment horizontal="left" vertical="center" wrapText="1" indent="3"/>
    </xf>
    <xf numFmtId="0" fontId="184" fillId="0" borderId="0">
      <alignment horizontal="left" vertical="center" wrapText="1" indent="3"/>
    </xf>
    <xf numFmtId="177" fontId="184" fillId="0" borderId="0">
      <alignment horizontal="left" vertical="center" wrapText="1" indent="3"/>
    </xf>
    <xf numFmtId="177" fontId="52" fillId="0" borderId="0"/>
    <xf numFmtId="206" fontId="143" fillId="0" borderId="0">
      <protection locked="0"/>
    </xf>
    <xf numFmtId="177" fontId="5" fillId="0" borderId="0"/>
    <xf numFmtId="49" fontId="7" fillId="45" borderId="41">
      <alignment horizontal="left" vertical="center"/>
    </xf>
    <xf numFmtId="206" fontId="144" fillId="0" borderId="0">
      <protection locked="0"/>
    </xf>
    <xf numFmtId="177" fontId="145" fillId="0" borderId="0" applyNumberFormat="0" applyFill="0" applyBorder="0" applyAlignment="0" applyProtection="0">
      <alignment vertical="top"/>
      <protection locked="0"/>
    </xf>
    <xf numFmtId="249" fontId="7" fillId="31" borderId="3" applyNumberFormat="0" applyFont="0" applyAlignment="0">
      <protection locked="0"/>
    </xf>
    <xf numFmtId="180" fontId="7" fillId="31" borderId="3" applyNumberFormat="0" applyFont="0" applyAlignment="0">
      <protection locked="0"/>
    </xf>
    <xf numFmtId="180" fontId="7" fillId="31" borderId="3" applyNumberFormat="0" applyFont="0" applyAlignment="0">
      <protection locked="0"/>
    </xf>
    <xf numFmtId="180" fontId="7" fillId="31" borderId="3" applyNumberFormat="0" applyFont="0" applyAlignment="0">
      <protection locked="0"/>
    </xf>
    <xf numFmtId="249" fontId="7" fillId="31" borderId="3" applyNumberFormat="0" applyFont="0" applyAlignment="0">
      <protection locked="0"/>
    </xf>
    <xf numFmtId="0" fontId="73" fillId="10" borderId="7" applyNumberFormat="0" applyAlignment="0" applyProtection="0"/>
    <xf numFmtId="249" fontId="7" fillId="31" borderId="3" applyNumberFormat="0" applyFont="0" applyAlignment="0">
      <protection locked="0"/>
    </xf>
    <xf numFmtId="0" fontId="73" fillId="10" borderId="7" applyNumberFormat="0" applyAlignment="0" applyProtection="0"/>
    <xf numFmtId="249" fontId="7" fillId="31" borderId="3" applyNumberFormat="0" applyFont="0" applyAlignment="0">
      <protection locked="0"/>
    </xf>
    <xf numFmtId="249" fontId="7" fillId="31" borderId="3" applyNumberFormat="0" applyFont="0" applyAlignment="0">
      <protection locked="0"/>
    </xf>
    <xf numFmtId="253" fontId="22" fillId="0" borderId="0" applyFont="0" applyFill="0" applyBorder="0" applyAlignment="0" applyProtection="0"/>
    <xf numFmtId="253" fontId="185" fillId="0" borderId="0" applyFont="0" applyFill="0" applyBorder="0" applyAlignment="0" applyProtection="0"/>
    <xf numFmtId="253" fontId="185" fillId="0" borderId="0" applyFont="0" applyFill="0" applyBorder="0" applyAlignment="0" applyProtection="0"/>
    <xf numFmtId="254" fontId="76" fillId="0" borderId="0" applyFont="0" applyFill="0" applyBorder="0" applyAlignment="0" applyProtection="0"/>
    <xf numFmtId="254" fontId="186" fillId="0" borderId="0" applyFont="0" applyFill="0" applyBorder="0" applyAlignment="0" applyProtection="0"/>
    <xf numFmtId="254" fontId="186" fillId="0" borderId="0" applyFont="0" applyFill="0" applyBorder="0" applyAlignment="0" applyProtection="0"/>
    <xf numFmtId="177" fontId="187" fillId="0" borderId="0" applyNumberFormat="0" applyFill="0" applyBorder="0" applyAlignment="0" applyProtection="0">
      <alignment vertical="top"/>
      <protection locked="0"/>
    </xf>
    <xf numFmtId="177" fontId="188" fillId="0" borderId="0">
      <alignment vertical="center"/>
    </xf>
    <xf numFmtId="255" fontId="150" fillId="0" borderId="0" applyFont="0" applyFill="0" applyBorder="0" applyAlignment="0" applyProtection="0"/>
    <xf numFmtId="256" fontId="150" fillId="0" borderId="0" applyFont="0" applyFill="0" applyBorder="0" applyAlignment="0" applyProtection="0"/>
    <xf numFmtId="177" fontId="189" fillId="0" borderId="0" applyProtection="0">
      <alignment vertical="center"/>
      <protection locked="0"/>
    </xf>
    <xf numFmtId="177" fontId="189" fillId="0" borderId="0" applyNumberFormat="0" applyProtection="0">
      <alignment vertical="top"/>
      <protection locked="0"/>
    </xf>
    <xf numFmtId="177" fontId="190" fillId="0" borderId="42" applyAlignment="0"/>
    <xf numFmtId="177" fontId="190" fillId="0" borderId="42" applyAlignment="0"/>
    <xf numFmtId="177" fontId="190" fillId="0" borderId="42" applyAlignment="0"/>
    <xf numFmtId="224" fontId="9" fillId="0" borderId="0" applyFill="0" applyBorder="0" applyAlignment="0"/>
    <xf numFmtId="168" fontId="40" fillId="0" borderId="0" applyFill="0" applyBorder="0" applyAlignment="0"/>
    <xf numFmtId="168" fontId="40" fillId="0" borderId="0" applyFill="0" applyBorder="0" applyAlignment="0"/>
    <xf numFmtId="171" fontId="9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224" fontId="9" fillId="0" borderId="0" applyFill="0" applyBorder="0" applyAlignment="0"/>
    <xf numFmtId="168" fontId="40" fillId="0" borderId="0" applyFill="0" applyBorder="0" applyAlignment="0"/>
    <xf numFmtId="168" fontId="40" fillId="0" borderId="0" applyFill="0" applyBorder="0" applyAlignment="0"/>
    <xf numFmtId="173" fontId="41" fillId="0" borderId="0" applyFill="0" applyBorder="0" applyAlignment="0"/>
    <xf numFmtId="173" fontId="42" fillId="0" borderId="0" applyFill="0" applyBorder="0" applyAlignment="0"/>
    <xf numFmtId="171" fontId="9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200" fontId="85" fillId="0" borderId="16" applyNumberFormat="0" applyFill="0" applyAlignment="0" applyProtection="0"/>
    <xf numFmtId="177" fontId="85" fillId="0" borderId="16" applyNumberFormat="0" applyFill="0" applyAlignment="0" applyProtection="0"/>
    <xf numFmtId="0" fontId="134" fillId="0" borderId="16" applyNumberFormat="0" applyFill="0" applyAlignment="0" applyProtection="0"/>
    <xf numFmtId="0" fontId="85" fillId="0" borderId="16" applyNumberFormat="0" applyFill="0" applyAlignment="0" applyProtection="0"/>
    <xf numFmtId="0" fontId="134" fillId="0" borderId="16" applyNumberFormat="0" applyFill="0" applyAlignment="0" applyProtection="0"/>
    <xf numFmtId="0" fontId="85" fillId="0" borderId="16" applyNumberFormat="0" applyFill="0" applyAlignment="0" applyProtection="0"/>
    <xf numFmtId="0" fontId="134" fillId="0" borderId="16" applyNumberFormat="0" applyFill="0" applyAlignment="0" applyProtection="0"/>
    <xf numFmtId="257" fontId="7" fillId="0" borderId="0" applyFont="0" applyFill="0" applyBorder="0" applyAlignment="0" applyProtection="0"/>
    <xf numFmtId="258" fontId="7" fillId="0" borderId="0" applyFont="0" applyFill="0" applyBorder="0" applyAlignment="0" applyProtection="0"/>
    <xf numFmtId="0" fontId="15" fillId="0" borderId="0"/>
    <xf numFmtId="0" fontId="15" fillId="0" borderId="0"/>
    <xf numFmtId="259" fontId="7" fillId="0" borderId="0" applyFont="0" applyFill="0" applyBorder="0" applyAlignment="0" applyProtection="0"/>
    <xf numFmtId="260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262" fontId="7" fillId="0" borderId="0" applyFont="0" applyFill="0" applyBorder="0" applyAlignment="0" applyProtection="0"/>
    <xf numFmtId="263" fontId="7" fillId="0" borderId="0" applyFont="0" applyFill="0" applyBorder="0" applyAlignment="0" applyProtection="0"/>
    <xf numFmtId="264" fontId="7" fillId="0" borderId="0" applyFont="0" applyFill="0" applyBorder="0" applyAlignment="0" applyProtection="0"/>
    <xf numFmtId="265" fontId="7" fillId="0" borderId="0" applyFont="0" applyFill="0" applyBorder="0" applyAlignment="0" applyProtection="0"/>
    <xf numFmtId="266" fontId="7" fillId="0" borderId="0" applyFont="0" applyFill="0" applyBorder="0" applyAlignment="0" applyProtection="0"/>
    <xf numFmtId="0" fontId="15" fillId="0" borderId="0"/>
    <xf numFmtId="0" fontId="15" fillId="0" borderId="0"/>
    <xf numFmtId="195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67" fontId="191" fillId="0" borderId="0" applyFill="0" applyBorder="0" applyAlignment="0"/>
    <xf numFmtId="0" fontId="86" fillId="0" borderId="0">
      <protection locked="0"/>
    </xf>
    <xf numFmtId="177" fontId="86" fillId="0" borderId="0">
      <protection locked="0"/>
    </xf>
    <xf numFmtId="177" fontId="86" fillId="0" borderId="0">
      <protection locked="0"/>
    </xf>
    <xf numFmtId="177" fontId="86" fillId="0" borderId="0">
      <protection locked="0"/>
    </xf>
    <xf numFmtId="164" fontId="165" fillId="0" borderId="0" applyFont="0" applyFill="0" applyBorder="0" applyAlignment="0" applyProtection="0"/>
    <xf numFmtId="200" fontId="88" fillId="33" borderId="0" applyNumberFormat="0" applyBorder="0" applyAlignment="0" applyProtection="0"/>
    <xf numFmtId="0" fontId="130" fillId="10" borderId="0" applyNumberFormat="0" applyBorder="0" applyAlignment="0" applyProtection="0"/>
    <xf numFmtId="0" fontId="88" fillId="33" borderId="0" applyNumberFormat="0" applyBorder="0" applyAlignment="0" applyProtection="0"/>
    <xf numFmtId="0" fontId="130" fillId="10" borderId="0" applyNumberFormat="0" applyBorder="0" applyAlignment="0" applyProtection="0"/>
    <xf numFmtId="0" fontId="88" fillId="33" borderId="0" applyNumberFormat="0" applyBorder="0" applyAlignment="0" applyProtection="0"/>
    <xf numFmtId="0" fontId="130" fillId="10" borderId="0" applyNumberFormat="0" applyBorder="0" applyAlignment="0" applyProtection="0"/>
    <xf numFmtId="177" fontId="136" fillId="0" borderId="0"/>
    <xf numFmtId="0" fontId="7" fillId="0" borderId="0"/>
    <xf numFmtId="241" fontId="7" fillId="0" borderId="0"/>
    <xf numFmtId="0" fontId="7" fillId="0" borderId="0"/>
    <xf numFmtId="241" fontId="7" fillId="0" borderId="0"/>
    <xf numFmtId="241" fontId="7" fillId="0" borderId="0"/>
    <xf numFmtId="241" fontId="7" fillId="0" borderId="0"/>
    <xf numFmtId="241" fontId="7" fillId="0" borderId="0"/>
    <xf numFmtId="200" fontId="136" fillId="0" borderId="0"/>
    <xf numFmtId="183" fontId="91" fillId="0" borderId="0"/>
    <xf numFmtId="200" fontId="136" fillId="0" borderId="0"/>
    <xf numFmtId="183" fontId="91" fillId="0" borderId="0"/>
    <xf numFmtId="200" fontId="136" fillId="0" borderId="0"/>
    <xf numFmtId="200" fontId="136" fillId="0" borderId="0"/>
    <xf numFmtId="200" fontId="136" fillId="0" borderId="0"/>
    <xf numFmtId="183" fontId="91" fillId="0" borderId="0"/>
    <xf numFmtId="241" fontId="7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54" fillId="0" borderId="0"/>
    <xf numFmtId="200" fontId="54" fillId="0" borderId="0"/>
    <xf numFmtId="200" fontId="5" fillId="0" borderId="0"/>
    <xf numFmtId="200" fontId="7" fillId="0" borderId="0"/>
    <xf numFmtId="177" fontId="7" fillId="0" borderId="0"/>
    <xf numFmtId="200" fontId="138" fillId="0" borderId="0"/>
    <xf numFmtId="200" fontId="5" fillId="0" borderId="0"/>
    <xf numFmtId="0" fontId="5" fillId="0" borderId="0"/>
    <xf numFmtId="177" fontId="5" fillId="0" borderId="0"/>
    <xf numFmtId="177" fontId="5" fillId="0" borderId="0"/>
    <xf numFmtId="177" fontId="5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200" fontId="7" fillId="0" borderId="0"/>
    <xf numFmtId="177" fontId="7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54" fillId="0" borderId="0"/>
    <xf numFmtId="200" fontId="54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22" fillId="0" borderId="0"/>
    <xf numFmtId="200" fontId="2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0" fontId="7" fillId="0" borderId="0"/>
    <xf numFmtId="0" fontId="19" fillId="0" borderId="0"/>
    <xf numFmtId="0" fontId="96" fillId="0" borderId="0"/>
    <xf numFmtId="200" fontId="96" fillId="0" borderId="0"/>
    <xf numFmtId="177" fontId="96" fillId="0" borderId="0"/>
    <xf numFmtId="16" fontId="192" fillId="0" borderId="43" applyNumberFormat="0" applyBorder="0" applyAlignment="0">
      <alignment horizontal="center"/>
    </xf>
    <xf numFmtId="177" fontId="193" fillId="0" borderId="44" applyBorder="0">
      <alignment horizontal="center"/>
    </xf>
    <xf numFmtId="177" fontId="15" fillId="34" borderId="18" applyNumberFormat="0" applyFont="0" applyAlignment="0" applyProtection="0"/>
    <xf numFmtId="177" fontId="5" fillId="34" borderId="18" applyNumberFormat="0" applyFont="0" applyAlignment="0" applyProtection="0"/>
    <xf numFmtId="0" fontId="7" fillId="34" borderId="45" applyNumberFormat="0" applyFont="0" applyAlignment="0" applyProtection="0"/>
    <xf numFmtId="0" fontId="7" fillId="34" borderId="45" applyNumberFormat="0" applyFont="0" applyAlignment="0" applyProtection="0"/>
    <xf numFmtId="0" fontId="15" fillId="34" borderId="18" applyNumberFormat="0" applyFont="0" applyAlignment="0" applyProtection="0"/>
    <xf numFmtId="0" fontId="7" fillId="34" borderId="45" applyNumberFormat="0" applyFont="0" applyAlignment="0" applyProtection="0"/>
    <xf numFmtId="0" fontId="7" fillId="34" borderId="45" applyNumberFormat="0" applyFont="0" applyAlignment="0" applyProtection="0"/>
    <xf numFmtId="184" fontId="7" fillId="5" borderId="0"/>
    <xf numFmtId="184" fontId="7" fillId="5" borderId="0"/>
    <xf numFmtId="184" fontId="7" fillId="5" borderId="0"/>
    <xf numFmtId="268" fontId="5" fillId="0" borderId="0" applyFont="0" applyFill="0" applyBorder="0" applyAlignment="0" applyProtection="0"/>
    <xf numFmtId="269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270" fontId="5" fillId="0" borderId="0" applyFont="0" applyFill="0" applyBorder="0" applyAlignment="0" applyProtection="0"/>
    <xf numFmtId="271" fontId="5" fillId="0" borderId="0" applyFont="0" applyFill="0" applyBorder="0" applyAlignment="0" applyProtection="0"/>
    <xf numFmtId="272" fontId="5" fillId="0" borderId="0" applyFont="0" applyFill="0" applyBorder="0" applyAlignment="0" applyProtection="0"/>
    <xf numFmtId="255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206" fontId="144" fillId="0" borderId="0">
      <protection locked="0"/>
    </xf>
    <xf numFmtId="206" fontId="144" fillId="0" borderId="0">
      <protection locked="0"/>
    </xf>
    <xf numFmtId="274" fontId="150" fillId="0" borderId="0" applyFont="0" applyFill="0" applyBorder="0" applyAlignment="0" applyProtection="0"/>
    <xf numFmtId="275" fontId="150" fillId="0" borderId="0" applyFont="0" applyFill="0" applyBorder="0" applyAlignment="0" applyProtection="0"/>
    <xf numFmtId="177" fontId="18" fillId="0" borderId="0"/>
    <xf numFmtId="274" fontId="150" fillId="0" borderId="0" applyFont="0" applyFill="0" applyBorder="0" applyAlignment="0" applyProtection="0"/>
    <xf numFmtId="275" fontId="150" fillId="0" borderId="0" applyFont="0" applyFill="0" applyBorder="0" applyAlignment="0" applyProtection="0"/>
    <xf numFmtId="0" fontId="115" fillId="23" borderId="19" applyNumberFormat="0" applyAlignment="0" applyProtection="0"/>
    <xf numFmtId="0" fontId="115" fillId="23" borderId="19" applyNumberFormat="0" applyAlignment="0" applyProtection="0"/>
    <xf numFmtId="177" fontId="194" fillId="46" borderId="0" applyFill="0" applyBorder="0" applyProtection="0">
      <alignment horizontal="center"/>
    </xf>
    <xf numFmtId="177" fontId="195" fillId="0" borderId="0"/>
    <xf numFmtId="276" fontId="157" fillId="47" borderId="22"/>
    <xf numFmtId="200" fontId="100" fillId="5" borderId="0"/>
    <xf numFmtId="0" fontId="100" fillId="5" borderId="0"/>
    <xf numFmtId="200" fontId="100" fillId="5" borderId="0"/>
    <xf numFmtId="177" fontId="100" fillId="5" borderId="0"/>
    <xf numFmtId="9" fontId="158" fillId="0" borderId="0" applyFont="0" applyFill="0" applyBorder="0" applyAlignment="0" applyProtection="0"/>
    <xf numFmtId="277" fontId="7" fillId="0" borderId="0" applyFont="0" applyFill="0" applyBorder="0" applyAlignment="0" applyProtection="0"/>
    <xf numFmtId="277" fontId="7" fillId="0" borderId="0" applyFont="0" applyFill="0" applyBorder="0" applyAlignment="0" applyProtection="0"/>
    <xf numFmtId="277" fontId="7" fillId="0" borderId="0" applyFont="0" applyFill="0" applyBorder="0" applyAlignment="0" applyProtection="0"/>
    <xf numFmtId="277" fontId="7" fillId="0" borderId="0" applyFont="0" applyFill="0" applyBorder="0" applyAlignment="0" applyProtection="0"/>
    <xf numFmtId="277" fontId="7" fillId="0" borderId="0" applyFont="0" applyFill="0" applyBorder="0" applyAlignment="0" applyProtection="0"/>
    <xf numFmtId="278" fontId="7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2" fillId="0" borderId="0" applyFont="0" applyFill="0" applyBorder="0" applyAlignment="0" applyProtection="0"/>
    <xf numFmtId="279" fontId="196" fillId="0" borderId="0" applyFont="0" applyFill="0" applyBorder="0" applyAlignment="0" applyProtection="0"/>
    <xf numFmtId="186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59" fillId="0" borderId="0" applyFont="0" applyFill="0" applyBorder="0" applyAlignment="0" applyProtection="0">
      <alignment horizontal="center"/>
    </xf>
    <xf numFmtId="10" fontId="15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37" fontId="197" fillId="31" borderId="46"/>
    <xf numFmtId="37" fontId="197" fillId="31" borderId="46"/>
    <xf numFmtId="177" fontId="7" fillId="0" borderId="0" applyNumberFormat="0" applyFill="0" applyBorder="0" applyAlignment="0" applyProtection="0"/>
    <xf numFmtId="280" fontId="7" fillId="0" borderId="0" applyFont="0" applyFill="0" applyBorder="0" applyAlignment="0" applyProtection="0"/>
    <xf numFmtId="224" fontId="9" fillId="0" borderId="0" applyFill="0" applyBorder="0" applyAlignment="0"/>
    <xf numFmtId="168" fontId="40" fillId="0" borderId="0" applyFill="0" applyBorder="0" applyAlignment="0"/>
    <xf numFmtId="168" fontId="40" fillId="0" borderId="0" applyFill="0" applyBorder="0" applyAlignment="0"/>
    <xf numFmtId="171" fontId="9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224" fontId="9" fillId="0" borderId="0" applyFill="0" applyBorder="0" applyAlignment="0"/>
    <xf numFmtId="168" fontId="40" fillId="0" borderId="0" applyFill="0" applyBorder="0" applyAlignment="0"/>
    <xf numFmtId="168" fontId="40" fillId="0" borderId="0" applyFill="0" applyBorder="0" applyAlignment="0"/>
    <xf numFmtId="173" fontId="41" fillId="0" borderId="0" applyFill="0" applyBorder="0" applyAlignment="0"/>
    <xf numFmtId="173" fontId="42" fillId="0" borderId="0" applyFill="0" applyBorder="0" applyAlignment="0"/>
    <xf numFmtId="171" fontId="9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0" fontId="198" fillId="0" borderId="0" applyNumberFormat="0">
      <alignment horizontal="left"/>
    </xf>
    <xf numFmtId="281" fontId="199" fillId="0" borderId="47" applyBorder="0">
      <alignment horizontal="right"/>
      <protection locked="0"/>
    </xf>
    <xf numFmtId="177" fontId="52" fillId="0" borderId="0" applyNumberFormat="0" applyFont="0" applyFill="0" applyBorder="0" applyAlignment="0" applyProtection="0">
      <alignment horizontal="left"/>
    </xf>
    <xf numFmtId="177" fontId="38" fillId="0" borderId="29">
      <alignment horizontal="center"/>
    </xf>
    <xf numFmtId="177" fontId="195" fillId="0" borderId="0"/>
    <xf numFmtId="177" fontId="200" fillId="0" borderId="0" applyProtection="0"/>
    <xf numFmtId="0" fontId="201" fillId="0" borderId="48" applyFont="0" applyBorder="0">
      <alignment horizontal="center"/>
    </xf>
    <xf numFmtId="4" fontId="54" fillId="31" borderId="19" applyNumberFormat="0" applyProtection="0">
      <alignment vertical="center"/>
    </xf>
    <xf numFmtId="4" fontId="202" fillId="31" borderId="19" applyNumberFormat="0" applyProtection="0">
      <alignment vertical="center"/>
    </xf>
    <xf numFmtId="4" fontId="54" fillId="31" borderId="19" applyNumberFormat="0" applyProtection="0">
      <alignment horizontal="left" vertical="center" indent="1"/>
    </xf>
    <xf numFmtId="4" fontId="54" fillId="31" borderId="19" applyNumberFormat="0" applyProtection="0">
      <alignment horizontal="left" vertical="center" indent="1"/>
    </xf>
    <xf numFmtId="0" fontId="7" fillId="48" borderId="19" applyNumberFormat="0" applyProtection="0">
      <alignment horizontal="left" vertical="center" indent="1"/>
    </xf>
    <xf numFmtId="177" fontId="7" fillId="48" borderId="19" applyNumberFormat="0" applyProtection="0">
      <alignment horizontal="left" vertical="center" indent="1"/>
    </xf>
    <xf numFmtId="177" fontId="7" fillId="48" borderId="19" applyNumberFormat="0" applyProtection="0">
      <alignment horizontal="left" vertical="center" indent="1"/>
    </xf>
    <xf numFmtId="177" fontId="7" fillId="48" borderId="19" applyNumberFormat="0" applyProtection="0">
      <alignment horizontal="left" vertical="center" indent="1"/>
    </xf>
    <xf numFmtId="177" fontId="7" fillId="48" borderId="19" applyNumberFormat="0" applyProtection="0">
      <alignment horizontal="left" vertical="center" indent="1"/>
    </xf>
    <xf numFmtId="0" fontId="7" fillId="48" borderId="19" applyNumberFormat="0" applyProtection="0">
      <alignment horizontal="left" vertical="center" indent="1"/>
    </xf>
    <xf numFmtId="4" fontId="65" fillId="17" borderId="49" applyNumberFormat="0" applyProtection="0">
      <alignment horizontal="left" vertical="center" indent="1"/>
    </xf>
    <xf numFmtId="0" fontId="7" fillId="48" borderId="19" applyNumberFormat="0" applyProtection="0">
      <alignment horizontal="left" vertical="center" indent="1"/>
    </xf>
    <xf numFmtId="0" fontId="7" fillId="48" borderId="19" applyNumberFormat="0" applyProtection="0">
      <alignment horizontal="left" vertical="center" indent="1"/>
    </xf>
    <xf numFmtId="0" fontId="7" fillId="48" borderId="19" applyNumberFormat="0" applyProtection="0">
      <alignment horizontal="left" vertical="center" indent="1"/>
    </xf>
    <xf numFmtId="4" fontId="54" fillId="49" borderId="19" applyNumberFormat="0" applyProtection="0">
      <alignment horizontal="right" vertical="center"/>
    </xf>
    <xf numFmtId="4" fontId="54" fillId="50" borderId="19" applyNumberFormat="0" applyProtection="0">
      <alignment horizontal="right" vertical="center"/>
    </xf>
    <xf numFmtId="4" fontId="54" fillId="51" borderId="19" applyNumberFormat="0" applyProtection="0">
      <alignment horizontal="right" vertical="center"/>
    </xf>
    <xf numFmtId="4" fontId="54" fillId="52" borderId="19" applyNumberFormat="0" applyProtection="0">
      <alignment horizontal="right" vertical="center"/>
    </xf>
    <xf numFmtId="4" fontId="54" fillId="53" borderId="19" applyNumberFormat="0" applyProtection="0">
      <alignment horizontal="right" vertical="center"/>
    </xf>
    <xf numFmtId="4" fontId="54" fillId="54" borderId="19" applyNumberFormat="0" applyProtection="0">
      <alignment horizontal="right" vertical="center"/>
    </xf>
    <xf numFmtId="4" fontId="54" fillId="55" borderId="19" applyNumberFormat="0" applyProtection="0">
      <alignment horizontal="right" vertical="center"/>
    </xf>
    <xf numFmtId="4" fontId="54" fillId="56" borderId="19" applyNumberFormat="0" applyProtection="0">
      <alignment horizontal="right" vertical="center"/>
    </xf>
    <xf numFmtId="4" fontId="54" fillId="57" borderId="19" applyNumberFormat="0" applyProtection="0">
      <alignment horizontal="right" vertical="center"/>
    </xf>
    <xf numFmtId="4" fontId="55" fillId="58" borderId="19" applyNumberFormat="0" applyProtection="0">
      <alignment horizontal="left" vertical="center" indent="1"/>
    </xf>
    <xf numFmtId="4" fontId="54" fillId="59" borderId="50" applyNumberFormat="0" applyProtection="0">
      <alignment horizontal="left" vertical="center" indent="1"/>
    </xf>
    <xf numFmtId="4" fontId="203" fillId="60" borderId="0" applyNumberFormat="0" applyProtection="0">
      <alignment horizontal="left" vertical="center" indent="1"/>
    </xf>
    <xf numFmtId="4" fontId="203" fillId="60" borderId="0" applyNumberFormat="0" applyProtection="0">
      <alignment horizontal="left" vertical="center" indent="1"/>
    </xf>
    <xf numFmtId="4" fontId="203" fillId="60" borderId="0" applyNumberFormat="0" applyProtection="0">
      <alignment horizontal="left" vertical="center" indent="1"/>
    </xf>
    <xf numFmtId="0" fontId="7" fillId="48" borderId="19" applyNumberFormat="0" applyProtection="0">
      <alignment horizontal="left" vertical="center" indent="1"/>
    </xf>
    <xf numFmtId="177" fontId="7" fillId="48" borderId="19" applyNumberFormat="0" applyProtection="0">
      <alignment horizontal="left" vertical="center" indent="1"/>
    </xf>
    <xf numFmtId="177" fontId="7" fillId="48" borderId="19" applyNumberFormat="0" applyProtection="0">
      <alignment horizontal="left" vertical="center" indent="1"/>
    </xf>
    <xf numFmtId="177" fontId="7" fillId="48" borderId="19" applyNumberFormat="0" applyProtection="0">
      <alignment horizontal="left" vertical="center" indent="1"/>
    </xf>
    <xf numFmtId="177" fontId="7" fillId="48" borderId="19" applyNumberFormat="0" applyProtection="0">
      <alignment horizontal="left" vertical="center" indent="1"/>
    </xf>
    <xf numFmtId="0" fontId="7" fillId="48" borderId="19" applyNumberFormat="0" applyProtection="0">
      <alignment horizontal="left" vertical="center" indent="1"/>
    </xf>
    <xf numFmtId="177" fontId="7" fillId="48" borderId="19" applyNumberFormat="0" applyProtection="0">
      <alignment horizontal="left" vertical="center" indent="1"/>
    </xf>
    <xf numFmtId="4" fontId="22" fillId="59" borderId="19" applyNumberFormat="0" applyProtection="0">
      <alignment horizontal="left" vertical="center" indent="1"/>
    </xf>
    <xf numFmtId="4" fontId="22" fillId="59" borderId="19" applyNumberFormat="0" applyProtection="0">
      <alignment horizontal="left" vertical="center" indent="1"/>
    </xf>
    <xf numFmtId="4" fontId="22" fillId="59" borderId="19" applyNumberFormat="0" applyProtection="0">
      <alignment horizontal="left" vertical="center" indent="1"/>
    </xf>
    <xf numFmtId="4" fontId="22" fillId="61" borderId="19" applyNumberFormat="0" applyProtection="0">
      <alignment horizontal="left" vertical="center" indent="1"/>
    </xf>
    <xf numFmtId="4" fontId="22" fillId="61" borderId="19" applyNumberFormat="0" applyProtection="0">
      <alignment horizontal="left" vertical="center" indent="1"/>
    </xf>
    <xf numFmtId="4" fontId="22" fillId="61" borderId="19" applyNumberFormat="0" applyProtection="0">
      <alignment horizontal="left" vertical="center" indent="1"/>
    </xf>
    <xf numFmtId="0" fontId="7" fillId="61" borderId="19" applyNumberFormat="0" applyProtection="0">
      <alignment horizontal="left" vertical="center" indent="1"/>
    </xf>
    <xf numFmtId="177" fontId="7" fillId="62" borderId="19" applyNumberFormat="0" applyProtection="0">
      <alignment horizontal="left" vertical="center" indent="1"/>
    </xf>
    <xf numFmtId="177" fontId="7" fillId="61" borderId="19" applyNumberFormat="0" applyProtection="0">
      <alignment horizontal="left" vertical="center" indent="1"/>
    </xf>
    <xf numFmtId="200" fontId="7" fillId="62" borderId="19" applyNumberFormat="0" applyProtection="0">
      <alignment horizontal="left" vertical="center" indent="1"/>
    </xf>
    <xf numFmtId="177" fontId="7" fillId="62" borderId="19" applyNumberFormat="0" applyProtection="0">
      <alignment horizontal="left" vertical="center" indent="1"/>
    </xf>
    <xf numFmtId="177" fontId="7" fillId="61" borderId="19" applyNumberFormat="0" applyProtection="0">
      <alignment horizontal="left" vertical="center" indent="1"/>
    </xf>
    <xf numFmtId="200" fontId="7" fillId="62" borderId="19" applyNumberFormat="0" applyProtection="0">
      <alignment horizontal="left" vertical="center" indent="1"/>
    </xf>
    <xf numFmtId="0" fontId="7" fillId="61" borderId="19" applyNumberFormat="0" applyProtection="0">
      <alignment horizontal="left" vertical="center" indent="1"/>
    </xf>
    <xf numFmtId="200" fontId="7" fillId="62" borderId="19" applyNumberFormat="0" applyProtection="0">
      <alignment horizontal="left" vertical="center" indent="1"/>
    </xf>
    <xf numFmtId="200" fontId="7" fillId="62" borderId="19" applyNumberFormat="0" applyProtection="0">
      <alignment horizontal="left" vertical="center" indent="1"/>
    </xf>
    <xf numFmtId="177" fontId="7" fillId="61" borderId="19" applyNumberFormat="0" applyProtection="0">
      <alignment horizontal="left" vertical="center" indent="1"/>
    </xf>
    <xf numFmtId="0" fontId="7" fillId="61" borderId="19" applyNumberFormat="0" applyProtection="0">
      <alignment horizontal="left" vertical="center" indent="1"/>
    </xf>
    <xf numFmtId="177" fontId="7" fillId="61" borderId="19" applyNumberFormat="0" applyProtection="0">
      <alignment horizontal="left" vertical="center" indent="1"/>
    </xf>
    <xf numFmtId="177" fontId="7" fillId="61" borderId="19" applyNumberFormat="0" applyProtection="0">
      <alignment horizontal="left" vertical="center" indent="1"/>
    </xf>
    <xf numFmtId="177" fontId="7" fillId="61" borderId="19" applyNumberFormat="0" applyProtection="0">
      <alignment horizontal="left" vertical="center" indent="1"/>
    </xf>
    <xf numFmtId="177" fontId="7" fillId="61" borderId="19" applyNumberFormat="0" applyProtection="0">
      <alignment horizontal="left" vertical="center" indent="1"/>
    </xf>
    <xf numFmtId="0" fontId="7" fillId="61" borderId="19" applyNumberFormat="0" applyProtection="0">
      <alignment horizontal="left" vertical="center" indent="1"/>
    </xf>
    <xf numFmtId="177" fontId="7" fillId="61" borderId="19" applyNumberFormat="0" applyProtection="0">
      <alignment horizontal="left" vertical="center" indent="1"/>
    </xf>
    <xf numFmtId="0" fontId="7" fillId="63" borderId="19" applyNumberFormat="0" applyProtection="0">
      <alignment horizontal="left" vertical="center" indent="1"/>
    </xf>
    <xf numFmtId="177" fontId="7" fillId="64" borderId="19" applyNumberFormat="0" applyProtection="0">
      <alignment horizontal="left" vertical="center" indent="1"/>
    </xf>
    <xf numFmtId="177" fontId="7" fillId="63" borderId="19" applyNumberFormat="0" applyProtection="0">
      <alignment horizontal="left" vertical="center" indent="1"/>
    </xf>
    <xf numFmtId="200" fontId="7" fillId="64" borderId="19" applyNumberFormat="0" applyProtection="0">
      <alignment horizontal="left" vertical="center" indent="1"/>
    </xf>
    <xf numFmtId="177" fontId="7" fillId="64" borderId="19" applyNumberFormat="0" applyProtection="0">
      <alignment horizontal="left" vertical="center" indent="1"/>
    </xf>
    <xf numFmtId="177" fontId="7" fillId="63" borderId="19" applyNumberFormat="0" applyProtection="0">
      <alignment horizontal="left" vertical="center" indent="1"/>
    </xf>
    <xf numFmtId="200" fontId="7" fillId="64" borderId="19" applyNumberFormat="0" applyProtection="0">
      <alignment horizontal="left" vertical="center" indent="1"/>
    </xf>
    <xf numFmtId="0" fontId="7" fillId="63" borderId="19" applyNumberFormat="0" applyProtection="0">
      <alignment horizontal="left" vertical="center" indent="1"/>
    </xf>
    <xf numFmtId="200" fontId="7" fillId="64" borderId="19" applyNumberFormat="0" applyProtection="0">
      <alignment horizontal="left" vertical="center" indent="1"/>
    </xf>
    <xf numFmtId="200" fontId="7" fillId="64" borderId="19" applyNumberFormat="0" applyProtection="0">
      <alignment horizontal="left" vertical="center" indent="1"/>
    </xf>
    <xf numFmtId="177" fontId="7" fillId="63" borderId="19" applyNumberFormat="0" applyProtection="0">
      <alignment horizontal="left" vertical="center" indent="1"/>
    </xf>
    <xf numFmtId="0" fontId="7" fillId="63" borderId="19" applyNumberFormat="0" applyProtection="0">
      <alignment horizontal="left" vertical="center" indent="1"/>
    </xf>
    <xf numFmtId="177" fontId="7" fillId="63" borderId="19" applyNumberFormat="0" applyProtection="0">
      <alignment horizontal="left" vertical="center" indent="1"/>
    </xf>
    <xf numFmtId="177" fontId="7" fillId="63" borderId="19" applyNumberFormat="0" applyProtection="0">
      <alignment horizontal="left" vertical="center" indent="1"/>
    </xf>
    <xf numFmtId="177" fontId="7" fillId="63" borderId="19" applyNumberFormat="0" applyProtection="0">
      <alignment horizontal="left" vertical="center" indent="1"/>
    </xf>
    <xf numFmtId="177" fontId="7" fillId="63" borderId="19" applyNumberFormat="0" applyProtection="0">
      <alignment horizontal="left" vertical="center" indent="1"/>
    </xf>
    <xf numFmtId="0" fontId="7" fillId="63" borderId="19" applyNumberFormat="0" applyProtection="0">
      <alignment horizontal="left" vertical="center" indent="1"/>
    </xf>
    <xf numFmtId="177" fontId="7" fillId="63" borderId="19" applyNumberFormat="0" applyProtection="0">
      <alignment horizontal="left" vertical="center" indent="1"/>
    </xf>
    <xf numFmtId="0" fontId="7" fillId="28" borderId="19" applyNumberFormat="0" applyProtection="0">
      <alignment horizontal="left" vertical="center" indent="1"/>
    </xf>
    <xf numFmtId="177" fontId="7" fillId="65" borderId="19" applyNumberFormat="0" applyProtection="0">
      <alignment horizontal="left" vertical="center" indent="1"/>
    </xf>
    <xf numFmtId="177" fontId="7" fillId="28" borderId="19" applyNumberFormat="0" applyProtection="0">
      <alignment horizontal="left" vertical="center" indent="1"/>
    </xf>
    <xf numFmtId="200" fontId="7" fillId="65" borderId="19" applyNumberFormat="0" applyProtection="0">
      <alignment horizontal="left" vertical="center" indent="1"/>
    </xf>
    <xf numFmtId="177" fontId="7" fillId="65" borderId="19" applyNumberFormat="0" applyProtection="0">
      <alignment horizontal="left" vertical="center" indent="1"/>
    </xf>
    <xf numFmtId="177" fontId="7" fillId="28" borderId="19" applyNumberFormat="0" applyProtection="0">
      <alignment horizontal="left" vertical="center" indent="1"/>
    </xf>
    <xf numFmtId="200" fontId="7" fillId="65" borderId="19" applyNumberFormat="0" applyProtection="0">
      <alignment horizontal="left" vertical="center" indent="1"/>
    </xf>
    <xf numFmtId="0" fontId="7" fillId="28" borderId="19" applyNumberFormat="0" applyProtection="0">
      <alignment horizontal="left" vertical="center" indent="1"/>
    </xf>
    <xf numFmtId="200" fontId="7" fillId="65" borderId="19" applyNumberFormat="0" applyProtection="0">
      <alignment horizontal="left" vertical="center" indent="1"/>
    </xf>
    <xf numFmtId="200" fontId="7" fillId="65" borderId="19" applyNumberFormat="0" applyProtection="0">
      <alignment horizontal="left" vertical="center" indent="1"/>
    </xf>
    <xf numFmtId="177" fontId="7" fillId="28" borderId="19" applyNumberFormat="0" applyProtection="0">
      <alignment horizontal="left" vertical="center" indent="1"/>
    </xf>
    <xf numFmtId="0" fontId="7" fillId="28" borderId="19" applyNumberFormat="0" applyProtection="0">
      <alignment horizontal="left" vertical="center" indent="1"/>
    </xf>
    <xf numFmtId="177" fontId="7" fillId="28" borderId="19" applyNumberFormat="0" applyProtection="0">
      <alignment horizontal="left" vertical="center" indent="1"/>
    </xf>
    <xf numFmtId="177" fontId="7" fillId="28" borderId="19" applyNumberFormat="0" applyProtection="0">
      <alignment horizontal="left" vertical="center" indent="1"/>
    </xf>
    <xf numFmtId="177" fontId="7" fillId="28" borderId="19" applyNumberFormat="0" applyProtection="0">
      <alignment horizontal="left" vertical="center" indent="1"/>
    </xf>
    <xf numFmtId="177" fontId="7" fillId="28" borderId="19" applyNumberFormat="0" applyProtection="0">
      <alignment horizontal="left" vertical="center" indent="1"/>
    </xf>
    <xf numFmtId="0" fontId="7" fillId="28" borderId="19" applyNumberFormat="0" applyProtection="0">
      <alignment horizontal="left" vertical="center" indent="1"/>
    </xf>
    <xf numFmtId="177" fontId="7" fillId="28" borderId="19" applyNumberFormat="0" applyProtection="0">
      <alignment horizontal="left" vertical="center" indent="1"/>
    </xf>
    <xf numFmtId="0" fontId="7" fillId="48" borderId="19" applyNumberFormat="0" applyProtection="0">
      <alignment horizontal="left" vertical="center" indent="1"/>
    </xf>
    <xf numFmtId="177" fontId="7" fillId="66" borderId="19" applyNumberFormat="0" applyProtection="0">
      <alignment horizontal="left" vertical="center" indent="1"/>
    </xf>
    <xf numFmtId="177" fontId="7" fillId="48" borderId="19" applyNumberFormat="0" applyProtection="0">
      <alignment horizontal="left" vertical="center" indent="1"/>
    </xf>
    <xf numFmtId="200" fontId="7" fillId="66" borderId="19" applyNumberFormat="0" applyProtection="0">
      <alignment horizontal="left" vertical="center" indent="1"/>
    </xf>
    <xf numFmtId="177" fontId="7" fillId="66" borderId="19" applyNumberFormat="0" applyProtection="0">
      <alignment horizontal="left" vertical="center" indent="1"/>
    </xf>
    <xf numFmtId="177" fontId="7" fillId="48" borderId="19" applyNumberFormat="0" applyProtection="0">
      <alignment horizontal="left" vertical="center" indent="1"/>
    </xf>
    <xf numFmtId="200" fontId="7" fillId="66" borderId="19" applyNumberFormat="0" applyProtection="0">
      <alignment horizontal="left" vertical="center" indent="1"/>
    </xf>
    <xf numFmtId="0" fontId="7" fillId="48" borderId="19" applyNumberFormat="0" applyProtection="0">
      <alignment horizontal="left" vertical="center" indent="1"/>
    </xf>
    <xf numFmtId="200" fontId="7" fillId="66" borderId="19" applyNumberFormat="0" applyProtection="0">
      <alignment horizontal="left" vertical="center" indent="1"/>
    </xf>
    <xf numFmtId="200" fontId="7" fillId="66" borderId="19" applyNumberFormat="0" applyProtection="0">
      <alignment horizontal="left" vertical="center" indent="1"/>
    </xf>
    <xf numFmtId="177" fontId="7" fillId="48" borderId="19" applyNumberFormat="0" applyProtection="0">
      <alignment horizontal="left" vertical="center" indent="1"/>
    </xf>
    <xf numFmtId="0" fontId="7" fillId="48" borderId="19" applyNumberFormat="0" applyProtection="0">
      <alignment horizontal="left" vertical="center" indent="1"/>
    </xf>
    <xf numFmtId="177" fontId="7" fillId="48" borderId="19" applyNumberFormat="0" applyProtection="0">
      <alignment horizontal="left" vertical="center" indent="1"/>
    </xf>
    <xf numFmtId="177" fontId="7" fillId="48" borderId="19" applyNumberFormat="0" applyProtection="0">
      <alignment horizontal="left" vertical="center" indent="1"/>
    </xf>
    <xf numFmtId="177" fontId="7" fillId="48" borderId="19" applyNumberFormat="0" applyProtection="0">
      <alignment horizontal="left" vertical="center" indent="1"/>
    </xf>
    <xf numFmtId="177" fontId="7" fillId="48" borderId="19" applyNumberFormat="0" applyProtection="0">
      <alignment horizontal="left" vertical="center" indent="1"/>
    </xf>
    <xf numFmtId="0" fontId="7" fillId="48" borderId="19" applyNumberFormat="0" applyProtection="0">
      <alignment horizontal="left" vertical="center" indent="1"/>
    </xf>
    <xf numFmtId="177" fontId="7" fillId="48" borderId="19" applyNumberFormat="0" applyProtection="0">
      <alignment horizontal="left" vertical="center" indent="1"/>
    </xf>
    <xf numFmtId="4" fontId="54" fillId="29" borderId="19" applyNumberFormat="0" applyProtection="0">
      <alignment vertical="center"/>
    </xf>
    <xf numFmtId="4" fontId="202" fillId="29" borderId="19" applyNumberFormat="0" applyProtection="0">
      <alignment vertical="center"/>
    </xf>
    <xf numFmtId="4" fontId="54" fillId="29" borderId="19" applyNumberFormat="0" applyProtection="0">
      <alignment horizontal="left" vertical="center" indent="1"/>
    </xf>
    <xf numFmtId="4" fontId="54" fillId="29" borderId="19" applyNumberFormat="0" applyProtection="0">
      <alignment horizontal="left" vertical="center" indent="1"/>
    </xf>
    <xf numFmtId="4" fontId="54" fillId="59" borderId="19" applyNumberFormat="0" applyProtection="0">
      <alignment horizontal="right" vertical="center"/>
    </xf>
    <xf numFmtId="4" fontId="65" fillId="0" borderId="49" applyNumberFormat="0" applyProtection="0">
      <alignment horizontal="right" vertical="center"/>
    </xf>
    <xf numFmtId="4" fontId="54" fillId="59" borderId="19" applyNumberFormat="0" applyProtection="0">
      <alignment horizontal="right" vertical="center"/>
    </xf>
    <xf numFmtId="4" fontId="54" fillId="59" borderId="19" applyNumberFormat="0" applyProtection="0">
      <alignment horizontal="right" vertical="center"/>
    </xf>
    <xf numFmtId="4" fontId="54" fillId="59" borderId="19" applyNumberFormat="0" applyProtection="0">
      <alignment horizontal="right" vertical="center"/>
    </xf>
    <xf numFmtId="4" fontId="204" fillId="5" borderId="49" applyNumberFormat="0" applyProtection="0">
      <alignment horizontal="right" vertical="center"/>
    </xf>
    <xf numFmtId="4" fontId="204" fillId="5" borderId="49" applyNumberFormat="0" applyProtection="0">
      <alignment horizontal="right" vertical="center"/>
    </xf>
    <xf numFmtId="4" fontId="202" fillId="59" borderId="19" applyNumberFormat="0" applyProtection="0">
      <alignment horizontal="right" vertical="center"/>
    </xf>
    <xf numFmtId="4" fontId="202" fillId="59" borderId="19" applyNumberFormat="0" applyProtection="0">
      <alignment horizontal="right" vertical="center"/>
    </xf>
    <xf numFmtId="4" fontId="202" fillId="59" borderId="19" applyNumberFormat="0" applyProtection="0">
      <alignment horizontal="right" vertical="center"/>
    </xf>
    <xf numFmtId="0" fontId="7" fillId="48" borderId="19" applyNumberFormat="0" applyProtection="0">
      <alignment horizontal="left" vertical="center" indent="1"/>
    </xf>
    <xf numFmtId="177" fontId="7" fillId="48" borderId="19" applyNumberFormat="0" applyProtection="0">
      <alignment horizontal="left" vertical="center" indent="1"/>
    </xf>
    <xf numFmtId="177" fontId="7" fillId="48" borderId="19" applyNumberFormat="0" applyProtection="0">
      <alignment horizontal="left" vertical="center" indent="1"/>
    </xf>
    <xf numFmtId="177" fontId="7" fillId="48" borderId="19" applyNumberFormat="0" applyProtection="0">
      <alignment horizontal="left" vertical="center" indent="1"/>
    </xf>
    <xf numFmtId="177" fontId="7" fillId="48" borderId="19" applyNumberFormat="0" applyProtection="0">
      <alignment horizontal="left" vertical="center" indent="1"/>
    </xf>
    <xf numFmtId="0" fontId="7" fillId="48" borderId="19" applyNumberFormat="0" applyProtection="0">
      <alignment horizontal="left" vertical="center" indent="1"/>
    </xf>
    <xf numFmtId="4" fontId="65" fillId="17" borderId="49" applyNumberFormat="0" applyProtection="0">
      <alignment horizontal="left" vertical="center" indent="1"/>
    </xf>
    <xf numFmtId="0" fontId="7" fillId="48" borderId="19" applyNumberFormat="0" applyProtection="0">
      <alignment horizontal="left" vertical="center" indent="1"/>
    </xf>
    <xf numFmtId="0" fontId="7" fillId="48" borderId="19" applyNumberFormat="0" applyProtection="0">
      <alignment horizontal="left" vertical="center" indent="1"/>
    </xf>
    <xf numFmtId="0" fontId="7" fillId="48" borderId="19" applyNumberFormat="0" applyProtection="0">
      <alignment horizontal="left" vertical="center" indent="1"/>
    </xf>
    <xf numFmtId="0" fontId="7" fillId="48" borderId="19" applyNumberFormat="0" applyProtection="0">
      <alignment horizontal="left" vertical="center" indent="1"/>
    </xf>
    <xf numFmtId="177" fontId="7" fillId="48" borderId="19" applyNumberFormat="0" applyProtection="0">
      <alignment horizontal="left" vertical="center" indent="1"/>
    </xf>
    <xf numFmtId="177" fontId="7" fillId="48" borderId="19" applyNumberFormat="0" applyProtection="0">
      <alignment horizontal="left" vertical="center" indent="1"/>
    </xf>
    <xf numFmtId="177" fontId="7" fillId="48" borderId="19" applyNumberFormat="0" applyProtection="0">
      <alignment horizontal="left" vertical="center" indent="1"/>
    </xf>
    <xf numFmtId="177" fontId="7" fillId="48" borderId="19" applyNumberFormat="0" applyProtection="0">
      <alignment horizontal="left" vertical="center" indent="1"/>
    </xf>
    <xf numFmtId="0" fontId="7" fillId="48" borderId="19" applyNumberFormat="0" applyProtection="0">
      <alignment horizontal="left" vertical="center" indent="1"/>
    </xf>
    <xf numFmtId="177" fontId="7" fillId="48" borderId="19" applyNumberFormat="0" applyProtection="0">
      <alignment horizontal="left" vertical="center" indent="1"/>
    </xf>
    <xf numFmtId="0" fontId="205" fillId="0" borderId="0"/>
    <xf numFmtId="177" fontId="205" fillId="0" borderId="0"/>
    <xf numFmtId="0" fontId="205" fillId="0" borderId="0"/>
    <xf numFmtId="177" fontId="205" fillId="0" borderId="0"/>
    <xf numFmtId="4" fontId="206" fillId="59" borderId="19" applyNumberFormat="0" applyProtection="0">
      <alignment horizontal="right" vertical="center"/>
    </xf>
    <xf numFmtId="177" fontId="7" fillId="23" borderId="0" applyNumberFormat="0" applyFont="0" applyBorder="0" applyAlignment="0" applyProtection="0"/>
    <xf numFmtId="200" fontId="7" fillId="23" borderId="0" applyNumberFormat="0" applyFont="0" applyBorder="0" applyAlignment="0" applyProtection="0"/>
    <xf numFmtId="177" fontId="7" fillId="0" borderId="0" applyNumberFormat="0" applyFont="0" applyBorder="0" applyAlignment="0" applyProtection="0"/>
    <xf numFmtId="200" fontId="7" fillId="0" borderId="0" applyNumberFormat="0" applyFont="0" applyBorder="0" applyAlignment="0" applyProtection="0"/>
    <xf numFmtId="40" fontId="7" fillId="40" borderId="3"/>
    <xf numFmtId="40" fontId="7" fillId="67" borderId="3"/>
    <xf numFmtId="40" fontId="7" fillId="40" borderId="3"/>
    <xf numFmtId="40" fontId="7" fillId="40" borderId="3"/>
    <xf numFmtId="40" fontId="7" fillId="67" borderId="3"/>
    <xf numFmtId="40" fontId="7" fillId="67" borderId="3"/>
    <xf numFmtId="40" fontId="7" fillId="40" borderId="3"/>
    <xf numFmtId="40" fontId="7" fillId="40" borderId="3"/>
    <xf numFmtId="40" fontId="7" fillId="44" borderId="3"/>
    <xf numFmtId="40" fontId="7" fillId="2" borderId="3"/>
    <xf numFmtId="40" fontId="7" fillId="44" borderId="3"/>
    <xf numFmtId="40" fontId="7" fillId="44" borderId="3"/>
    <xf numFmtId="40" fontId="7" fillId="2" borderId="3"/>
    <xf numFmtId="40" fontId="7" fillId="2" borderId="3"/>
    <xf numFmtId="40" fontId="7" fillId="44" borderId="3"/>
    <xf numFmtId="40" fontId="7" fillId="44" borderId="3"/>
    <xf numFmtId="49" fontId="207" fillId="45" borderId="20">
      <alignment horizontal="center"/>
    </xf>
    <xf numFmtId="49" fontId="207" fillId="45" borderId="20">
      <alignment horizontal="center"/>
    </xf>
    <xf numFmtId="49" fontId="207" fillId="3" borderId="20">
      <alignment horizontal="center"/>
    </xf>
    <xf numFmtId="49" fontId="207" fillId="45" borderId="20">
      <alignment horizontal="center"/>
    </xf>
    <xf numFmtId="49" fontId="207" fillId="45" borderId="20">
      <alignment horizontal="center"/>
    </xf>
    <xf numFmtId="49" fontId="207" fillId="3" borderId="20">
      <alignment horizontal="center"/>
    </xf>
    <xf numFmtId="49" fontId="7" fillId="45" borderId="20">
      <alignment horizontal="center"/>
    </xf>
    <xf numFmtId="49" fontId="7" fillId="45" borderId="20">
      <alignment horizontal="center"/>
    </xf>
    <xf numFmtId="49" fontId="7" fillId="3" borderId="20">
      <alignment horizontal="center"/>
    </xf>
    <xf numFmtId="49" fontId="7" fillId="45" borderId="20">
      <alignment horizontal="center"/>
    </xf>
    <xf numFmtId="49" fontId="7" fillId="3" borderId="20">
      <alignment horizontal="center"/>
    </xf>
    <xf numFmtId="49" fontId="7" fillId="45" borderId="20">
      <alignment horizontal="center"/>
    </xf>
    <xf numFmtId="49" fontId="7" fillId="3" borderId="20">
      <alignment horizontal="center"/>
    </xf>
    <xf numFmtId="49" fontId="13" fillId="0" borderId="0"/>
    <xf numFmtId="49" fontId="13" fillId="0" borderId="0"/>
    <xf numFmtId="49" fontId="13" fillId="0" borderId="0"/>
    <xf numFmtId="0" fontId="7" fillId="68" borderId="3"/>
    <xf numFmtId="0" fontId="7" fillId="69" borderId="3"/>
    <xf numFmtId="0" fontId="7" fillId="70" borderId="3"/>
    <xf numFmtId="0" fontId="7" fillId="68" borderId="3"/>
    <xf numFmtId="0" fontId="7" fillId="68" borderId="3"/>
    <xf numFmtId="0" fontId="7" fillId="68" borderId="3"/>
    <xf numFmtId="0" fontId="7" fillId="40" borderId="3"/>
    <xf numFmtId="0" fontId="7" fillId="40" borderId="3"/>
    <xf numFmtId="0" fontId="7" fillId="40" borderId="3"/>
    <xf numFmtId="0" fontId="7" fillId="40" borderId="3"/>
    <xf numFmtId="40" fontId="7" fillId="71" borderId="3"/>
    <xf numFmtId="40" fontId="7" fillId="71" borderId="3"/>
    <xf numFmtId="40" fontId="7" fillId="71" borderId="3"/>
    <xf numFmtId="40" fontId="7" fillId="71" borderId="3"/>
    <xf numFmtId="40" fontId="7" fillId="40" borderId="3"/>
    <xf numFmtId="40" fontId="7" fillId="67" borderId="3"/>
    <xf numFmtId="40" fontId="7" fillId="72" borderId="3"/>
    <xf numFmtId="40" fontId="7" fillId="72" borderId="3"/>
    <xf numFmtId="40" fontId="7" fillId="67" borderId="3"/>
    <xf numFmtId="40" fontId="7" fillId="67" borderId="3"/>
    <xf numFmtId="40" fontId="7" fillId="40" borderId="3"/>
    <xf numFmtId="40" fontId="7" fillId="40" borderId="3"/>
    <xf numFmtId="40" fontId="7" fillId="40" borderId="3"/>
    <xf numFmtId="0" fontId="7" fillId="0" borderId="0" applyNumberFormat="0" applyFont="0" applyFill="0" applyBorder="0" applyAlignment="0" applyProtection="0"/>
    <xf numFmtId="282" fontId="7" fillId="2" borderId="3"/>
    <xf numFmtId="49" fontId="207" fillId="45" borderId="20">
      <alignment vertical="center"/>
    </xf>
    <xf numFmtId="49" fontId="207" fillId="45" borderId="20">
      <alignment vertical="center"/>
    </xf>
    <xf numFmtId="49" fontId="197" fillId="3" borderId="20">
      <alignment vertical="center"/>
    </xf>
    <xf numFmtId="49" fontId="207" fillId="3" borderId="20">
      <alignment vertical="center"/>
    </xf>
    <xf numFmtId="0" fontId="7" fillId="0" borderId="0" applyNumberFormat="0" applyFont="0" applyFill="0" applyBorder="0" applyAlignment="0" applyProtection="0"/>
    <xf numFmtId="49" fontId="207" fillId="3" borderId="20">
      <alignment vertical="center"/>
    </xf>
    <xf numFmtId="0" fontId="7" fillId="0" borderId="0" applyNumberFormat="0" applyFont="0" applyFill="0" applyBorder="0" applyAlignment="0" applyProtection="0"/>
    <xf numFmtId="49" fontId="197" fillId="3" borderId="20">
      <alignment vertical="center"/>
    </xf>
    <xf numFmtId="49" fontId="207" fillId="3" borderId="20">
      <alignment vertical="center"/>
    </xf>
    <xf numFmtId="49" fontId="207" fillId="45" borderId="20">
      <alignment vertical="center"/>
    </xf>
    <xf numFmtId="0" fontId="7" fillId="0" borderId="0" applyNumberFormat="0" applyFont="0" applyFill="0" applyBorder="0" applyAlignment="0" applyProtection="0"/>
    <xf numFmtId="49" fontId="207" fillId="45" borderId="20">
      <alignment vertical="center"/>
    </xf>
    <xf numFmtId="49" fontId="207" fillId="3" borderId="20">
      <alignment vertical="center"/>
    </xf>
    <xf numFmtId="0" fontId="7" fillId="0" borderId="0" applyNumberFormat="0" applyFont="0" applyFill="0" applyBorder="0" applyAlignment="0" applyProtection="0"/>
    <xf numFmtId="49" fontId="13" fillId="3" borderId="20">
      <alignment vertical="center"/>
    </xf>
    <xf numFmtId="49" fontId="17" fillId="0" borderId="0">
      <alignment horizontal="right"/>
    </xf>
    <xf numFmtId="49" fontId="17" fillId="0" borderId="0">
      <alignment horizontal="right"/>
    </xf>
    <xf numFmtId="49" fontId="17" fillId="0" borderId="3">
      <alignment horizontal="right"/>
    </xf>
    <xf numFmtId="49" fontId="7" fillId="0" borderId="0">
      <alignment horizontal="right"/>
    </xf>
    <xf numFmtId="49" fontId="17" fillId="0" borderId="3">
      <alignment horizontal="right"/>
    </xf>
    <xf numFmtId="40" fontId="7" fillId="73" borderId="3"/>
    <xf numFmtId="40" fontId="7" fillId="73" borderId="3"/>
    <xf numFmtId="40" fontId="7" fillId="73" borderId="3"/>
    <xf numFmtId="40" fontId="7" fillId="73" borderId="3"/>
    <xf numFmtId="40" fontId="7" fillId="74" borderId="3"/>
    <xf numFmtId="40" fontId="7" fillId="75" borderId="3"/>
    <xf numFmtId="40" fontId="7" fillId="74" borderId="3"/>
    <xf numFmtId="40" fontId="7" fillId="74" borderId="3"/>
    <xf numFmtId="40" fontId="7" fillId="75" borderId="3"/>
    <xf numFmtId="0" fontId="7" fillId="0" borderId="0" applyNumberFormat="0" applyFont="0" applyFill="0" applyBorder="0" applyAlignment="0" applyProtection="0"/>
    <xf numFmtId="40" fontId="7" fillId="74" borderId="3"/>
    <xf numFmtId="40" fontId="7" fillId="74" borderId="3"/>
    <xf numFmtId="0" fontId="176" fillId="0" borderId="0"/>
    <xf numFmtId="0" fontId="176" fillId="0" borderId="0"/>
    <xf numFmtId="177" fontId="176" fillId="0" borderId="0"/>
    <xf numFmtId="0" fontId="7" fillId="0" borderId="0" applyNumberFormat="0" applyFont="0" applyFill="0" applyBorder="0" applyAlignment="0" applyProtection="0"/>
    <xf numFmtId="177" fontId="96" fillId="0" borderId="0" applyNumberFormat="0" applyFill="0" applyBorder="0" applyAlignment="0" applyProtection="0">
      <alignment horizontal="center"/>
    </xf>
    <xf numFmtId="200" fontId="96" fillId="0" borderId="0" applyNumberFormat="0" applyFill="0" applyBorder="0" applyAlignment="0" applyProtection="0">
      <alignment horizontal="center"/>
    </xf>
    <xf numFmtId="0" fontId="7" fillId="0" borderId="0" applyNumberFormat="0" applyFont="0" applyFill="0" applyBorder="0" applyAlignment="0" applyProtection="0"/>
    <xf numFmtId="177" fontId="162" fillId="0" borderId="0" applyFont="0" applyFill="0" applyBorder="0" applyAlignment="0" applyProtection="0"/>
    <xf numFmtId="177" fontId="208" fillId="0" borderId="0" applyProtection="0">
      <alignment vertical="center"/>
    </xf>
    <xf numFmtId="177" fontId="209" fillId="0" borderId="0" applyProtection="0">
      <alignment vertical="center"/>
    </xf>
    <xf numFmtId="177" fontId="210" fillId="0" borderId="0"/>
    <xf numFmtId="177" fontId="7" fillId="0" borderId="0"/>
    <xf numFmtId="177" fontId="211" fillId="0" borderId="0"/>
    <xf numFmtId="0" fontId="9" fillId="0" borderId="0"/>
    <xf numFmtId="0" fontId="19" fillId="0" borderId="0"/>
    <xf numFmtId="200" fontId="20" fillId="0" borderId="0"/>
    <xf numFmtId="0" fontId="7" fillId="0" borderId="0" applyNumberFormat="0" applyFont="0" applyFill="0" applyBorder="0" applyAlignment="0" applyProtection="0"/>
    <xf numFmtId="200" fontId="20" fillId="0" borderId="0"/>
    <xf numFmtId="0" fontId="7" fillId="0" borderId="0" applyNumberFormat="0" applyFont="0" applyFill="0" applyBorder="0" applyAlignment="0" applyProtection="0"/>
    <xf numFmtId="200" fontId="20" fillId="0" borderId="0"/>
    <xf numFmtId="177" fontId="20" fillId="0" borderId="0"/>
    <xf numFmtId="0" fontId="7" fillId="0" borderId="0" applyNumberFormat="0" applyFont="0" applyFill="0" applyBorder="0" applyAlignment="0" applyProtection="0"/>
    <xf numFmtId="200" fontId="212" fillId="0" borderId="0"/>
    <xf numFmtId="0" fontId="52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/>
    <xf numFmtId="200" fontId="212" fillId="0" borderId="0"/>
    <xf numFmtId="177" fontId="212" fillId="0" borderId="0"/>
    <xf numFmtId="0" fontId="23" fillId="0" borderId="0"/>
    <xf numFmtId="0" fontId="52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>
      <alignment vertical="top"/>
    </xf>
    <xf numFmtId="177" fontId="23" fillId="0" borderId="0"/>
    <xf numFmtId="0" fontId="7" fillId="0" borderId="0" applyNumberFormat="0" applyFont="0" applyFill="0" applyBorder="0" applyAlignment="0" applyProtection="0"/>
    <xf numFmtId="177" fontId="23" fillId="0" borderId="0"/>
    <xf numFmtId="177" fontId="23" fillId="0" borderId="0"/>
    <xf numFmtId="38" fontId="213" fillId="0" borderId="31" applyBorder="0">
      <alignment horizontal="right"/>
      <protection locked="0"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212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5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249" fontId="18" fillId="0" borderId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94" fillId="0" borderId="0">
      <alignment horizontal="left"/>
    </xf>
    <xf numFmtId="0" fontId="194" fillId="0" borderId="0">
      <alignment horizontal="left"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94" fillId="0" borderId="0">
      <alignment horizontal="left"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12" fillId="0" borderId="0"/>
    <xf numFmtId="0" fontId="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73">
      <alignment horizontal="right"/>
    </xf>
    <xf numFmtId="0" fontId="115" fillId="23" borderId="125" applyNumberFormat="0" applyAlignment="0" applyProtection="0"/>
    <xf numFmtId="0" fontId="115" fillId="23" borderId="125" applyNumberFormat="0" applyAlignment="0" applyProtection="0"/>
    <xf numFmtId="0" fontId="115" fillId="23" borderId="125" applyNumberFormat="0" applyAlignment="0" applyProtection="0"/>
    <xf numFmtId="0" fontId="115" fillId="23" borderId="125" applyNumberFormat="0" applyAlignment="0" applyProtection="0"/>
    <xf numFmtId="0" fontId="115" fillId="23" borderId="125" applyNumberFormat="0" applyAlignment="0" applyProtection="0"/>
    <xf numFmtId="0" fontId="7" fillId="0" borderId="73">
      <alignment horizontal="right"/>
    </xf>
    <xf numFmtId="49" fontId="197" fillId="3" borderId="67">
      <alignment vertical="center"/>
    </xf>
    <xf numFmtId="40" fontId="7" fillId="40" borderId="61"/>
    <xf numFmtId="4" fontId="7" fillId="0" borderId="73"/>
    <xf numFmtId="40" fontId="7" fillId="2" borderId="61"/>
    <xf numFmtId="0" fontId="7" fillId="48" borderId="66" applyNumberFormat="0" applyProtection="0">
      <alignment horizontal="left" vertical="center" indent="1"/>
    </xf>
    <xf numFmtId="0" fontId="7" fillId="48" borderId="66" applyNumberFormat="0" applyProtection="0">
      <alignment horizontal="left" vertical="center" indent="1"/>
    </xf>
    <xf numFmtId="0" fontId="7" fillId="48" borderId="66" applyNumberFormat="0" applyProtection="0">
      <alignment horizontal="left" vertical="center" indent="1"/>
    </xf>
    <xf numFmtId="0" fontId="7" fillId="48" borderId="66" applyNumberFormat="0" applyProtection="0">
      <alignment horizontal="left" vertical="center" indent="1"/>
    </xf>
    <xf numFmtId="177" fontId="7" fillId="48" borderId="66" applyNumberFormat="0" applyProtection="0">
      <alignment horizontal="left" vertical="center" indent="1"/>
    </xf>
    <xf numFmtId="177" fontId="7" fillId="48" borderId="66" applyNumberFormat="0" applyProtection="0">
      <alignment horizontal="left" vertical="center" indent="1"/>
    </xf>
    <xf numFmtId="177" fontId="7" fillId="48" borderId="66" applyNumberFormat="0" applyProtection="0">
      <alignment horizontal="left" vertical="center" indent="1"/>
    </xf>
    <xf numFmtId="0" fontId="7" fillId="48" borderId="66" applyNumberFormat="0" applyProtection="0">
      <alignment horizontal="left" vertical="center" indent="1"/>
    </xf>
    <xf numFmtId="4" fontId="202" fillId="59" borderId="66" applyNumberFormat="0" applyProtection="0">
      <alignment horizontal="right" vertical="center"/>
    </xf>
    <xf numFmtId="4" fontId="202" fillId="59" borderId="66" applyNumberFormat="0" applyProtection="0">
      <alignment horizontal="right" vertical="center"/>
    </xf>
    <xf numFmtId="4" fontId="204" fillId="5" borderId="71" applyNumberFormat="0" applyProtection="0">
      <alignment horizontal="right" vertical="center"/>
    </xf>
    <xf numFmtId="4" fontId="65" fillId="0" borderId="71" applyNumberFormat="0" applyProtection="0">
      <alignment horizontal="right" vertical="center"/>
    </xf>
    <xf numFmtId="4" fontId="54" fillId="59" borderId="66" applyNumberFormat="0" applyProtection="0">
      <alignment horizontal="right" vertical="center"/>
    </xf>
    <xf numFmtId="200" fontId="7" fillId="66" borderId="66" applyNumberFormat="0" applyProtection="0">
      <alignment horizontal="left" vertical="center" indent="1"/>
    </xf>
    <xf numFmtId="0" fontId="7" fillId="28" borderId="66" applyNumberFormat="0" applyProtection="0">
      <alignment horizontal="left" vertical="center" indent="1"/>
    </xf>
    <xf numFmtId="177" fontId="7" fillId="63" borderId="66" applyNumberFormat="0" applyProtection="0">
      <alignment horizontal="left" vertical="center" indent="1"/>
    </xf>
    <xf numFmtId="177" fontId="7" fillId="63" borderId="66" applyNumberFormat="0" applyProtection="0">
      <alignment horizontal="left" vertical="center" indent="1"/>
    </xf>
    <xf numFmtId="200" fontId="7" fillId="64" borderId="66" applyNumberFormat="0" applyProtection="0">
      <alignment horizontal="left" vertical="center" indent="1"/>
    </xf>
    <xf numFmtId="0" fontId="7" fillId="63" borderId="66" applyNumberFormat="0" applyProtection="0">
      <alignment horizontal="left" vertical="center" indent="1"/>
    </xf>
    <xf numFmtId="177" fontId="7" fillId="63" borderId="66" applyNumberFormat="0" applyProtection="0">
      <alignment horizontal="left" vertical="center" indent="1"/>
    </xf>
    <xf numFmtId="177" fontId="7" fillId="48" borderId="66" applyNumberFormat="0" applyProtection="0">
      <alignment horizontal="left" vertical="center" indent="1"/>
    </xf>
    <xf numFmtId="177" fontId="7" fillId="48" borderId="66" applyNumberFormat="0" applyProtection="0">
      <alignment horizontal="left" vertical="center" indent="1"/>
    </xf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134" applyNumberFormat="0" applyFont="0" applyAlignment="0" applyProtection="0"/>
    <xf numFmtId="0" fontId="115" fillId="23" borderId="87" applyNumberFormat="0" applyAlignment="0" applyProtection="0"/>
    <xf numFmtId="0" fontId="115" fillId="23" borderId="87" applyNumberFormat="0" applyAlignment="0" applyProtection="0"/>
    <xf numFmtId="0" fontId="115" fillId="23" borderId="87" applyNumberFormat="0" applyAlignment="0" applyProtection="0"/>
    <xf numFmtId="0" fontId="115" fillId="23" borderId="87" applyNumberFormat="0" applyAlignment="0" applyProtection="0"/>
    <xf numFmtId="0" fontId="115" fillId="23" borderId="87" applyNumberFormat="0" applyAlignment="0" applyProtection="0"/>
    <xf numFmtId="0" fontId="115" fillId="23" borderId="87" applyNumberFormat="0" applyAlignment="0" applyProtection="0"/>
    <xf numFmtId="0" fontId="45" fillId="23" borderId="95" applyNumberFormat="0" applyAlignment="0" applyProtection="0"/>
    <xf numFmtId="40" fontId="7" fillId="2" borderId="1"/>
    <xf numFmtId="0" fontId="12" fillId="34" borderId="124" applyNumberFormat="0" applyFont="0" applyAlignment="0" applyProtection="0"/>
    <xf numFmtId="49" fontId="207" fillId="3" borderId="98">
      <alignment vertical="center"/>
    </xf>
    <xf numFmtId="49" fontId="197" fillId="3" borderId="98">
      <alignment vertical="center"/>
    </xf>
    <xf numFmtId="49" fontId="207" fillId="45" borderId="98">
      <alignment vertical="center"/>
    </xf>
    <xf numFmtId="49" fontId="207" fillId="45" borderId="98">
      <alignment vertical="center"/>
    </xf>
    <xf numFmtId="0" fontId="12" fillId="34" borderId="124" applyNumberFormat="0" applyFont="0" applyAlignment="0" applyProtection="0"/>
    <xf numFmtId="40" fontId="7" fillId="67" borderId="1"/>
    <xf numFmtId="40" fontId="7" fillId="72" borderId="1"/>
    <xf numFmtId="40" fontId="7" fillId="67" borderId="1"/>
    <xf numFmtId="40" fontId="7" fillId="40" borderId="1"/>
    <xf numFmtId="40" fontId="7" fillId="71" borderId="1"/>
    <xf numFmtId="40" fontId="7" fillId="71" borderId="1"/>
    <xf numFmtId="40" fontId="7" fillId="71" borderId="1"/>
    <xf numFmtId="249" fontId="7" fillId="31" borderId="61" applyNumberFormat="0" applyFont="0" applyAlignment="0">
      <protection locked="0"/>
    </xf>
    <xf numFmtId="249" fontId="7" fillId="31" borderId="61" applyNumberFormat="0" applyFont="0" applyAlignment="0">
      <protection locked="0"/>
    </xf>
    <xf numFmtId="0" fontId="73" fillId="10" borderId="64" applyNumberFormat="0" applyAlignment="0" applyProtection="0"/>
    <xf numFmtId="249" fontId="7" fillId="31" borderId="61" applyNumberFormat="0" applyFont="0" applyAlignment="0">
      <protection locked="0"/>
    </xf>
    <xf numFmtId="180" fontId="7" fillId="31" borderId="61" applyNumberFormat="0" applyFont="0" applyAlignment="0">
      <protection locked="0"/>
    </xf>
    <xf numFmtId="180" fontId="7" fillId="31" borderId="61" applyNumberFormat="0" applyFont="0" applyAlignment="0">
      <protection locked="0"/>
    </xf>
    <xf numFmtId="249" fontId="7" fillId="31" borderId="61" applyNumberFormat="0" applyFont="0" applyAlignment="0">
      <protection locked="0"/>
    </xf>
    <xf numFmtId="0" fontId="7" fillId="68" borderId="1"/>
    <xf numFmtId="49" fontId="7" fillId="45" borderId="98">
      <alignment horizontal="center"/>
    </xf>
    <xf numFmtId="49" fontId="7" fillId="45" borderId="98">
      <alignment horizontal="center"/>
    </xf>
    <xf numFmtId="0" fontId="126" fillId="0" borderId="145" applyNumberFormat="0" applyFill="0" applyAlignment="0" applyProtection="0"/>
    <xf numFmtId="40" fontId="7" fillId="74" borderId="83"/>
    <xf numFmtId="0" fontId="172" fillId="28" borderId="62" applyAlignment="0" applyProtection="0"/>
    <xf numFmtId="0" fontId="172" fillId="28" borderId="62" applyAlignment="0" applyProtection="0"/>
    <xf numFmtId="49" fontId="207" fillId="45" borderId="67">
      <alignment vertical="center"/>
    </xf>
    <xf numFmtId="49" fontId="207" fillId="45" borderId="67">
      <alignment vertical="center"/>
    </xf>
    <xf numFmtId="40" fontId="7" fillId="40" borderId="83"/>
    <xf numFmtId="40" fontId="7" fillId="72" borderId="83"/>
    <xf numFmtId="40" fontId="7" fillId="72" borderId="83"/>
    <xf numFmtId="0" fontId="7" fillId="48" borderId="153" applyNumberFormat="0" applyProtection="0">
      <alignment horizontal="left" vertical="center" indent="1"/>
    </xf>
    <xf numFmtId="177" fontId="7" fillId="48" borderId="153" applyNumberFormat="0" applyProtection="0">
      <alignment horizontal="left" vertical="center" indent="1"/>
    </xf>
    <xf numFmtId="0" fontId="66" fillId="0" borderId="131">
      <alignment horizontal="left" vertical="center"/>
    </xf>
    <xf numFmtId="0" fontId="7" fillId="48" borderId="153" applyNumberFormat="0" applyProtection="0">
      <alignment horizontal="left" vertical="center" indent="1"/>
    </xf>
    <xf numFmtId="177" fontId="7" fillId="48" borderId="153" applyNumberFormat="0" applyProtection="0">
      <alignment horizontal="left" vertical="center" indent="1"/>
    </xf>
    <xf numFmtId="0" fontId="7" fillId="48" borderId="66" applyNumberFormat="0" applyProtection="0">
      <alignment horizontal="left" vertical="center" indent="1"/>
    </xf>
    <xf numFmtId="5" fontId="39" fillId="0" borderId="114" applyAlignment="0" applyProtection="0"/>
    <xf numFmtId="5" fontId="39" fillId="0" borderId="114" applyAlignment="0" applyProtection="0"/>
    <xf numFmtId="5" fontId="39" fillId="0" borderId="114" applyAlignment="0" applyProtection="0"/>
    <xf numFmtId="179" fontId="51" fillId="0" borderId="114" applyFill="0" applyProtection="0"/>
    <xf numFmtId="179" fontId="51" fillId="0" borderId="114" applyFill="0" applyProtection="0"/>
    <xf numFmtId="179" fontId="51" fillId="0" borderId="114" applyFill="0" applyProtection="0"/>
    <xf numFmtId="179" fontId="51" fillId="0" borderId="114" applyFill="0" applyProtection="0"/>
    <xf numFmtId="179" fontId="51" fillId="0" borderId="114" applyFill="0" applyProtection="0"/>
    <xf numFmtId="179" fontId="51" fillId="0" borderId="114" applyFill="0" applyProtection="0"/>
    <xf numFmtId="179" fontId="51" fillId="0" borderId="114" applyFill="0" applyProtection="0"/>
    <xf numFmtId="0" fontId="7" fillId="48" borderId="135" applyNumberFormat="0" applyProtection="0">
      <alignment horizontal="left" vertical="center" indent="1"/>
    </xf>
    <xf numFmtId="0" fontId="7" fillId="63" borderId="66" applyNumberFormat="0" applyProtection="0">
      <alignment horizontal="left" vertical="center" indent="1"/>
    </xf>
    <xf numFmtId="4" fontId="54" fillId="52" borderId="135" applyNumberFormat="0" applyProtection="0">
      <alignment horizontal="right" vertical="center"/>
    </xf>
    <xf numFmtId="177" fontId="7" fillId="48" borderId="135" applyNumberFormat="0" applyProtection="0">
      <alignment horizontal="left" vertical="center" indent="1"/>
    </xf>
    <xf numFmtId="0" fontId="7" fillId="48" borderId="135" applyNumberFormat="0" applyProtection="0">
      <alignment horizontal="left" vertical="center" indent="1"/>
    </xf>
    <xf numFmtId="0" fontId="7" fillId="61" borderId="66" applyNumberFormat="0" applyProtection="0">
      <alignment horizontal="left" vertical="center" indent="1"/>
    </xf>
    <xf numFmtId="0" fontId="7" fillId="48" borderId="135" applyNumberFormat="0" applyProtection="0">
      <alignment horizontal="left" vertical="center" indent="1"/>
    </xf>
    <xf numFmtId="177" fontId="7" fillId="66" borderId="135" applyNumberFormat="0" applyProtection="0">
      <alignment horizontal="left" vertical="center" indent="1"/>
    </xf>
    <xf numFmtId="49" fontId="197" fillId="3" borderId="136">
      <alignment vertical="center"/>
    </xf>
    <xf numFmtId="49" fontId="207" fillId="3" borderId="136">
      <alignment vertical="center"/>
    </xf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177" fontId="5" fillId="34" borderId="124" applyNumberFormat="0" applyFont="0" applyAlignment="0" applyProtection="0"/>
    <xf numFmtId="0" fontId="138" fillId="0" borderId="110" applyNumberFormat="0" applyFont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7" fillId="34" borderId="142" applyNumberFormat="0" applyFont="0" applyAlignment="0" applyProtection="0"/>
    <xf numFmtId="0" fontId="12" fillId="34" borderId="142" applyNumberFormat="0" applyFont="0" applyAlignment="0" applyProtection="0"/>
    <xf numFmtId="0" fontId="44" fillId="23" borderId="151" applyNumberFormat="0" applyAlignment="0" applyProtection="0"/>
    <xf numFmtId="0" fontId="7" fillId="34" borderId="152" applyNumberFormat="0" applyFont="0" applyAlignment="0" applyProtection="0"/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" fontId="54" fillId="50" borderId="117" applyNumberFormat="0" applyProtection="0">
      <alignment horizontal="right" vertical="center"/>
    </xf>
    <xf numFmtId="4" fontId="54" fillId="51" borderId="117" applyNumberFormat="0" applyProtection="0">
      <alignment horizontal="right" vertical="center"/>
    </xf>
    <xf numFmtId="4" fontId="54" fillId="52" borderId="117" applyNumberFormat="0" applyProtection="0">
      <alignment horizontal="right" vertical="center"/>
    </xf>
    <xf numFmtId="4" fontId="54" fillId="59" borderId="123" applyNumberFormat="0" applyProtection="0">
      <alignment horizontal="left" vertical="center" indent="1"/>
    </xf>
    <xf numFmtId="4" fontId="22" fillId="59" borderId="117" applyNumberFormat="0" applyProtection="0">
      <alignment horizontal="left" vertical="center" indent="1"/>
    </xf>
    <xf numFmtId="4" fontId="22" fillId="59" borderId="117" applyNumberFormat="0" applyProtection="0">
      <alignment horizontal="left" vertical="center" indent="1"/>
    </xf>
    <xf numFmtId="4" fontId="22" fillId="61" borderId="117" applyNumberFormat="0" applyProtection="0">
      <alignment horizontal="left" vertical="center" indent="1"/>
    </xf>
    <xf numFmtId="177" fontId="7" fillId="61" borderId="117" applyNumberFormat="0" applyProtection="0">
      <alignment horizontal="left" vertical="center" indent="1"/>
    </xf>
    <xf numFmtId="200" fontId="7" fillId="62" borderId="117" applyNumberFormat="0" applyProtection="0">
      <alignment horizontal="left" vertical="center" indent="1"/>
    </xf>
    <xf numFmtId="0" fontId="7" fillId="61" borderId="117" applyNumberFormat="0" applyProtection="0">
      <alignment horizontal="left" vertical="center" indent="1"/>
    </xf>
    <xf numFmtId="177" fontId="7" fillId="61" borderId="117" applyNumberFormat="0" applyProtection="0">
      <alignment horizontal="left" vertical="center" indent="1"/>
    </xf>
    <xf numFmtId="177" fontId="7" fillId="61" borderId="117" applyNumberFormat="0" applyProtection="0">
      <alignment horizontal="left" vertical="center" indent="1"/>
    </xf>
    <xf numFmtId="177" fontId="7" fillId="61" borderId="117" applyNumberFormat="0" applyProtection="0">
      <alignment horizontal="left" vertical="center" indent="1"/>
    </xf>
    <xf numFmtId="177" fontId="7" fillId="63" borderId="117" applyNumberFormat="0" applyProtection="0">
      <alignment horizontal="left" vertical="center" indent="1"/>
    </xf>
    <xf numFmtId="200" fontId="7" fillId="64" borderId="117" applyNumberFormat="0" applyProtection="0">
      <alignment horizontal="left" vertical="center" indent="1"/>
    </xf>
    <xf numFmtId="0" fontId="7" fillId="63" borderId="117" applyNumberFormat="0" applyProtection="0">
      <alignment horizontal="left" vertical="center" indent="1"/>
    </xf>
    <xf numFmtId="177" fontId="7" fillId="63" borderId="117" applyNumberFormat="0" applyProtection="0">
      <alignment horizontal="left" vertical="center" indent="1"/>
    </xf>
    <xf numFmtId="177" fontId="7" fillId="48" borderId="117" applyNumberFormat="0" applyProtection="0">
      <alignment horizontal="left" vertical="center" indent="1"/>
    </xf>
    <xf numFmtId="200" fontId="7" fillId="66" borderId="117" applyNumberFormat="0" applyProtection="0">
      <alignment horizontal="left" vertical="center" indent="1"/>
    </xf>
    <xf numFmtId="4" fontId="54" fillId="29" borderId="117" applyNumberFormat="0" applyProtection="0">
      <alignment vertical="center"/>
    </xf>
    <xf numFmtId="177" fontId="7" fillId="48" borderId="117" applyNumberFormat="0" applyProtection="0">
      <alignment horizontal="left" vertical="center" indent="1"/>
    </xf>
    <xf numFmtId="0" fontId="7" fillId="34" borderId="152" applyNumberFormat="0" applyFont="0" applyAlignment="0" applyProtection="0"/>
    <xf numFmtId="0" fontId="12" fillId="34" borderId="152" applyNumberFormat="0" applyFont="0" applyAlignment="0" applyProtection="0"/>
    <xf numFmtId="49" fontId="207" fillId="3" borderId="118">
      <alignment horizontal="center"/>
    </xf>
    <xf numFmtId="49" fontId="207" fillId="45" borderId="118">
      <alignment horizontal="center"/>
    </xf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38" fillId="0" borderId="90" applyNumberFormat="0" applyFont="0" applyAlignment="0" applyProtection="0"/>
    <xf numFmtId="177" fontId="138" fillId="0" borderId="90" applyNumberFormat="0" applyFont="0" applyAlignment="0" applyProtection="0"/>
    <xf numFmtId="0" fontId="115" fillId="23" borderId="125" applyNumberFormat="0" applyAlignment="0" applyProtection="0"/>
    <xf numFmtId="0" fontId="138" fillId="0" borderId="91" applyNumberFormat="0" applyFont="0" applyAlignment="0" applyProtection="0"/>
    <xf numFmtId="0" fontId="12" fillId="34" borderId="152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44" fillId="23" borderId="133" applyNumberFormat="0" applyAlignment="0" applyProtection="0"/>
    <xf numFmtId="49" fontId="14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0" fontId="115" fillId="23" borderId="125" applyNumberFormat="0" applyAlignment="0" applyProtection="0"/>
    <xf numFmtId="0" fontId="115" fillId="23" borderId="125" applyNumberFormat="0" applyAlignment="0" applyProtection="0"/>
    <xf numFmtId="0" fontId="73" fillId="10" borderId="95" applyNumberFormat="0" applyAlignment="0" applyProtection="0"/>
    <xf numFmtId="0" fontId="116" fillId="23" borderId="95" applyNumberFormat="0" applyAlignment="0" applyProtection="0"/>
    <xf numFmtId="0" fontId="126" fillId="0" borderId="99" applyNumberFormat="0" applyFill="0" applyAlignment="0" applyProtection="0"/>
    <xf numFmtId="0" fontId="126" fillId="0" borderId="145" applyNumberFormat="0" applyFill="0" applyAlignment="0" applyProtection="0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0" fontId="7" fillId="34" borderId="116" applyNumberFormat="0" applyFont="0" applyAlignment="0" applyProtection="0"/>
    <xf numFmtId="49" fontId="207" fillId="45" borderId="108">
      <alignment horizontal="center"/>
    </xf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177" fontId="5" fillId="34" borderId="8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5" fontId="38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0" fontId="7" fillId="34" borderId="96" applyNumberFormat="0" applyFont="0" applyAlignment="0" applyProtection="0"/>
    <xf numFmtId="4" fontId="54" fillId="31" borderId="87" applyNumberFormat="0" applyProtection="0">
      <alignment horizontal="left" vertical="center" indent="1"/>
    </xf>
    <xf numFmtId="0" fontId="7" fillId="48" borderId="87" applyNumberFormat="0" applyProtection="0">
      <alignment horizontal="left" vertical="center" indent="1"/>
    </xf>
    <xf numFmtId="4" fontId="22" fillId="59" borderId="87" applyNumberFormat="0" applyProtection="0">
      <alignment horizontal="left" vertical="center" indent="1"/>
    </xf>
    <xf numFmtId="4" fontId="22" fillId="61" borderId="87" applyNumberFormat="0" applyProtection="0">
      <alignment horizontal="left" vertical="center" indent="1"/>
    </xf>
    <xf numFmtId="177" fontId="7" fillId="62" borderId="87" applyNumberFormat="0" applyProtection="0">
      <alignment horizontal="left" vertical="center" indent="1"/>
    </xf>
    <xf numFmtId="177" fontId="7" fillId="61" borderId="87" applyNumberFormat="0" applyProtection="0">
      <alignment horizontal="left" vertical="center" indent="1"/>
    </xf>
    <xf numFmtId="0" fontId="7" fillId="61" borderId="87" applyNumberFormat="0" applyProtection="0">
      <alignment horizontal="left" vertical="center" indent="1"/>
    </xf>
    <xf numFmtId="177" fontId="7" fillId="61" borderId="87" applyNumberFormat="0" applyProtection="0">
      <alignment horizontal="left" vertical="center" indent="1"/>
    </xf>
    <xf numFmtId="177" fontId="7" fillId="61" borderId="87" applyNumberFormat="0" applyProtection="0">
      <alignment horizontal="left" vertical="center" indent="1"/>
    </xf>
    <xf numFmtId="177" fontId="7" fillId="64" borderId="87" applyNumberFormat="0" applyProtection="0">
      <alignment horizontal="left" vertical="center" indent="1"/>
    </xf>
    <xf numFmtId="177" fontId="7" fillId="63" borderId="87" applyNumberFormat="0" applyProtection="0">
      <alignment horizontal="left" vertical="center" indent="1"/>
    </xf>
    <xf numFmtId="0" fontId="44" fillId="23" borderId="52" applyNumberFormat="0" applyAlignment="0" applyProtection="0"/>
    <xf numFmtId="0" fontId="45" fillId="23" borderId="52" applyNumberFormat="0" applyAlignment="0" applyProtection="0"/>
    <xf numFmtId="0" fontId="45" fillId="23" borderId="52" applyNumberFormat="0" applyAlignment="0" applyProtection="0"/>
    <xf numFmtId="0" fontId="45" fillId="23" borderId="52" applyNumberFormat="0" applyAlignment="0" applyProtection="0"/>
    <xf numFmtId="0" fontId="45" fillId="23" borderId="52" applyNumberFormat="0" applyAlignment="0" applyProtection="0"/>
    <xf numFmtId="0" fontId="45" fillId="23" borderId="52" applyNumberFormat="0" applyAlignment="0" applyProtection="0"/>
    <xf numFmtId="0" fontId="45" fillId="23" borderId="52" applyNumberFormat="0" applyAlignment="0" applyProtection="0"/>
    <xf numFmtId="0" fontId="45" fillId="23" borderId="52" applyNumberFormat="0" applyAlignment="0" applyProtection="0"/>
    <xf numFmtId="0" fontId="45" fillId="23" borderId="52" applyNumberFormat="0" applyAlignment="0" applyProtection="0"/>
    <xf numFmtId="0" fontId="45" fillId="23" borderId="52" applyNumberFormat="0" applyAlignment="0" applyProtection="0"/>
    <xf numFmtId="0" fontId="45" fillId="23" borderId="52" applyNumberFormat="0" applyAlignment="0" applyProtection="0"/>
    <xf numFmtId="0" fontId="45" fillId="23" borderId="52" applyNumberFormat="0" applyAlignment="0" applyProtection="0"/>
    <xf numFmtId="0" fontId="45" fillId="23" borderId="52" applyNumberFormat="0" applyAlignment="0" applyProtection="0"/>
    <xf numFmtId="0" fontId="45" fillId="23" borderId="52" applyNumberFormat="0" applyAlignment="0" applyProtection="0"/>
    <xf numFmtId="0" fontId="45" fillId="23" borderId="52" applyNumberFormat="0" applyAlignment="0" applyProtection="0"/>
    <xf numFmtId="0" fontId="44" fillId="23" borderId="52" applyNumberFormat="0" applyAlignment="0" applyProtection="0"/>
    <xf numFmtId="0" fontId="44" fillId="23" borderId="52" applyNumberFormat="0" applyAlignment="0" applyProtection="0"/>
    <xf numFmtId="0" fontId="44" fillId="23" borderId="52" applyNumberFormat="0" applyAlignment="0" applyProtection="0"/>
    <xf numFmtId="0" fontId="44" fillId="23" borderId="52" applyNumberFormat="0" applyAlignment="0" applyProtection="0"/>
    <xf numFmtId="0" fontId="44" fillId="23" borderId="52" applyNumberFormat="0" applyAlignment="0" applyProtection="0"/>
    <xf numFmtId="0" fontId="44" fillId="23" borderId="52" applyNumberFormat="0" applyAlignment="0" applyProtection="0"/>
    <xf numFmtId="0" fontId="44" fillId="23" borderId="52" applyNumberFormat="0" applyAlignment="0" applyProtection="0"/>
    <xf numFmtId="0" fontId="44" fillId="23" borderId="52" applyNumberFormat="0" applyAlignment="0" applyProtection="0"/>
    <xf numFmtId="0" fontId="44" fillId="23" borderId="52" applyNumberFormat="0" applyAlignment="0" applyProtection="0"/>
    <xf numFmtId="0" fontId="44" fillId="23" borderId="52" applyNumberFormat="0" applyAlignment="0" applyProtection="0"/>
    <xf numFmtId="0" fontId="44" fillId="23" borderId="52" applyNumberFormat="0" applyAlignment="0" applyProtection="0"/>
    <xf numFmtId="0" fontId="44" fillId="23" borderId="52" applyNumberFormat="0" applyAlignment="0" applyProtection="0"/>
    <xf numFmtId="0" fontId="44" fillId="23" borderId="52" applyNumberFormat="0" applyAlignment="0" applyProtection="0"/>
    <xf numFmtId="200" fontId="7" fillId="64" borderId="87" applyNumberFormat="0" applyProtection="0">
      <alignment horizontal="left" vertical="center" indent="1"/>
    </xf>
    <xf numFmtId="0" fontId="7" fillId="63" borderId="87" applyNumberFormat="0" applyProtection="0">
      <alignment horizontal="left" vertical="center" indent="1"/>
    </xf>
    <xf numFmtId="177" fontId="7" fillId="63" borderId="87" applyNumberFormat="0" applyProtection="0">
      <alignment horizontal="left" vertical="center" indent="1"/>
    </xf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40" fontId="7" fillId="40" borderId="61"/>
    <xf numFmtId="49" fontId="207" fillId="3" borderId="88">
      <alignment vertical="center"/>
    </xf>
    <xf numFmtId="0" fontId="12" fillId="34" borderId="124" applyNumberFormat="0" applyFont="0" applyAlignment="0" applyProtection="0"/>
    <xf numFmtId="49" fontId="207" fillId="45" borderId="88">
      <alignment vertical="center"/>
    </xf>
    <xf numFmtId="0" fontId="12" fillId="34" borderId="124" applyNumberFormat="0" applyFont="0" applyAlignment="0" applyProtection="0"/>
    <xf numFmtId="0" fontId="7" fillId="34" borderId="124" applyNumberFormat="0" applyFont="0" applyAlignment="0" applyProtection="0"/>
    <xf numFmtId="0" fontId="126" fillId="0" borderId="99" applyNumberFormat="0" applyFill="0" applyAlignment="0" applyProtection="0"/>
    <xf numFmtId="0" fontId="115" fillId="23" borderId="97" applyNumberFormat="0" applyAlignment="0" applyProtection="0"/>
    <xf numFmtId="0" fontId="73" fillId="10" borderId="95" applyNumberFormat="0" applyAlignment="0" applyProtection="0"/>
    <xf numFmtId="49" fontId="207" fillId="3" borderId="136">
      <alignment horizontal="center"/>
    </xf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49" fontId="207" fillId="45" borderId="11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249" fontId="7" fillId="31" borderId="73" applyNumberFormat="0" applyFont="0" applyAlignment="0">
      <protection locked="0"/>
    </xf>
    <xf numFmtId="40" fontId="7" fillId="2" borderId="1"/>
    <xf numFmtId="40" fontId="7" fillId="2" borderId="1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49" fontId="207" fillId="45" borderId="126">
      <alignment vertical="center"/>
    </xf>
    <xf numFmtId="49" fontId="13" fillId="3" borderId="126">
      <alignment vertical="center"/>
    </xf>
    <xf numFmtId="0" fontId="2" fillId="0" borderId="0"/>
    <xf numFmtId="0" fontId="45" fillId="23" borderId="115" applyNumberFormat="0" applyAlignment="0" applyProtection="0"/>
    <xf numFmtId="0" fontId="45" fillId="23" borderId="115" applyNumberFormat="0" applyAlignment="0" applyProtection="0"/>
    <xf numFmtId="0" fontId="45" fillId="23" borderId="115" applyNumberFormat="0" applyAlignment="0" applyProtection="0"/>
    <xf numFmtId="0" fontId="44" fillId="23" borderId="115" applyNumberFormat="0" applyAlignment="0" applyProtection="0"/>
    <xf numFmtId="179" fontId="51" fillId="0" borderId="114" applyFill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7" fillId="34" borderId="116" applyNumberFormat="0" applyFont="0" applyAlignment="0" applyProtection="0"/>
    <xf numFmtId="180" fontId="18" fillId="31" borderId="1" applyNumberFormat="0" applyFont="0" applyAlignment="0">
      <protection locked="0"/>
    </xf>
    <xf numFmtId="180" fontId="18" fillId="31" borderId="1" applyNumberFormat="0" applyFont="0" applyAlignment="0">
      <protection locked="0"/>
    </xf>
    <xf numFmtId="10" fontId="65" fillId="29" borderId="1" applyNumberFormat="0" applyBorder="0" applyAlignment="0" applyProtection="0"/>
    <xf numFmtId="4" fontId="106" fillId="24" borderId="149">
      <alignment horizontal="left" vertical="center" wrapText="1"/>
    </xf>
    <xf numFmtId="0" fontId="73" fillId="10" borderId="151" applyNumberFormat="0" applyAlignment="0" applyProtection="0"/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10" fontId="60" fillId="26" borderId="1" applyNumberFormat="0" applyFill="0" applyBorder="0" applyAlignment="0" applyProtection="0">
      <protection locked="0"/>
    </xf>
    <xf numFmtId="0" fontId="115" fillId="23" borderId="125" applyNumberFormat="0" applyAlignment="0" applyProtection="0"/>
    <xf numFmtId="179" fontId="51" fillId="0" borderId="94" applyFill="0" applyProtection="0"/>
    <xf numFmtId="0" fontId="44" fillId="23" borderId="95" applyNumberFormat="0" applyAlignment="0" applyProtection="0"/>
    <xf numFmtId="0" fontId="45" fillId="23" borderId="95" applyNumberFormat="0" applyAlignment="0" applyProtection="0"/>
    <xf numFmtId="0" fontId="45" fillId="23" borderId="95" applyNumberFormat="0" applyAlignment="0" applyProtection="0"/>
    <xf numFmtId="0" fontId="45" fillId="23" borderId="95" applyNumberFormat="0" applyAlignment="0" applyProtection="0"/>
    <xf numFmtId="0" fontId="115" fillId="23" borderId="125" applyNumberFormat="0" applyAlignment="0" applyProtection="0"/>
    <xf numFmtId="0" fontId="7" fillId="34" borderId="116" applyNumberFormat="0" applyFont="0" applyAlignment="0" applyProtection="0"/>
    <xf numFmtId="0" fontId="73" fillId="10" borderId="115" applyNumberForma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4" fontId="54" fillId="55" borderId="77" applyNumberFormat="0" applyProtection="0">
      <alignment horizontal="right" vertical="center"/>
    </xf>
    <xf numFmtId="0" fontId="7" fillId="28" borderId="77" applyNumberFormat="0" applyProtection="0">
      <alignment horizontal="left" vertical="center" indent="1"/>
    </xf>
    <xf numFmtId="0" fontId="7" fillId="28" borderId="77" applyNumberFormat="0" applyProtection="0">
      <alignment horizontal="left" vertical="center" indent="1"/>
    </xf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177" fontId="7" fillId="66" borderId="77" applyNumberFormat="0" applyProtection="0">
      <alignment horizontal="left" vertical="center" indent="1"/>
    </xf>
    <xf numFmtId="200" fontId="7" fillId="66" borderId="77" applyNumberFormat="0" applyProtection="0">
      <alignment horizontal="left" vertical="center" indent="1"/>
    </xf>
    <xf numFmtId="0" fontId="98" fillId="23" borderId="54" applyNumberFormat="0" applyAlignment="0" applyProtection="0"/>
    <xf numFmtId="0" fontId="99" fillId="23" borderId="54" applyNumberFormat="0" applyAlignment="0" applyProtection="0"/>
    <xf numFmtId="0" fontId="99" fillId="23" borderId="54" applyNumberFormat="0" applyAlignment="0" applyProtection="0"/>
    <xf numFmtId="0" fontId="99" fillId="23" borderId="54" applyNumberFormat="0" applyAlignment="0" applyProtection="0"/>
    <xf numFmtId="0" fontId="99" fillId="23" borderId="54" applyNumberFormat="0" applyAlignment="0" applyProtection="0"/>
    <xf numFmtId="0" fontId="99" fillId="23" borderId="54" applyNumberFormat="0" applyAlignment="0" applyProtection="0"/>
    <xf numFmtId="0" fontId="99" fillId="23" borderId="54" applyNumberFormat="0" applyAlignment="0" applyProtection="0"/>
    <xf numFmtId="0" fontId="99" fillId="23" borderId="54" applyNumberFormat="0" applyAlignment="0" applyProtection="0"/>
    <xf numFmtId="0" fontId="99" fillId="23" borderId="54" applyNumberFormat="0" applyAlignment="0" applyProtection="0"/>
    <xf numFmtId="0" fontId="99" fillId="23" borderId="54" applyNumberFormat="0" applyAlignment="0" applyProtection="0"/>
    <xf numFmtId="0" fontId="99" fillId="23" borderId="54" applyNumberFormat="0" applyAlignment="0" applyProtection="0"/>
    <xf numFmtId="0" fontId="99" fillId="23" borderId="54" applyNumberFormat="0" applyAlignment="0" applyProtection="0"/>
    <xf numFmtId="0" fontId="99" fillId="23" borderId="54" applyNumberFormat="0" applyAlignment="0" applyProtection="0"/>
    <xf numFmtId="0" fontId="99" fillId="23" borderId="54" applyNumberFormat="0" applyAlignment="0" applyProtection="0"/>
    <xf numFmtId="0" fontId="99" fillId="23" borderId="54" applyNumberFormat="0" applyAlignment="0" applyProtection="0"/>
    <xf numFmtId="0" fontId="98" fillId="23" borderId="54" applyNumberFormat="0" applyAlignment="0" applyProtection="0"/>
    <xf numFmtId="0" fontId="98" fillId="23" borderId="54" applyNumberFormat="0" applyAlignment="0" applyProtection="0"/>
    <xf numFmtId="0" fontId="98" fillId="23" borderId="54" applyNumberFormat="0" applyAlignment="0" applyProtection="0"/>
    <xf numFmtId="0" fontId="98" fillId="23" borderId="54" applyNumberFormat="0" applyAlignment="0" applyProtection="0"/>
    <xf numFmtId="0" fontId="98" fillId="23" borderId="54" applyNumberFormat="0" applyAlignment="0" applyProtection="0"/>
    <xf numFmtId="0" fontId="98" fillId="23" borderId="54" applyNumberFormat="0" applyAlignment="0" applyProtection="0"/>
    <xf numFmtId="0" fontId="98" fillId="23" borderId="54" applyNumberFormat="0" applyAlignment="0" applyProtection="0"/>
    <xf numFmtId="0" fontId="98" fillId="23" borderId="54" applyNumberFormat="0" applyAlignment="0" applyProtection="0"/>
    <xf numFmtId="0" fontId="98" fillId="23" borderId="54" applyNumberFormat="0" applyAlignment="0" applyProtection="0"/>
    <xf numFmtId="0" fontId="98" fillId="23" borderId="54" applyNumberFormat="0" applyAlignment="0" applyProtection="0"/>
    <xf numFmtId="0" fontId="98" fillId="23" borderId="54" applyNumberFormat="0" applyAlignment="0" applyProtection="0"/>
    <xf numFmtId="0" fontId="98" fillId="23" borderId="54" applyNumberFormat="0" applyAlignment="0" applyProtection="0"/>
    <xf numFmtId="0" fontId="98" fillId="23" borderId="54" applyNumberFormat="0" applyAlignment="0" applyProtection="0"/>
    <xf numFmtId="4" fontId="54" fillId="59" borderId="77" applyNumberFormat="0" applyProtection="0">
      <alignment horizontal="right" vertical="center"/>
    </xf>
    <xf numFmtId="0" fontId="7" fillId="48" borderId="77" applyNumberFormat="0" applyProtection="0">
      <alignment horizontal="left" vertical="center" indent="1"/>
    </xf>
    <xf numFmtId="0" fontId="7" fillId="48" borderId="77" applyNumberFormat="0" applyProtection="0">
      <alignment horizontal="left" vertical="center" indent="1"/>
    </xf>
    <xf numFmtId="4" fontId="206" fillId="59" borderId="77" applyNumberFormat="0" applyProtection="0">
      <alignment horizontal="right" vertical="center"/>
    </xf>
    <xf numFmtId="40" fontId="7" fillId="44" borderId="73"/>
    <xf numFmtId="40" fontId="7" fillId="2" borderId="73"/>
    <xf numFmtId="40" fontId="7" fillId="44" borderId="73"/>
    <xf numFmtId="40" fontId="7" fillId="44" borderId="73"/>
    <xf numFmtId="49" fontId="7" fillId="45" borderId="78">
      <alignment horizontal="center"/>
    </xf>
    <xf numFmtId="0" fontId="7" fillId="40" borderId="73"/>
    <xf numFmtId="0" fontId="7" fillId="40" borderId="73"/>
    <xf numFmtId="40" fontId="7" fillId="71" borderId="73"/>
    <xf numFmtId="40" fontId="7" fillId="72" borderId="73"/>
    <xf numFmtId="40" fontId="7" fillId="72" borderId="73"/>
    <xf numFmtId="49" fontId="207" fillId="45" borderId="78">
      <alignment vertical="center"/>
    </xf>
    <xf numFmtId="177" fontId="7" fillId="63" borderId="135" applyNumberFormat="0" applyProtection="0">
      <alignment horizontal="left" vertical="center" indent="1"/>
    </xf>
    <xf numFmtId="0" fontId="115" fillId="23" borderId="87" applyNumberFormat="0" applyAlignment="0" applyProtection="0"/>
    <xf numFmtId="0" fontId="12" fillId="34" borderId="96" applyNumberFormat="0" applyFont="0" applyAlignment="0" applyProtection="0"/>
    <xf numFmtId="0" fontId="116" fillId="23" borderId="115" applyNumberFormat="0" applyAlignment="0" applyProtection="0"/>
    <xf numFmtId="0" fontId="73" fillId="10" borderId="115" applyNumberFormat="0" applyAlignment="0" applyProtection="0"/>
    <xf numFmtId="0" fontId="115" fillId="23" borderId="117" applyNumberFormat="0" applyAlignment="0" applyProtection="0"/>
    <xf numFmtId="0" fontId="12" fillId="34" borderId="134" applyNumberFormat="0" applyFont="0" applyAlignment="0" applyProtection="0"/>
    <xf numFmtId="49" fontId="7" fillId="45" borderId="108">
      <alignment horizontal="center"/>
    </xf>
    <xf numFmtId="177" fontId="7" fillId="48" borderId="107" applyNumberFormat="0" applyProtection="0">
      <alignment horizontal="left" vertical="center" indent="1"/>
    </xf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7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177" fontId="7" fillId="48" borderId="135" applyNumberFormat="0" applyProtection="0">
      <alignment horizontal="left" vertical="center" indent="1"/>
    </xf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7" fillId="34" borderId="116" applyNumberFormat="0" applyFont="0" applyAlignment="0" applyProtection="0"/>
    <xf numFmtId="0" fontId="7" fillId="34" borderId="124" applyNumberFormat="0" applyFont="0" applyAlignment="0" applyProtection="0"/>
    <xf numFmtId="0" fontId="12" fillId="34" borderId="86" applyNumberFormat="0" applyFont="0" applyAlignment="0" applyProtection="0"/>
    <xf numFmtId="0" fontId="12" fillId="34" borderId="134" applyNumberFormat="0" applyFont="0" applyAlignment="0" applyProtection="0"/>
    <xf numFmtId="49" fontId="14" fillId="3" borderId="98">
      <alignment vertical="center"/>
    </xf>
    <xf numFmtId="49" fontId="14" fillId="3" borderId="98">
      <alignment vertical="center"/>
    </xf>
    <xf numFmtId="40" fontId="7" fillId="2" borderId="1"/>
    <xf numFmtId="0" fontId="2" fillId="0" borderId="0"/>
    <xf numFmtId="0" fontId="44" fillId="23" borderId="95" applyNumberFormat="0" applyAlignment="0" applyProtection="0"/>
    <xf numFmtId="10" fontId="65" fillId="29" borderId="1" applyNumberFormat="0" applyBorder="0" applyAlignment="0" applyProtection="0"/>
    <xf numFmtId="0" fontId="12" fillId="34" borderId="142" applyNumberFormat="0" applyFont="0" applyAlignment="0" applyProtection="0"/>
    <xf numFmtId="0" fontId="12" fillId="34" borderId="152" applyNumberFormat="0" applyFont="0" applyAlignment="0" applyProtection="0"/>
    <xf numFmtId="200" fontId="7" fillId="64" borderId="143" applyNumberFormat="0" applyProtection="0">
      <alignment horizontal="left" vertical="center" indent="1"/>
    </xf>
    <xf numFmtId="0" fontId="7" fillId="48" borderId="97" applyNumberFormat="0" applyProtection="0">
      <alignment horizontal="left" vertical="center" indent="1"/>
    </xf>
    <xf numFmtId="177" fontId="7" fillId="48" borderId="97" applyNumberFormat="0" applyProtection="0">
      <alignment horizontal="left" vertical="center" indent="1"/>
    </xf>
    <xf numFmtId="200" fontId="7" fillId="66" borderId="97" applyNumberFormat="0" applyProtection="0">
      <alignment horizontal="left" vertical="center" indent="1"/>
    </xf>
    <xf numFmtId="0" fontId="7" fillId="48" borderId="97" applyNumberFormat="0" applyProtection="0">
      <alignment horizontal="left" vertical="center" indent="1"/>
    </xf>
    <xf numFmtId="177" fontId="7" fillId="66" borderId="97" applyNumberFormat="0" applyProtection="0">
      <alignment horizontal="left" vertical="center" indent="1"/>
    </xf>
    <xf numFmtId="177" fontId="7" fillId="28" borderId="97" applyNumberFormat="0" applyProtection="0">
      <alignment horizontal="left" vertical="center" indent="1"/>
    </xf>
    <xf numFmtId="40" fontId="7" fillId="2" borderId="73"/>
    <xf numFmtId="0" fontId="7" fillId="63" borderId="87" applyNumberFormat="0" applyProtection="0">
      <alignment horizontal="left" vertical="center" indent="1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0" fontId="12" fillId="34" borderId="152" applyNumberFormat="0" applyFont="0" applyAlignment="0" applyProtection="0"/>
    <xf numFmtId="4" fontId="106" fillId="24" borderId="74">
      <alignment horizontal="left" vertical="center" wrapText="1"/>
    </xf>
    <xf numFmtId="0" fontId="12" fillId="34" borderId="124" applyNumberFormat="0" applyFont="0" applyAlignment="0" applyProtection="0"/>
    <xf numFmtId="49" fontId="14" fillId="3" borderId="136">
      <alignment vertical="center"/>
    </xf>
    <xf numFmtId="0" fontId="115" fillId="23" borderId="77" applyNumberFormat="0" applyAlignment="0" applyProtection="0"/>
    <xf numFmtId="0" fontId="116" fillId="23" borderId="76" applyNumberFormat="0" applyAlignment="0" applyProtection="0"/>
    <xf numFmtId="0" fontId="7" fillId="0" borderId="73">
      <alignment horizontal="right"/>
    </xf>
    <xf numFmtId="179" fontId="51" fillId="0" borderId="75" applyFill="0" applyProtection="0"/>
    <xf numFmtId="49" fontId="14" fillId="3" borderId="78">
      <alignment vertical="center"/>
    </xf>
    <xf numFmtId="4" fontId="65" fillId="17" borderId="158" applyNumberFormat="0" applyProtection="0">
      <alignment horizontal="left" vertical="center" indent="1"/>
    </xf>
    <xf numFmtId="0" fontId="7" fillId="48" borderId="97" applyNumberFormat="0" applyProtection="0">
      <alignment horizontal="left" vertical="center" indent="1"/>
    </xf>
    <xf numFmtId="0" fontId="116" fillId="23" borderId="115" applyNumberFormat="0" applyAlignment="0" applyProtection="0"/>
    <xf numFmtId="40" fontId="7" fillId="2" borderId="73"/>
    <xf numFmtId="40" fontId="7" fillId="2" borderId="73"/>
    <xf numFmtId="0" fontId="2" fillId="0" borderId="0"/>
    <xf numFmtId="0" fontId="115" fillId="23" borderId="66" applyNumberFormat="0" applyAlignment="0" applyProtection="0"/>
    <xf numFmtId="0" fontId="115" fillId="23" borderId="66" applyNumberFormat="0" applyAlignment="0" applyProtection="0"/>
    <xf numFmtId="0" fontId="115" fillId="23" borderId="66" applyNumberFormat="0" applyAlignment="0" applyProtection="0"/>
    <xf numFmtId="0" fontId="115" fillId="23" borderId="66" applyNumberFormat="0" applyAlignment="0" applyProtection="0"/>
    <xf numFmtId="0" fontId="115" fillId="23" borderId="66" applyNumberFormat="0" applyAlignment="0" applyProtection="0"/>
    <xf numFmtId="0" fontId="115" fillId="23" borderId="66" applyNumberFormat="0" applyAlignment="0" applyProtection="0"/>
    <xf numFmtId="0" fontId="115" fillId="23" borderId="66" applyNumberFormat="0" applyAlignment="0" applyProtection="0"/>
    <xf numFmtId="0" fontId="115" fillId="23" borderId="66" applyNumberFormat="0" applyAlignment="0" applyProtection="0"/>
    <xf numFmtId="0" fontId="115" fillId="23" borderId="66" applyNumberFormat="0" applyAlignment="0" applyProtection="0"/>
    <xf numFmtId="0" fontId="115" fillId="23" borderId="66" applyNumberFormat="0" applyAlignment="0" applyProtection="0"/>
    <xf numFmtId="0" fontId="115" fillId="23" borderId="66" applyNumberFormat="0" applyAlignment="0" applyProtection="0"/>
    <xf numFmtId="0" fontId="115" fillId="23" borderId="66" applyNumberFormat="0" applyAlignment="0" applyProtection="0"/>
    <xf numFmtId="0" fontId="115" fillId="23" borderId="66" applyNumberFormat="0" applyAlignment="0" applyProtection="0"/>
    <xf numFmtId="0" fontId="73" fillId="10" borderId="64" applyNumberFormat="0" applyAlignment="0" applyProtection="0"/>
    <xf numFmtId="0" fontId="73" fillId="10" borderId="64" applyNumberFormat="0" applyAlignment="0" applyProtection="0"/>
    <xf numFmtId="0" fontId="73" fillId="10" borderId="64" applyNumberFormat="0" applyAlignment="0" applyProtection="0"/>
    <xf numFmtId="0" fontId="73" fillId="10" borderId="64" applyNumberFormat="0" applyAlignment="0" applyProtection="0"/>
    <xf numFmtId="0" fontId="73" fillId="10" borderId="64" applyNumberFormat="0" applyAlignment="0" applyProtection="0"/>
    <xf numFmtId="0" fontId="73" fillId="10" borderId="64" applyNumberFormat="0" applyAlignment="0" applyProtection="0"/>
    <xf numFmtId="0" fontId="73" fillId="10" borderId="64" applyNumberFormat="0" applyAlignment="0" applyProtection="0"/>
    <xf numFmtId="0" fontId="73" fillId="10" borderId="64" applyNumberFormat="0" applyAlignment="0" applyProtection="0"/>
    <xf numFmtId="0" fontId="73" fillId="10" borderId="64" applyNumberFormat="0" applyAlignment="0" applyProtection="0"/>
    <xf numFmtId="0" fontId="73" fillId="10" borderId="64" applyNumberFormat="0" applyAlignment="0" applyProtection="0"/>
    <xf numFmtId="0" fontId="73" fillId="10" borderId="64" applyNumberFormat="0" applyAlignment="0" applyProtection="0"/>
    <xf numFmtId="0" fontId="73" fillId="10" borderId="64" applyNumberFormat="0" applyAlignment="0" applyProtection="0"/>
    <xf numFmtId="0" fontId="73" fillId="10" borderId="64" applyNumberFormat="0" applyAlignment="0" applyProtection="0"/>
    <xf numFmtId="0" fontId="73" fillId="10" borderId="64" applyNumberFormat="0" applyAlignment="0" applyProtection="0"/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3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0" fontId="7" fillId="34" borderId="65" applyNumberFormat="0" applyFont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7" fillId="34" borderId="86" applyNumberFormat="0" applyFont="0" applyAlignment="0" applyProtection="0"/>
    <xf numFmtId="0" fontId="12" fillId="34" borderId="86" applyNumberFormat="0" applyFont="0" applyAlignment="0" applyProtection="0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0" fontId="2" fillId="0" borderId="0"/>
    <xf numFmtId="177" fontId="7" fillId="48" borderId="97" applyNumberFormat="0" applyProtection="0">
      <alignment horizontal="left" vertical="center" indent="1"/>
    </xf>
    <xf numFmtId="0" fontId="7" fillId="34" borderId="116" applyNumberFormat="0" applyFont="0" applyAlignment="0" applyProtection="0"/>
    <xf numFmtId="0" fontId="116" fillId="23" borderId="115" applyNumberFormat="0" applyAlignment="0" applyProtection="0"/>
    <xf numFmtId="0" fontId="116" fillId="23" borderId="115" applyNumberForma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7" fillId="34" borderId="134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73" fillId="10" borderId="52" applyNumberFormat="0" applyAlignment="0" applyProtection="0"/>
    <xf numFmtId="0" fontId="73" fillId="10" borderId="52" applyNumberFormat="0" applyAlignment="0" applyProtection="0"/>
    <xf numFmtId="0" fontId="73" fillId="10" borderId="52" applyNumberFormat="0" applyAlignment="0" applyProtection="0"/>
    <xf numFmtId="0" fontId="73" fillId="10" borderId="52" applyNumberFormat="0" applyAlignment="0" applyProtection="0"/>
    <xf numFmtId="0" fontId="73" fillId="10" borderId="52" applyNumberFormat="0" applyAlignment="0" applyProtection="0"/>
    <xf numFmtId="0" fontId="73" fillId="10" borderId="52" applyNumberFormat="0" applyAlignment="0" applyProtection="0"/>
    <xf numFmtId="0" fontId="73" fillId="10" borderId="52" applyNumberFormat="0" applyAlignment="0" applyProtection="0"/>
    <xf numFmtId="0" fontId="73" fillId="10" borderId="52" applyNumberFormat="0" applyAlignment="0" applyProtection="0"/>
    <xf numFmtId="0" fontId="73" fillId="10" borderId="52" applyNumberFormat="0" applyAlignment="0" applyProtection="0"/>
    <xf numFmtId="0" fontId="73" fillId="10" borderId="52" applyNumberFormat="0" applyAlignment="0" applyProtection="0"/>
    <xf numFmtId="0" fontId="73" fillId="10" borderId="52" applyNumberFormat="0" applyAlignment="0" applyProtection="0"/>
    <xf numFmtId="0" fontId="73" fillId="10" borderId="52" applyNumberFormat="0" applyAlignment="0" applyProtection="0"/>
    <xf numFmtId="0" fontId="73" fillId="10" borderId="52" applyNumberFormat="0" applyAlignment="0" applyProtection="0"/>
    <xf numFmtId="0" fontId="73" fillId="10" borderId="52" applyNumberFormat="0" applyAlignment="0" applyProtection="0"/>
    <xf numFmtId="0" fontId="115" fillId="23" borderId="54" applyNumberFormat="0" applyAlignment="0" applyProtection="0"/>
    <xf numFmtId="0" fontId="115" fillId="23" borderId="54" applyNumberFormat="0" applyAlignment="0" applyProtection="0"/>
    <xf numFmtId="0" fontId="115" fillId="23" borderId="54" applyNumberFormat="0" applyAlignment="0" applyProtection="0"/>
    <xf numFmtId="0" fontId="115" fillId="23" borderId="54" applyNumberFormat="0" applyAlignment="0" applyProtection="0"/>
    <xf numFmtId="0" fontId="115" fillId="23" borderId="54" applyNumberFormat="0" applyAlignment="0" applyProtection="0"/>
    <xf numFmtId="0" fontId="115" fillId="23" borderId="54" applyNumberFormat="0" applyAlignment="0" applyProtection="0"/>
    <xf numFmtId="0" fontId="115" fillId="23" borderId="54" applyNumberFormat="0" applyAlignment="0" applyProtection="0"/>
    <xf numFmtId="0" fontId="115" fillId="23" borderId="54" applyNumberFormat="0" applyAlignment="0" applyProtection="0"/>
    <xf numFmtId="0" fontId="115" fillId="23" borderId="54" applyNumberFormat="0" applyAlignment="0" applyProtection="0"/>
    <xf numFmtId="0" fontId="115" fillId="23" borderId="54" applyNumberFormat="0" applyAlignment="0" applyProtection="0"/>
    <xf numFmtId="0" fontId="115" fillId="23" borderId="54" applyNumberFormat="0" applyAlignment="0" applyProtection="0"/>
    <xf numFmtId="0" fontId="115" fillId="23" borderId="54" applyNumberFormat="0" applyAlignment="0" applyProtection="0"/>
    <xf numFmtId="0" fontId="115" fillId="23" borderId="54" applyNumberFormat="0" applyAlignment="0" applyProtection="0"/>
    <xf numFmtId="0" fontId="115" fillId="23" borderId="54" applyNumberFormat="0" applyAlignment="0" applyProtection="0"/>
    <xf numFmtId="0" fontId="116" fillId="23" borderId="52" applyNumberFormat="0" applyAlignment="0" applyProtection="0"/>
    <xf numFmtId="0" fontId="116" fillId="23" borderId="52" applyNumberFormat="0" applyAlignment="0" applyProtection="0"/>
    <xf numFmtId="0" fontId="116" fillId="23" borderId="52" applyNumberFormat="0" applyAlignment="0" applyProtection="0"/>
    <xf numFmtId="0" fontId="116" fillId="23" borderId="52" applyNumberFormat="0" applyAlignment="0" applyProtection="0"/>
    <xf numFmtId="0" fontId="116" fillId="23" borderId="52" applyNumberFormat="0" applyAlignment="0" applyProtection="0"/>
    <xf numFmtId="0" fontId="116" fillId="23" borderId="52" applyNumberFormat="0" applyAlignment="0" applyProtection="0"/>
    <xf numFmtId="0" fontId="116" fillId="23" borderId="52" applyNumberFormat="0" applyAlignment="0" applyProtection="0"/>
    <xf numFmtId="0" fontId="116" fillId="23" borderId="52" applyNumberFormat="0" applyAlignment="0" applyProtection="0"/>
    <xf numFmtId="0" fontId="116" fillId="23" borderId="52" applyNumberFormat="0" applyAlignment="0" applyProtection="0"/>
    <xf numFmtId="0" fontId="116" fillId="23" borderId="52" applyNumberFormat="0" applyAlignment="0" applyProtection="0"/>
    <xf numFmtId="0" fontId="116" fillId="23" borderId="52" applyNumberFormat="0" applyAlignment="0" applyProtection="0"/>
    <xf numFmtId="0" fontId="116" fillId="23" borderId="52" applyNumberFormat="0" applyAlignment="0" applyProtection="0"/>
    <xf numFmtId="0" fontId="116" fillId="23" borderId="52" applyNumberFormat="0" applyAlignment="0" applyProtection="0"/>
    <xf numFmtId="0" fontId="116" fillId="23" borderId="52" applyNumberForma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180" fontId="18" fillId="31" borderId="83" applyNumberFormat="0" applyFont="0" applyAlignment="0">
      <protection locked="0"/>
    </xf>
    <xf numFmtId="180" fontId="18" fillId="31" borderId="83" applyNumberFormat="0" applyFont="0" applyAlignment="0">
      <protection locked="0"/>
    </xf>
    <xf numFmtId="0" fontId="116" fillId="23" borderId="64" applyNumberFormat="0" applyAlignment="0" applyProtection="0"/>
    <xf numFmtId="0" fontId="116" fillId="23" borderId="64" applyNumberFormat="0" applyAlignment="0" applyProtection="0"/>
    <xf numFmtId="0" fontId="116" fillId="23" borderId="64" applyNumberFormat="0" applyAlignment="0" applyProtection="0"/>
    <xf numFmtId="0" fontId="116" fillId="23" borderId="64" applyNumberFormat="0" applyAlignment="0" applyProtection="0"/>
    <xf numFmtId="0" fontId="116" fillId="23" borderId="64" applyNumberFormat="0" applyAlignment="0" applyProtection="0"/>
    <xf numFmtId="0" fontId="116" fillId="23" borderId="64" applyNumberFormat="0" applyAlignment="0" applyProtection="0"/>
    <xf numFmtId="0" fontId="116" fillId="23" borderId="64" applyNumberFormat="0" applyAlignment="0" applyProtection="0"/>
    <xf numFmtId="0" fontId="116" fillId="23" borderId="64" applyNumberFormat="0" applyAlignment="0" applyProtection="0"/>
    <xf numFmtId="0" fontId="115" fillId="23" borderId="66" applyNumberFormat="0" applyAlignment="0" applyProtection="0"/>
    <xf numFmtId="0" fontId="115" fillId="23" borderId="66" applyNumberFormat="0" applyAlignment="0" applyProtection="0"/>
    <xf numFmtId="0" fontId="115" fillId="23" borderId="66" applyNumberFormat="0" applyAlignment="0" applyProtection="0"/>
    <xf numFmtId="0" fontId="115" fillId="23" borderId="66" applyNumberFormat="0" applyAlignment="0" applyProtection="0"/>
    <xf numFmtId="0" fontId="115" fillId="23" borderId="66" applyNumberFormat="0" applyAlignment="0" applyProtection="0"/>
    <xf numFmtId="0" fontId="115" fillId="23" borderId="66" applyNumberFormat="0" applyAlignment="0" applyProtection="0"/>
    <xf numFmtId="0" fontId="115" fillId="23" borderId="66" applyNumberFormat="0" applyAlignment="0" applyProtection="0"/>
    <xf numFmtId="0" fontId="115" fillId="23" borderId="66" applyNumberFormat="0" applyAlignment="0" applyProtection="0"/>
    <xf numFmtId="0" fontId="115" fillId="23" borderId="66" applyNumberFormat="0" applyAlignment="0" applyProtection="0"/>
    <xf numFmtId="0" fontId="115" fillId="23" borderId="66" applyNumberFormat="0" applyAlignment="0" applyProtection="0"/>
    <xf numFmtId="0" fontId="73" fillId="10" borderId="64" applyNumberFormat="0" applyAlignment="0" applyProtection="0"/>
    <xf numFmtId="0" fontId="73" fillId="10" borderId="64" applyNumberFormat="0" applyAlignment="0" applyProtection="0"/>
    <xf numFmtId="0" fontId="73" fillId="10" borderId="64" applyNumberFormat="0" applyAlignment="0" applyProtection="0"/>
    <xf numFmtId="0" fontId="73" fillId="10" borderId="64" applyNumberFormat="0" applyAlignment="0" applyProtection="0"/>
    <xf numFmtId="0" fontId="73" fillId="10" borderId="64" applyNumberFormat="0" applyAlignment="0" applyProtection="0"/>
    <xf numFmtId="0" fontId="73" fillId="10" borderId="64" applyNumberFormat="0" applyAlignment="0" applyProtection="0"/>
    <xf numFmtId="0" fontId="73" fillId="10" borderId="64" applyNumberFormat="0" applyAlignment="0" applyProtection="0"/>
    <xf numFmtId="4" fontId="54" fillId="31" borderId="125" applyNumberFormat="0" applyProtection="0">
      <alignment horizontal="left" vertical="center" indent="1"/>
    </xf>
    <xf numFmtId="0" fontId="12" fillId="34" borderId="96" applyNumberFormat="0" applyFont="0" applyAlignment="0" applyProtection="0"/>
    <xf numFmtId="4" fontId="106" fillId="24" borderId="62">
      <alignment horizontal="left" vertical="center" wrapText="1"/>
    </xf>
    <xf numFmtId="4" fontId="106" fillId="24" borderId="62">
      <alignment horizontal="left" vertical="center" wrapText="1"/>
    </xf>
    <xf numFmtId="4" fontId="106" fillId="24" borderId="62">
      <alignment horizontal="left" vertical="center" wrapText="1"/>
    </xf>
    <xf numFmtId="49" fontId="13" fillId="3" borderId="67">
      <alignment vertical="center"/>
    </xf>
    <xf numFmtId="49" fontId="13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3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0" fontId="116" fillId="23" borderId="76" applyNumberFormat="0" applyAlignment="0" applyProtection="0"/>
    <xf numFmtId="0" fontId="98" fillId="23" borderId="66" applyNumberForma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115" fillId="23" borderId="87" applyNumberFormat="0" applyAlignment="0" applyProtection="0"/>
    <xf numFmtId="0" fontId="115" fillId="23" borderId="87" applyNumberFormat="0" applyAlignment="0" applyProtection="0"/>
    <xf numFmtId="10" fontId="65" fillId="29" borderId="61" applyNumberFormat="0" applyBorder="0" applyAlignment="0" applyProtection="0"/>
    <xf numFmtId="10" fontId="65" fillId="29" borderId="61" applyNumberFormat="0" applyBorder="0" applyAlignment="0" applyProtection="0"/>
    <xf numFmtId="200" fontId="7" fillId="66" borderId="97" applyNumberFormat="0" applyProtection="0">
      <alignment horizontal="left" vertical="center" indent="1"/>
    </xf>
    <xf numFmtId="0" fontId="66" fillId="0" borderId="62">
      <alignment horizontal="left" vertical="center"/>
    </xf>
    <xf numFmtId="179" fontId="51" fillId="0" borderId="63" applyFill="0" applyProtection="0"/>
    <xf numFmtId="179" fontId="51" fillId="0" borderId="63" applyFill="0" applyProtection="0"/>
    <xf numFmtId="0" fontId="44" fillId="23" borderId="64" applyNumberFormat="0" applyAlignment="0" applyProtection="0"/>
    <xf numFmtId="0" fontId="44" fillId="23" borderId="64" applyNumberFormat="0" applyAlignment="0" applyProtection="0"/>
    <xf numFmtId="5" fontId="38" fillId="0" borderId="63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" fillId="34" borderId="53" applyNumberFormat="0" applyFont="0" applyAlignment="0" applyProtection="0"/>
    <xf numFmtId="0" fontId="126" fillId="0" borderId="119" applyNumberFormat="0" applyFill="0" applyAlignment="0" applyProtection="0"/>
    <xf numFmtId="0" fontId="12" fillId="34" borderId="124" applyNumberFormat="0" applyFont="0" applyAlignment="0" applyProtection="0"/>
    <xf numFmtId="49" fontId="14" fillId="3" borderId="126">
      <alignment vertical="center"/>
    </xf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177" fontId="7" fillId="63" borderId="153" applyNumberFormat="0" applyProtection="0">
      <alignment horizontal="left" vertical="center" indent="1"/>
    </xf>
    <xf numFmtId="177" fontId="7" fillId="48" borderId="153" applyNumberFormat="0" applyProtection="0">
      <alignment horizontal="left" vertical="center" indent="1"/>
    </xf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177" fontId="7" fillId="66" borderId="107" applyNumberFormat="0" applyProtection="0">
      <alignment horizontal="left" vertical="center" indent="1"/>
    </xf>
    <xf numFmtId="4" fontId="54" fillId="50" borderId="107" applyNumberFormat="0" applyProtection="0">
      <alignment horizontal="right" vertical="center"/>
    </xf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72" fillId="28" borderId="84" applyAlignment="0" applyProtection="0"/>
    <xf numFmtId="0" fontId="12" fillId="34" borderId="134" applyNumberFormat="0" applyFont="0" applyAlignment="0" applyProtection="0"/>
    <xf numFmtId="0" fontId="15" fillId="34" borderId="152" applyNumberFormat="0" applyFont="0" applyAlignment="0" applyProtection="0"/>
    <xf numFmtId="179" fontId="51" fillId="0" borderId="150" applyFill="0" applyProtection="0"/>
    <xf numFmtId="0" fontId="12" fillId="34" borderId="124" applyNumberFormat="0" applyFont="0" applyAlignment="0" applyProtection="0"/>
    <xf numFmtId="49" fontId="14" fillId="3" borderId="144">
      <alignment vertical="center"/>
    </xf>
    <xf numFmtId="0" fontId="115" fillId="23" borderId="97" applyNumberFormat="0" applyAlignment="0" applyProtection="0"/>
    <xf numFmtId="0" fontId="115" fillId="23" borderId="97" applyNumberFormat="0" applyAlignment="0" applyProtection="0"/>
    <xf numFmtId="0" fontId="116" fillId="23" borderId="95" applyNumberFormat="0" applyAlignment="0" applyProtection="0"/>
    <xf numFmtId="0" fontId="116" fillId="23" borderId="95" applyNumberFormat="0" applyAlignment="0" applyProtection="0"/>
    <xf numFmtId="0" fontId="7" fillId="34" borderId="96" applyNumberFormat="0" applyFont="0" applyAlignment="0" applyProtection="0"/>
    <xf numFmtId="4" fontId="7" fillId="0" borderId="1"/>
    <xf numFmtId="4" fontId="7" fillId="0" borderId="1"/>
    <xf numFmtId="4" fontId="7" fillId="0" borderId="1"/>
    <xf numFmtId="4" fontId="7" fillId="0" borderId="1"/>
    <xf numFmtId="49" fontId="197" fillId="3" borderId="136">
      <alignment vertical="center"/>
    </xf>
    <xf numFmtId="0" fontId="116" fillId="23" borderId="151" applyNumberForma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42" applyNumberFormat="0" applyFont="0" applyAlignment="0" applyProtection="0"/>
    <xf numFmtId="43" fontId="5" fillId="0" borderId="0" applyFont="0" applyFill="0" applyBorder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177" fontId="7" fillId="65" borderId="87" applyNumberFormat="0" applyProtection="0">
      <alignment horizontal="left" vertical="center" indent="1"/>
    </xf>
    <xf numFmtId="0" fontId="7" fillId="28" borderId="87" applyNumberFormat="0" applyProtection="0">
      <alignment horizontal="left" vertical="center" indent="1"/>
    </xf>
    <xf numFmtId="0" fontId="7" fillId="28" borderId="87" applyNumberFormat="0" applyProtection="0">
      <alignment horizontal="left" vertical="center" indent="1"/>
    </xf>
    <xf numFmtId="177" fontId="7" fillId="28" borderId="87" applyNumberFormat="0" applyProtection="0">
      <alignment horizontal="left" vertical="center" indent="1"/>
    </xf>
    <xf numFmtId="177" fontId="7" fillId="28" borderId="87" applyNumberFormat="0" applyProtection="0">
      <alignment horizontal="left" vertical="center" indent="1"/>
    </xf>
    <xf numFmtId="177" fontId="7" fillId="28" borderId="87" applyNumberFormat="0" applyProtection="0">
      <alignment horizontal="left" vertical="center" indent="1"/>
    </xf>
    <xf numFmtId="4" fontId="54" fillId="29" borderId="87" applyNumberFormat="0" applyProtection="0">
      <alignment horizontal="left" vertical="center" indent="1"/>
    </xf>
    <xf numFmtId="4" fontId="54" fillId="59" borderId="87" applyNumberFormat="0" applyProtection="0">
      <alignment horizontal="right" vertical="center"/>
    </xf>
    <xf numFmtId="4" fontId="204" fillId="5" borderId="92" applyNumberFormat="0" applyProtection="0">
      <alignment horizontal="right" vertical="center"/>
    </xf>
    <xf numFmtId="4" fontId="204" fillId="5" borderId="92" applyNumberFormat="0" applyProtection="0">
      <alignment horizontal="right" vertical="center"/>
    </xf>
    <xf numFmtId="0" fontId="7" fillId="48" borderId="87" applyNumberFormat="0" applyProtection="0">
      <alignment horizontal="left" vertical="center" indent="1"/>
    </xf>
    <xf numFmtId="37" fontId="103" fillId="28" borderId="73" applyFill="0" applyBorder="0" applyProtection="0"/>
    <xf numFmtId="49" fontId="13" fillId="3" borderId="108">
      <alignment vertical="center"/>
    </xf>
    <xf numFmtId="0" fontId="126" fillId="0" borderId="99" applyNumberFormat="0" applyFill="0" applyAlignment="0" applyProtection="0"/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116" fillId="23" borderId="95" applyNumberFormat="0" applyAlignment="0" applyProtection="0"/>
    <xf numFmtId="0" fontId="73" fillId="10" borderId="95" applyNumberFormat="0" applyAlignment="0" applyProtection="0"/>
    <xf numFmtId="49" fontId="13" fillId="3" borderId="98">
      <alignment vertical="center"/>
    </xf>
    <xf numFmtId="49" fontId="13" fillId="3" borderId="98">
      <alignment vertical="center"/>
    </xf>
    <xf numFmtId="0" fontId="73" fillId="10" borderId="105" applyNumberFormat="0" applyAlignment="0" applyProtection="0"/>
    <xf numFmtId="0" fontId="44" fillId="23" borderId="115" applyNumberFormat="0" applyAlignment="0" applyProtection="0"/>
    <xf numFmtId="179" fontId="51" fillId="0" borderId="114" applyFill="0" applyProtection="0"/>
    <xf numFmtId="200" fontId="7" fillId="65" borderId="135" applyNumberFormat="0" applyProtection="0">
      <alignment horizontal="left" vertical="center" indent="1"/>
    </xf>
    <xf numFmtId="0" fontId="7" fillId="28" borderId="135" applyNumberFormat="0" applyProtection="0">
      <alignment horizontal="left" vertical="center" indent="1"/>
    </xf>
    <xf numFmtId="0" fontId="66" fillId="0" borderId="93">
      <alignment horizontal="left" vertical="center"/>
    </xf>
    <xf numFmtId="0" fontId="66" fillId="0" borderId="93">
      <alignment horizontal="left" vertical="center"/>
    </xf>
    <xf numFmtId="10" fontId="60" fillId="26" borderId="1" applyNumberFormat="0" applyFill="0" applyBorder="0" applyAlignment="0" applyProtection="0">
      <protection locked="0"/>
    </xf>
    <xf numFmtId="10" fontId="60" fillId="26" borderId="1" applyNumberFormat="0" applyFill="0" applyBorder="0" applyAlignment="0" applyProtection="0">
      <protection locked="0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179" fontId="51" fillId="0" borderId="94" applyFill="0" applyProtection="0"/>
    <xf numFmtId="5" fontId="39" fillId="0" borderId="94" applyAlignment="0" applyProtection="0"/>
    <xf numFmtId="0" fontId="12" fillId="34" borderId="116" applyNumberFormat="0" applyFont="0" applyAlignment="0" applyProtection="0"/>
    <xf numFmtId="0" fontId="73" fillId="10" borderId="115" applyNumberFormat="0" applyAlignment="0" applyProtection="0"/>
    <xf numFmtId="0" fontId="73" fillId="10" borderId="115" applyNumberFormat="0" applyAlignment="0" applyProtection="0"/>
    <xf numFmtId="0" fontId="115" fillId="23" borderId="117" applyNumberFormat="0" applyAlignment="0" applyProtection="0"/>
    <xf numFmtId="0" fontId="7" fillId="48" borderId="77" applyNumberFormat="0" applyProtection="0">
      <alignment horizontal="left" vertical="center" indent="1"/>
    </xf>
    <xf numFmtId="4" fontId="204" fillId="5" borderId="82" applyNumberFormat="0" applyProtection="0">
      <alignment horizontal="right" vertical="center"/>
    </xf>
    <xf numFmtId="4" fontId="202" fillId="59" borderId="77" applyNumberFormat="0" applyProtection="0">
      <alignment horizontal="right" vertical="center"/>
    </xf>
    <xf numFmtId="177" fontId="7" fillId="48" borderId="77" applyNumberFormat="0" applyProtection="0">
      <alignment horizontal="left" vertical="center" indent="1"/>
    </xf>
    <xf numFmtId="0" fontId="7" fillId="48" borderId="77" applyNumberFormat="0" applyProtection="0">
      <alignment horizontal="left" vertical="center" indent="1"/>
    </xf>
    <xf numFmtId="177" fontId="7" fillId="48" borderId="77" applyNumberFormat="0" applyProtection="0">
      <alignment horizontal="left" vertical="center" indent="1"/>
    </xf>
    <xf numFmtId="200" fontId="7" fillId="66" borderId="153" applyNumberFormat="0" applyProtection="0">
      <alignment horizontal="left" vertical="center" indent="1"/>
    </xf>
    <xf numFmtId="40" fontId="7" fillId="40" borderId="73"/>
    <xf numFmtId="49" fontId="207" fillId="3" borderId="78">
      <alignment horizontal="center"/>
    </xf>
    <xf numFmtId="49" fontId="207" fillId="45" borderId="78">
      <alignment horizontal="center"/>
    </xf>
    <xf numFmtId="49" fontId="7" fillId="45" borderId="78">
      <alignment horizontal="center"/>
    </xf>
    <xf numFmtId="0" fontId="7" fillId="68" borderId="73"/>
    <xf numFmtId="0" fontId="7" fillId="69" borderId="73"/>
    <xf numFmtId="0" fontId="7" fillId="70" borderId="73"/>
    <xf numFmtId="0" fontId="7" fillId="68" borderId="73"/>
    <xf numFmtId="0" fontId="7" fillId="68" borderId="73"/>
    <xf numFmtId="40" fontId="7" fillId="71" borderId="73"/>
    <xf numFmtId="177" fontId="7" fillId="63" borderId="135" applyNumberFormat="0" applyProtection="0">
      <alignment horizontal="left" vertical="center" indent="1"/>
    </xf>
    <xf numFmtId="49" fontId="207" fillId="45" borderId="78">
      <alignment vertical="center"/>
    </xf>
    <xf numFmtId="49" fontId="207" fillId="3" borderId="78">
      <alignment vertical="center"/>
    </xf>
    <xf numFmtId="4" fontId="54" fillId="31" borderId="117" applyNumberFormat="0" applyProtection="0">
      <alignment horizontal="left" vertical="center" indent="1"/>
    </xf>
    <xf numFmtId="40" fontId="7" fillId="74" borderId="1"/>
    <xf numFmtId="49" fontId="14" fillId="3" borderId="136">
      <alignment vertical="center"/>
    </xf>
    <xf numFmtId="0" fontId="7" fillId="48" borderId="97" applyNumberFormat="0" applyProtection="0">
      <alignment horizontal="left" vertical="center" indent="1"/>
    </xf>
    <xf numFmtId="177" fontId="7" fillId="48" borderId="97" applyNumberFormat="0" applyProtection="0">
      <alignment horizontal="left" vertical="center" indent="1"/>
    </xf>
    <xf numFmtId="177" fontId="7" fillId="48" borderId="97" applyNumberFormat="0" applyProtection="0">
      <alignment horizontal="left" vertical="center" indent="1"/>
    </xf>
    <xf numFmtId="0" fontId="7" fillId="48" borderId="97" applyNumberFormat="0" applyProtection="0">
      <alignment horizontal="left" vertical="center" indent="1"/>
    </xf>
    <xf numFmtId="0" fontId="7" fillId="28" borderId="97" applyNumberFormat="0" applyProtection="0">
      <alignment horizontal="left" vertical="center" indent="1"/>
    </xf>
    <xf numFmtId="0" fontId="7" fillId="0" borderId="73">
      <alignment horizontal="right"/>
    </xf>
    <xf numFmtId="0" fontId="12" fillId="34" borderId="134" applyNumberFormat="0" applyFont="0" applyAlignment="0" applyProtection="0"/>
    <xf numFmtId="49" fontId="14" fillId="3" borderId="78">
      <alignment vertical="center"/>
    </xf>
    <xf numFmtId="0" fontId="2" fillId="0" borderId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7" fillId="34" borderId="53" applyNumberFormat="0" applyFont="0" applyAlignment="0" applyProtection="0"/>
    <xf numFmtId="0" fontId="116" fillId="23" borderId="52" applyNumberFormat="0" applyAlignment="0" applyProtection="0"/>
    <xf numFmtId="0" fontId="116" fillId="23" borderId="52" applyNumberFormat="0" applyAlignment="0" applyProtection="0"/>
    <xf numFmtId="0" fontId="116" fillId="23" borderId="52" applyNumberFormat="0" applyAlignment="0" applyProtection="0"/>
    <xf numFmtId="0" fontId="116" fillId="23" borderId="52" applyNumberFormat="0" applyAlignment="0" applyProtection="0"/>
    <xf numFmtId="0" fontId="116" fillId="23" borderId="52" applyNumberFormat="0" applyAlignment="0" applyProtection="0"/>
    <xf numFmtId="0" fontId="116" fillId="23" borderId="52" applyNumberFormat="0" applyAlignment="0" applyProtection="0"/>
    <xf numFmtId="0" fontId="116" fillId="23" borderId="52" applyNumberFormat="0" applyAlignment="0" applyProtection="0"/>
    <xf numFmtId="0" fontId="116" fillId="23" borderId="52" applyNumberFormat="0" applyAlignment="0" applyProtection="0"/>
    <xf numFmtId="0" fontId="116" fillId="23" borderId="52" applyNumberFormat="0" applyAlignment="0" applyProtection="0"/>
    <xf numFmtId="0" fontId="116" fillId="23" borderId="52" applyNumberFormat="0" applyAlignment="0" applyProtection="0"/>
    <xf numFmtId="0" fontId="116" fillId="23" borderId="52" applyNumberFormat="0" applyAlignment="0" applyProtection="0"/>
    <xf numFmtId="0" fontId="116" fillId="23" borderId="52" applyNumberFormat="0" applyAlignment="0" applyProtection="0"/>
    <xf numFmtId="0" fontId="116" fillId="23" borderId="52" applyNumberFormat="0" applyAlignment="0" applyProtection="0"/>
    <xf numFmtId="0" fontId="116" fillId="23" borderId="52" applyNumberFormat="0" applyAlignment="0" applyProtection="0"/>
    <xf numFmtId="0" fontId="73" fillId="10" borderId="52" applyNumberFormat="0" applyAlignment="0" applyProtection="0"/>
    <xf numFmtId="0" fontId="73" fillId="10" borderId="52" applyNumberFormat="0" applyAlignment="0" applyProtection="0"/>
    <xf numFmtId="0" fontId="73" fillId="10" borderId="52" applyNumberFormat="0" applyAlignment="0" applyProtection="0"/>
    <xf numFmtId="0" fontId="73" fillId="10" borderId="52" applyNumberFormat="0" applyAlignment="0" applyProtection="0"/>
    <xf numFmtId="0" fontId="73" fillId="10" borderId="52" applyNumberFormat="0" applyAlignment="0" applyProtection="0"/>
    <xf numFmtId="0" fontId="73" fillId="10" borderId="52" applyNumberFormat="0" applyAlignment="0" applyProtection="0"/>
    <xf numFmtId="0" fontId="73" fillId="10" borderId="52" applyNumberFormat="0" applyAlignment="0" applyProtection="0"/>
    <xf numFmtId="0" fontId="73" fillId="10" borderId="52" applyNumberFormat="0" applyAlignment="0" applyProtection="0"/>
    <xf numFmtId="0" fontId="73" fillId="10" borderId="52" applyNumberFormat="0" applyAlignment="0" applyProtection="0"/>
    <xf numFmtId="0" fontId="73" fillId="10" borderId="52" applyNumberFormat="0" applyAlignment="0" applyProtection="0"/>
    <xf numFmtId="0" fontId="73" fillId="10" borderId="52" applyNumberFormat="0" applyAlignment="0" applyProtection="0"/>
    <xf numFmtId="0" fontId="73" fillId="10" borderId="52" applyNumberFormat="0" applyAlignment="0" applyProtection="0"/>
    <xf numFmtId="0" fontId="73" fillId="10" borderId="52" applyNumberFormat="0" applyAlignment="0" applyProtection="0"/>
    <xf numFmtId="0" fontId="73" fillId="10" borderId="52" applyNumberFormat="0" applyAlignment="0" applyProtection="0"/>
    <xf numFmtId="0" fontId="115" fillId="23" borderId="54" applyNumberFormat="0" applyAlignment="0" applyProtection="0"/>
    <xf numFmtId="0" fontId="115" fillId="23" borderId="54" applyNumberFormat="0" applyAlignment="0" applyProtection="0"/>
    <xf numFmtId="0" fontId="115" fillId="23" borderId="54" applyNumberFormat="0" applyAlignment="0" applyProtection="0"/>
    <xf numFmtId="0" fontId="115" fillId="23" borderId="54" applyNumberFormat="0" applyAlignment="0" applyProtection="0"/>
    <xf numFmtId="0" fontId="115" fillId="23" borderId="54" applyNumberFormat="0" applyAlignment="0" applyProtection="0"/>
    <xf numFmtId="0" fontId="115" fillId="23" borderId="54" applyNumberFormat="0" applyAlignment="0" applyProtection="0"/>
    <xf numFmtId="0" fontId="115" fillId="23" borderId="54" applyNumberFormat="0" applyAlignment="0" applyProtection="0"/>
    <xf numFmtId="0" fontId="115" fillId="23" borderId="54" applyNumberFormat="0" applyAlignment="0" applyProtection="0"/>
    <xf numFmtId="0" fontId="115" fillId="23" borderId="54" applyNumberFormat="0" applyAlignment="0" applyProtection="0"/>
    <xf numFmtId="0" fontId="115" fillId="23" borderId="54" applyNumberFormat="0" applyAlignment="0" applyProtection="0"/>
    <xf numFmtId="0" fontId="115" fillId="23" borderId="54" applyNumberFormat="0" applyAlignment="0" applyProtection="0"/>
    <xf numFmtId="0" fontId="115" fillId="23" borderId="54" applyNumberFormat="0" applyAlignment="0" applyProtection="0"/>
    <xf numFmtId="0" fontId="115" fillId="23" borderId="54" applyNumberFormat="0" applyAlignment="0" applyProtection="0"/>
    <xf numFmtId="0" fontId="115" fillId="23" borderId="54" applyNumberFormat="0" applyAlignment="0" applyProtection="0"/>
    <xf numFmtId="40" fontId="7" fillId="2" borderId="61"/>
    <xf numFmtId="40" fontId="7" fillId="2" borderId="61"/>
    <xf numFmtId="0" fontId="12" fillId="34" borderId="96" applyNumberFormat="0" applyFont="0" applyAlignment="0" applyProtection="0"/>
    <xf numFmtId="0" fontId="116" fillId="23" borderId="64" applyNumberFormat="0" applyAlignment="0" applyProtection="0"/>
    <xf numFmtId="0" fontId="12" fillId="34" borderId="65" applyNumberFormat="0" applyFont="0" applyAlignment="0" applyProtection="0"/>
    <xf numFmtId="4" fontId="106" fillId="24" borderId="93">
      <alignment horizontal="left" vertical="center" wrapText="1"/>
    </xf>
    <xf numFmtId="0" fontId="7" fillId="48" borderId="87" applyNumberFormat="0" applyProtection="0">
      <alignment horizontal="left" vertical="center" indent="1"/>
    </xf>
    <xf numFmtId="0" fontId="73" fillId="10" borderId="64" applyNumberFormat="0" applyAlignment="0" applyProtection="0"/>
    <xf numFmtId="40" fontId="7" fillId="2" borderId="61"/>
    <xf numFmtId="0" fontId="66" fillId="0" borderId="62">
      <alignment horizontal="left" vertical="center"/>
    </xf>
    <xf numFmtId="0" fontId="126" fillId="0" borderId="68" applyNumberFormat="0" applyFill="0" applyAlignment="0" applyProtection="0"/>
    <xf numFmtId="0" fontId="7" fillId="0" borderId="61">
      <alignment horizontal="right"/>
    </xf>
    <xf numFmtId="0" fontId="116" fillId="23" borderId="115" applyNumberFormat="0" applyAlignment="0" applyProtection="0"/>
    <xf numFmtId="0" fontId="115" fillId="23" borderId="66" applyNumberFormat="0" applyAlignment="0" applyProtection="0"/>
    <xf numFmtId="0" fontId="73" fillId="10" borderId="64" applyNumberFormat="0" applyAlignment="0" applyProtection="0"/>
    <xf numFmtId="0" fontId="73" fillId="10" borderId="64" applyNumberFormat="0" applyAlignment="0" applyProtection="0"/>
    <xf numFmtId="0" fontId="73" fillId="10" borderId="64" applyNumberFormat="0" applyAlignment="0" applyProtection="0"/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142" applyNumberFormat="0" applyFont="0" applyAlignment="0" applyProtection="0"/>
    <xf numFmtId="40" fontId="7" fillId="2" borderId="61"/>
    <xf numFmtId="4" fontId="7" fillId="0" borderId="83"/>
    <xf numFmtId="4" fontId="7" fillId="0" borderId="83"/>
    <xf numFmtId="4" fontId="7" fillId="0" borderId="83"/>
    <xf numFmtId="0" fontId="116" fillId="23" borderId="133" applyNumberFormat="0" applyAlignment="0" applyProtection="0"/>
    <xf numFmtId="49" fontId="14" fillId="3" borderId="126">
      <alignment vertical="center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49" fontId="207" fillId="45" borderId="108">
      <alignment vertical="center"/>
    </xf>
    <xf numFmtId="0" fontId="12" fillId="34" borderId="134" applyNumberFormat="0" applyFont="0" applyAlignment="0" applyProtection="0"/>
    <xf numFmtId="0" fontId="12" fillId="34" borderId="15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98" fillId="23" borderId="87" applyNumberFormat="0" applyAlignment="0" applyProtection="0"/>
    <xf numFmtId="0" fontId="98" fillId="23" borderId="87" applyNumberFormat="0" applyAlignment="0" applyProtection="0"/>
    <xf numFmtId="0" fontId="98" fillId="23" borderId="87" applyNumberForma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7" fillId="61" borderId="153" applyNumberFormat="0" applyProtection="0">
      <alignment horizontal="left" vertical="center" indent="1"/>
    </xf>
    <xf numFmtId="0" fontId="12" fillId="34" borderId="124" applyNumberFormat="0" applyFont="0" applyAlignment="0" applyProtection="0"/>
    <xf numFmtId="0" fontId="7" fillId="34" borderId="124" applyNumberFormat="0" applyFont="0" applyAlignment="0" applyProtection="0"/>
    <xf numFmtId="40" fontId="7" fillId="2" borderId="1"/>
    <xf numFmtId="40" fontId="7" fillId="2" borderId="1"/>
    <xf numFmtId="179" fontId="51" fillId="0" borderId="94" applyFill="0" applyProtection="0"/>
    <xf numFmtId="0" fontId="44" fillId="23" borderId="95" applyNumberFormat="0" applyAlignment="0" applyProtection="0"/>
    <xf numFmtId="0" fontId="44" fillId="23" borderId="95" applyNumberFormat="0" applyAlignment="0" applyProtection="0"/>
    <xf numFmtId="0" fontId="44" fillId="23" borderId="95" applyNumberFormat="0" applyAlignment="0" applyProtection="0"/>
    <xf numFmtId="0" fontId="45" fillId="23" borderId="95" applyNumberFormat="0" applyAlignment="0" applyProtection="0"/>
    <xf numFmtId="0" fontId="12" fillId="34" borderId="116" applyNumberFormat="0" applyFont="0" applyAlignment="0" applyProtection="0"/>
    <xf numFmtId="0" fontId="7" fillId="34" borderId="116" applyNumberFormat="0" applyFont="0" applyAlignment="0" applyProtection="0"/>
    <xf numFmtId="49" fontId="7" fillId="45" borderId="108">
      <alignment horizontal="center"/>
    </xf>
    <xf numFmtId="177" fontId="172" fillId="28" borderId="131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7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24" applyNumberFormat="0" applyFont="0" applyAlignment="0" applyProtection="0"/>
    <xf numFmtId="0" fontId="73" fillId="10" borderId="105" applyNumberFormat="0" applyAlignment="0" applyProtection="0"/>
    <xf numFmtId="0" fontId="12" fillId="34" borderId="124" applyNumberFormat="0" applyFont="0" applyAlignment="0" applyProtection="0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0" fontId="138" fillId="0" borderId="101" applyNumberFormat="0" applyFont="0" applyAlignment="0" applyProtection="0"/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0" fontId="172" fillId="28" borderId="93" applyAlignment="0" applyProtection="0"/>
    <xf numFmtId="49" fontId="14" fillId="3" borderId="136">
      <alignment vertical="center"/>
    </xf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6" fillId="0" borderId="137" applyNumberFormat="0" applyFill="0" applyAlignment="0" applyProtection="0"/>
    <xf numFmtId="0" fontId="116" fillId="23" borderId="133" applyNumberFormat="0" applyAlignment="0" applyProtection="0"/>
    <xf numFmtId="0" fontId="12" fillId="34" borderId="142" applyNumberFormat="0" applyFont="0" applyAlignment="0" applyProtection="0"/>
    <xf numFmtId="0" fontId="115" fillId="23" borderId="125" applyNumberFormat="0" applyAlignment="0" applyProtection="0"/>
    <xf numFmtId="0" fontId="12" fillId="34" borderId="152" applyNumberFormat="0" applyFont="0" applyAlignment="0" applyProtection="0"/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177" fontId="7" fillId="66" borderId="143" applyNumberFormat="0" applyProtection="0">
      <alignment horizontal="left" vertical="center" indent="1"/>
    </xf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49" fontId="7" fillId="45" borderId="154">
      <alignment horizontal="center"/>
    </xf>
    <xf numFmtId="49" fontId="7" fillId="45" borderId="154">
      <alignment horizontal="center"/>
    </xf>
    <xf numFmtId="49" fontId="14" fillId="3" borderId="154">
      <alignment vertical="center"/>
    </xf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180" fontId="18" fillId="31" borderId="83" applyNumberFormat="0" applyFont="0" applyAlignment="0">
      <protection locked="0"/>
    </xf>
    <xf numFmtId="180" fontId="18" fillId="31" borderId="83" applyNumberFormat="0" applyFont="0" applyAlignment="0">
      <protection locked="0"/>
    </xf>
    <xf numFmtId="180" fontId="18" fillId="31" borderId="83" applyNumberFormat="0" applyFont="0" applyAlignment="0">
      <protection locked="0"/>
    </xf>
    <xf numFmtId="180" fontId="18" fillId="31" borderId="83" applyNumberFormat="0" applyFont="0" applyAlignment="0">
      <protection locked="0"/>
    </xf>
    <xf numFmtId="180" fontId="18" fillId="31" borderId="83" applyNumberFormat="0" applyFont="0" applyAlignment="0">
      <protection locked="0"/>
    </xf>
    <xf numFmtId="180" fontId="18" fillId="31" borderId="83" applyNumberFormat="0" applyFont="0" applyAlignment="0">
      <protection locked="0"/>
    </xf>
    <xf numFmtId="180" fontId="18" fillId="31" borderId="83" applyNumberFormat="0" applyFont="0" applyAlignment="0">
      <protection locked="0"/>
    </xf>
    <xf numFmtId="180" fontId="18" fillId="31" borderId="83" applyNumberFormat="0" applyFont="0" applyAlignment="0">
      <protection locked="0"/>
    </xf>
    <xf numFmtId="180" fontId="18" fillId="31" borderId="83" applyNumberFormat="0" applyFont="0" applyAlignment="0">
      <protection locked="0"/>
    </xf>
    <xf numFmtId="10" fontId="65" fillId="29" borderId="83" applyNumberFormat="0" applyBorder="0" applyAlignment="0" applyProtection="0"/>
    <xf numFmtId="10" fontId="65" fillId="29" borderId="83" applyNumberFormat="0" applyBorder="0" applyAlignment="0" applyProtection="0"/>
    <xf numFmtId="10" fontId="65" fillId="29" borderId="83" applyNumberFormat="0" applyBorder="0" applyAlignment="0" applyProtection="0"/>
    <xf numFmtId="10" fontId="65" fillId="29" borderId="83" applyNumberFormat="0" applyBorder="0" applyAlignment="0" applyProtection="0"/>
    <xf numFmtId="10" fontId="65" fillId="29" borderId="83" applyNumberFormat="0" applyBorder="0" applyAlignment="0" applyProtection="0"/>
    <xf numFmtId="49" fontId="7" fillId="45" borderId="108">
      <alignment horizontal="center"/>
    </xf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4" fontId="202" fillId="59" borderId="107" applyNumberFormat="0" applyProtection="0">
      <alignment horizontal="right" vertical="center"/>
    </xf>
    <xf numFmtId="200" fontId="7" fillId="66" borderId="107" applyNumberFormat="0" applyProtection="0">
      <alignment horizontal="left" vertical="center" indent="1"/>
    </xf>
    <xf numFmtId="177" fontId="7" fillId="28" borderId="107" applyNumberFormat="0" applyProtection="0">
      <alignment horizontal="left" vertical="center" indent="1"/>
    </xf>
    <xf numFmtId="0" fontId="66" fillId="0" borderId="84">
      <alignment horizontal="left" vertical="center"/>
    </xf>
    <xf numFmtId="0" fontId="66" fillId="0" borderId="84">
      <alignment horizontal="left" vertical="center"/>
    </xf>
    <xf numFmtId="0" fontId="66" fillId="0" borderId="84">
      <alignment horizontal="left" vertical="center"/>
    </xf>
    <xf numFmtId="0" fontId="66" fillId="0" borderId="84">
      <alignment horizontal="left" vertical="center"/>
    </xf>
    <xf numFmtId="177" fontId="7" fillId="63" borderId="107" applyNumberFormat="0" applyProtection="0">
      <alignment horizontal="left" vertical="center" indent="1"/>
    </xf>
    <xf numFmtId="177" fontId="7" fillId="64" borderId="107" applyNumberFormat="0" applyProtection="0">
      <alignment horizontal="left" vertical="center" indent="1"/>
    </xf>
    <xf numFmtId="0" fontId="7" fillId="61" borderId="107" applyNumberFormat="0" applyProtection="0">
      <alignment horizontal="left" vertical="center" indent="1"/>
    </xf>
    <xf numFmtId="200" fontId="7" fillId="62" borderId="107" applyNumberFormat="0" applyProtection="0">
      <alignment horizontal="left" vertical="center" indent="1"/>
    </xf>
    <xf numFmtId="10" fontId="60" fillId="26" borderId="83" applyNumberFormat="0" applyFill="0" applyBorder="0" applyAlignment="0" applyProtection="0">
      <protection locked="0"/>
    </xf>
    <xf numFmtId="10" fontId="60" fillId="26" borderId="83" applyNumberFormat="0" applyFill="0" applyBorder="0" applyAlignment="0" applyProtection="0">
      <protection locked="0"/>
    </xf>
    <xf numFmtId="10" fontId="60" fillId="26" borderId="83" applyNumberFormat="0" applyFill="0" applyBorder="0" applyAlignment="0" applyProtection="0">
      <protection locked="0"/>
    </xf>
    <xf numFmtId="10" fontId="60" fillId="26" borderId="83" applyNumberFormat="0" applyFill="0" applyBorder="0" applyAlignment="0" applyProtection="0">
      <protection locked="0"/>
    </xf>
    <xf numFmtId="10" fontId="60" fillId="26" borderId="83" applyNumberFormat="0" applyFill="0" applyBorder="0" applyAlignment="0" applyProtection="0">
      <protection locked="0"/>
    </xf>
    <xf numFmtId="0" fontId="12" fillId="34" borderId="134" applyNumberFormat="0" applyFont="0" applyAlignment="0" applyProtection="0"/>
    <xf numFmtId="177" fontId="7" fillId="48" borderId="153" applyNumberFormat="0" applyProtection="0">
      <alignment horizontal="left" vertical="center" indent="1"/>
    </xf>
    <xf numFmtId="49" fontId="207" fillId="45" borderId="154">
      <alignment vertical="center"/>
    </xf>
    <xf numFmtId="0" fontId="126" fillId="0" borderId="137" applyNumberFormat="0" applyFill="0" applyAlignment="0" applyProtection="0"/>
    <xf numFmtId="0" fontId="7" fillId="34" borderId="134" applyNumberFormat="0" applyFont="0" applyAlignment="0" applyProtection="0"/>
    <xf numFmtId="0" fontId="116" fillId="23" borderId="133" applyNumberFormat="0" applyAlignment="0" applyProtection="0"/>
    <xf numFmtId="0" fontId="116" fillId="23" borderId="133" applyNumberFormat="0" applyAlignment="0" applyProtection="0"/>
    <xf numFmtId="0" fontId="73" fillId="10" borderId="133" applyNumberFormat="0" applyAlignment="0" applyProtection="0"/>
    <xf numFmtId="0" fontId="73" fillId="10" borderId="133" applyNumberFormat="0" applyAlignment="0" applyProtection="0"/>
    <xf numFmtId="0" fontId="115" fillId="23" borderId="135" applyNumberFormat="0" applyAlignment="0" applyProtection="0"/>
    <xf numFmtId="0" fontId="115" fillId="23" borderId="135" applyNumberFormat="0" applyAlignment="0" applyProtection="0"/>
    <xf numFmtId="49" fontId="14" fillId="3" borderId="144">
      <alignment vertical="center"/>
    </xf>
    <xf numFmtId="49" fontId="207" fillId="3" borderId="126">
      <alignment vertical="center"/>
    </xf>
    <xf numFmtId="49" fontId="197" fillId="3" borderId="126">
      <alignment vertical="center"/>
    </xf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49" fontId="7" fillId="45" borderId="126">
      <alignment horizontal="center"/>
    </xf>
    <xf numFmtId="49" fontId="7" fillId="3" borderId="126">
      <alignment horizontal="center"/>
    </xf>
    <xf numFmtId="49" fontId="7" fillId="45" borderId="126">
      <alignment horizontal="center"/>
    </xf>
    <xf numFmtId="49" fontId="7" fillId="45" borderId="126">
      <alignment horizontal="center"/>
    </xf>
    <xf numFmtId="49" fontId="207" fillId="45" borderId="126">
      <alignment horizontal="center"/>
    </xf>
    <xf numFmtId="49" fontId="207" fillId="3" borderId="126">
      <alignment horizontal="center"/>
    </xf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177" fontId="7" fillId="48" borderId="125" applyNumberFormat="0" applyProtection="0">
      <alignment horizontal="left" vertical="center" indent="1"/>
    </xf>
    <xf numFmtId="0" fontId="7" fillId="48" borderId="125" applyNumberFormat="0" applyProtection="0">
      <alignment horizontal="left" vertical="center" indent="1"/>
    </xf>
    <xf numFmtId="0" fontId="7" fillId="48" borderId="125" applyNumberFormat="0" applyProtection="0">
      <alignment horizontal="left" vertical="center" indent="1"/>
    </xf>
    <xf numFmtId="177" fontId="7" fillId="48" borderId="125" applyNumberFormat="0" applyProtection="0">
      <alignment horizontal="left" vertical="center" indent="1"/>
    </xf>
    <xf numFmtId="177" fontId="7" fillId="28" borderId="125" applyNumberFormat="0" applyProtection="0">
      <alignment horizontal="left" vertical="center" indent="1"/>
    </xf>
    <xf numFmtId="177" fontId="7" fillId="63" borderId="125" applyNumberFormat="0" applyProtection="0">
      <alignment horizontal="left" vertical="center" indent="1"/>
    </xf>
    <xf numFmtId="177" fontId="7" fillId="61" borderId="125" applyNumberFormat="0" applyProtection="0">
      <alignment horizontal="left" vertical="center" indent="1"/>
    </xf>
    <xf numFmtId="177" fontId="7" fillId="62" borderId="125" applyNumberFormat="0" applyProtection="0">
      <alignment horizontal="left" vertical="center" indent="1"/>
    </xf>
    <xf numFmtId="0" fontId="7" fillId="61" borderId="125" applyNumberFormat="0" applyProtection="0">
      <alignment horizontal="left" vertical="center" indent="1"/>
    </xf>
    <xf numFmtId="4" fontId="22" fillId="61" borderId="125" applyNumberFormat="0" applyProtection="0">
      <alignment horizontal="left" vertical="center" indent="1"/>
    </xf>
    <xf numFmtId="0" fontId="12" fillId="34" borderId="152" applyNumberFormat="0" applyFont="0" applyAlignment="0" applyProtection="0"/>
    <xf numFmtId="0" fontId="7" fillId="48" borderId="125" applyNumberFormat="0" applyProtection="0">
      <alignment horizontal="left" vertical="center" indent="1"/>
    </xf>
    <xf numFmtId="0" fontId="7" fillId="48" borderId="125" applyNumberFormat="0" applyProtection="0">
      <alignment horizontal="left" vertical="center" indent="1"/>
    </xf>
    <xf numFmtId="4" fontId="65" fillId="17" borderId="130" applyNumberFormat="0" applyProtection="0">
      <alignment horizontal="left" vertical="center" indent="1"/>
    </xf>
    <xf numFmtId="0" fontId="7" fillId="48" borderId="125" applyNumberFormat="0" applyProtection="0">
      <alignment horizontal="left" vertical="center" indent="1"/>
    </xf>
    <xf numFmtId="177" fontId="7" fillId="48" borderId="125" applyNumberFormat="0" applyProtection="0">
      <alignment horizontal="left" vertical="center" indent="1"/>
    </xf>
    <xf numFmtId="177" fontId="7" fillId="48" borderId="125" applyNumberFormat="0" applyProtection="0">
      <alignment horizontal="left" vertical="center" indent="1"/>
    </xf>
    <xf numFmtId="0" fontId="7" fillId="48" borderId="125" applyNumberFormat="0" applyProtection="0">
      <alignment horizontal="left" vertical="center" indent="1"/>
    </xf>
    <xf numFmtId="4" fontId="54" fillId="31" borderId="125" applyNumberFormat="0" applyProtection="0">
      <alignment horizontal="left" vertical="center" indent="1"/>
    </xf>
    <xf numFmtId="4" fontId="202" fillId="31" borderId="125" applyNumberFormat="0" applyProtection="0">
      <alignment vertical="center"/>
    </xf>
    <xf numFmtId="4" fontId="54" fillId="31" borderId="125" applyNumberFormat="0" applyProtection="0">
      <alignment vertical="center"/>
    </xf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42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7" fillId="34" borderId="96" applyNumberFormat="0" applyFont="0" applyAlignment="0" applyProtection="0"/>
    <xf numFmtId="177" fontId="7" fillId="48" borderId="87" applyNumberFormat="0" applyProtection="0">
      <alignment horizontal="left" vertical="center" indent="1"/>
    </xf>
    <xf numFmtId="4" fontId="54" fillId="49" borderId="87" applyNumberFormat="0" applyProtection="0">
      <alignment horizontal="right" vertical="center"/>
    </xf>
    <xf numFmtId="4" fontId="54" fillId="50" borderId="87" applyNumberFormat="0" applyProtection="0">
      <alignment horizontal="right" vertical="center"/>
    </xf>
    <xf numFmtId="4" fontId="54" fillId="51" borderId="87" applyNumberFormat="0" applyProtection="0">
      <alignment horizontal="right" vertical="center"/>
    </xf>
    <xf numFmtId="4" fontId="54" fillId="59" borderId="87" applyNumberFormat="0" applyProtection="0">
      <alignment horizontal="right" vertical="center"/>
    </xf>
    <xf numFmtId="4" fontId="54" fillId="59" borderId="87" applyNumberFormat="0" applyProtection="0">
      <alignment horizontal="right" vertical="center"/>
    </xf>
    <xf numFmtId="4" fontId="65" fillId="17" borderId="92" applyNumberFormat="0" applyProtection="0">
      <alignment horizontal="left" vertical="center" indent="1"/>
    </xf>
    <xf numFmtId="0" fontId="7" fillId="48" borderId="87" applyNumberFormat="0" applyProtection="0">
      <alignment horizontal="left" vertical="center" indent="1"/>
    </xf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16" fillId="23" borderId="105" applyNumberFormat="0" applyAlignment="0" applyProtection="0"/>
    <xf numFmtId="49" fontId="13" fillId="3" borderId="108">
      <alignment vertical="center"/>
    </xf>
    <xf numFmtId="0" fontId="12" fillId="34" borderId="134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115" fillId="23" borderId="97" applyNumberFormat="0" applyAlignment="0" applyProtection="0"/>
    <xf numFmtId="40" fontId="7" fillId="2" borderId="1"/>
    <xf numFmtId="40" fontId="7" fillId="2" borderId="1"/>
    <xf numFmtId="40" fontId="7" fillId="2" borderId="1"/>
    <xf numFmtId="0" fontId="98" fillId="23" borderId="97" applyNumberFormat="0" applyAlignment="0" applyProtection="0"/>
    <xf numFmtId="0" fontId="98" fillId="23" borderId="97" applyNumberFormat="0" applyAlignment="0" applyProtection="0"/>
    <xf numFmtId="0" fontId="99" fillId="23" borderId="97" applyNumberFormat="0" applyAlignment="0" applyProtection="0"/>
    <xf numFmtId="0" fontId="99" fillId="23" borderId="97" applyNumberFormat="0" applyAlignment="0" applyProtection="0"/>
    <xf numFmtId="0" fontId="99" fillId="23" borderId="97" applyNumberFormat="0" applyAlignment="0" applyProtection="0"/>
    <xf numFmtId="0" fontId="99" fillId="23" borderId="97" applyNumberFormat="0" applyAlignment="0" applyProtection="0"/>
    <xf numFmtId="0" fontId="99" fillId="23" borderId="97" applyNumberForma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116" applyNumberFormat="0" applyFont="0" applyAlignment="0" applyProtection="0"/>
    <xf numFmtId="5" fontId="38" fillId="0" borderId="94" applyAlignment="0" applyProtection="0"/>
    <xf numFmtId="5" fontId="39" fillId="0" borderId="94" applyAlignment="0" applyProtection="0"/>
    <xf numFmtId="5" fontId="39" fillId="0" borderId="94" applyAlignment="0" applyProtection="0"/>
    <xf numFmtId="5" fontId="39" fillId="0" borderId="94" applyAlignment="0" applyProtection="0"/>
    <xf numFmtId="5" fontId="38" fillId="0" borderId="94" applyAlignment="0" applyProtection="0"/>
    <xf numFmtId="49" fontId="14" fillId="3" borderId="126">
      <alignment vertical="center"/>
    </xf>
    <xf numFmtId="49" fontId="14" fillId="3" borderId="126">
      <alignment vertical="center"/>
    </xf>
    <xf numFmtId="40" fontId="7" fillId="74" borderId="61"/>
    <xf numFmtId="40" fontId="7" fillId="75" borderId="61"/>
    <xf numFmtId="40" fontId="7" fillId="74" borderId="61"/>
    <xf numFmtId="40" fontId="7" fillId="74" borderId="61"/>
    <xf numFmtId="40" fontId="7" fillId="75" borderId="61"/>
    <xf numFmtId="40" fontId="7" fillId="74" borderId="61"/>
    <xf numFmtId="40" fontId="7" fillId="73" borderId="61"/>
    <xf numFmtId="40" fontId="7" fillId="73" borderId="61"/>
    <xf numFmtId="40" fontId="7" fillId="73" borderId="61"/>
    <xf numFmtId="49" fontId="17" fillId="0" borderId="61">
      <alignment horizontal="right"/>
    </xf>
    <xf numFmtId="4" fontId="7" fillId="0" borderId="73"/>
    <xf numFmtId="4" fontId="7" fillId="0" borderId="73"/>
    <xf numFmtId="49" fontId="207" fillId="45" borderId="67">
      <alignment vertical="center"/>
    </xf>
    <xf numFmtId="4" fontId="7" fillId="0" borderId="73"/>
    <xf numFmtId="49" fontId="207" fillId="45" borderId="67">
      <alignment vertical="center"/>
    </xf>
    <xf numFmtId="49" fontId="207" fillId="3" borderId="67">
      <alignment vertical="center"/>
    </xf>
    <xf numFmtId="49" fontId="197" fillId="3" borderId="67">
      <alignment vertical="center"/>
    </xf>
    <xf numFmtId="4" fontId="7" fillId="0" borderId="73"/>
    <xf numFmtId="49" fontId="207" fillId="3" borderId="67">
      <alignment vertical="center"/>
    </xf>
    <xf numFmtId="4" fontId="7" fillId="0" borderId="73"/>
    <xf numFmtId="49" fontId="207" fillId="3" borderId="67">
      <alignment vertical="center"/>
    </xf>
    <xf numFmtId="49" fontId="207" fillId="45" borderId="67">
      <alignment vertical="center"/>
    </xf>
    <xf numFmtId="49" fontId="207" fillId="45" borderId="67">
      <alignment vertical="center"/>
    </xf>
    <xf numFmtId="4" fontId="7" fillId="0" borderId="73"/>
    <xf numFmtId="40" fontId="7" fillId="40" borderId="61"/>
    <xf numFmtId="40" fontId="7" fillId="67" borderId="61"/>
    <xf numFmtId="40" fontId="7" fillId="72" borderId="61"/>
    <xf numFmtId="40" fontId="7" fillId="72" borderId="61"/>
    <xf numFmtId="40" fontId="7" fillId="67" borderId="61"/>
    <xf numFmtId="40" fontId="7" fillId="40" borderId="61"/>
    <xf numFmtId="40" fontId="7" fillId="71" borderId="61"/>
    <xf numFmtId="40" fontId="7" fillId="71" borderId="61"/>
    <xf numFmtId="40" fontId="7" fillId="71" borderId="61"/>
    <xf numFmtId="0" fontId="7" fillId="40" borderId="61"/>
    <xf numFmtId="0" fontId="7" fillId="40" borderId="61"/>
    <xf numFmtId="0" fontId="7" fillId="40" borderId="61"/>
    <xf numFmtId="0" fontId="7" fillId="68" borderId="61"/>
    <xf numFmtId="0" fontId="7" fillId="68" borderId="61"/>
    <xf numFmtId="0" fontId="7" fillId="70" borderId="61"/>
    <xf numFmtId="0" fontId="7" fillId="69" borderId="61"/>
    <xf numFmtId="0" fontId="7" fillId="68" borderId="61"/>
    <xf numFmtId="4" fontId="7" fillId="0" borderId="73"/>
    <xf numFmtId="4" fontId="7" fillId="0" borderId="73"/>
    <xf numFmtId="49" fontId="7" fillId="45" borderId="67">
      <alignment horizontal="center"/>
    </xf>
    <xf numFmtId="49" fontId="7" fillId="45" borderId="67">
      <alignment horizontal="center"/>
    </xf>
    <xf numFmtId="49" fontId="7" fillId="3" borderId="67">
      <alignment horizontal="center"/>
    </xf>
    <xf numFmtId="49" fontId="7" fillId="45" borderId="67">
      <alignment horizontal="center"/>
    </xf>
    <xf numFmtId="49" fontId="7" fillId="45" borderId="67">
      <alignment horizontal="center"/>
    </xf>
    <xf numFmtId="49" fontId="207" fillId="45" borderId="67">
      <alignment horizontal="center"/>
    </xf>
    <xf numFmtId="49" fontId="207" fillId="45" borderId="67">
      <alignment horizontal="center"/>
    </xf>
    <xf numFmtId="49" fontId="207" fillId="3" borderId="67">
      <alignment horizontal="center"/>
    </xf>
    <xf numFmtId="49" fontId="207" fillId="45" borderId="67">
      <alignment horizontal="center"/>
    </xf>
    <xf numFmtId="49" fontId="207" fillId="45" borderId="67">
      <alignment horizontal="center"/>
    </xf>
    <xf numFmtId="40" fontId="7" fillId="44" borderId="61"/>
    <xf numFmtId="40" fontId="7" fillId="44" borderId="61"/>
    <xf numFmtId="40" fontId="7" fillId="44" borderId="61"/>
    <xf numFmtId="40" fontId="7" fillId="2" borderId="61"/>
    <xf numFmtId="40" fontId="7" fillId="44" borderId="61"/>
    <xf numFmtId="40" fontId="7" fillId="40" borderId="61"/>
    <xf numFmtId="40" fontId="7" fillId="67" borderId="61"/>
    <xf numFmtId="40" fontId="7" fillId="40" borderId="61"/>
    <xf numFmtId="40" fontId="7" fillId="40" borderId="61"/>
    <xf numFmtId="40" fontId="7" fillId="67" borderId="61"/>
    <xf numFmtId="40" fontId="7" fillId="40" borderId="61"/>
    <xf numFmtId="4" fontId="7" fillId="0" borderId="73"/>
    <xf numFmtId="4" fontId="7" fillId="0" borderId="73"/>
    <xf numFmtId="4" fontId="7" fillId="0" borderId="73"/>
    <xf numFmtId="4" fontId="7" fillId="0" borderId="73"/>
    <xf numFmtId="4" fontId="206" fillId="59" borderId="66" applyNumberFormat="0" applyProtection="0">
      <alignment horizontal="right" vertical="center"/>
    </xf>
    <xf numFmtId="4" fontId="7" fillId="0" borderId="73"/>
    <xf numFmtId="4" fontId="7" fillId="0" borderId="73"/>
    <xf numFmtId="4" fontId="7" fillId="0" borderId="73"/>
    <xf numFmtId="4" fontId="7" fillId="0" borderId="73"/>
    <xf numFmtId="0" fontId="7" fillId="48" borderId="66" applyNumberFormat="0" applyProtection="0">
      <alignment horizontal="left" vertical="center" indent="1"/>
    </xf>
    <xf numFmtId="177" fontId="7" fillId="48" borderId="66" applyNumberFormat="0" applyProtection="0">
      <alignment horizontal="left" vertical="center" indent="1"/>
    </xf>
    <xf numFmtId="177" fontId="7" fillId="48" borderId="66" applyNumberFormat="0" applyProtection="0">
      <alignment horizontal="left" vertical="center" indent="1"/>
    </xf>
    <xf numFmtId="177" fontId="7" fillId="48" borderId="66" applyNumberFormat="0" applyProtection="0">
      <alignment horizontal="left" vertical="center" indent="1"/>
    </xf>
    <xf numFmtId="4" fontId="65" fillId="17" borderId="71" applyNumberFormat="0" applyProtection="0">
      <alignment horizontal="left" vertical="center" indent="1"/>
    </xf>
    <xf numFmtId="4" fontId="204" fillId="5" borderId="71" applyNumberFormat="0" applyProtection="0">
      <alignment horizontal="right" vertical="center"/>
    </xf>
    <xf numFmtId="4" fontId="54" fillId="59" borderId="66" applyNumberFormat="0" applyProtection="0">
      <alignment horizontal="right" vertical="center"/>
    </xf>
    <xf numFmtId="4" fontId="54" fillId="59" borderId="66" applyNumberFormat="0" applyProtection="0">
      <alignment horizontal="right" vertical="center"/>
    </xf>
    <xf numFmtId="4" fontId="54" fillId="29" borderId="66" applyNumberFormat="0" applyProtection="0">
      <alignment horizontal="left" vertical="center" indent="1"/>
    </xf>
    <xf numFmtId="4" fontId="54" fillId="29" borderId="66" applyNumberFormat="0" applyProtection="0">
      <alignment horizontal="left" vertical="center" indent="1"/>
    </xf>
    <xf numFmtId="4" fontId="202" fillId="29" borderId="66" applyNumberFormat="0" applyProtection="0">
      <alignment vertical="center"/>
    </xf>
    <xf numFmtId="4" fontId="54" fillId="29" borderId="66" applyNumberFormat="0" applyProtection="0">
      <alignment vertical="center"/>
    </xf>
    <xf numFmtId="0" fontId="7" fillId="48" borderId="66" applyNumberFormat="0" applyProtection="0">
      <alignment horizontal="left" vertical="center" indent="1"/>
    </xf>
    <xf numFmtId="177" fontId="7" fillId="48" borderId="66" applyNumberFormat="0" applyProtection="0">
      <alignment horizontal="left" vertical="center" indent="1"/>
    </xf>
    <xf numFmtId="177" fontId="7" fillId="48" borderId="66" applyNumberFormat="0" applyProtection="0">
      <alignment horizontal="left" vertical="center" indent="1"/>
    </xf>
    <xf numFmtId="177" fontId="7" fillId="48" borderId="66" applyNumberFormat="0" applyProtection="0">
      <alignment horizontal="left" vertical="center" indent="1"/>
    </xf>
    <xf numFmtId="0" fontId="7" fillId="48" borderId="66" applyNumberFormat="0" applyProtection="0">
      <alignment horizontal="left" vertical="center" indent="1"/>
    </xf>
    <xf numFmtId="0" fontId="7" fillId="48" borderId="66" applyNumberFormat="0" applyProtection="0">
      <alignment horizontal="left" vertical="center" indent="1"/>
    </xf>
    <xf numFmtId="200" fontId="7" fillId="66" borderId="66" applyNumberFormat="0" applyProtection="0">
      <alignment horizontal="left" vertical="center" indent="1"/>
    </xf>
    <xf numFmtId="177" fontId="7" fillId="48" borderId="66" applyNumberFormat="0" applyProtection="0">
      <alignment horizontal="left" vertical="center" indent="1"/>
    </xf>
    <xf numFmtId="200" fontId="7" fillId="66" borderId="66" applyNumberFormat="0" applyProtection="0">
      <alignment horizontal="left" vertical="center" indent="1"/>
    </xf>
    <xf numFmtId="177" fontId="7" fillId="48" borderId="66" applyNumberFormat="0" applyProtection="0">
      <alignment horizontal="left" vertical="center" indent="1"/>
    </xf>
    <xf numFmtId="177" fontId="7" fillId="66" borderId="66" applyNumberFormat="0" applyProtection="0">
      <alignment horizontal="left" vertical="center" indent="1"/>
    </xf>
    <xf numFmtId="0" fontId="7" fillId="48" borderId="66" applyNumberFormat="0" applyProtection="0">
      <alignment horizontal="left" vertical="center" indent="1"/>
    </xf>
    <xf numFmtId="0" fontId="7" fillId="28" borderId="66" applyNumberFormat="0" applyProtection="0">
      <alignment horizontal="left" vertical="center" indent="1"/>
    </xf>
    <xf numFmtId="177" fontId="7" fillId="28" borderId="66" applyNumberFormat="0" applyProtection="0">
      <alignment horizontal="left" vertical="center" indent="1"/>
    </xf>
    <xf numFmtId="177" fontId="7" fillId="28" borderId="66" applyNumberFormat="0" applyProtection="0">
      <alignment horizontal="left" vertical="center" indent="1"/>
    </xf>
    <xf numFmtId="177" fontId="7" fillId="28" borderId="66" applyNumberFormat="0" applyProtection="0">
      <alignment horizontal="left" vertical="center" indent="1"/>
    </xf>
    <xf numFmtId="0" fontId="7" fillId="28" borderId="66" applyNumberFormat="0" applyProtection="0">
      <alignment horizontal="left" vertical="center" indent="1"/>
    </xf>
    <xf numFmtId="200" fontId="7" fillId="65" borderId="66" applyNumberFormat="0" applyProtection="0">
      <alignment horizontal="left" vertical="center" indent="1"/>
    </xf>
    <xf numFmtId="0" fontId="7" fillId="28" borderId="66" applyNumberFormat="0" applyProtection="0">
      <alignment horizontal="left" vertical="center" indent="1"/>
    </xf>
    <xf numFmtId="200" fontId="7" fillId="65" borderId="66" applyNumberFormat="0" applyProtection="0">
      <alignment horizontal="left" vertical="center" indent="1"/>
    </xf>
    <xf numFmtId="177" fontId="7" fillId="28" borderId="66" applyNumberFormat="0" applyProtection="0">
      <alignment horizontal="left" vertical="center" indent="1"/>
    </xf>
    <xf numFmtId="200" fontId="7" fillId="65" borderId="66" applyNumberFormat="0" applyProtection="0">
      <alignment horizontal="left" vertical="center" indent="1"/>
    </xf>
    <xf numFmtId="177" fontId="7" fillId="28" borderId="66" applyNumberFormat="0" applyProtection="0">
      <alignment horizontal="left" vertical="center" indent="1"/>
    </xf>
    <xf numFmtId="177" fontId="7" fillId="65" borderId="66" applyNumberFormat="0" applyProtection="0">
      <alignment horizontal="left" vertical="center" indent="1"/>
    </xf>
    <xf numFmtId="0" fontId="7" fillId="63" borderId="66" applyNumberFormat="0" applyProtection="0">
      <alignment horizontal="left" vertical="center" indent="1"/>
    </xf>
    <xf numFmtId="177" fontId="7" fillId="63" borderId="66" applyNumberFormat="0" applyProtection="0">
      <alignment horizontal="left" vertical="center" indent="1"/>
    </xf>
    <xf numFmtId="0" fontId="7" fillId="63" borderId="66" applyNumberFormat="0" applyProtection="0">
      <alignment horizontal="left" vertical="center" indent="1"/>
    </xf>
    <xf numFmtId="200" fontId="7" fillId="64" borderId="66" applyNumberFormat="0" applyProtection="0">
      <alignment horizontal="left" vertical="center" indent="1"/>
    </xf>
    <xf numFmtId="200" fontId="7" fillId="64" borderId="66" applyNumberFormat="0" applyProtection="0">
      <alignment horizontal="left" vertical="center" indent="1"/>
    </xf>
    <xf numFmtId="177" fontId="7" fillId="63" borderId="66" applyNumberFormat="0" applyProtection="0">
      <alignment horizontal="left" vertical="center" indent="1"/>
    </xf>
    <xf numFmtId="177" fontId="7" fillId="64" borderId="66" applyNumberFormat="0" applyProtection="0">
      <alignment horizontal="left" vertical="center" indent="1"/>
    </xf>
    <xf numFmtId="0" fontId="7" fillId="63" borderId="66" applyNumberFormat="0" applyProtection="0">
      <alignment horizontal="left" vertical="center" indent="1"/>
    </xf>
    <xf numFmtId="0" fontId="7" fillId="61" borderId="66" applyNumberFormat="0" applyProtection="0">
      <alignment horizontal="left" vertical="center" indent="1"/>
    </xf>
    <xf numFmtId="177" fontId="7" fillId="61" borderId="66" applyNumberFormat="0" applyProtection="0">
      <alignment horizontal="left" vertical="center" indent="1"/>
    </xf>
    <xf numFmtId="177" fontId="7" fillId="61" borderId="66" applyNumberFormat="0" applyProtection="0">
      <alignment horizontal="left" vertical="center" indent="1"/>
    </xf>
    <xf numFmtId="177" fontId="7" fillId="61" borderId="66" applyNumberFormat="0" applyProtection="0">
      <alignment horizontal="left" vertical="center" indent="1"/>
    </xf>
    <xf numFmtId="0" fontId="7" fillId="61" borderId="66" applyNumberFormat="0" applyProtection="0">
      <alignment horizontal="left" vertical="center" indent="1"/>
    </xf>
    <xf numFmtId="200" fontId="7" fillId="62" borderId="66" applyNumberFormat="0" applyProtection="0">
      <alignment horizontal="left" vertical="center" indent="1"/>
    </xf>
    <xf numFmtId="0" fontId="7" fillId="61" borderId="66" applyNumberFormat="0" applyProtection="0">
      <alignment horizontal="left" vertical="center" indent="1"/>
    </xf>
    <xf numFmtId="200" fontId="7" fillId="62" borderId="66" applyNumberFormat="0" applyProtection="0">
      <alignment horizontal="left" vertical="center" indent="1"/>
    </xf>
    <xf numFmtId="177" fontId="7" fillId="61" borderId="66" applyNumberFormat="0" applyProtection="0">
      <alignment horizontal="left" vertical="center" indent="1"/>
    </xf>
    <xf numFmtId="200" fontId="7" fillId="62" borderId="66" applyNumberFormat="0" applyProtection="0">
      <alignment horizontal="left" vertical="center" indent="1"/>
    </xf>
    <xf numFmtId="177" fontId="7" fillId="61" borderId="66" applyNumberFormat="0" applyProtection="0">
      <alignment horizontal="left" vertical="center" indent="1"/>
    </xf>
    <xf numFmtId="177" fontId="7" fillId="62" borderId="66" applyNumberFormat="0" applyProtection="0">
      <alignment horizontal="left" vertical="center" indent="1"/>
    </xf>
    <xf numFmtId="0" fontId="7" fillId="61" borderId="66" applyNumberFormat="0" applyProtection="0">
      <alignment horizontal="left" vertical="center" indent="1"/>
    </xf>
    <xf numFmtId="4" fontId="22" fillId="61" borderId="66" applyNumberFormat="0" applyProtection="0">
      <alignment horizontal="left" vertical="center" indent="1"/>
    </xf>
    <xf numFmtId="4" fontId="22" fillId="61" borderId="66" applyNumberFormat="0" applyProtection="0">
      <alignment horizontal="left" vertical="center" indent="1"/>
    </xf>
    <xf numFmtId="4" fontId="22" fillId="59" borderId="66" applyNumberFormat="0" applyProtection="0">
      <alignment horizontal="left" vertical="center" indent="1"/>
    </xf>
    <xf numFmtId="4" fontId="22" fillId="59" borderId="66" applyNumberFormat="0" applyProtection="0">
      <alignment horizontal="left" vertical="center" indent="1"/>
    </xf>
    <xf numFmtId="0" fontId="7" fillId="48" borderId="66" applyNumberFormat="0" applyProtection="0">
      <alignment horizontal="left" vertical="center" indent="1"/>
    </xf>
    <xf numFmtId="177" fontId="7" fillId="48" borderId="66" applyNumberFormat="0" applyProtection="0">
      <alignment horizontal="left" vertical="center" indent="1"/>
    </xf>
    <xf numFmtId="0" fontId="7" fillId="48" borderId="66" applyNumberFormat="0" applyProtection="0">
      <alignment horizontal="left" vertical="center" indent="1"/>
    </xf>
    <xf numFmtId="4" fontId="7" fillId="0" borderId="73"/>
    <xf numFmtId="4" fontId="7" fillId="0" borderId="73"/>
    <xf numFmtId="4" fontId="7" fillId="0" borderId="73"/>
    <xf numFmtId="4" fontId="54" fillId="59" borderId="72" applyNumberFormat="0" applyProtection="0">
      <alignment horizontal="left" vertical="center" indent="1"/>
    </xf>
    <xf numFmtId="4" fontId="55" fillId="58" borderId="66" applyNumberFormat="0" applyProtection="0">
      <alignment horizontal="left" vertical="center" indent="1"/>
    </xf>
    <xf numFmtId="4" fontId="54" fillId="57" borderId="66" applyNumberFormat="0" applyProtection="0">
      <alignment horizontal="right" vertical="center"/>
    </xf>
    <xf numFmtId="4" fontId="54" fillId="56" borderId="66" applyNumberFormat="0" applyProtection="0">
      <alignment horizontal="right" vertical="center"/>
    </xf>
    <xf numFmtId="4" fontId="54" fillId="55" borderId="66" applyNumberFormat="0" applyProtection="0">
      <alignment horizontal="right" vertical="center"/>
    </xf>
    <xf numFmtId="4" fontId="54" fillId="54" borderId="66" applyNumberFormat="0" applyProtection="0">
      <alignment horizontal="right" vertical="center"/>
    </xf>
    <xf numFmtId="4" fontId="54" fillId="53" borderId="66" applyNumberFormat="0" applyProtection="0">
      <alignment horizontal="right" vertical="center"/>
    </xf>
    <xf numFmtId="4" fontId="54" fillId="52" borderId="66" applyNumberFormat="0" applyProtection="0">
      <alignment horizontal="right" vertical="center"/>
    </xf>
    <xf numFmtId="4" fontId="54" fillId="51" borderId="66" applyNumberFormat="0" applyProtection="0">
      <alignment horizontal="right" vertical="center"/>
    </xf>
    <xf numFmtId="4" fontId="54" fillId="50" borderId="66" applyNumberFormat="0" applyProtection="0">
      <alignment horizontal="right" vertical="center"/>
    </xf>
    <xf numFmtId="4" fontId="54" fillId="49" borderId="66" applyNumberFormat="0" applyProtection="0">
      <alignment horizontal="right" vertical="center"/>
    </xf>
    <xf numFmtId="0" fontId="7" fillId="48" borderId="66" applyNumberFormat="0" applyProtection="0">
      <alignment horizontal="left" vertical="center" indent="1"/>
    </xf>
    <xf numFmtId="0" fontId="7" fillId="48" borderId="66" applyNumberFormat="0" applyProtection="0">
      <alignment horizontal="left" vertical="center" indent="1"/>
    </xf>
    <xf numFmtId="4" fontId="65" fillId="17" borderId="71" applyNumberFormat="0" applyProtection="0">
      <alignment horizontal="left" vertical="center" indent="1"/>
    </xf>
    <xf numFmtId="0" fontId="7" fillId="48" borderId="66" applyNumberFormat="0" applyProtection="0">
      <alignment horizontal="left" vertical="center" indent="1"/>
    </xf>
    <xf numFmtId="177" fontId="7" fillId="48" borderId="66" applyNumberFormat="0" applyProtection="0">
      <alignment horizontal="left" vertical="center" indent="1"/>
    </xf>
    <xf numFmtId="177" fontId="7" fillId="48" borderId="66" applyNumberFormat="0" applyProtection="0">
      <alignment horizontal="left" vertical="center" indent="1"/>
    </xf>
    <xf numFmtId="177" fontId="7" fillId="48" borderId="66" applyNumberFormat="0" applyProtection="0">
      <alignment horizontal="left" vertical="center" indent="1"/>
    </xf>
    <xf numFmtId="0" fontId="7" fillId="48" borderId="66" applyNumberFormat="0" applyProtection="0">
      <alignment horizontal="left" vertical="center" indent="1"/>
    </xf>
    <xf numFmtId="4" fontId="54" fillId="31" borderId="66" applyNumberFormat="0" applyProtection="0">
      <alignment horizontal="left" vertical="center" indent="1"/>
    </xf>
    <xf numFmtId="4" fontId="54" fillId="31" borderId="66" applyNumberFormat="0" applyProtection="0">
      <alignment horizontal="left" vertical="center" indent="1"/>
    </xf>
    <xf numFmtId="4" fontId="202" fillId="31" borderId="66" applyNumberFormat="0" applyProtection="0">
      <alignment vertical="center"/>
    </xf>
    <xf numFmtId="4" fontId="54" fillId="31" borderId="66" applyNumberFormat="0" applyProtection="0">
      <alignment vertical="center"/>
    </xf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28" borderId="143" applyNumberFormat="0" applyProtection="0">
      <alignment horizontal="left" vertical="center" indent="1"/>
    </xf>
    <xf numFmtId="0" fontId="12" fillId="34" borderId="86" applyNumberFormat="0" applyFont="0" applyAlignment="0" applyProtection="0"/>
    <xf numFmtId="0" fontId="2" fillId="0" borderId="0"/>
    <xf numFmtId="0" fontId="116" fillId="23" borderId="76" applyNumberFormat="0" applyAlignment="0" applyProtection="0"/>
    <xf numFmtId="0" fontId="116" fillId="23" borderId="76" applyNumberFormat="0" applyAlignment="0" applyProtection="0"/>
    <xf numFmtId="0" fontId="116" fillId="23" borderId="76" applyNumberFormat="0" applyAlignment="0" applyProtection="0"/>
    <xf numFmtId="0" fontId="116" fillId="23" borderId="76" applyNumberFormat="0" applyAlignment="0" applyProtection="0"/>
    <xf numFmtId="0" fontId="116" fillId="23" borderId="76" applyNumberFormat="0" applyAlignment="0" applyProtection="0"/>
    <xf numFmtId="0" fontId="116" fillId="23" borderId="76" applyNumberFormat="0" applyAlignment="0" applyProtection="0"/>
    <xf numFmtId="0" fontId="116" fillId="23" borderId="76" applyNumberFormat="0" applyAlignment="0" applyProtection="0"/>
    <xf numFmtId="0" fontId="116" fillId="23" borderId="76" applyNumberFormat="0" applyAlignment="0" applyProtection="0"/>
    <xf numFmtId="0" fontId="116" fillId="23" borderId="76" applyNumberFormat="0" applyAlignment="0" applyProtection="0"/>
    <xf numFmtId="0" fontId="116" fillId="23" borderId="76" applyNumberFormat="0" applyAlignment="0" applyProtection="0"/>
    <xf numFmtId="0" fontId="116" fillId="23" borderId="76" applyNumberFormat="0" applyAlignment="0" applyProtection="0"/>
    <xf numFmtId="0" fontId="116" fillId="23" borderId="76" applyNumberFormat="0" applyAlignment="0" applyProtection="0"/>
    <xf numFmtId="0" fontId="116" fillId="23" borderId="76" applyNumberFormat="0" applyAlignment="0" applyProtection="0"/>
    <xf numFmtId="0" fontId="73" fillId="10" borderId="76" applyNumberFormat="0" applyAlignment="0" applyProtection="0"/>
    <xf numFmtId="0" fontId="73" fillId="10" borderId="76" applyNumberFormat="0" applyAlignment="0" applyProtection="0"/>
    <xf numFmtId="0" fontId="73" fillId="10" borderId="76" applyNumberFormat="0" applyAlignment="0" applyProtection="0"/>
    <xf numFmtId="0" fontId="73" fillId="10" borderId="76" applyNumberFormat="0" applyAlignment="0" applyProtection="0"/>
    <xf numFmtId="0" fontId="73" fillId="10" borderId="76" applyNumberFormat="0" applyAlignment="0" applyProtection="0"/>
    <xf numFmtId="0" fontId="73" fillId="10" borderId="76" applyNumberFormat="0" applyAlignment="0" applyProtection="0"/>
    <xf numFmtId="0" fontId="73" fillId="10" borderId="76" applyNumberFormat="0" applyAlignment="0" applyProtection="0"/>
    <xf numFmtId="0" fontId="73" fillId="10" borderId="76" applyNumberFormat="0" applyAlignment="0" applyProtection="0"/>
    <xf numFmtId="0" fontId="73" fillId="10" borderId="76" applyNumberFormat="0" applyAlignment="0" applyProtection="0"/>
    <xf numFmtId="0" fontId="73" fillId="10" borderId="76" applyNumberFormat="0" applyAlignment="0" applyProtection="0"/>
    <xf numFmtId="0" fontId="73" fillId="10" borderId="76" applyNumberFormat="0" applyAlignment="0" applyProtection="0"/>
    <xf numFmtId="0" fontId="73" fillId="10" borderId="76" applyNumberFormat="0" applyAlignment="0" applyProtection="0"/>
    <xf numFmtId="0" fontId="73" fillId="10" borderId="76" applyNumberFormat="0" applyAlignment="0" applyProtection="0"/>
    <xf numFmtId="0" fontId="15" fillId="34" borderId="65" applyNumberFormat="0" applyFont="0" applyAlignment="0" applyProtection="0"/>
    <xf numFmtId="177" fontId="5" fillId="34" borderId="65" applyNumberFormat="0" applyFont="0" applyAlignment="0" applyProtection="0"/>
    <xf numFmtId="0" fontId="115" fillId="23" borderId="77" applyNumberFormat="0" applyAlignment="0" applyProtection="0"/>
    <xf numFmtId="0" fontId="115" fillId="23" borderId="77" applyNumberFormat="0" applyAlignment="0" applyProtection="0"/>
    <xf numFmtId="0" fontId="115" fillId="23" borderId="77" applyNumberFormat="0" applyAlignment="0" applyProtection="0"/>
    <xf numFmtId="0" fontId="115" fillId="23" borderId="77" applyNumberFormat="0" applyAlignment="0" applyProtection="0"/>
    <xf numFmtId="0" fontId="115" fillId="23" borderId="77" applyNumberFormat="0" applyAlignment="0" applyProtection="0"/>
    <xf numFmtId="0" fontId="115" fillId="23" borderId="77" applyNumberFormat="0" applyAlignment="0" applyProtection="0"/>
    <xf numFmtId="0" fontId="115" fillId="23" borderId="77" applyNumberFormat="0" applyAlignment="0" applyProtection="0"/>
    <xf numFmtId="0" fontId="115" fillId="23" borderId="77" applyNumberFormat="0" applyAlignment="0" applyProtection="0"/>
    <xf numFmtId="0" fontId="115" fillId="23" borderId="77" applyNumberFormat="0" applyAlignment="0" applyProtection="0"/>
    <xf numFmtId="200" fontId="7" fillId="62" borderId="97" applyNumberFormat="0" applyProtection="0">
      <alignment horizontal="left" vertical="center" indent="1"/>
    </xf>
    <xf numFmtId="4" fontId="106" fillId="24" borderId="84">
      <alignment horizontal="left" vertical="center" wrapText="1"/>
    </xf>
    <xf numFmtId="177" fontId="7" fillId="48" borderId="87" applyNumberFormat="0" applyProtection="0">
      <alignment horizontal="left" vertical="center" indent="1"/>
    </xf>
    <xf numFmtId="0" fontId="7" fillId="34" borderId="96" applyNumberFormat="0" applyFont="0" applyAlignment="0" applyProtection="0"/>
    <xf numFmtId="4" fontId="54" fillId="31" borderId="97" applyNumberFormat="0" applyProtection="0">
      <alignment horizontal="left" vertical="center" indent="1"/>
    </xf>
    <xf numFmtId="0" fontId="99" fillId="23" borderId="97" applyNumberFormat="0" applyAlignment="0" applyProtection="0"/>
    <xf numFmtId="49" fontId="14" fillId="3" borderId="118">
      <alignment vertical="center"/>
    </xf>
    <xf numFmtId="49" fontId="14" fillId="3" borderId="88">
      <alignment vertical="center"/>
    </xf>
    <xf numFmtId="40" fontId="7" fillId="2" borderId="83"/>
    <xf numFmtId="0" fontId="7" fillId="34" borderId="86" applyNumberFormat="0" applyFont="0" applyAlignment="0" applyProtection="0"/>
    <xf numFmtId="0" fontId="99" fillId="23" borderId="87" applyNumberFormat="0" applyAlignment="0" applyProtection="0"/>
    <xf numFmtId="0" fontId="98" fillId="23" borderId="87" applyNumberFormat="0" applyAlignment="0" applyProtection="0"/>
    <xf numFmtId="0" fontId="12" fillId="34" borderId="96" applyNumberFormat="0" applyFont="0" applyAlignment="0" applyProtection="0"/>
    <xf numFmtId="0" fontId="7" fillId="34" borderId="96" applyNumberFormat="0" applyFont="0" applyAlignment="0" applyProtection="0"/>
    <xf numFmtId="0" fontId="12" fillId="34" borderId="124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200" fontId="7" fillId="64" borderId="107" applyNumberFormat="0" applyProtection="0">
      <alignment horizontal="left" vertical="center" indent="1"/>
    </xf>
    <xf numFmtId="49" fontId="14" fillId="3" borderId="144">
      <alignment vertical="center"/>
    </xf>
    <xf numFmtId="4" fontId="106" fillId="24" borderId="84">
      <alignment horizontal="left" vertical="center" wrapText="1"/>
    </xf>
    <xf numFmtId="0" fontId="7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49" fontId="13" fillId="3" borderId="108">
      <alignment vertical="center"/>
    </xf>
    <xf numFmtId="0" fontId="2" fillId="0" borderId="0"/>
    <xf numFmtId="0" fontId="7" fillId="34" borderId="134" applyNumberFormat="0" applyFont="0" applyAlignment="0" applyProtection="0"/>
    <xf numFmtId="43" fontId="2" fillId="0" borderId="0" applyFont="0" applyFill="0" applyBorder="0" applyAlignment="0" applyProtection="0"/>
    <xf numFmtId="0" fontId="44" fillId="23" borderId="115" applyNumberFormat="0" applyAlignment="0" applyProtection="0"/>
    <xf numFmtId="0" fontId="7" fillId="34" borderId="134" applyNumberFormat="0" applyFont="0" applyAlignment="0" applyProtection="0"/>
    <xf numFmtId="0" fontId="115" fillId="23" borderId="87" applyNumberFormat="0" applyAlignment="0" applyProtection="0"/>
    <xf numFmtId="0" fontId="115" fillId="23" borderId="87" applyNumberFormat="0" applyAlignment="0" applyProtection="0"/>
    <xf numFmtId="180" fontId="7" fillId="31" borderId="61" applyNumberFormat="0" applyFont="0" applyAlignment="0">
      <protection locked="0"/>
    </xf>
    <xf numFmtId="0" fontId="7" fillId="68" borderId="1"/>
    <xf numFmtId="0" fontId="7" fillId="70" borderId="1"/>
    <xf numFmtId="0" fontId="7" fillId="68" borderId="1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49" fontId="7" fillId="45" borderId="98">
      <alignment horizontal="center"/>
    </xf>
    <xf numFmtId="49" fontId="7" fillId="3" borderId="98">
      <alignment horizontal="center"/>
    </xf>
    <xf numFmtId="49" fontId="7" fillId="45" borderId="98">
      <alignment horizontal="center"/>
    </xf>
    <xf numFmtId="49" fontId="207" fillId="45" borderId="98">
      <alignment horizontal="center"/>
    </xf>
    <xf numFmtId="49" fontId="207" fillId="45" borderId="98">
      <alignment horizontal="center"/>
    </xf>
    <xf numFmtId="49" fontId="207" fillId="3" borderId="98">
      <alignment horizontal="center"/>
    </xf>
    <xf numFmtId="49" fontId="207" fillId="45" borderId="98">
      <alignment horizontal="center"/>
    </xf>
    <xf numFmtId="40" fontId="7" fillId="2" borderId="1"/>
    <xf numFmtId="40" fontId="7" fillId="44" borderId="1"/>
    <xf numFmtId="40" fontId="7" fillId="44" borderId="1"/>
    <xf numFmtId="40" fontId="7" fillId="2" borderId="1"/>
    <xf numFmtId="40" fontId="7" fillId="44" borderId="1"/>
    <xf numFmtId="40" fontId="7" fillId="40" borderId="1"/>
    <xf numFmtId="40" fontId="7" fillId="67" borderId="1"/>
    <xf numFmtId="40" fontId="7" fillId="40" borderId="1"/>
    <xf numFmtId="177" fontId="172" fillId="0" borderId="62"/>
    <xf numFmtId="0" fontId="172" fillId="0" borderId="62"/>
    <xf numFmtId="0" fontId="172" fillId="0" borderId="62"/>
    <xf numFmtId="0" fontId="12" fillId="34" borderId="124" applyNumberFormat="0" applyFont="0" applyAlignment="0" applyProtection="0"/>
    <xf numFmtId="0" fontId="7" fillId="34" borderId="134" applyNumberFormat="0" applyFont="0" applyAlignment="0" applyProtection="0"/>
    <xf numFmtId="4" fontId="206" fillId="59" borderId="97" applyNumberFormat="0" applyProtection="0">
      <alignment horizontal="right" vertical="center"/>
    </xf>
    <xf numFmtId="0" fontId="7" fillId="34" borderId="134" applyNumberFormat="0" applyFont="0" applyAlignment="0" applyProtection="0"/>
    <xf numFmtId="177" fontId="7" fillId="48" borderId="97" applyNumberFormat="0" applyProtection="0">
      <alignment horizontal="left" vertical="center" indent="1"/>
    </xf>
    <xf numFmtId="0" fontId="7" fillId="48" borderId="97" applyNumberFormat="0" applyProtection="0">
      <alignment horizontal="left" vertical="center" indent="1"/>
    </xf>
    <xf numFmtId="4" fontId="65" fillId="17" borderId="102" applyNumberFormat="0" applyProtection="0">
      <alignment horizontal="left" vertical="center" indent="1"/>
    </xf>
    <xf numFmtId="177" fontId="7" fillId="48" borderId="97" applyNumberFormat="0" applyProtection="0">
      <alignment horizontal="left" vertical="center" indent="1"/>
    </xf>
    <xf numFmtId="0" fontId="7" fillId="48" borderId="97" applyNumberFormat="0" applyProtection="0">
      <alignment horizontal="left" vertical="center" indent="1"/>
    </xf>
    <xf numFmtId="4" fontId="202" fillId="59" borderId="97" applyNumberFormat="0" applyProtection="0">
      <alignment horizontal="right" vertical="center"/>
    </xf>
    <xf numFmtId="4" fontId="202" fillId="59" borderId="97" applyNumberFormat="0" applyProtection="0">
      <alignment horizontal="right" vertical="center"/>
    </xf>
    <xf numFmtId="4" fontId="204" fillId="5" borderId="102" applyNumberFormat="0" applyProtection="0">
      <alignment horizontal="right" vertical="center"/>
    </xf>
    <xf numFmtId="4" fontId="54" fillId="59" borderId="97" applyNumberFormat="0" applyProtection="0">
      <alignment horizontal="right" vertical="center"/>
    </xf>
    <xf numFmtId="4" fontId="54" fillId="59" borderId="97" applyNumberFormat="0" applyProtection="0">
      <alignment horizontal="right" vertical="center"/>
    </xf>
    <xf numFmtId="4" fontId="65" fillId="0" borderId="102" applyNumberFormat="0" applyProtection="0">
      <alignment horizontal="right" vertical="center"/>
    </xf>
    <xf numFmtId="4" fontId="54" fillId="29" borderId="97" applyNumberFormat="0" applyProtection="0">
      <alignment horizontal="left" vertical="center" indent="1"/>
    </xf>
    <xf numFmtId="4" fontId="54" fillId="29" borderId="97" applyNumberFormat="0" applyProtection="0">
      <alignment horizontal="left" vertical="center" indent="1"/>
    </xf>
    <xf numFmtId="4" fontId="202" fillId="29" borderId="97" applyNumberFormat="0" applyProtection="0">
      <alignment vertical="center"/>
    </xf>
    <xf numFmtId="4" fontId="54" fillId="29" borderId="97" applyNumberFormat="0" applyProtection="0">
      <alignment vertical="center"/>
    </xf>
    <xf numFmtId="0" fontId="7" fillId="48" borderId="97" applyNumberFormat="0" applyProtection="0">
      <alignment horizontal="left" vertical="center" indent="1"/>
    </xf>
    <xf numFmtId="177" fontId="7" fillId="48" borderId="97" applyNumberFormat="0" applyProtection="0">
      <alignment horizontal="left" vertical="center" indent="1"/>
    </xf>
    <xf numFmtId="177" fontId="7" fillId="48" borderId="97" applyNumberFormat="0" applyProtection="0">
      <alignment horizontal="left" vertical="center" indent="1"/>
    </xf>
    <xf numFmtId="177" fontId="7" fillId="48" borderId="97" applyNumberFormat="0" applyProtection="0">
      <alignment horizontal="left" vertical="center" indent="1"/>
    </xf>
    <xf numFmtId="0" fontId="7" fillId="48" borderId="97" applyNumberFormat="0" applyProtection="0">
      <alignment horizontal="left" vertical="center" indent="1"/>
    </xf>
    <xf numFmtId="177" fontId="7" fillId="48" borderId="97" applyNumberFormat="0" applyProtection="0">
      <alignment horizontal="left" vertical="center" indent="1"/>
    </xf>
    <xf numFmtId="177" fontId="7" fillId="48" borderId="97" applyNumberFormat="0" applyProtection="0">
      <alignment horizontal="left" vertical="center" indent="1"/>
    </xf>
    <xf numFmtId="0" fontId="66" fillId="0" borderId="62">
      <alignment horizontal="left" vertical="center"/>
    </xf>
    <xf numFmtId="0" fontId="7" fillId="28" borderId="97" applyNumberFormat="0" applyProtection="0">
      <alignment horizontal="left" vertical="center" indent="1"/>
    </xf>
    <xf numFmtId="177" fontId="7" fillId="28" borderId="97" applyNumberFormat="0" applyProtection="0">
      <alignment horizontal="left" vertical="center" indent="1"/>
    </xf>
    <xf numFmtId="200" fontId="7" fillId="65" borderId="97" applyNumberFormat="0" applyProtection="0">
      <alignment horizontal="left" vertical="center" indent="1"/>
    </xf>
    <xf numFmtId="200" fontId="7" fillId="62" borderId="97" applyNumberFormat="0" applyProtection="0">
      <alignment horizontal="left" vertical="center" indent="1"/>
    </xf>
    <xf numFmtId="177" fontId="7" fillId="61" borderId="97" applyNumberFormat="0" applyProtection="0">
      <alignment horizontal="left" vertical="center" indent="1"/>
    </xf>
    <xf numFmtId="200" fontId="7" fillId="62" borderId="97" applyNumberFormat="0" applyProtection="0">
      <alignment horizontal="left" vertical="center" indent="1"/>
    </xf>
    <xf numFmtId="177" fontId="7" fillId="61" borderId="97" applyNumberFormat="0" applyProtection="0">
      <alignment horizontal="left" vertical="center" indent="1"/>
    </xf>
    <xf numFmtId="0" fontId="7" fillId="48" borderId="97" applyNumberFormat="0" applyProtection="0">
      <alignment horizontal="left" vertical="center" indent="1"/>
    </xf>
    <xf numFmtId="177" fontId="7" fillId="48" borderId="97" applyNumberFormat="0" applyProtection="0">
      <alignment horizontal="left" vertical="center" indent="1"/>
    </xf>
    <xf numFmtId="177" fontId="7" fillId="48" borderId="97" applyNumberFormat="0" applyProtection="0">
      <alignment horizontal="left" vertical="center" indent="1"/>
    </xf>
    <xf numFmtId="49" fontId="14" fillId="3" borderId="136">
      <alignment vertical="center"/>
    </xf>
    <xf numFmtId="4" fontId="54" fillId="59" borderId="103" applyNumberFormat="0" applyProtection="0">
      <alignment horizontal="left" vertical="center" indent="1"/>
    </xf>
    <xf numFmtId="4" fontId="55" fillId="58" borderId="97" applyNumberFormat="0" applyProtection="0">
      <alignment horizontal="left" vertical="center" indent="1"/>
    </xf>
    <xf numFmtId="4" fontId="54" fillId="57" borderId="97" applyNumberFormat="0" applyProtection="0">
      <alignment horizontal="right" vertical="center"/>
    </xf>
    <xf numFmtId="4" fontId="54" fillId="56" borderId="97" applyNumberFormat="0" applyProtection="0">
      <alignment horizontal="right" vertical="center"/>
    </xf>
    <xf numFmtId="4" fontId="54" fillId="55" borderId="97" applyNumberFormat="0" applyProtection="0">
      <alignment horizontal="right" vertical="center"/>
    </xf>
    <xf numFmtId="177" fontId="138" fillId="0" borderId="70" applyNumberFormat="0" applyFont="0" applyAlignment="0" applyProtection="0"/>
    <xf numFmtId="0" fontId="138" fillId="0" borderId="70" applyNumberFormat="0" applyFont="0" applyAlignment="0" applyProtection="0"/>
    <xf numFmtId="4" fontId="54" fillId="54" borderId="97" applyNumberFormat="0" applyProtection="0">
      <alignment horizontal="right" vertical="center"/>
    </xf>
    <xf numFmtId="0" fontId="138" fillId="0" borderId="70" applyNumberFormat="0" applyFont="0" applyAlignment="0" applyProtection="0"/>
    <xf numFmtId="4" fontId="54" fillId="51" borderId="97" applyNumberFormat="0" applyProtection="0">
      <alignment horizontal="right" vertical="center"/>
    </xf>
    <xf numFmtId="177" fontId="138" fillId="0" borderId="69" applyNumberFormat="0" applyFont="0" applyAlignment="0" applyProtection="0"/>
    <xf numFmtId="0" fontId="138" fillId="0" borderId="69" applyNumberFormat="0" applyFont="0" applyAlignment="0" applyProtection="0"/>
    <xf numFmtId="0" fontId="138" fillId="0" borderId="69" applyNumberFormat="0" applyFont="0" applyAlignment="0" applyProtection="0"/>
    <xf numFmtId="4" fontId="54" fillId="50" borderId="97" applyNumberFormat="0" applyProtection="0">
      <alignment horizontal="right" vertical="center"/>
    </xf>
    <xf numFmtId="0" fontId="7" fillId="48" borderId="97" applyNumberFormat="0" applyProtection="0">
      <alignment horizontal="left" vertical="center" indent="1"/>
    </xf>
    <xf numFmtId="0" fontId="7" fillId="48" borderId="97" applyNumberFormat="0" applyProtection="0">
      <alignment horizontal="left" vertical="center" indent="1"/>
    </xf>
    <xf numFmtId="4" fontId="65" fillId="17" borderId="102" applyNumberFormat="0" applyProtection="0">
      <alignment horizontal="left" vertical="center" indent="1"/>
    </xf>
    <xf numFmtId="177" fontId="7" fillId="48" borderId="97" applyNumberFormat="0" applyProtection="0">
      <alignment horizontal="left" vertical="center" indent="1"/>
    </xf>
    <xf numFmtId="177" fontId="7" fillId="48" borderId="97" applyNumberFormat="0" applyProtection="0">
      <alignment horizontal="left" vertical="center" indent="1"/>
    </xf>
    <xf numFmtId="4" fontId="54" fillId="31" borderId="97" applyNumberFormat="0" applyProtection="0">
      <alignment horizontal="left" vertical="center" indent="1"/>
    </xf>
    <xf numFmtId="4" fontId="202" fillId="31" borderId="97" applyNumberFormat="0" applyProtection="0">
      <alignment vertical="center"/>
    </xf>
    <xf numFmtId="4" fontId="54" fillId="31" borderId="97" applyNumberFormat="0" applyProtection="0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0" fontId="7" fillId="75" borderId="83"/>
    <xf numFmtId="40" fontId="7" fillId="74" borderId="83"/>
    <xf numFmtId="40" fontId="7" fillId="74" borderId="83"/>
    <xf numFmtId="40" fontId="7" fillId="75" borderId="83"/>
    <xf numFmtId="40" fontId="7" fillId="74" borderId="83"/>
    <xf numFmtId="177" fontId="172" fillId="28" borderId="62" applyAlignment="0" applyProtection="0"/>
    <xf numFmtId="40" fontId="7" fillId="73" borderId="83"/>
    <xf numFmtId="40" fontId="7" fillId="73" borderId="83"/>
    <xf numFmtId="40" fontId="7" fillId="73" borderId="83"/>
    <xf numFmtId="49" fontId="17" fillId="0" borderId="83">
      <alignment horizontal="right"/>
    </xf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40" fontId="7" fillId="40" borderId="83"/>
    <xf numFmtId="40" fontId="7" fillId="71" borderId="83"/>
    <xf numFmtId="40" fontId="7" fillId="71" borderId="83"/>
    <xf numFmtId="40" fontId="7" fillId="71" borderId="83"/>
    <xf numFmtId="0" fontId="7" fillId="40" borderId="83"/>
    <xf numFmtId="0" fontId="7" fillId="40" borderId="83"/>
    <xf numFmtId="0" fontId="7" fillId="40" borderId="83"/>
    <xf numFmtId="0" fontId="7" fillId="68" borderId="83"/>
    <xf numFmtId="0" fontId="7" fillId="68" borderId="83"/>
    <xf numFmtId="0" fontId="7" fillId="70" borderId="83"/>
    <xf numFmtId="49" fontId="167" fillId="44" borderId="67">
      <alignment horizontal="center"/>
    </xf>
    <xf numFmtId="0" fontId="7" fillId="68" borderId="83"/>
    <xf numFmtId="49" fontId="167" fillId="44" borderId="136">
      <alignment horizontal="center"/>
    </xf>
    <xf numFmtId="0" fontId="7" fillId="48" borderId="153" applyNumberFormat="0" applyProtection="0">
      <alignment horizontal="left" vertical="center" indent="1"/>
    </xf>
    <xf numFmtId="40" fontId="7" fillId="2" borderId="83"/>
    <xf numFmtId="40" fontId="7" fillId="44" borderId="83"/>
    <xf numFmtId="40" fontId="7" fillId="2" borderId="83"/>
    <xf numFmtId="40" fontId="7" fillId="44" borderId="83"/>
    <xf numFmtId="40" fontId="7" fillId="40" borderId="83"/>
    <xf numFmtId="40" fontId="7" fillId="67" borderId="83"/>
    <xf numFmtId="40" fontId="7" fillId="40" borderId="83"/>
    <xf numFmtId="40" fontId="7" fillId="40" borderId="83"/>
    <xf numFmtId="0" fontId="7" fillId="61" borderId="153" applyNumberFormat="0" applyProtection="0">
      <alignment horizontal="left" vertical="center" indent="1"/>
    </xf>
    <xf numFmtId="177" fontId="7" fillId="63" borderId="153" applyNumberFormat="0" applyProtection="0">
      <alignment horizontal="left" vertical="center" indent="1"/>
    </xf>
    <xf numFmtId="177" fontId="7" fillId="63" borderId="153" applyNumberFormat="0" applyProtection="0">
      <alignment horizontal="left" vertical="center" indent="1"/>
    </xf>
    <xf numFmtId="0" fontId="138" fillId="0" borderId="139" applyNumberFormat="0" applyFont="0" applyAlignment="0" applyProtection="0"/>
    <xf numFmtId="177" fontId="7" fillId="28" borderId="153" applyNumberFormat="0" applyProtection="0">
      <alignment horizontal="left" vertical="center" indent="1"/>
    </xf>
    <xf numFmtId="200" fontId="7" fillId="66" borderId="153" applyNumberFormat="0" applyProtection="0">
      <alignment horizontal="left" vertical="center" indent="1"/>
    </xf>
    <xf numFmtId="0" fontId="7" fillId="48" borderId="66" applyNumberFormat="0" applyProtection="0">
      <alignment horizontal="left" vertical="center" indent="1"/>
    </xf>
    <xf numFmtId="5" fontId="38" fillId="0" borderId="114" applyAlignment="0" applyProtection="0"/>
    <xf numFmtId="5" fontId="39" fillId="0" borderId="114" applyAlignment="0" applyProtection="0"/>
    <xf numFmtId="5" fontId="39" fillId="0" borderId="114" applyAlignment="0" applyProtection="0"/>
    <xf numFmtId="5" fontId="39" fillId="0" borderId="114" applyAlignment="0" applyProtection="0"/>
    <xf numFmtId="5" fontId="39" fillId="0" borderId="114" applyAlignment="0" applyProtection="0"/>
    <xf numFmtId="5" fontId="39" fillId="0" borderId="114" applyAlignment="0" applyProtection="0"/>
    <xf numFmtId="5" fontId="39" fillId="0" borderId="114" applyAlignment="0" applyProtection="0"/>
    <xf numFmtId="5" fontId="39" fillId="0" borderId="114" applyAlignment="0" applyProtection="0"/>
    <xf numFmtId="37" fontId="103" fillId="28" borderId="61" applyFill="0" applyBorder="0" applyProtection="0"/>
    <xf numFmtId="5" fontId="39" fillId="0" borderId="114" applyAlignment="0" applyProtection="0"/>
    <xf numFmtId="5" fontId="38" fillId="0" borderId="114" applyAlignment="0" applyProtection="0"/>
    <xf numFmtId="0" fontId="45" fillId="23" borderId="115" applyNumberFormat="0" applyAlignment="0" applyProtection="0"/>
    <xf numFmtId="0" fontId="45" fillId="23" borderId="115" applyNumberFormat="0" applyAlignment="0" applyProtection="0"/>
    <xf numFmtId="0" fontId="45" fillId="23" borderId="115" applyNumberFormat="0" applyAlignment="0" applyProtection="0"/>
    <xf numFmtId="0" fontId="7" fillId="28" borderId="66" applyNumberFormat="0" applyProtection="0">
      <alignment horizontal="left" vertical="center" indent="1"/>
    </xf>
    <xf numFmtId="0" fontId="44" fillId="23" borderId="115" applyNumberFormat="0" applyAlignment="0" applyProtection="0"/>
    <xf numFmtId="0" fontId="44" fillId="23" borderId="115" applyNumberFormat="0" applyAlignment="0" applyProtection="0"/>
    <xf numFmtId="0" fontId="44" fillId="23" borderId="115" applyNumberFormat="0" applyAlignment="0" applyProtection="0"/>
    <xf numFmtId="179" fontId="51" fillId="0" borderId="114" applyFill="0" applyProtection="0"/>
    <xf numFmtId="179" fontId="51" fillId="0" borderId="114" applyFill="0" applyProtection="0"/>
    <xf numFmtId="0" fontId="7" fillId="48" borderId="135" applyNumberFormat="0" applyProtection="0">
      <alignment horizontal="left" vertical="center" indent="1"/>
    </xf>
    <xf numFmtId="0" fontId="66" fillId="0" borderId="113">
      <alignment horizontal="left" vertical="center"/>
    </xf>
    <xf numFmtId="0" fontId="66" fillId="0" borderId="113">
      <alignment horizontal="left" vertical="center"/>
    </xf>
    <xf numFmtId="0" fontId="115" fillId="23" borderId="143" applyNumberFormat="0" applyAlignment="0" applyProtection="0"/>
    <xf numFmtId="0" fontId="7" fillId="48" borderId="66" applyNumberFormat="0" applyProtection="0">
      <alignment horizontal="left" vertical="center" indent="1"/>
    </xf>
    <xf numFmtId="49" fontId="207" fillId="3" borderId="136">
      <alignment vertical="center"/>
    </xf>
    <xf numFmtId="4" fontId="54" fillId="59" borderId="85" applyNumberFormat="0" applyProtection="0">
      <alignment horizontal="left" vertical="center" indent="1"/>
    </xf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126" fillId="0" borderId="145" applyNumberFormat="0" applyFill="0" applyAlignment="0" applyProtection="0"/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0" fontId="7" fillId="48" borderId="66" applyNumberFormat="0" applyProtection="0">
      <alignment horizontal="left" vertical="center" indent="1"/>
    </xf>
    <xf numFmtId="249" fontId="7" fillId="31" borderId="1" applyNumberFormat="0" applyFont="0" applyAlignment="0">
      <protection locked="0"/>
    </xf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0" fontId="99" fillId="23" borderId="117" applyNumberFormat="0" applyAlignment="0" applyProtection="0"/>
    <xf numFmtId="0" fontId="99" fillId="23" borderId="117" applyNumberFormat="0" applyAlignment="0" applyProtection="0"/>
    <xf numFmtId="0" fontId="99" fillId="23" borderId="117" applyNumberFormat="0" applyAlignment="0" applyProtection="0"/>
    <xf numFmtId="0" fontId="99" fillId="23" borderId="117" applyNumberFormat="0" applyAlignment="0" applyProtection="0"/>
    <xf numFmtId="0" fontId="99" fillId="23" borderId="117" applyNumberFormat="0" applyAlignment="0" applyProtection="0"/>
    <xf numFmtId="0" fontId="99" fillId="23" borderId="117" applyNumberFormat="0" applyAlignment="0" applyProtection="0"/>
    <xf numFmtId="0" fontId="99" fillId="23" borderId="117" applyNumberFormat="0" applyAlignment="0" applyProtection="0"/>
    <xf numFmtId="0" fontId="98" fillId="23" borderId="117" applyNumberFormat="0" applyAlignment="0" applyProtection="0"/>
    <xf numFmtId="0" fontId="172" fillId="0" borderId="93"/>
    <xf numFmtId="0" fontId="172" fillId="0" borderId="93"/>
    <xf numFmtId="0" fontId="98" fillId="23" borderId="117" applyNumberFormat="0" applyAlignment="0" applyProtection="0"/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0" fontId="73" fillId="10" borderId="151" applyNumberFormat="0" applyAlignment="0" applyProtection="0"/>
    <xf numFmtId="0" fontId="116" fillId="23" borderId="151" applyNumberFormat="0" applyAlignment="0" applyProtection="0"/>
    <xf numFmtId="0" fontId="115" fillId="23" borderId="143" applyNumberFormat="0" applyAlignment="0" applyProtection="0"/>
    <xf numFmtId="0" fontId="115" fillId="23" borderId="143" applyNumberFormat="0" applyAlignment="0" applyProtection="0"/>
    <xf numFmtId="0" fontId="66" fillId="0" borderId="93">
      <alignment horizontal="left" vertical="center"/>
    </xf>
    <xf numFmtId="0" fontId="73" fillId="10" borderId="151" applyNumberFormat="0" applyAlignment="0" applyProtection="0"/>
    <xf numFmtId="40" fontId="17" fillId="40" borderId="61"/>
    <xf numFmtId="49" fontId="13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0" fontId="44" fillId="23" borderId="133" applyNumberFormat="0" applyAlignment="0" applyProtection="0"/>
    <xf numFmtId="177" fontId="172" fillId="28" borderId="93" applyAlignment="0" applyProtection="0"/>
    <xf numFmtId="0" fontId="172" fillId="28" borderId="93" applyAlignment="0" applyProtection="0"/>
    <xf numFmtId="0" fontId="12" fillId="34" borderId="134" applyNumberFormat="0" applyFont="0" applyAlignment="0" applyProtection="0"/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207" fillId="3" borderId="154">
      <alignment vertical="center"/>
    </xf>
    <xf numFmtId="0" fontId="2" fillId="0" borderId="0"/>
    <xf numFmtId="0" fontId="115" fillId="23" borderId="125" applyNumberFormat="0" applyAlignment="0" applyProtection="0"/>
    <xf numFmtId="0" fontId="115" fillId="23" borderId="125" applyNumberFormat="0" applyAlignment="0" applyProtection="0"/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" fontId="106" fillId="24" borderId="113">
      <alignment horizontal="left" vertical="center" wrapText="1"/>
    </xf>
    <xf numFmtId="4" fontId="106" fillId="24" borderId="113">
      <alignment horizontal="left" vertical="center" wrapText="1"/>
    </xf>
    <xf numFmtId="37" fontId="103" fillId="28" borderId="1" applyFill="0" applyBorder="0" applyProtection="0"/>
    <xf numFmtId="177" fontId="7" fillId="64" borderId="143" applyNumberFormat="0" applyProtection="0">
      <alignment horizontal="left" vertical="center" indent="1"/>
    </xf>
    <xf numFmtId="0" fontId="115" fillId="23" borderId="117" applyNumberFormat="0" applyAlignment="0" applyProtection="0"/>
    <xf numFmtId="0" fontId="116" fillId="23" borderId="115" applyNumberForma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15" fillId="23" borderId="125" applyNumberFormat="0" applyAlignment="0" applyProtection="0"/>
    <xf numFmtId="0" fontId="115" fillId="23" borderId="125" applyNumberFormat="0" applyAlignment="0" applyProtection="0"/>
    <xf numFmtId="0" fontId="115" fillId="23" borderId="125" applyNumberForma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0" fontId="17" fillId="40" borderId="1"/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200" fontId="7" fillId="64" borderId="153" applyNumberFormat="0" applyProtection="0">
      <alignment horizontal="left" vertical="center" indent="1"/>
    </xf>
    <xf numFmtId="177" fontId="7" fillId="28" borderId="153" applyNumberFormat="0" applyProtection="0">
      <alignment horizontal="left" vertical="center" indent="1"/>
    </xf>
    <xf numFmtId="4" fontId="54" fillId="59" borderId="153" applyNumberFormat="0" applyProtection="0">
      <alignment horizontal="right" vertical="center"/>
    </xf>
    <xf numFmtId="4" fontId="54" fillId="59" borderId="153" applyNumberFormat="0" applyProtection="0">
      <alignment horizontal="right" vertical="center"/>
    </xf>
    <xf numFmtId="177" fontId="7" fillId="48" borderId="153" applyNumberFormat="0" applyProtection="0">
      <alignment horizontal="left" vertical="center" indent="1"/>
    </xf>
    <xf numFmtId="0" fontId="73" fillId="10" borderId="151" applyNumberFormat="0" applyAlignment="0" applyProtection="0"/>
    <xf numFmtId="0" fontId="115" fillId="23" borderId="153" applyNumberFormat="0" applyAlignment="0" applyProtection="0"/>
    <xf numFmtId="0" fontId="12" fillId="34" borderId="142" applyNumberFormat="0" applyFont="0" applyAlignment="0" applyProtection="0"/>
    <xf numFmtId="0" fontId="126" fillId="0" borderId="119" applyNumberFormat="0" applyFill="0" applyAlignment="0" applyProtection="0"/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249" fontId="7" fillId="31" borderId="83" applyNumberFormat="0" applyFont="0" applyAlignment="0">
      <protection locked="0"/>
    </xf>
    <xf numFmtId="0" fontId="116" fillId="23" borderId="115" applyNumberFormat="0" applyAlignment="0" applyProtection="0"/>
    <xf numFmtId="249" fontId="7" fillId="31" borderId="83" applyNumberFormat="0" applyFont="0" applyAlignment="0">
      <protection locked="0"/>
    </xf>
    <xf numFmtId="0" fontId="7" fillId="34" borderId="134" applyNumberFormat="0" applyFont="0" applyAlignment="0" applyProtection="0"/>
    <xf numFmtId="0" fontId="172" fillId="0" borderId="84"/>
    <xf numFmtId="49" fontId="7" fillId="45" borderId="108">
      <alignment horizontal="center"/>
    </xf>
    <xf numFmtId="49" fontId="7" fillId="3" borderId="108">
      <alignment horizontal="center"/>
    </xf>
    <xf numFmtId="0" fontId="12" fillId="34" borderId="134" applyNumberFormat="0" applyFont="0" applyAlignment="0" applyProtection="0"/>
    <xf numFmtId="177" fontId="7" fillId="48" borderId="107" applyNumberFormat="0" applyProtection="0">
      <alignment horizontal="left" vertical="center" indent="1"/>
    </xf>
    <xf numFmtId="0" fontId="7" fillId="48" borderId="107" applyNumberFormat="0" applyProtection="0">
      <alignment horizontal="left" vertical="center" indent="1"/>
    </xf>
    <xf numFmtId="177" fontId="7" fillId="48" borderId="107" applyNumberFormat="0" applyProtection="0">
      <alignment horizontal="left" vertical="center" indent="1"/>
    </xf>
    <xf numFmtId="177" fontId="7" fillId="48" borderId="107" applyNumberFormat="0" applyProtection="0">
      <alignment horizontal="left" vertical="center" indent="1"/>
    </xf>
    <xf numFmtId="0" fontId="7" fillId="48" borderId="107" applyNumberFormat="0" applyProtection="0">
      <alignment horizontal="left" vertical="center" indent="1"/>
    </xf>
    <xf numFmtId="0" fontId="7" fillId="48" borderId="107" applyNumberFormat="0" applyProtection="0">
      <alignment horizontal="left" vertical="center" indent="1"/>
    </xf>
    <xf numFmtId="177" fontId="7" fillId="48" borderId="107" applyNumberFormat="0" applyProtection="0">
      <alignment horizontal="left" vertical="center" indent="1"/>
    </xf>
    <xf numFmtId="200" fontId="7" fillId="66" borderId="107" applyNumberFormat="0" applyProtection="0">
      <alignment horizontal="left" vertical="center" indent="1"/>
    </xf>
    <xf numFmtId="177" fontId="7" fillId="48" borderId="107" applyNumberFormat="0" applyProtection="0">
      <alignment horizontal="left" vertical="center" indent="1"/>
    </xf>
    <xf numFmtId="0" fontId="7" fillId="48" borderId="107" applyNumberFormat="0" applyProtection="0">
      <alignment horizontal="left" vertical="center" indent="1"/>
    </xf>
    <xf numFmtId="177" fontId="7" fillId="28" borderId="107" applyNumberFormat="0" applyProtection="0">
      <alignment horizontal="left" vertical="center" indent="1"/>
    </xf>
    <xf numFmtId="0" fontId="7" fillId="28" borderId="107" applyNumberFormat="0" applyProtection="0">
      <alignment horizontal="left" vertical="center" indent="1"/>
    </xf>
    <xf numFmtId="200" fontId="7" fillId="65" borderId="107" applyNumberFormat="0" applyProtection="0">
      <alignment horizontal="left" vertical="center" indent="1"/>
    </xf>
    <xf numFmtId="177" fontId="7" fillId="28" borderId="107" applyNumberFormat="0" applyProtection="0">
      <alignment horizontal="left" vertical="center" indent="1"/>
    </xf>
    <xf numFmtId="177" fontId="7" fillId="65" borderId="107" applyNumberFormat="0" applyProtection="0">
      <alignment horizontal="left" vertical="center" indent="1"/>
    </xf>
    <xf numFmtId="0" fontId="7" fillId="28" borderId="107" applyNumberFormat="0" applyProtection="0">
      <alignment horizontal="left" vertical="center" indent="1"/>
    </xf>
    <xf numFmtId="177" fontId="7" fillId="63" borderId="107" applyNumberFormat="0" applyProtection="0">
      <alignment horizontal="left" vertical="center" indent="1"/>
    </xf>
    <xf numFmtId="177" fontId="7" fillId="63" borderId="107" applyNumberFormat="0" applyProtection="0">
      <alignment horizontal="left" vertical="center" indent="1"/>
    </xf>
    <xf numFmtId="0" fontId="7" fillId="63" borderId="107" applyNumberFormat="0" applyProtection="0">
      <alignment horizontal="left" vertical="center" indent="1"/>
    </xf>
    <xf numFmtId="0" fontId="7" fillId="63" borderId="107" applyNumberFormat="0" applyProtection="0">
      <alignment horizontal="left" vertical="center" indent="1"/>
    </xf>
    <xf numFmtId="177" fontId="7" fillId="61" borderId="107" applyNumberFormat="0" applyProtection="0">
      <alignment horizontal="left" vertical="center" indent="1"/>
    </xf>
    <xf numFmtId="200" fontId="7" fillId="62" borderId="107" applyNumberFormat="0" applyProtection="0">
      <alignment horizontal="left" vertical="center" indent="1"/>
    </xf>
    <xf numFmtId="0" fontId="12" fillId="34" borderId="134" applyNumberFormat="0" applyFont="0" applyAlignment="0" applyProtection="0"/>
    <xf numFmtId="4" fontId="54" fillId="57" borderId="107" applyNumberFormat="0" applyProtection="0">
      <alignment horizontal="right" vertical="center"/>
    </xf>
    <xf numFmtId="4" fontId="54" fillId="56" borderId="107" applyNumberFormat="0" applyProtection="0">
      <alignment horizontal="right" vertical="center"/>
    </xf>
    <xf numFmtId="4" fontId="54" fillId="55" borderId="107" applyNumberFormat="0" applyProtection="0">
      <alignment horizontal="right" vertical="center"/>
    </xf>
    <xf numFmtId="4" fontId="54" fillId="54" borderId="107" applyNumberFormat="0" applyProtection="0">
      <alignment horizontal="right" vertical="center"/>
    </xf>
    <xf numFmtId="4" fontId="54" fillId="49" borderId="107" applyNumberFormat="0" applyProtection="0">
      <alignment horizontal="right" vertical="center"/>
    </xf>
    <xf numFmtId="0" fontId="7" fillId="48" borderId="107" applyNumberFormat="0" applyProtection="0">
      <alignment horizontal="left" vertical="center" indent="1"/>
    </xf>
    <xf numFmtId="0" fontId="7" fillId="48" borderId="107" applyNumberFormat="0" applyProtection="0">
      <alignment horizontal="left" vertical="center" indent="1"/>
    </xf>
    <xf numFmtId="0" fontId="7" fillId="48" borderId="107" applyNumberFormat="0" applyProtection="0">
      <alignment horizontal="left" vertical="center" indent="1"/>
    </xf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72" fillId="28" borderId="84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177" fontId="5" fillId="34" borderId="106" applyNumberFormat="0" applyFont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0" fontId="116" fillId="23" borderId="133" applyNumberFormat="0" applyAlignment="0" applyProtection="0"/>
    <xf numFmtId="0" fontId="116" fillId="23" borderId="133" applyNumberFormat="0" applyAlignment="0" applyProtection="0"/>
    <xf numFmtId="0" fontId="116" fillId="23" borderId="133" applyNumberFormat="0" applyAlignment="0" applyProtection="0"/>
    <xf numFmtId="0" fontId="116" fillId="23" borderId="133" applyNumberFormat="0" applyAlignment="0" applyProtection="0"/>
    <xf numFmtId="0" fontId="73" fillId="10" borderId="133" applyNumberFormat="0" applyAlignment="0" applyProtection="0"/>
    <xf numFmtId="0" fontId="73" fillId="10" borderId="133" applyNumberFormat="0" applyAlignment="0" applyProtection="0"/>
    <xf numFmtId="0" fontId="73" fillId="10" borderId="133" applyNumberFormat="0" applyAlignment="0" applyProtection="0"/>
    <xf numFmtId="0" fontId="73" fillId="10" borderId="133" applyNumberFormat="0" applyAlignment="0" applyProtection="0"/>
    <xf numFmtId="0" fontId="73" fillId="10" borderId="133" applyNumberFormat="0" applyAlignment="0" applyProtection="0"/>
    <xf numFmtId="0" fontId="73" fillId="10" borderId="133" applyNumberFormat="0" applyAlignment="0" applyProtection="0"/>
    <xf numFmtId="0" fontId="73" fillId="10" borderId="133" applyNumberFormat="0" applyAlignment="0" applyProtection="0"/>
    <xf numFmtId="0" fontId="73" fillId="10" borderId="133" applyNumberFormat="0" applyAlignment="0" applyProtection="0"/>
    <xf numFmtId="0" fontId="73" fillId="10" borderId="133" applyNumberFormat="0" applyAlignment="0" applyProtection="0"/>
    <xf numFmtId="0" fontId="115" fillId="23" borderId="135" applyNumberFormat="0" applyAlignment="0" applyProtection="0"/>
    <xf numFmtId="0" fontId="115" fillId="23" borderId="135" applyNumberFormat="0" applyAlignment="0" applyProtection="0"/>
    <xf numFmtId="0" fontId="115" fillId="23" borderId="135" applyNumberFormat="0" applyAlignment="0" applyProtection="0"/>
    <xf numFmtId="0" fontId="115" fillId="23" borderId="135" applyNumberFormat="0" applyAlignment="0" applyProtection="0"/>
    <xf numFmtId="0" fontId="115" fillId="23" borderId="135" applyNumberFormat="0" applyAlignment="0" applyProtection="0"/>
    <xf numFmtId="0" fontId="115" fillId="23" borderId="135" applyNumberFormat="0" applyAlignment="0" applyProtection="0"/>
    <xf numFmtId="0" fontId="115" fillId="23" borderId="135" applyNumberFormat="0" applyAlignment="0" applyProtection="0"/>
    <xf numFmtId="0" fontId="12" fillId="34" borderId="152" applyNumberFormat="0" applyFont="0" applyAlignment="0" applyProtection="0"/>
    <xf numFmtId="0" fontId="126" fillId="0" borderId="155" applyNumberFormat="0" applyFill="0" applyAlignment="0" applyProtection="0"/>
    <xf numFmtId="0" fontId="126" fillId="0" borderId="145" applyNumberFormat="0" applyFill="0" applyAlignment="0" applyProtection="0"/>
    <xf numFmtId="0" fontId="7" fillId="34" borderId="152" applyNumberFormat="0" applyFont="0" applyAlignment="0" applyProtection="0"/>
    <xf numFmtId="0" fontId="12" fillId="34" borderId="152" applyNumberFormat="0" applyFont="0" applyAlignment="0" applyProtection="0"/>
    <xf numFmtId="0" fontId="115" fillId="23" borderId="143" applyNumberFormat="0" applyAlignment="0" applyProtection="0"/>
    <xf numFmtId="0" fontId="115" fillId="23" borderId="143" applyNumberFormat="0" applyAlignment="0" applyProtection="0"/>
    <xf numFmtId="49" fontId="14" fillId="3" borderId="144">
      <alignment vertical="center"/>
    </xf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7" fillId="48" borderId="125" applyNumberFormat="0" applyProtection="0">
      <alignment horizontal="left" vertical="center" indent="1"/>
    </xf>
    <xf numFmtId="177" fontId="7" fillId="48" borderId="125" applyNumberFormat="0" applyProtection="0">
      <alignment horizontal="left" vertical="center" indent="1"/>
    </xf>
    <xf numFmtId="177" fontId="7" fillId="48" borderId="125" applyNumberFormat="0" applyProtection="0">
      <alignment horizontal="left" vertical="center" indent="1"/>
    </xf>
    <xf numFmtId="0" fontId="7" fillId="48" borderId="125" applyNumberFormat="0" applyProtection="0">
      <alignment horizontal="left" vertical="center" indent="1"/>
    </xf>
    <xf numFmtId="4" fontId="65" fillId="17" borderId="130" applyNumberFormat="0" applyProtection="0">
      <alignment horizontal="left" vertical="center" indent="1"/>
    </xf>
    <xf numFmtId="0" fontId="7" fillId="48" borderId="125" applyNumberFormat="0" applyProtection="0">
      <alignment horizontal="left" vertical="center" indent="1"/>
    </xf>
    <xf numFmtId="177" fontId="7" fillId="48" borderId="125" applyNumberFormat="0" applyProtection="0">
      <alignment horizontal="left" vertical="center" indent="1"/>
    </xf>
    <xf numFmtId="177" fontId="7" fillId="48" borderId="125" applyNumberFormat="0" applyProtection="0">
      <alignment horizontal="left" vertical="center" indent="1"/>
    </xf>
    <xf numFmtId="177" fontId="7" fillId="48" borderId="125" applyNumberFormat="0" applyProtection="0">
      <alignment horizontal="left" vertical="center" indent="1"/>
    </xf>
    <xf numFmtId="177" fontId="7" fillId="48" borderId="125" applyNumberFormat="0" applyProtection="0">
      <alignment horizontal="left" vertical="center" indent="1"/>
    </xf>
    <xf numFmtId="200" fontId="7" fillId="66" borderId="125" applyNumberFormat="0" applyProtection="0">
      <alignment horizontal="left" vertical="center" indent="1"/>
    </xf>
    <xf numFmtId="200" fontId="7" fillId="66" borderId="125" applyNumberFormat="0" applyProtection="0">
      <alignment horizontal="left" vertical="center" indent="1"/>
    </xf>
    <xf numFmtId="177" fontId="7" fillId="66" borderId="125" applyNumberFormat="0" applyProtection="0">
      <alignment horizontal="left" vertical="center" indent="1"/>
    </xf>
    <xf numFmtId="0" fontId="7" fillId="48" borderId="125" applyNumberFormat="0" applyProtection="0">
      <alignment horizontal="left" vertical="center" indent="1"/>
    </xf>
    <xf numFmtId="177" fontId="7" fillId="28" borderId="125" applyNumberFormat="0" applyProtection="0">
      <alignment horizontal="left" vertical="center" indent="1"/>
    </xf>
    <xf numFmtId="0" fontId="7" fillId="28" borderId="125" applyNumberFormat="0" applyProtection="0">
      <alignment horizontal="left" vertical="center" indent="1"/>
    </xf>
    <xf numFmtId="200" fontId="7" fillId="65" borderId="125" applyNumberFormat="0" applyProtection="0">
      <alignment horizontal="left" vertical="center" indent="1"/>
    </xf>
    <xf numFmtId="0" fontId="7" fillId="63" borderId="125" applyNumberFormat="0" applyProtection="0">
      <alignment horizontal="left" vertical="center" indent="1"/>
    </xf>
    <xf numFmtId="177" fontId="7" fillId="63" borderId="125" applyNumberFormat="0" applyProtection="0">
      <alignment horizontal="left" vertical="center" indent="1"/>
    </xf>
    <xf numFmtId="177" fontId="7" fillId="63" borderId="125" applyNumberFormat="0" applyProtection="0">
      <alignment horizontal="left" vertical="center" indent="1"/>
    </xf>
    <xf numFmtId="177" fontId="7" fillId="63" borderId="125" applyNumberFormat="0" applyProtection="0">
      <alignment horizontal="left" vertical="center" indent="1"/>
    </xf>
    <xf numFmtId="0" fontId="7" fillId="63" borderId="125" applyNumberFormat="0" applyProtection="0">
      <alignment horizontal="left" vertical="center" indent="1"/>
    </xf>
    <xf numFmtId="0" fontId="7" fillId="63" borderId="125" applyNumberFormat="0" applyProtection="0">
      <alignment horizontal="left" vertical="center" indent="1"/>
    </xf>
    <xf numFmtId="40" fontId="17" fillId="40" borderId="83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38" fillId="0" borderId="111" applyNumberFormat="0" applyFont="0" applyAlignment="0" applyProtection="0"/>
    <xf numFmtId="0" fontId="138" fillId="0" borderId="110" applyNumberFormat="0" applyFont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7" fillId="34" borderId="152" applyNumberFormat="0" applyFont="0" applyAlignment="0" applyProtection="0"/>
    <xf numFmtId="0" fontId="116" fillId="23" borderId="151" applyNumberFormat="0" applyAlignment="0" applyProtection="0"/>
    <xf numFmtId="0" fontId="73" fillId="10" borderId="151" applyNumberFormat="0" applyAlignment="0" applyProtection="0"/>
    <xf numFmtId="0" fontId="73" fillId="10" borderId="151" applyNumberFormat="0" applyAlignment="0" applyProtection="0"/>
    <xf numFmtId="0" fontId="73" fillId="10" borderId="151" applyNumberFormat="0" applyAlignment="0" applyProtection="0"/>
    <xf numFmtId="0" fontId="73" fillId="10" borderId="151" applyNumberFormat="0" applyAlignment="0" applyProtection="0"/>
    <xf numFmtId="0" fontId="115" fillId="23" borderId="153" applyNumberFormat="0" applyAlignment="0" applyProtection="0"/>
    <xf numFmtId="49" fontId="167" fillId="44" borderId="108">
      <alignment horizontal="center"/>
    </xf>
    <xf numFmtId="49" fontId="207" fillId="3" borderId="144">
      <alignment vertical="center"/>
    </xf>
    <xf numFmtId="49" fontId="207" fillId="45" borderId="144">
      <alignment horizontal="center"/>
    </xf>
    <xf numFmtId="4" fontId="206" fillId="59" borderId="143" applyNumberFormat="0" applyProtection="0">
      <alignment horizontal="right" vertical="center"/>
    </xf>
    <xf numFmtId="0" fontId="7" fillId="48" borderId="143" applyNumberFormat="0" applyProtection="0">
      <alignment horizontal="left" vertical="center" indent="1"/>
    </xf>
    <xf numFmtId="177" fontId="7" fillId="48" borderId="143" applyNumberFormat="0" applyProtection="0">
      <alignment horizontal="left" vertical="center" indent="1"/>
    </xf>
    <xf numFmtId="177" fontId="7" fillId="48" borderId="143" applyNumberFormat="0" applyProtection="0">
      <alignment horizontal="left" vertical="center" indent="1"/>
    </xf>
    <xf numFmtId="0" fontId="7" fillId="48" borderId="143" applyNumberFormat="0" applyProtection="0">
      <alignment horizontal="left" vertical="center" indent="1"/>
    </xf>
    <xf numFmtId="177" fontId="7" fillId="48" borderId="143" applyNumberFormat="0" applyProtection="0">
      <alignment horizontal="left" vertical="center" indent="1"/>
    </xf>
    <xf numFmtId="200" fontId="7" fillId="65" borderId="143" applyNumberFormat="0" applyProtection="0">
      <alignment horizontal="left" vertical="center" indent="1"/>
    </xf>
    <xf numFmtId="177" fontId="7" fillId="61" borderId="143" applyNumberFormat="0" applyProtection="0">
      <alignment horizontal="left" vertical="center" indent="1"/>
    </xf>
    <xf numFmtId="0" fontId="15" fillId="34" borderId="142" applyNumberFormat="0" applyFont="0" applyAlignment="0" applyProtection="0"/>
    <xf numFmtId="177" fontId="5" fillId="34" borderId="142" applyNumberFormat="0" applyFont="0" applyAlignment="0" applyProtection="0"/>
    <xf numFmtId="4" fontId="55" fillId="58" borderId="153" applyNumberFormat="0" applyProtection="0">
      <alignment horizontal="left" vertical="center" indent="1"/>
    </xf>
    <xf numFmtId="4" fontId="54" fillId="59" borderId="159" applyNumberFormat="0" applyProtection="0">
      <alignment horizontal="left" vertical="center" indent="1"/>
    </xf>
    <xf numFmtId="177" fontId="7" fillId="48" borderId="153" applyNumberFormat="0" applyProtection="0">
      <alignment horizontal="left" vertical="center" indent="1"/>
    </xf>
    <xf numFmtId="177" fontId="7" fillId="61" borderId="153" applyNumberFormat="0" applyProtection="0">
      <alignment horizontal="left" vertical="center" indent="1"/>
    </xf>
    <xf numFmtId="0" fontId="172" fillId="28" borderId="131" applyAlignment="0" applyProtection="0"/>
    <xf numFmtId="0" fontId="138" fillId="0" borderId="138" applyNumberFormat="0" applyFont="0" applyAlignment="0" applyProtection="0"/>
    <xf numFmtId="0" fontId="7" fillId="63" borderId="153" applyNumberFormat="0" applyProtection="0">
      <alignment horizontal="left" vertical="center" indent="1"/>
    </xf>
    <xf numFmtId="0" fontId="138" fillId="0" borderId="139" applyNumberFormat="0" applyFont="0" applyAlignment="0" applyProtection="0"/>
    <xf numFmtId="177" fontId="138" fillId="0" borderId="139" applyNumberFormat="0" applyFont="0" applyAlignment="0" applyProtection="0"/>
    <xf numFmtId="200" fontId="7" fillId="65" borderId="153" applyNumberFormat="0" applyProtection="0">
      <alignment horizontal="left" vertical="center" indent="1"/>
    </xf>
    <xf numFmtId="0" fontId="7" fillId="48" borderId="153" applyNumberFormat="0" applyProtection="0">
      <alignment horizontal="left" vertical="center" indent="1"/>
    </xf>
    <xf numFmtId="177" fontId="7" fillId="48" borderId="153" applyNumberFormat="0" applyProtection="0">
      <alignment horizontal="left" vertical="center" indent="1"/>
    </xf>
    <xf numFmtId="4" fontId="54" fillId="29" borderId="153" applyNumberFormat="0" applyProtection="0">
      <alignment vertical="center"/>
    </xf>
    <xf numFmtId="4" fontId="202" fillId="29" borderId="153" applyNumberFormat="0" applyProtection="0">
      <alignment vertical="center"/>
    </xf>
    <xf numFmtId="4" fontId="54" fillId="29" borderId="153" applyNumberFormat="0" applyProtection="0">
      <alignment horizontal="left" vertical="center" indent="1"/>
    </xf>
    <xf numFmtId="4" fontId="54" fillId="29" borderId="153" applyNumberFormat="0" applyProtection="0">
      <alignment horizontal="left" vertical="center" indent="1"/>
    </xf>
    <xf numFmtId="4" fontId="65" fillId="0" borderId="158" applyNumberFormat="0" applyProtection="0">
      <alignment horizontal="right" vertical="center"/>
    </xf>
    <xf numFmtId="4" fontId="204" fillId="5" borderId="158" applyNumberFormat="0" applyProtection="0">
      <alignment horizontal="right" vertical="center"/>
    </xf>
    <xf numFmtId="4" fontId="65" fillId="17" borderId="158" applyNumberFormat="0" applyProtection="0">
      <alignment horizontal="left" vertical="center" indent="1"/>
    </xf>
    <xf numFmtId="0" fontId="7" fillId="48" borderId="153" applyNumberFormat="0" applyProtection="0">
      <alignment horizontal="left" vertical="center" indent="1"/>
    </xf>
    <xf numFmtId="0" fontId="7" fillId="48" borderId="153" applyNumberFormat="0" applyProtection="0">
      <alignment horizontal="left" vertical="center" indent="1"/>
    </xf>
    <xf numFmtId="177" fontId="7" fillId="48" borderId="153" applyNumberFormat="0" applyProtection="0">
      <alignment horizontal="left" vertical="center" indent="1"/>
    </xf>
    <xf numFmtId="177" fontId="7" fillId="48" borderId="153" applyNumberFormat="0" applyProtection="0">
      <alignment horizontal="left" vertical="center" indent="1"/>
    </xf>
    <xf numFmtId="177" fontId="172" fillId="0" borderId="131"/>
    <xf numFmtId="49" fontId="207" fillId="45" borderId="154">
      <alignment horizontal="center"/>
    </xf>
    <xf numFmtId="49" fontId="7" fillId="3" borderId="154">
      <alignment horizontal="center"/>
    </xf>
    <xf numFmtId="49" fontId="7" fillId="45" borderId="154">
      <alignment horizontal="center"/>
    </xf>
    <xf numFmtId="49" fontId="207" fillId="45" borderId="154">
      <alignment vertical="center"/>
    </xf>
    <xf numFmtId="0" fontId="73" fillId="10" borderId="105" applyNumberFormat="0" applyAlignment="0" applyProtection="0"/>
    <xf numFmtId="0" fontId="138" fillId="0" borderId="121" applyNumberFormat="0" applyFont="0" applyAlignment="0" applyProtection="0"/>
    <xf numFmtId="0" fontId="138" fillId="0" borderId="121" applyNumberFormat="0" applyFont="0" applyAlignment="0" applyProtection="0"/>
    <xf numFmtId="177" fontId="7" fillId="65" borderId="135" applyNumberFormat="0" applyProtection="0">
      <alignment horizontal="left" vertical="center" indent="1"/>
    </xf>
    <xf numFmtId="200" fontId="7" fillId="65" borderId="135" applyNumberFormat="0" applyProtection="0">
      <alignment horizontal="left" vertical="center" indent="1"/>
    </xf>
    <xf numFmtId="177" fontId="7" fillId="28" borderId="135" applyNumberFormat="0" applyProtection="0">
      <alignment horizontal="left" vertical="center" indent="1"/>
    </xf>
    <xf numFmtId="177" fontId="7" fillId="28" borderId="135" applyNumberFormat="0" applyProtection="0">
      <alignment horizontal="left" vertical="center" indent="1"/>
    </xf>
    <xf numFmtId="0" fontId="7" fillId="28" borderId="135" applyNumberFormat="0" applyProtection="0">
      <alignment horizontal="left" vertical="center" indent="1"/>
    </xf>
    <xf numFmtId="200" fontId="7" fillId="66" borderId="135" applyNumberFormat="0" applyProtection="0">
      <alignment horizontal="left" vertical="center" indent="1"/>
    </xf>
    <xf numFmtId="0" fontId="7" fillId="48" borderId="135" applyNumberFormat="0" applyProtection="0">
      <alignment horizontal="left" vertical="center" indent="1"/>
    </xf>
    <xf numFmtId="177" fontId="7" fillId="48" borderId="135" applyNumberFormat="0" applyProtection="0">
      <alignment horizontal="left" vertical="center" indent="1"/>
    </xf>
    <xf numFmtId="4" fontId="204" fillId="5" borderId="140" applyNumberFormat="0" applyProtection="0">
      <alignment horizontal="right" vertical="center"/>
    </xf>
    <xf numFmtId="4" fontId="204" fillId="5" borderId="140" applyNumberFormat="0" applyProtection="0">
      <alignment horizontal="right" vertical="center"/>
    </xf>
    <xf numFmtId="4" fontId="202" fillId="59" borderId="135" applyNumberFormat="0" applyProtection="0">
      <alignment horizontal="right" vertical="center"/>
    </xf>
    <xf numFmtId="0" fontId="7" fillId="48" borderId="135" applyNumberFormat="0" applyProtection="0">
      <alignment horizontal="left" vertical="center" indent="1"/>
    </xf>
    <xf numFmtId="177" fontId="7" fillId="48" borderId="135" applyNumberFormat="0" applyProtection="0">
      <alignment horizontal="left" vertical="center" indent="1"/>
    </xf>
    <xf numFmtId="0" fontId="7" fillId="48" borderId="135" applyNumberFormat="0" applyProtection="0">
      <alignment horizontal="left" vertical="center" indent="1"/>
    </xf>
    <xf numFmtId="0" fontId="172" fillId="0" borderId="113"/>
    <xf numFmtId="0" fontId="172" fillId="0" borderId="113"/>
    <xf numFmtId="177" fontId="172" fillId="0" borderId="113"/>
    <xf numFmtId="0" fontId="126" fillId="0" borderId="145" applyNumberFormat="0" applyFill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12" fillId="34" borderId="142" applyNumberFormat="0" applyFont="0" applyAlignment="0" applyProtection="0"/>
    <xf numFmtId="0" fontId="15" fillId="34" borderId="116" applyNumberFormat="0" applyFont="0" applyAlignment="0" applyProtection="0"/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" fontId="106" fillId="24" borderId="149">
      <alignment horizontal="left" vertical="center" wrapText="1"/>
    </xf>
    <xf numFmtId="177" fontId="7" fillId="48" borderId="117" applyNumberFormat="0" applyProtection="0">
      <alignment horizontal="left" vertical="center" indent="1"/>
    </xf>
    <xf numFmtId="4" fontId="65" fillId="17" borderId="122" applyNumberFormat="0" applyProtection="0">
      <alignment horizontal="left" vertical="center" indent="1"/>
    </xf>
    <xf numFmtId="0" fontId="7" fillId="48" borderId="117" applyNumberFormat="0" applyProtection="0">
      <alignment horizontal="left" vertical="center" indent="1"/>
    </xf>
    <xf numFmtId="4" fontId="54" fillId="53" borderId="117" applyNumberFormat="0" applyProtection="0">
      <alignment horizontal="right" vertical="center"/>
    </xf>
    <xf numFmtId="4" fontId="54" fillId="54" borderId="117" applyNumberFormat="0" applyProtection="0">
      <alignment horizontal="right" vertical="center"/>
    </xf>
    <xf numFmtId="4" fontId="54" fillId="55" borderId="117" applyNumberFormat="0" applyProtection="0">
      <alignment horizontal="right" vertical="center"/>
    </xf>
    <xf numFmtId="4" fontId="54" fillId="56" borderId="117" applyNumberFormat="0" applyProtection="0">
      <alignment horizontal="right" vertical="center"/>
    </xf>
    <xf numFmtId="4" fontId="54" fillId="57" borderId="117" applyNumberFormat="0" applyProtection="0">
      <alignment horizontal="right" vertical="center"/>
    </xf>
    <xf numFmtId="4" fontId="55" fillId="58" borderId="117" applyNumberFormat="0" applyProtection="0">
      <alignment horizontal="left" vertical="center" indent="1"/>
    </xf>
    <xf numFmtId="0" fontId="7" fillId="48" borderId="117" applyNumberFormat="0" applyProtection="0">
      <alignment horizontal="left" vertical="center" indent="1"/>
    </xf>
    <xf numFmtId="177" fontId="7" fillId="48" borderId="117" applyNumberFormat="0" applyProtection="0">
      <alignment horizontal="left" vertical="center" indent="1"/>
    </xf>
    <xf numFmtId="177" fontId="7" fillId="48" borderId="117" applyNumberFormat="0" applyProtection="0">
      <alignment horizontal="left" vertical="center" indent="1"/>
    </xf>
    <xf numFmtId="0" fontId="7" fillId="48" borderId="117" applyNumberFormat="0" applyProtection="0">
      <alignment horizontal="left" vertical="center" indent="1"/>
    </xf>
    <xf numFmtId="4" fontId="22" fillId="61" borderId="117" applyNumberFormat="0" applyProtection="0">
      <alignment horizontal="left" vertical="center" indent="1"/>
    </xf>
    <xf numFmtId="0" fontId="7" fillId="61" borderId="117" applyNumberFormat="0" applyProtection="0">
      <alignment horizontal="left" vertical="center" indent="1"/>
    </xf>
    <xf numFmtId="177" fontId="7" fillId="62" borderId="117" applyNumberFormat="0" applyProtection="0">
      <alignment horizontal="left" vertical="center" indent="1"/>
    </xf>
    <xf numFmtId="177" fontId="7" fillId="61" borderId="117" applyNumberFormat="0" applyProtection="0">
      <alignment horizontal="left" vertical="center" indent="1"/>
    </xf>
    <xf numFmtId="200" fontId="7" fillId="62" borderId="117" applyNumberFormat="0" applyProtection="0">
      <alignment horizontal="left" vertical="center" indent="1"/>
    </xf>
    <xf numFmtId="200" fontId="7" fillId="62" borderId="117" applyNumberFormat="0" applyProtection="0">
      <alignment horizontal="left" vertical="center" indent="1"/>
    </xf>
    <xf numFmtId="0" fontId="7" fillId="61" borderId="117" applyNumberFormat="0" applyProtection="0">
      <alignment horizontal="left" vertical="center" indent="1"/>
    </xf>
    <xf numFmtId="0" fontId="7" fillId="61" borderId="117" applyNumberFormat="0" applyProtection="0">
      <alignment horizontal="left" vertical="center" indent="1"/>
    </xf>
    <xf numFmtId="0" fontId="7" fillId="63" borderId="117" applyNumberFormat="0" applyProtection="0">
      <alignment horizontal="left" vertical="center" indent="1"/>
    </xf>
    <xf numFmtId="177" fontId="7" fillId="64" borderId="117" applyNumberFormat="0" applyProtection="0">
      <alignment horizontal="left" vertical="center" indent="1"/>
    </xf>
    <xf numFmtId="177" fontId="7" fillId="63" borderId="117" applyNumberFormat="0" applyProtection="0">
      <alignment horizontal="left" vertical="center" indent="1"/>
    </xf>
    <xf numFmtId="200" fontId="7" fillId="64" borderId="117" applyNumberFormat="0" applyProtection="0">
      <alignment horizontal="left" vertical="center" indent="1"/>
    </xf>
    <xf numFmtId="177" fontId="7" fillId="63" borderId="117" applyNumberFormat="0" applyProtection="0">
      <alignment horizontal="left" vertical="center" indent="1"/>
    </xf>
    <xf numFmtId="177" fontId="7" fillId="63" borderId="117" applyNumberFormat="0" applyProtection="0">
      <alignment horizontal="left" vertical="center" indent="1"/>
    </xf>
    <xf numFmtId="0" fontId="7" fillId="63" borderId="117" applyNumberFormat="0" applyProtection="0">
      <alignment horizontal="left" vertical="center" indent="1"/>
    </xf>
    <xf numFmtId="0" fontId="7" fillId="28" borderId="117" applyNumberFormat="0" applyProtection="0">
      <alignment horizontal="left" vertical="center" indent="1"/>
    </xf>
    <xf numFmtId="177" fontId="7" fillId="48" borderId="117" applyNumberFormat="0" applyProtection="0">
      <alignment horizontal="left" vertical="center" indent="1"/>
    </xf>
    <xf numFmtId="200" fontId="7" fillId="66" borderId="117" applyNumberFormat="0" applyProtection="0">
      <alignment horizontal="left" vertical="center" indent="1"/>
    </xf>
    <xf numFmtId="0" fontId="7" fillId="48" borderId="117" applyNumberFormat="0" applyProtection="0">
      <alignment horizontal="left" vertical="center" indent="1"/>
    </xf>
    <xf numFmtId="0" fontId="7" fillId="48" borderId="117" applyNumberFormat="0" applyProtection="0">
      <alignment horizontal="left" vertical="center" indent="1"/>
    </xf>
    <xf numFmtId="177" fontId="7" fillId="48" borderId="117" applyNumberFormat="0" applyProtection="0">
      <alignment horizontal="left" vertical="center" indent="1"/>
    </xf>
    <xf numFmtId="177" fontId="7" fillId="48" borderId="117" applyNumberFormat="0" applyProtection="0">
      <alignment horizontal="left" vertical="center" indent="1"/>
    </xf>
    <xf numFmtId="49" fontId="167" fillId="44" borderId="88">
      <alignment horizontal="center"/>
    </xf>
    <xf numFmtId="0" fontId="7" fillId="48" borderId="117" applyNumberFormat="0" applyProtection="0">
      <alignment horizontal="left" vertical="center" indent="1"/>
    </xf>
    <xf numFmtId="4" fontId="54" fillId="29" borderId="117" applyNumberFormat="0" applyProtection="0">
      <alignment horizontal="left" vertical="center" indent="1"/>
    </xf>
    <xf numFmtId="4" fontId="54" fillId="29" borderId="117" applyNumberFormat="0" applyProtection="0">
      <alignment horizontal="left" vertical="center" indent="1"/>
    </xf>
    <xf numFmtId="4" fontId="54" fillId="59" borderId="117" applyNumberFormat="0" applyProtection="0">
      <alignment horizontal="right" vertical="center"/>
    </xf>
    <xf numFmtId="4" fontId="54" fillId="59" borderId="117" applyNumberFormat="0" applyProtection="0">
      <alignment horizontal="right" vertical="center"/>
    </xf>
    <xf numFmtId="4" fontId="54" fillId="59" borderId="117" applyNumberFormat="0" applyProtection="0">
      <alignment horizontal="right" vertical="center"/>
    </xf>
    <xf numFmtId="0" fontId="7" fillId="48" borderId="117" applyNumberFormat="0" applyProtection="0">
      <alignment horizontal="left" vertical="center" indent="1"/>
    </xf>
    <xf numFmtId="0" fontId="7" fillId="48" borderId="117" applyNumberFormat="0" applyProtection="0">
      <alignment horizontal="left" vertical="center" indent="1"/>
    </xf>
    <xf numFmtId="4" fontId="206" fillId="59" borderId="117" applyNumberFormat="0" applyProtection="0">
      <alignment horizontal="right" vertical="center"/>
    </xf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49" fontId="207" fillId="45" borderId="118">
      <alignment horizontal="center"/>
    </xf>
    <xf numFmtId="49" fontId="7" fillId="45" borderId="118">
      <alignment horizontal="center"/>
    </xf>
    <xf numFmtId="49" fontId="7" fillId="45" borderId="118">
      <alignment horizontal="center"/>
    </xf>
    <xf numFmtId="49" fontId="7" fillId="3" borderId="118">
      <alignment horizontal="center"/>
    </xf>
    <xf numFmtId="49" fontId="7" fillId="45" borderId="118">
      <alignment horizontal="center"/>
    </xf>
    <xf numFmtId="49" fontId="7" fillId="45" borderId="118">
      <alignment horizontal="center"/>
    </xf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38" fillId="0" borderId="90" applyNumberFormat="0" applyFont="0" applyAlignment="0" applyProtection="0"/>
    <xf numFmtId="0" fontId="138" fillId="0" borderId="91" applyNumberFormat="0" applyFont="0" applyAlignment="0" applyProtection="0"/>
    <xf numFmtId="177" fontId="138" fillId="0" borderId="91" applyNumberFormat="0" applyFont="0" applyAlignment="0" applyProtection="0"/>
    <xf numFmtId="49" fontId="207" fillId="45" borderId="118">
      <alignment vertical="center"/>
    </xf>
    <xf numFmtId="0" fontId="12" fillId="34" borderId="152" applyNumberFormat="0" applyFont="0" applyAlignment="0" applyProtection="0"/>
    <xf numFmtId="0" fontId="7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98" fillId="23" borderId="135" applyNumberFormat="0" applyAlignment="0" applyProtection="0"/>
    <xf numFmtId="49" fontId="14" fillId="3" borderId="154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" fontId="106" fillId="24" borderId="131">
      <alignment horizontal="left" vertical="center" wrapText="1"/>
    </xf>
    <xf numFmtId="0" fontId="73" fillId="10" borderId="133" applyNumberFormat="0" applyAlignment="0" applyProtection="0"/>
    <xf numFmtId="0" fontId="115" fillId="23" borderId="135" applyNumberForma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12" fillId="34" borderId="142" applyNumberFormat="0" applyFont="0" applyAlignment="0" applyProtection="0"/>
    <xf numFmtId="0" fontId="126" fillId="0" borderId="137" applyNumberFormat="0" applyFill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7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15" fillId="23" borderId="97" applyNumberFormat="0" applyAlignment="0" applyProtection="0"/>
    <xf numFmtId="0" fontId="115" fillId="23" borderId="97" applyNumberFormat="0" applyAlignment="0" applyProtection="0"/>
    <xf numFmtId="0" fontId="115" fillId="23" borderId="97" applyNumberFormat="0" applyAlignment="0" applyProtection="0"/>
    <xf numFmtId="0" fontId="73" fillId="10" borderId="95" applyNumberFormat="0" applyAlignment="0" applyProtection="0"/>
    <xf numFmtId="0" fontId="73" fillId="10" borderId="95" applyNumberFormat="0" applyAlignment="0" applyProtection="0"/>
    <xf numFmtId="0" fontId="73" fillId="10" borderId="95" applyNumberFormat="0" applyAlignment="0" applyProtection="0"/>
    <xf numFmtId="0" fontId="73" fillId="10" borderId="95" applyNumberFormat="0" applyAlignment="0" applyProtection="0"/>
    <xf numFmtId="0" fontId="73" fillId="10" borderId="95" applyNumberFormat="0" applyAlignment="0" applyProtection="0"/>
    <xf numFmtId="0" fontId="73" fillId="10" borderId="95" applyNumberFormat="0" applyAlignment="0" applyProtection="0"/>
    <xf numFmtId="0" fontId="73" fillId="10" borderId="95" applyNumberFormat="0" applyAlignment="0" applyProtection="0"/>
    <xf numFmtId="0" fontId="73" fillId="10" borderId="95" applyNumberFormat="0" applyAlignment="0" applyProtection="0"/>
    <xf numFmtId="0" fontId="116" fillId="23" borderId="95" applyNumberFormat="0" applyAlignment="0" applyProtection="0"/>
    <xf numFmtId="0" fontId="116" fillId="23" borderId="95" applyNumberFormat="0" applyAlignment="0" applyProtection="0"/>
    <xf numFmtId="0" fontId="116" fillId="23" borderId="95" applyNumberFormat="0" applyAlignment="0" applyProtection="0"/>
    <xf numFmtId="0" fontId="116" fillId="23" borderId="95" applyNumberForma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" fillId="34" borderId="106" applyNumberFormat="0" applyFont="0" applyAlignment="0" applyProtection="0"/>
    <xf numFmtId="0" fontId="66" fillId="0" borderId="113">
      <alignment horizontal="left" vertical="center"/>
    </xf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0" fontId="7" fillId="48" borderId="135" applyNumberFormat="0" applyProtection="0">
      <alignment horizontal="left" vertical="center" indent="1"/>
    </xf>
    <xf numFmtId="0" fontId="7" fillId="34" borderId="152" applyNumberFormat="0" applyFont="0" applyAlignment="0" applyProtection="0"/>
    <xf numFmtId="0" fontId="116" fillId="23" borderId="151" applyNumberFormat="0" applyAlignment="0" applyProtection="0"/>
    <xf numFmtId="0" fontId="116" fillId="23" borderId="151" applyNumberFormat="0" applyAlignment="0" applyProtection="0"/>
    <xf numFmtId="0" fontId="73" fillId="10" borderId="115" applyNumberFormat="0" applyAlignment="0" applyProtection="0"/>
    <xf numFmtId="0" fontId="73" fillId="10" borderId="115" applyNumberFormat="0" applyAlignment="0" applyProtection="0"/>
    <xf numFmtId="0" fontId="116" fillId="23" borderId="115" applyNumberFormat="0" applyAlignment="0" applyProtection="0"/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0" fontId="12" fillId="34" borderId="116" applyNumberFormat="0" applyFont="0" applyAlignment="0" applyProtection="0"/>
    <xf numFmtId="49" fontId="14" fillId="3" borderId="154">
      <alignment vertical="center"/>
    </xf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5" fillId="34" borderId="8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7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4" fontId="54" fillId="31" borderId="87" applyNumberFormat="0" applyProtection="0">
      <alignment horizontal="left" vertical="center" indent="1"/>
    </xf>
    <xf numFmtId="0" fontId="7" fillId="48" borderId="87" applyNumberFormat="0" applyProtection="0">
      <alignment horizontal="left" vertical="center" indent="1"/>
    </xf>
    <xf numFmtId="177" fontId="7" fillId="48" borderId="87" applyNumberFormat="0" applyProtection="0">
      <alignment horizontal="left" vertical="center" indent="1"/>
    </xf>
    <xf numFmtId="4" fontId="65" fillId="17" borderId="92" applyNumberFormat="0" applyProtection="0">
      <alignment horizontal="left" vertical="center" indent="1"/>
    </xf>
    <xf numFmtId="4" fontId="54" fillId="52" borderId="87" applyNumberFormat="0" applyProtection="0">
      <alignment horizontal="right" vertical="center"/>
    </xf>
    <xf numFmtId="4" fontId="54" fillId="53" borderId="87" applyNumberFormat="0" applyProtection="0">
      <alignment horizontal="right" vertical="center"/>
    </xf>
    <xf numFmtId="4" fontId="54" fillId="54" borderId="87" applyNumberFormat="0" applyProtection="0">
      <alignment horizontal="right" vertical="center"/>
    </xf>
    <xf numFmtId="4" fontId="54" fillId="55" borderId="87" applyNumberFormat="0" applyProtection="0">
      <alignment horizontal="right" vertical="center"/>
    </xf>
    <xf numFmtId="4" fontId="54" fillId="56" borderId="87" applyNumberFormat="0" applyProtection="0">
      <alignment horizontal="right" vertical="center"/>
    </xf>
    <xf numFmtId="4" fontId="54" fillId="57" borderId="87" applyNumberFormat="0" applyProtection="0">
      <alignment horizontal="right" vertical="center"/>
    </xf>
    <xf numFmtId="4" fontId="55" fillId="58" borderId="87" applyNumberFormat="0" applyProtection="0">
      <alignment horizontal="left" vertical="center" indent="1"/>
    </xf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7" fillId="48" borderId="87" applyNumberFormat="0" applyProtection="0">
      <alignment horizontal="left" vertical="center" indent="1"/>
    </xf>
    <xf numFmtId="177" fontId="7" fillId="48" borderId="87" applyNumberFormat="0" applyProtection="0">
      <alignment horizontal="left" vertical="center" indent="1"/>
    </xf>
    <xf numFmtId="177" fontId="7" fillId="48" borderId="87" applyNumberFormat="0" applyProtection="0">
      <alignment horizontal="left" vertical="center" indent="1"/>
    </xf>
    <xf numFmtId="4" fontId="22" fillId="59" borderId="87" applyNumberFormat="0" applyProtection="0">
      <alignment horizontal="left" vertical="center" indent="1"/>
    </xf>
    <xf numFmtId="4" fontId="22" fillId="61" borderId="87" applyNumberFormat="0" applyProtection="0">
      <alignment horizontal="left" vertical="center" indent="1"/>
    </xf>
    <xf numFmtId="177" fontId="7" fillId="61" borderId="87" applyNumberFormat="0" applyProtection="0">
      <alignment horizontal="left" vertical="center" indent="1"/>
    </xf>
    <xf numFmtId="200" fontId="7" fillId="62" borderId="87" applyNumberFormat="0" applyProtection="0">
      <alignment horizontal="left" vertical="center" indent="1"/>
    </xf>
    <xf numFmtId="200" fontId="7" fillId="62" borderId="87" applyNumberFormat="0" applyProtection="0">
      <alignment horizontal="left" vertical="center" indent="1"/>
    </xf>
    <xf numFmtId="0" fontId="7" fillId="61" borderId="87" applyNumberFormat="0" applyProtection="0">
      <alignment horizontal="left" vertical="center" indent="1"/>
    </xf>
    <xf numFmtId="0" fontId="7" fillId="63" borderId="87" applyNumberFormat="0" applyProtection="0">
      <alignment horizontal="left" vertical="center" indent="1"/>
    </xf>
    <xf numFmtId="177" fontId="7" fillId="63" borderId="87" applyNumberFormat="0" applyProtection="0">
      <alignment horizontal="left" vertical="center" indent="1"/>
    </xf>
    <xf numFmtId="200" fontId="7" fillId="64" borderId="87" applyNumberFormat="0" applyProtection="0">
      <alignment horizontal="left" vertical="center" indent="1"/>
    </xf>
    <xf numFmtId="200" fontId="7" fillId="64" borderId="87" applyNumberFormat="0" applyProtection="0">
      <alignment horizontal="left" vertical="center" indent="1"/>
    </xf>
    <xf numFmtId="0" fontId="7" fillId="63" borderId="87" applyNumberFormat="0" applyProtection="0">
      <alignment horizontal="left" vertical="center" indent="1"/>
    </xf>
    <xf numFmtId="177" fontId="7" fillId="28" borderId="87" applyNumberFormat="0" applyProtection="0">
      <alignment horizontal="left" vertical="center" indent="1"/>
    </xf>
    <xf numFmtId="200" fontId="7" fillId="65" borderId="87" applyNumberFormat="0" applyProtection="0">
      <alignment horizontal="left" vertical="center" indent="1"/>
    </xf>
    <xf numFmtId="40" fontId="17" fillId="40" borderId="73"/>
    <xf numFmtId="177" fontId="7" fillId="28" borderId="87" applyNumberFormat="0" applyProtection="0">
      <alignment horizontal="left" vertical="center" indent="1"/>
    </xf>
    <xf numFmtId="200" fontId="7" fillId="65" borderId="87" applyNumberFormat="0" applyProtection="0">
      <alignment horizontal="left" vertical="center" indent="1"/>
    </xf>
    <xf numFmtId="200" fontId="7" fillId="65" borderId="87" applyNumberFormat="0" applyProtection="0">
      <alignment horizontal="left" vertical="center" indent="1"/>
    </xf>
    <xf numFmtId="0" fontId="12" fillId="34" borderId="96" applyNumberFormat="0" applyFont="0" applyAlignment="0" applyProtection="0"/>
    <xf numFmtId="49" fontId="207" fillId="3" borderId="88">
      <alignment horizontal="center"/>
    </xf>
    <xf numFmtId="49" fontId="207" fillId="45" borderId="88">
      <alignment horizontal="center"/>
    </xf>
    <xf numFmtId="49" fontId="7" fillId="45" borderId="88">
      <alignment horizontal="center"/>
    </xf>
    <xf numFmtId="49" fontId="7" fillId="45" borderId="88">
      <alignment horizontal="center"/>
    </xf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124" applyNumberFormat="0" applyFont="0" applyAlignment="0" applyProtection="0"/>
    <xf numFmtId="49" fontId="207" fillId="45" borderId="88">
      <alignment vertical="center"/>
    </xf>
    <xf numFmtId="49" fontId="207" fillId="45" borderId="88">
      <alignment vertical="center"/>
    </xf>
    <xf numFmtId="49" fontId="197" fillId="3" borderId="88">
      <alignment vertical="center"/>
    </xf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49" fontId="197" fillId="3" borderId="88">
      <alignment vertical="center"/>
    </xf>
    <xf numFmtId="49" fontId="207" fillId="45" borderId="88">
      <alignment vertical="center"/>
    </xf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49" fontId="14" fillId="3" borderId="136">
      <alignment vertical="center"/>
    </xf>
    <xf numFmtId="4" fontId="106" fillId="24" borderId="131">
      <alignment horizontal="left" vertical="center" wrapText="1"/>
    </xf>
    <xf numFmtId="0" fontId="126" fillId="0" borderId="127" applyNumberFormat="0" applyFill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0" fontId="12" fillId="34" borderId="134" applyNumberFormat="0" applyFont="0" applyAlignment="0" applyProtection="0"/>
    <xf numFmtId="0" fontId="73" fillId="10" borderId="105" applyNumberFormat="0" applyAlignment="0" applyProtection="0"/>
    <xf numFmtId="49" fontId="14" fillId="3" borderId="118">
      <alignment vertical="center"/>
    </xf>
    <xf numFmtId="0" fontId="116" fillId="23" borderId="105" applyNumberFormat="0" applyAlignment="0" applyProtection="0"/>
    <xf numFmtId="0" fontId="7" fillId="34" borderId="134" applyNumberFormat="0" applyFont="0" applyAlignment="0" applyProtection="0"/>
    <xf numFmtId="0" fontId="126" fillId="0" borderId="99" applyNumberFormat="0" applyFill="0" applyAlignment="0" applyProtection="0"/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48" borderId="125" applyNumberFormat="0" applyProtection="0">
      <alignment horizontal="left" vertical="center" indent="1"/>
    </xf>
    <xf numFmtId="177" fontId="7" fillId="48" borderId="125" applyNumberFormat="0" applyProtection="0">
      <alignment horizontal="left" vertical="center" indent="1"/>
    </xf>
    <xf numFmtId="4" fontId="54" fillId="54" borderId="125" applyNumberFormat="0" applyProtection="0">
      <alignment horizontal="right" vertical="center"/>
    </xf>
    <xf numFmtId="0" fontId="116" fillId="23" borderId="95" applyNumberFormat="0" applyAlignment="0" applyProtection="0"/>
    <xf numFmtId="0" fontId="116" fillId="23" borderId="95" applyNumberFormat="0" applyAlignment="0" applyProtection="0"/>
    <xf numFmtId="0" fontId="116" fillId="23" borderId="95" applyNumberFormat="0" applyAlignment="0" applyProtection="0"/>
    <xf numFmtId="0" fontId="116" fillId="23" borderId="95" applyNumberFormat="0" applyAlignment="0" applyProtection="0"/>
    <xf numFmtId="0" fontId="116" fillId="23" borderId="95" applyNumberFormat="0" applyAlignment="0" applyProtection="0"/>
    <xf numFmtId="0" fontId="116" fillId="23" borderId="95" applyNumberFormat="0" applyAlignment="0" applyProtection="0"/>
    <xf numFmtId="0" fontId="116" fillId="23" borderId="95" applyNumberFormat="0" applyAlignment="0" applyProtection="0"/>
    <xf numFmtId="0" fontId="116" fillId="23" borderId="95" applyNumberFormat="0" applyAlignment="0" applyProtection="0"/>
    <xf numFmtId="0" fontId="115" fillId="23" borderId="97" applyNumberFormat="0" applyAlignment="0" applyProtection="0"/>
    <xf numFmtId="0" fontId="115" fillId="23" borderId="97" applyNumberFormat="0" applyAlignment="0" applyProtection="0"/>
    <xf numFmtId="0" fontId="115" fillId="23" borderId="97" applyNumberFormat="0" applyAlignment="0" applyProtection="0"/>
    <xf numFmtId="0" fontId="115" fillId="23" borderId="97" applyNumberFormat="0" applyAlignment="0" applyProtection="0"/>
    <xf numFmtId="0" fontId="73" fillId="10" borderId="95" applyNumberFormat="0" applyAlignment="0" applyProtection="0"/>
    <xf numFmtId="0" fontId="73" fillId="10" borderId="95" applyNumberFormat="0" applyAlignment="0" applyProtection="0"/>
    <xf numFmtId="0" fontId="73" fillId="10" borderId="95" applyNumberFormat="0" applyAlignment="0" applyProtection="0"/>
    <xf numFmtId="0" fontId="73" fillId="10" borderId="95" applyNumberFormat="0" applyAlignment="0" applyProtection="0"/>
    <xf numFmtId="0" fontId="73" fillId="10" borderId="95" applyNumberFormat="0" applyAlignment="0" applyProtection="0"/>
    <xf numFmtId="49" fontId="167" fillId="44" borderId="78">
      <alignment horizontal="center"/>
    </xf>
    <xf numFmtId="4" fontId="106" fillId="24" borderId="93">
      <alignment horizontal="left" vertical="center" wrapText="1"/>
    </xf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49" fontId="13" fillId="3" borderId="98">
      <alignment vertical="center"/>
    </xf>
    <xf numFmtId="49" fontId="14" fillId="3" borderId="98">
      <alignment vertical="center"/>
    </xf>
    <xf numFmtId="49" fontId="167" fillId="44" borderId="55">
      <alignment horizont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0" fontId="172" fillId="28" borderId="74" applyAlignment="0" applyProtection="0"/>
    <xf numFmtId="0" fontId="172" fillId="28" borderId="74" applyAlignment="0" applyProtection="0"/>
    <xf numFmtId="177" fontId="172" fillId="28" borderId="74" applyAlignment="0" applyProtection="0"/>
    <xf numFmtId="49" fontId="13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3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0" fontId="138" fillId="0" borderId="80" applyNumberFormat="0" applyFont="0" applyAlignment="0" applyProtection="0"/>
    <xf numFmtId="0" fontId="138" fillId="0" borderId="80" applyNumberFormat="0" applyFont="0" applyAlignment="0" applyProtection="0"/>
    <xf numFmtId="177" fontId="138" fillId="0" borderId="80" applyNumberFormat="0" applyFont="0" applyAlignment="0" applyProtection="0"/>
    <xf numFmtId="49" fontId="14" fillId="3" borderId="98">
      <alignment vertical="center"/>
    </xf>
    <xf numFmtId="0" fontId="138" fillId="0" borderId="81" applyNumberFormat="0" applyFont="0" applyAlignment="0" applyProtection="0"/>
    <xf numFmtId="49" fontId="14" fillId="3" borderId="98">
      <alignment vertical="center"/>
    </xf>
    <xf numFmtId="0" fontId="138" fillId="0" borderId="81" applyNumberFormat="0" applyFont="0" applyAlignment="0" applyProtection="0"/>
    <xf numFmtId="177" fontId="138" fillId="0" borderId="81" applyNumberFormat="0" applyFont="0" applyAlignment="0" applyProtection="0"/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0" fontId="66" fillId="0" borderId="74">
      <alignment horizontal="left"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0" fontId="138" fillId="0" borderId="57" applyNumberFormat="0" applyFont="0" applyAlignment="0" applyProtection="0"/>
    <xf numFmtId="0" fontId="138" fillId="0" borderId="57" applyNumberFormat="0" applyFont="0" applyAlignment="0" applyProtection="0"/>
    <xf numFmtId="177" fontId="138" fillId="0" borderId="57" applyNumberFormat="0" applyFont="0" applyAlignment="0" applyProtection="0"/>
    <xf numFmtId="49" fontId="14" fillId="3" borderId="98">
      <alignment vertical="center"/>
    </xf>
    <xf numFmtId="0" fontId="138" fillId="0" borderId="58" applyNumberFormat="0" applyFont="0" applyAlignment="0" applyProtection="0"/>
    <xf numFmtId="49" fontId="14" fillId="3" borderId="98">
      <alignment vertical="center"/>
    </xf>
    <xf numFmtId="0" fontId="138" fillId="0" borderId="58" applyNumberFormat="0" applyFont="0" applyAlignment="0" applyProtection="0"/>
    <xf numFmtId="177" fontId="138" fillId="0" borderId="58" applyNumberFormat="0" applyFont="0" applyAlignment="0" applyProtection="0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0" fontId="172" fillId="0" borderId="74"/>
    <xf numFmtId="0" fontId="172" fillId="0" borderId="74"/>
    <xf numFmtId="177" fontId="172" fillId="0" borderId="74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249" fontId="7" fillId="31" borderId="73" applyNumberFormat="0" applyFont="0" applyAlignment="0">
      <protection locked="0"/>
    </xf>
    <xf numFmtId="180" fontId="7" fillId="31" borderId="73" applyNumberFormat="0" applyFont="0" applyAlignment="0">
      <protection locked="0"/>
    </xf>
    <xf numFmtId="180" fontId="7" fillId="31" borderId="73" applyNumberFormat="0" applyFont="0" applyAlignment="0">
      <protection locked="0"/>
    </xf>
    <xf numFmtId="180" fontId="7" fillId="31" borderId="73" applyNumberFormat="0" applyFont="0" applyAlignment="0">
      <protection locked="0"/>
    </xf>
    <xf numFmtId="249" fontId="7" fillId="31" borderId="73" applyNumberFormat="0" applyFont="0" applyAlignment="0">
      <protection locked="0"/>
    </xf>
    <xf numFmtId="0" fontId="73" fillId="10" borderId="76" applyNumberFormat="0" applyAlignment="0" applyProtection="0"/>
    <xf numFmtId="249" fontId="7" fillId="31" borderId="73" applyNumberFormat="0" applyFont="0" applyAlignment="0">
      <protection locked="0"/>
    </xf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0" fontId="12" fillId="34" borderId="124" applyNumberFormat="0" applyFont="0" applyAlignment="0" applyProtection="0"/>
    <xf numFmtId="0" fontId="115" fillId="23" borderId="135" applyNumberFormat="0" applyAlignment="0" applyProtection="0"/>
    <xf numFmtId="0" fontId="12" fillId="34" borderId="142" applyNumberFormat="0" applyFont="0" applyAlignment="0" applyProtection="0"/>
    <xf numFmtId="0" fontId="98" fillId="23" borderId="97" applyNumberFormat="0" applyAlignment="0" applyProtection="0"/>
    <xf numFmtId="0" fontId="98" fillId="23" borderId="97" applyNumberFormat="0" applyAlignment="0" applyProtection="0"/>
    <xf numFmtId="0" fontId="98" fillId="23" borderId="97" applyNumberFormat="0" applyAlignment="0" applyProtection="0"/>
    <xf numFmtId="0" fontId="98" fillId="23" borderId="97" applyNumberFormat="0" applyAlignment="0" applyProtection="0"/>
    <xf numFmtId="0" fontId="98" fillId="23" borderId="97" applyNumberFormat="0" applyAlignment="0" applyProtection="0"/>
    <xf numFmtId="0" fontId="99" fillId="23" borderId="97" applyNumberFormat="0" applyAlignment="0" applyProtection="0"/>
    <xf numFmtId="0" fontId="99" fillId="23" borderId="97" applyNumberFormat="0" applyAlignment="0" applyProtection="0"/>
    <xf numFmtId="0" fontId="99" fillId="23" borderId="97" applyNumberFormat="0" applyAlignment="0" applyProtection="0"/>
    <xf numFmtId="0" fontId="98" fillId="23" borderId="97" applyNumberForma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116" applyNumberFormat="0" applyFont="0" applyAlignment="0" applyProtection="0"/>
    <xf numFmtId="0" fontId="73" fillId="10" borderId="52" applyNumberFormat="0" applyAlignment="0" applyProtection="0"/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180" fontId="18" fillId="31" borderId="1" applyNumberFormat="0" applyFont="0" applyAlignment="0">
      <protection locked="0"/>
    </xf>
    <xf numFmtId="180" fontId="18" fillId="31" borderId="1" applyNumberFormat="0" applyFont="0" applyAlignment="0">
      <protection locked="0"/>
    </xf>
    <xf numFmtId="180" fontId="18" fillId="31" borderId="1" applyNumberFormat="0" applyFont="0" applyAlignment="0">
      <protection locked="0"/>
    </xf>
    <xf numFmtId="0" fontId="7" fillId="34" borderId="116" applyNumberFormat="0" applyFont="0" applyAlignment="0" applyProtection="0"/>
    <xf numFmtId="0" fontId="98" fillId="23" borderId="117" applyNumberFormat="0" applyAlignment="0" applyProtection="0"/>
    <xf numFmtId="0" fontId="98" fillId="23" borderId="117" applyNumberFormat="0" applyAlignment="0" applyProtection="0"/>
    <xf numFmtId="49" fontId="14" fillId="3" borderId="154">
      <alignment vertical="center"/>
    </xf>
    <xf numFmtId="49" fontId="14" fillId="3" borderId="154">
      <alignment vertical="center"/>
    </xf>
    <xf numFmtId="0" fontId="66" fillId="0" borderId="93">
      <alignment horizontal="left" vertical="center"/>
    </xf>
    <xf numFmtId="0" fontId="66" fillId="0" borderId="93">
      <alignment horizontal="left" vertical="center"/>
    </xf>
    <xf numFmtId="0" fontId="66" fillId="0" borderId="93">
      <alignment horizontal="left" vertical="center"/>
    </xf>
    <xf numFmtId="0" fontId="7" fillId="34" borderId="152" applyNumberFormat="0" applyFont="0" applyAlignment="0" applyProtection="0"/>
    <xf numFmtId="0" fontId="116" fillId="23" borderId="151" applyNumberFormat="0" applyAlignment="0" applyProtection="0"/>
    <xf numFmtId="0" fontId="115" fillId="23" borderId="125" applyNumberFormat="0" applyAlignment="0" applyProtection="0"/>
    <xf numFmtId="0" fontId="115" fillId="23" borderId="125" applyNumberFormat="0" applyAlignment="0" applyProtection="0"/>
    <xf numFmtId="0" fontId="115" fillId="23" borderId="125" applyNumberForma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7" fillId="34" borderId="124" applyNumberFormat="0" applyFont="0" applyAlignment="0" applyProtection="0"/>
    <xf numFmtId="0" fontId="44" fillId="23" borderId="95" applyNumberFormat="0" applyAlignment="0" applyProtection="0"/>
    <xf numFmtId="0" fontId="45" fillId="23" borderId="95" applyNumberFormat="0" applyAlignment="0" applyProtection="0"/>
    <xf numFmtId="0" fontId="45" fillId="23" borderId="95" applyNumberFormat="0" applyAlignment="0" applyProtection="0"/>
    <xf numFmtId="0" fontId="44" fillId="23" borderId="95" applyNumberForma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5" fontId="38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5" fontId="39" fillId="0" borderId="94" applyAlignment="0" applyProtection="0"/>
    <xf numFmtId="5" fontId="39" fillId="0" borderId="94" applyAlignment="0" applyProtection="0"/>
    <xf numFmtId="5" fontId="39" fillId="0" borderId="94" applyAlignment="0" applyProtection="0"/>
    <xf numFmtId="5" fontId="39" fillId="0" borderId="94" applyAlignment="0" applyProtection="0"/>
    <xf numFmtId="5" fontId="39" fillId="0" borderId="94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7" fillId="28" borderId="143" applyNumberFormat="0" applyProtection="0">
      <alignment horizontal="left" vertical="center" indent="1"/>
    </xf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7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72" fillId="0" borderId="131"/>
    <xf numFmtId="49" fontId="207" fillId="45" borderId="154">
      <alignment horizontal="center"/>
    </xf>
    <xf numFmtId="177" fontId="7" fillId="48" borderId="135" applyNumberFormat="0" applyProtection="0">
      <alignment horizontal="left" vertical="center" indent="1"/>
    </xf>
    <xf numFmtId="0" fontId="126" fillId="0" borderId="119" applyNumberFormat="0" applyFill="0" applyAlignment="0" applyProtection="0"/>
    <xf numFmtId="0" fontId="116" fillId="23" borderId="115" applyNumberFormat="0" applyAlignment="0" applyProtection="0"/>
    <xf numFmtId="0" fontId="73" fillId="10" borderId="115" applyNumberFormat="0" applyAlignment="0" applyProtection="0"/>
    <xf numFmtId="0" fontId="73" fillId="10" borderId="115" applyNumberFormat="0" applyAlignment="0" applyProtection="0"/>
    <xf numFmtId="49" fontId="207" fillId="45" borderId="108">
      <alignment vertical="center"/>
    </xf>
    <xf numFmtId="49" fontId="207" fillId="3" borderId="108">
      <alignment vertical="center"/>
    </xf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4" fontId="206" fillId="59" borderId="107" applyNumberFormat="0" applyProtection="0">
      <alignment horizontal="right" vertical="center"/>
    </xf>
    <xf numFmtId="4" fontId="65" fillId="0" borderId="112" applyNumberFormat="0" applyProtection="0">
      <alignment horizontal="right" vertical="center"/>
    </xf>
    <xf numFmtId="4" fontId="54" fillId="59" borderId="107" applyNumberFormat="0" applyProtection="0">
      <alignment horizontal="right" vertical="center"/>
    </xf>
    <xf numFmtId="0" fontId="7" fillId="48" borderId="107" applyNumberFormat="0" applyProtection="0">
      <alignment horizontal="left" vertical="center" indent="1"/>
    </xf>
    <xf numFmtId="177" fontId="7" fillId="28" borderId="107" applyNumberFormat="0" applyProtection="0">
      <alignment horizontal="left" vertical="center" indent="1"/>
    </xf>
    <xf numFmtId="4" fontId="54" fillId="31" borderId="77" applyNumberFormat="0" applyProtection="0">
      <alignment vertical="center"/>
    </xf>
    <xf numFmtId="4" fontId="202" fillId="31" borderId="77" applyNumberFormat="0" applyProtection="0">
      <alignment vertical="center"/>
    </xf>
    <xf numFmtId="4" fontId="54" fillId="31" borderId="77" applyNumberFormat="0" applyProtection="0">
      <alignment horizontal="left" vertical="center" indent="1"/>
    </xf>
    <xf numFmtId="4" fontId="54" fillId="31" borderId="77" applyNumberFormat="0" applyProtection="0">
      <alignment horizontal="left" vertical="center" indent="1"/>
    </xf>
    <xf numFmtId="0" fontId="7" fillId="48" borderId="77" applyNumberFormat="0" applyProtection="0">
      <alignment horizontal="left" vertical="center" indent="1"/>
    </xf>
    <xf numFmtId="177" fontId="7" fillId="48" borderId="77" applyNumberFormat="0" applyProtection="0">
      <alignment horizontal="left" vertical="center" indent="1"/>
    </xf>
    <xf numFmtId="177" fontId="7" fillId="48" borderId="77" applyNumberFormat="0" applyProtection="0">
      <alignment horizontal="left" vertical="center" indent="1"/>
    </xf>
    <xf numFmtId="177" fontId="7" fillId="48" borderId="77" applyNumberFormat="0" applyProtection="0">
      <alignment horizontal="left" vertical="center" indent="1"/>
    </xf>
    <xf numFmtId="0" fontId="7" fillId="48" borderId="77" applyNumberFormat="0" applyProtection="0">
      <alignment horizontal="left" vertical="center" indent="1"/>
    </xf>
    <xf numFmtId="4" fontId="65" fillId="17" borderId="82" applyNumberFormat="0" applyProtection="0">
      <alignment horizontal="left" vertical="center" indent="1"/>
    </xf>
    <xf numFmtId="0" fontId="7" fillId="48" borderId="77" applyNumberFormat="0" applyProtection="0">
      <alignment horizontal="left" vertical="center" indent="1"/>
    </xf>
    <xf numFmtId="0" fontId="7" fillId="48" borderId="77" applyNumberFormat="0" applyProtection="0">
      <alignment horizontal="left" vertical="center" indent="1"/>
    </xf>
    <xf numFmtId="4" fontId="54" fillId="49" borderId="77" applyNumberFormat="0" applyProtection="0">
      <alignment horizontal="right" vertical="center"/>
    </xf>
    <xf numFmtId="4" fontId="54" fillId="50" borderId="77" applyNumberFormat="0" applyProtection="0">
      <alignment horizontal="right" vertical="center"/>
    </xf>
    <xf numFmtId="4" fontId="54" fillId="51" borderId="77" applyNumberFormat="0" applyProtection="0">
      <alignment horizontal="right" vertical="center"/>
    </xf>
    <xf numFmtId="4" fontId="54" fillId="52" borderId="77" applyNumberFormat="0" applyProtection="0">
      <alignment horizontal="right" vertical="center"/>
    </xf>
    <xf numFmtId="4" fontId="54" fillId="53" borderId="77" applyNumberFormat="0" applyProtection="0">
      <alignment horizontal="right" vertical="center"/>
    </xf>
    <xf numFmtId="4" fontId="54" fillId="54" borderId="77" applyNumberFormat="0" applyProtection="0">
      <alignment horizontal="right" vertical="center"/>
    </xf>
    <xf numFmtId="4" fontId="54" fillId="56" borderId="77" applyNumberFormat="0" applyProtection="0">
      <alignment horizontal="right" vertical="center"/>
    </xf>
    <xf numFmtId="4" fontId="54" fillId="57" borderId="77" applyNumberFormat="0" applyProtection="0">
      <alignment horizontal="right" vertical="center"/>
    </xf>
    <xf numFmtId="4" fontId="55" fillId="58" borderId="77" applyNumberFormat="0" applyProtection="0">
      <alignment horizontal="left" vertical="center" indent="1"/>
    </xf>
    <xf numFmtId="200" fontId="7" fillId="62" borderId="153" applyNumberFormat="0" applyProtection="0">
      <alignment horizontal="left" vertical="center" indent="1"/>
    </xf>
    <xf numFmtId="200" fontId="7" fillId="62" borderId="153" applyNumberFormat="0" applyProtection="0">
      <alignment horizontal="left" vertical="center" indent="1"/>
    </xf>
    <xf numFmtId="0" fontId="7" fillId="48" borderId="77" applyNumberFormat="0" applyProtection="0">
      <alignment horizontal="left" vertical="center" indent="1"/>
    </xf>
    <xf numFmtId="177" fontId="7" fillId="48" borderId="77" applyNumberFormat="0" applyProtection="0">
      <alignment horizontal="left" vertical="center" indent="1"/>
    </xf>
    <xf numFmtId="177" fontId="7" fillId="48" borderId="77" applyNumberFormat="0" applyProtection="0">
      <alignment horizontal="left" vertical="center" indent="1"/>
    </xf>
    <xf numFmtId="177" fontId="7" fillId="48" borderId="77" applyNumberFormat="0" applyProtection="0">
      <alignment horizontal="left" vertical="center" indent="1"/>
    </xf>
    <xf numFmtId="0" fontId="7" fillId="48" borderId="77" applyNumberFormat="0" applyProtection="0">
      <alignment horizontal="left" vertical="center" indent="1"/>
    </xf>
    <xf numFmtId="4" fontId="22" fillId="59" borderId="77" applyNumberFormat="0" applyProtection="0">
      <alignment horizontal="left" vertical="center" indent="1"/>
    </xf>
    <xf numFmtId="4" fontId="22" fillId="59" borderId="77" applyNumberFormat="0" applyProtection="0">
      <alignment horizontal="left" vertical="center" indent="1"/>
    </xf>
    <xf numFmtId="4" fontId="22" fillId="61" borderId="77" applyNumberFormat="0" applyProtection="0">
      <alignment horizontal="left" vertical="center" indent="1"/>
    </xf>
    <xf numFmtId="4" fontId="22" fillId="61" borderId="77" applyNumberFormat="0" applyProtection="0">
      <alignment horizontal="left" vertical="center" indent="1"/>
    </xf>
    <xf numFmtId="0" fontId="7" fillId="61" borderId="77" applyNumberFormat="0" applyProtection="0">
      <alignment horizontal="left" vertical="center" indent="1"/>
    </xf>
    <xf numFmtId="177" fontId="7" fillId="62" borderId="77" applyNumberFormat="0" applyProtection="0">
      <alignment horizontal="left" vertical="center" indent="1"/>
    </xf>
    <xf numFmtId="177" fontId="7" fillId="61" borderId="77" applyNumberFormat="0" applyProtection="0">
      <alignment horizontal="left" vertical="center" indent="1"/>
    </xf>
    <xf numFmtId="200" fontId="7" fillId="62" borderId="77" applyNumberFormat="0" applyProtection="0">
      <alignment horizontal="left" vertical="center" indent="1"/>
    </xf>
    <xf numFmtId="177" fontId="7" fillId="61" borderId="77" applyNumberFormat="0" applyProtection="0">
      <alignment horizontal="left" vertical="center" indent="1"/>
    </xf>
    <xf numFmtId="200" fontId="7" fillId="62" borderId="77" applyNumberFormat="0" applyProtection="0">
      <alignment horizontal="left" vertical="center" indent="1"/>
    </xf>
    <xf numFmtId="0" fontId="7" fillId="61" borderId="77" applyNumberFormat="0" applyProtection="0">
      <alignment horizontal="left" vertical="center" indent="1"/>
    </xf>
    <xf numFmtId="200" fontId="7" fillId="62" borderId="77" applyNumberFormat="0" applyProtection="0">
      <alignment horizontal="left" vertical="center" indent="1"/>
    </xf>
    <xf numFmtId="0" fontId="7" fillId="61" borderId="77" applyNumberFormat="0" applyProtection="0">
      <alignment horizontal="left" vertical="center" indent="1"/>
    </xf>
    <xf numFmtId="177" fontId="7" fillId="61" borderId="77" applyNumberFormat="0" applyProtection="0">
      <alignment horizontal="left" vertical="center" indent="1"/>
    </xf>
    <xf numFmtId="177" fontId="7" fillId="61" borderId="77" applyNumberFormat="0" applyProtection="0">
      <alignment horizontal="left" vertical="center" indent="1"/>
    </xf>
    <xf numFmtId="177" fontId="7" fillId="61" borderId="77" applyNumberFormat="0" applyProtection="0">
      <alignment horizontal="left" vertical="center" indent="1"/>
    </xf>
    <xf numFmtId="0" fontId="7" fillId="61" borderId="77" applyNumberFormat="0" applyProtection="0">
      <alignment horizontal="left" vertical="center" indent="1"/>
    </xf>
    <xf numFmtId="0" fontId="7" fillId="63" borderId="77" applyNumberFormat="0" applyProtection="0">
      <alignment horizontal="left" vertical="center" indent="1"/>
    </xf>
    <xf numFmtId="177" fontId="7" fillId="64" borderId="77" applyNumberFormat="0" applyProtection="0">
      <alignment horizontal="left" vertical="center" indent="1"/>
    </xf>
    <xf numFmtId="177" fontId="7" fillId="63" borderId="77" applyNumberFormat="0" applyProtection="0">
      <alignment horizontal="left" vertical="center" indent="1"/>
    </xf>
    <xf numFmtId="200" fontId="7" fillId="64" borderId="77" applyNumberFormat="0" applyProtection="0">
      <alignment horizontal="left" vertical="center" indent="1"/>
    </xf>
    <xf numFmtId="177" fontId="7" fillId="63" borderId="77" applyNumberFormat="0" applyProtection="0">
      <alignment horizontal="left" vertical="center" indent="1"/>
    </xf>
    <xf numFmtId="200" fontId="7" fillId="64" borderId="77" applyNumberFormat="0" applyProtection="0">
      <alignment horizontal="left" vertical="center" indent="1"/>
    </xf>
    <xf numFmtId="0" fontId="7" fillId="63" borderId="77" applyNumberFormat="0" applyProtection="0">
      <alignment horizontal="left" vertical="center" indent="1"/>
    </xf>
    <xf numFmtId="200" fontId="7" fillId="64" borderId="77" applyNumberFormat="0" applyProtection="0">
      <alignment horizontal="left" vertical="center" indent="1"/>
    </xf>
    <xf numFmtId="0" fontId="7" fillId="63" borderId="77" applyNumberFormat="0" applyProtection="0">
      <alignment horizontal="left" vertical="center" indent="1"/>
    </xf>
    <xf numFmtId="177" fontId="7" fillId="63" borderId="77" applyNumberFormat="0" applyProtection="0">
      <alignment horizontal="left" vertical="center" indent="1"/>
    </xf>
    <xf numFmtId="177" fontId="7" fillId="63" borderId="77" applyNumberFormat="0" applyProtection="0">
      <alignment horizontal="left" vertical="center" indent="1"/>
    </xf>
    <xf numFmtId="177" fontId="7" fillId="63" borderId="77" applyNumberFormat="0" applyProtection="0">
      <alignment horizontal="left" vertical="center" indent="1"/>
    </xf>
    <xf numFmtId="0" fontId="7" fillId="63" borderId="77" applyNumberFormat="0" applyProtection="0">
      <alignment horizontal="left" vertical="center" indent="1"/>
    </xf>
    <xf numFmtId="0" fontId="7" fillId="28" borderId="77" applyNumberFormat="0" applyProtection="0">
      <alignment horizontal="left" vertical="center" indent="1"/>
    </xf>
    <xf numFmtId="177" fontId="7" fillId="65" borderId="77" applyNumberFormat="0" applyProtection="0">
      <alignment horizontal="left" vertical="center" indent="1"/>
    </xf>
    <xf numFmtId="177" fontId="7" fillId="28" borderId="77" applyNumberFormat="0" applyProtection="0">
      <alignment horizontal="left" vertical="center" indent="1"/>
    </xf>
    <xf numFmtId="200" fontId="7" fillId="65" borderId="77" applyNumberFormat="0" applyProtection="0">
      <alignment horizontal="left" vertical="center" indent="1"/>
    </xf>
    <xf numFmtId="177" fontId="7" fillId="28" borderId="77" applyNumberFormat="0" applyProtection="0">
      <alignment horizontal="left" vertical="center" indent="1"/>
    </xf>
    <xf numFmtId="200" fontId="7" fillId="65" borderId="77" applyNumberFormat="0" applyProtection="0">
      <alignment horizontal="left" vertical="center" indent="1"/>
    </xf>
    <xf numFmtId="200" fontId="7" fillId="65" borderId="77" applyNumberFormat="0" applyProtection="0">
      <alignment horizontal="left" vertical="center" indent="1"/>
    </xf>
    <xf numFmtId="177" fontId="7" fillId="28" borderId="77" applyNumberFormat="0" applyProtection="0">
      <alignment horizontal="left" vertical="center" indent="1"/>
    </xf>
    <xf numFmtId="177" fontId="7" fillId="28" borderId="77" applyNumberFormat="0" applyProtection="0">
      <alignment horizontal="left" vertical="center" indent="1"/>
    </xf>
    <xf numFmtId="177" fontId="7" fillId="28" borderId="77" applyNumberFormat="0" applyProtection="0">
      <alignment horizontal="left" vertical="center" indent="1"/>
    </xf>
    <xf numFmtId="0" fontId="7" fillId="28" borderId="77" applyNumberFormat="0" applyProtection="0">
      <alignment horizontal="left" vertical="center" indent="1"/>
    </xf>
    <xf numFmtId="177" fontId="5" fillId="34" borderId="53" applyNumberFormat="0" applyFont="0" applyAlignment="0" applyProtection="0"/>
    <xf numFmtId="0" fontId="15" fillId="34" borderId="53" applyNumberFormat="0" applyFont="0" applyAlignment="0" applyProtection="0"/>
    <xf numFmtId="177" fontId="7" fillId="48" borderId="77" applyNumberFormat="0" applyProtection="0">
      <alignment horizontal="left" vertical="center" indent="1"/>
    </xf>
    <xf numFmtId="200" fontId="7" fillId="66" borderId="77" applyNumberFormat="0" applyProtection="0">
      <alignment horizontal="left" vertical="center" indent="1"/>
    </xf>
    <xf numFmtId="177" fontId="7" fillId="48" borderId="77" applyNumberFormat="0" applyProtection="0">
      <alignment horizontal="left" vertical="center" indent="1"/>
    </xf>
    <xf numFmtId="200" fontId="7" fillId="66" borderId="77" applyNumberFormat="0" applyProtection="0">
      <alignment horizontal="left" vertical="center" indent="1"/>
    </xf>
    <xf numFmtId="0" fontId="7" fillId="48" borderId="77" applyNumberFormat="0" applyProtection="0">
      <alignment horizontal="left" vertical="center" indent="1"/>
    </xf>
    <xf numFmtId="0" fontId="7" fillId="48" borderId="77" applyNumberFormat="0" applyProtection="0">
      <alignment horizontal="left" vertical="center" indent="1"/>
    </xf>
    <xf numFmtId="177" fontId="7" fillId="48" borderId="77" applyNumberFormat="0" applyProtection="0">
      <alignment horizontal="left" vertical="center" indent="1"/>
    </xf>
    <xf numFmtId="177" fontId="7" fillId="48" borderId="77" applyNumberFormat="0" applyProtection="0">
      <alignment horizontal="left" vertical="center" indent="1"/>
    </xf>
    <xf numFmtId="177" fontId="7" fillId="48" borderId="77" applyNumberFormat="0" applyProtection="0">
      <alignment horizontal="left" vertical="center" indent="1"/>
    </xf>
    <xf numFmtId="0" fontId="7" fillId="48" borderId="77" applyNumberFormat="0" applyProtection="0">
      <alignment horizontal="left" vertical="center" indent="1"/>
    </xf>
    <xf numFmtId="4" fontId="54" fillId="29" borderId="77" applyNumberFormat="0" applyProtection="0">
      <alignment vertical="center"/>
    </xf>
    <xf numFmtId="4" fontId="202" fillId="29" borderId="77" applyNumberFormat="0" applyProtection="0">
      <alignment vertical="center"/>
    </xf>
    <xf numFmtId="4" fontId="54" fillId="29" borderId="77" applyNumberFormat="0" applyProtection="0">
      <alignment horizontal="left" vertical="center" indent="1"/>
    </xf>
    <xf numFmtId="4" fontId="54" fillId="29" borderId="77" applyNumberFormat="0" applyProtection="0">
      <alignment horizontal="left" vertical="center" indent="1"/>
    </xf>
    <xf numFmtId="4" fontId="54" fillId="59" borderId="77" applyNumberFormat="0" applyProtection="0">
      <alignment horizontal="right" vertical="center"/>
    </xf>
    <xf numFmtId="4" fontId="65" fillId="0" borderId="82" applyNumberFormat="0" applyProtection="0">
      <alignment horizontal="right" vertical="center"/>
    </xf>
    <xf numFmtId="4" fontId="54" fillId="59" borderId="77" applyNumberFormat="0" applyProtection="0">
      <alignment horizontal="right" vertical="center"/>
    </xf>
    <xf numFmtId="4" fontId="204" fillId="5" borderId="82" applyNumberFormat="0" applyProtection="0">
      <alignment horizontal="right" vertical="center"/>
    </xf>
    <xf numFmtId="4" fontId="202" fillId="59" borderId="77" applyNumberFormat="0" applyProtection="0">
      <alignment horizontal="right" vertical="center"/>
    </xf>
    <xf numFmtId="0" fontId="7" fillId="48" borderId="77" applyNumberFormat="0" applyProtection="0">
      <alignment horizontal="left" vertical="center" indent="1"/>
    </xf>
    <xf numFmtId="177" fontId="7" fillId="48" borderId="77" applyNumberFormat="0" applyProtection="0">
      <alignment horizontal="left" vertical="center" indent="1"/>
    </xf>
    <xf numFmtId="0" fontId="7" fillId="48" borderId="77" applyNumberFormat="0" applyProtection="0">
      <alignment horizontal="left" vertical="center" indent="1"/>
    </xf>
    <xf numFmtId="4" fontId="65" fillId="17" borderId="82" applyNumberFormat="0" applyProtection="0">
      <alignment horizontal="left" vertical="center" indent="1"/>
    </xf>
    <xf numFmtId="0" fontId="7" fillId="48" borderId="77" applyNumberFormat="0" applyProtection="0">
      <alignment horizontal="left" vertical="center" indent="1"/>
    </xf>
    <xf numFmtId="177" fontId="7" fillId="48" borderId="77" applyNumberFormat="0" applyProtection="0">
      <alignment horizontal="left" vertical="center" indent="1"/>
    </xf>
    <xf numFmtId="177" fontId="7" fillId="48" borderId="77" applyNumberFormat="0" applyProtection="0">
      <alignment horizontal="left" vertical="center" indent="1"/>
    </xf>
    <xf numFmtId="200" fontId="7" fillId="62" borderId="153" applyNumberFormat="0" applyProtection="0">
      <alignment horizontal="left" vertical="center" indent="1"/>
    </xf>
    <xf numFmtId="0" fontId="172" fillId="28" borderId="131" applyAlignment="0" applyProtection="0"/>
    <xf numFmtId="40" fontId="7" fillId="40" borderId="73"/>
    <xf numFmtId="40" fontId="7" fillId="67" borderId="73"/>
    <xf numFmtId="40" fontId="7" fillId="40" borderId="73"/>
    <xf numFmtId="40" fontId="7" fillId="40" borderId="73"/>
    <xf numFmtId="40" fontId="7" fillId="67" borderId="73"/>
    <xf numFmtId="40" fontId="7" fillId="44" borderId="73"/>
    <xf numFmtId="40" fontId="7" fillId="2" borderId="73"/>
    <xf numFmtId="49" fontId="207" fillId="45" borderId="78">
      <alignment horizontal="center"/>
    </xf>
    <xf numFmtId="49" fontId="207" fillId="45" borderId="78">
      <alignment horizontal="center"/>
    </xf>
    <xf numFmtId="49" fontId="207" fillId="45" borderId="78">
      <alignment horizontal="center"/>
    </xf>
    <xf numFmtId="49" fontId="7" fillId="45" borderId="78">
      <alignment horizontal="center"/>
    </xf>
    <xf numFmtId="49" fontId="7" fillId="45" borderId="78">
      <alignment horizontal="center"/>
    </xf>
    <xf numFmtId="49" fontId="7" fillId="3" borderId="78">
      <alignment horizontal="center"/>
    </xf>
    <xf numFmtId="200" fontId="7" fillId="64" borderId="135" applyNumberFormat="0" applyProtection="0">
      <alignment horizontal="left" vertical="center" indent="1"/>
    </xf>
    <xf numFmtId="0" fontId="7" fillId="63" borderId="135" applyNumberFormat="0" applyProtection="0">
      <alignment horizontal="left" vertical="center" indent="1"/>
    </xf>
    <xf numFmtId="0" fontId="7" fillId="40" borderId="73"/>
    <xf numFmtId="40" fontId="7" fillId="40" borderId="73"/>
    <xf numFmtId="40" fontId="7" fillId="67" borderId="73"/>
    <xf numFmtId="40" fontId="7" fillId="67" borderId="73"/>
    <xf numFmtId="40" fontId="7" fillId="40" borderId="73"/>
    <xf numFmtId="40" fontId="7" fillId="40" borderId="73"/>
    <xf numFmtId="49" fontId="197" fillId="3" borderId="78">
      <alignment vertical="center"/>
    </xf>
    <xf numFmtId="49" fontId="207" fillId="3" borderId="78">
      <alignment vertical="center"/>
    </xf>
    <xf numFmtId="4" fontId="54" fillId="31" borderId="54" applyNumberFormat="0" applyProtection="0">
      <alignment vertical="center"/>
    </xf>
    <xf numFmtId="4" fontId="202" fillId="31" borderId="54" applyNumberFormat="0" applyProtection="0">
      <alignment vertical="center"/>
    </xf>
    <xf numFmtId="4" fontId="54" fillId="31" borderId="54" applyNumberFormat="0" applyProtection="0">
      <alignment horizontal="left" vertical="center" indent="1"/>
    </xf>
    <xf numFmtId="4" fontId="54" fillId="31" borderId="54" applyNumberFormat="0" applyProtection="0">
      <alignment horizontal="left" vertical="center" indent="1"/>
    </xf>
    <xf numFmtId="0" fontId="7" fillId="48" borderId="54" applyNumberFormat="0" applyProtection="0">
      <alignment horizontal="left" vertical="center" indent="1"/>
    </xf>
    <xf numFmtId="177" fontId="7" fillId="48" borderId="54" applyNumberFormat="0" applyProtection="0">
      <alignment horizontal="left" vertical="center" indent="1"/>
    </xf>
    <xf numFmtId="177" fontId="7" fillId="48" borderId="54" applyNumberFormat="0" applyProtection="0">
      <alignment horizontal="left" vertical="center" indent="1"/>
    </xf>
    <xf numFmtId="177" fontId="7" fillId="48" borderId="54" applyNumberFormat="0" applyProtection="0">
      <alignment horizontal="left" vertical="center" indent="1"/>
    </xf>
    <xf numFmtId="0" fontId="7" fillId="48" borderId="54" applyNumberFormat="0" applyProtection="0">
      <alignment horizontal="left" vertical="center" indent="1"/>
    </xf>
    <xf numFmtId="4" fontId="65" fillId="17" borderId="59" applyNumberFormat="0" applyProtection="0">
      <alignment horizontal="left" vertical="center" indent="1"/>
    </xf>
    <xf numFmtId="0" fontId="7" fillId="48" borderId="54" applyNumberFormat="0" applyProtection="0">
      <alignment horizontal="left" vertical="center" indent="1"/>
    </xf>
    <xf numFmtId="0" fontId="7" fillId="48" borderId="54" applyNumberFormat="0" applyProtection="0">
      <alignment horizontal="left" vertical="center" indent="1"/>
    </xf>
    <xf numFmtId="4" fontId="54" fillId="49" borderId="54" applyNumberFormat="0" applyProtection="0">
      <alignment horizontal="right" vertical="center"/>
    </xf>
    <xf numFmtId="4" fontId="54" fillId="50" borderId="54" applyNumberFormat="0" applyProtection="0">
      <alignment horizontal="right" vertical="center"/>
    </xf>
    <xf numFmtId="4" fontId="54" fillId="51" borderId="54" applyNumberFormat="0" applyProtection="0">
      <alignment horizontal="right" vertical="center"/>
    </xf>
    <xf numFmtId="4" fontId="54" fillId="52" borderId="54" applyNumberFormat="0" applyProtection="0">
      <alignment horizontal="right" vertical="center"/>
    </xf>
    <xf numFmtId="4" fontId="54" fillId="53" borderId="54" applyNumberFormat="0" applyProtection="0">
      <alignment horizontal="right" vertical="center"/>
    </xf>
    <xf numFmtId="4" fontId="54" fillId="54" borderId="54" applyNumberFormat="0" applyProtection="0">
      <alignment horizontal="right" vertical="center"/>
    </xf>
    <xf numFmtId="4" fontId="54" fillId="55" borderId="54" applyNumberFormat="0" applyProtection="0">
      <alignment horizontal="right" vertical="center"/>
    </xf>
    <xf numFmtId="4" fontId="54" fillId="56" borderId="54" applyNumberFormat="0" applyProtection="0">
      <alignment horizontal="right" vertical="center"/>
    </xf>
    <xf numFmtId="4" fontId="54" fillId="57" borderId="54" applyNumberFormat="0" applyProtection="0">
      <alignment horizontal="right" vertical="center"/>
    </xf>
    <xf numFmtId="4" fontId="55" fillId="58" borderId="54" applyNumberFormat="0" applyProtection="0">
      <alignment horizontal="left" vertical="center" indent="1"/>
    </xf>
    <xf numFmtId="4" fontId="54" fillId="59" borderId="60" applyNumberFormat="0" applyProtection="0">
      <alignment horizontal="left" vertical="center" indent="1"/>
    </xf>
    <xf numFmtId="49" fontId="197" fillId="3" borderId="78">
      <alignment vertical="center"/>
    </xf>
    <xf numFmtId="49" fontId="207" fillId="3" borderId="78">
      <alignment vertical="center"/>
    </xf>
    <xf numFmtId="49" fontId="207" fillId="45" borderId="78">
      <alignment vertical="center"/>
    </xf>
    <xf numFmtId="0" fontId="7" fillId="48" borderId="54" applyNumberFormat="0" applyProtection="0">
      <alignment horizontal="left" vertical="center" indent="1"/>
    </xf>
    <xf numFmtId="177" fontId="7" fillId="48" borderId="54" applyNumberFormat="0" applyProtection="0">
      <alignment horizontal="left" vertical="center" indent="1"/>
    </xf>
    <xf numFmtId="177" fontId="7" fillId="48" borderId="54" applyNumberFormat="0" applyProtection="0">
      <alignment horizontal="left" vertical="center" indent="1"/>
    </xf>
    <xf numFmtId="177" fontId="7" fillId="48" borderId="54" applyNumberFormat="0" applyProtection="0">
      <alignment horizontal="left" vertical="center" indent="1"/>
    </xf>
    <xf numFmtId="0" fontId="7" fillId="48" borderId="54" applyNumberFormat="0" applyProtection="0">
      <alignment horizontal="left" vertical="center" indent="1"/>
    </xf>
    <xf numFmtId="4" fontId="22" fillId="59" borderId="54" applyNumberFormat="0" applyProtection="0">
      <alignment horizontal="left" vertical="center" indent="1"/>
    </xf>
    <xf numFmtId="4" fontId="22" fillId="59" borderId="54" applyNumberFormat="0" applyProtection="0">
      <alignment horizontal="left" vertical="center" indent="1"/>
    </xf>
    <xf numFmtId="4" fontId="22" fillId="61" borderId="54" applyNumberFormat="0" applyProtection="0">
      <alignment horizontal="left" vertical="center" indent="1"/>
    </xf>
    <xf numFmtId="4" fontId="22" fillId="61" borderId="54" applyNumberFormat="0" applyProtection="0">
      <alignment horizontal="left" vertical="center" indent="1"/>
    </xf>
    <xf numFmtId="0" fontId="7" fillId="61" borderId="54" applyNumberFormat="0" applyProtection="0">
      <alignment horizontal="left" vertical="center" indent="1"/>
    </xf>
    <xf numFmtId="177" fontId="7" fillId="62" borderId="54" applyNumberFormat="0" applyProtection="0">
      <alignment horizontal="left" vertical="center" indent="1"/>
    </xf>
    <xf numFmtId="177" fontId="7" fillId="61" borderId="54" applyNumberFormat="0" applyProtection="0">
      <alignment horizontal="left" vertical="center" indent="1"/>
    </xf>
    <xf numFmtId="200" fontId="7" fillId="62" borderId="54" applyNumberFormat="0" applyProtection="0">
      <alignment horizontal="left" vertical="center" indent="1"/>
    </xf>
    <xf numFmtId="177" fontId="7" fillId="61" borderId="54" applyNumberFormat="0" applyProtection="0">
      <alignment horizontal="left" vertical="center" indent="1"/>
    </xf>
    <xf numFmtId="200" fontId="7" fillId="62" borderId="54" applyNumberFormat="0" applyProtection="0">
      <alignment horizontal="left" vertical="center" indent="1"/>
    </xf>
    <xf numFmtId="0" fontId="7" fillId="61" borderId="54" applyNumberFormat="0" applyProtection="0">
      <alignment horizontal="left" vertical="center" indent="1"/>
    </xf>
    <xf numFmtId="200" fontId="7" fillId="62" borderId="54" applyNumberFormat="0" applyProtection="0">
      <alignment horizontal="left" vertical="center" indent="1"/>
    </xf>
    <xf numFmtId="0" fontId="7" fillId="61" borderId="54" applyNumberFormat="0" applyProtection="0">
      <alignment horizontal="left" vertical="center" indent="1"/>
    </xf>
    <xf numFmtId="177" fontId="7" fillId="61" borderId="54" applyNumberFormat="0" applyProtection="0">
      <alignment horizontal="left" vertical="center" indent="1"/>
    </xf>
    <xf numFmtId="177" fontId="7" fillId="61" borderId="54" applyNumberFormat="0" applyProtection="0">
      <alignment horizontal="left" vertical="center" indent="1"/>
    </xf>
    <xf numFmtId="177" fontId="7" fillId="61" borderId="54" applyNumberFormat="0" applyProtection="0">
      <alignment horizontal="left" vertical="center" indent="1"/>
    </xf>
    <xf numFmtId="0" fontId="7" fillId="61" borderId="54" applyNumberFormat="0" applyProtection="0">
      <alignment horizontal="left" vertical="center" indent="1"/>
    </xf>
    <xf numFmtId="0" fontId="7" fillId="63" borderId="54" applyNumberFormat="0" applyProtection="0">
      <alignment horizontal="left" vertical="center" indent="1"/>
    </xf>
    <xf numFmtId="177" fontId="7" fillId="64" borderId="54" applyNumberFormat="0" applyProtection="0">
      <alignment horizontal="left" vertical="center" indent="1"/>
    </xf>
    <xf numFmtId="177" fontId="7" fillId="63" borderId="54" applyNumberFormat="0" applyProtection="0">
      <alignment horizontal="left" vertical="center" indent="1"/>
    </xf>
    <xf numFmtId="200" fontId="7" fillId="64" borderId="54" applyNumberFormat="0" applyProtection="0">
      <alignment horizontal="left" vertical="center" indent="1"/>
    </xf>
    <xf numFmtId="177" fontId="7" fillId="63" borderId="54" applyNumberFormat="0" applyProtection="0">
      <alignment horizontal="left" vertical="center" indent="1"/>
    </xf>
    <xf numFmtId="200" fontId="7" fillId="64" borderId="54" applyNumberFormat="0" applyProtection="0">
      <alignment horizontal="left" vertical="center" indent="1"/>
    </xf>
    <xf numFmtId="0" fontId="7" fillId="63" borderId="54" applyNumberFormat="0" applyProtection="0">
      <alignment horizontal="left" vertical="center" indent="1"/>
    </xf>
    <xf numFmtId="200" fontId="7" fillId="64" borderId="54" applyNumberFormat="0" applyProtection="0">
      <alignment horizontal="left" vertical="center" indent="1"/>
    </xf>
    <xf numFmtId="0" fontId="7" fillId="63" borderId="54" applyNumberFormat="0" applyProtection="0">
      <alignment horizontal="left" vertical="center" indent="1"/>
    </xf>
    <xf numFmtId="177" fontId="7" fillId="63" borderId="54" applyNumberFormat="0" applyProtection="0">
      <alignment horizontal="left" vertical="center" indent="1"/>
    </xf>
    <xf numFmtId="177" fontId="7" fillId="63" borderId="54" applyNumberFormat="0" applyProtection="0">
      <alignment horizontal="left" vertical="center" indent="1"/>
    </xf>
    <xf numFmtId="177" fontId="7" fillId="63" borderId="54" applyNumberFormat="0" applyProtection="0">
      <alignment horizontal="left" vertical="center" indent="1"/>
    </xf>
    <xf numFmtId="0" fontId="7" fillId="63" borderId="54" applyNumberFormat="0" applyProtection="0">
      <alignment horizontal="left" vertical="center" indent="1"/>
    </xf>
    <xf numFmtId="0" fontId="7" fillId="28" borderId="54" applyNumberFormat="0" applyProtection="0">
      <alignment horizontal="left" vertical="center" indent="1"/>
    </xf>
    <xf numFmtId="177" fontId="7" fillId="65" borderId="54" applyNumberFormat="0" applyProtection="0">
      <alignment horizontal="left" vertical="center" indent="1"/>
    </xf>
    <xf numFmtId="177" fontId="7" fillId="28" borderId="54" applyNumberFormat="0" applyProtection="0">
      <alignment horizontal="left" vertical="center" indent="1"/>
    </xf>
    <xf numFmtId="200" fontId="7" fillId="65" borderId="54" applyNumberFormat="0" applyProtection="0">
      <alignment horizontal="left" vertical="center" indent="1"/>
    </xf>
    <xf numFmtId="177" fontId="7" fillId="28" borderId="54" applyNumberFormat="0" applyProtection="0">
      <alignment horizontal="left" vertical="center" indent="1"/>
    </xf>
    <xf numFmtId="200" fontId="7" fillId="65" borderId="54" applyNumberFormat="0" applyProtection="0">
      <alignment horizontal="left" vertical="center" indent="1"/>
    </xf>
    <xf numFmtId="0" fontId="7" fillId="28" borderId="54" applyNumberFormat="0" applyProtection="0">
      <alignment horizontal="left" vertical="center" indent="1"/>
    </xf>
    <xf numFmtId="200" fontId="7" fillId="65" borderId="54" applyNumberFormat="0" applyProtection="0">
      <alignment horizontal="left" vertical="center" indent="1"/>
    </xf>
    <xf numFmtId="0" fontId="7" fillId="28" borderId="54" applyNumberFormat="0" applyProtection="0">
      <alignment horizontal="left" vertical="center" indent="1"/>
    </xf>
    <xf numFmtId="177" fontId="7" fillId="28" borderId="54" applyNumberFormat="0" applyProtection="0">
      <alignment horizontal="left" vertical="center" indent="1"/>
    </xf>
    <xf numFmtId="177" fontId="7" fillId="28" borderId="54" applyNumberFormat="0" applyProtection="0">
      <alignment horizontal="left" vertical="center" indent="1"/>
    </xf>
    <xf numFmtId="177" fontId="7" fillId="28" borderId="54" applyNumberFormat="0" applyProtection="0">
      <alignment horizontal="left" vertical="center" indent="1"/>
    </xf>
    <xf numFmtId="0" fontId="7" fillId="28" borderId="54" applyNumberFormat="0" applyProtection="0">
      <alignment horizontal="left" vertical="center" indent="1"/>
    </xf>
    <xf numFmtId="0" fontId="7" fillId="48" borderId="54" applyNumberFormat="0" applyProtection="0">
      <alignment horizontal="left" vertical="center" indent="1"/>
    </xf>
    <xf numFmtId="177" fontId="7" fillId="66" borderId="54" applyNumberFormat="0" applyProtection="0">
      <alignment horizontal="left" vertical="center" indent="1"/>
    </xf>
    <xf numFmtId="177" fontId="7" fillId="48" borderId="54" applyNumberFormat="0" applyProtection="0">
      <alignment horizontal="left" vertical="center" indent="1"/>
    </xf>
    <xf numFmtId="200" fontId="7" fillId="66" borderId="54" applyNumberFormat="0" applyProtection="0">
      <alignment horizontal="left" vertical="center" indent="1"/>
    </xf>
    <xf numFmtId="177" fontId="7" fillId="48" borderId="54" applyNumberFormat="0" applyProtection="0">
      <alignment horizontal="left" vertical="center" indent="1"/>
    </xf>
    <xf numFmtId="200" fontId="7" fillId="66" borderId="54" applyNumberFormat="0" applyProtection="0">
      <alignment horizontal="left" vertical="center" indent="1"/>
    </xf>
    <xf numFmtId="0" fontId="7" fillId="48" borderId="54" applyNumberFormat="0" applyProtection="0">
      <alignment horizontal="left" vertical="center" indent="1"/>
    </xf>
    <xf numFmtId="200" fontId="7" fillId="66" borderId="54" applyNumberFormat="0" applyProtection="0">
      <alignment horizontal="left" vertical="center" indent="1"/>
    </xf>
    <xf numFmtId="0" fontId="7" fillId="48" borderId="54" applyNumberFormat="0" applyProtection="0">
      <alignment horizontal="left" vertical="center" indent="1"/>
    </xf>
    <xf numFmtId="177" fontId="7" fillId="48" borderId="54" applyNumberFormat="0" applyProtection="0">
      <alignment horizontal="left" vertical="center" indent="1"/>
    </xf>
    <xf numFmtId="177" fontId="7" fillId="48" borderId="54" applyNumberFormat="0" applyProtection="0">
      <alignment horizontal="left" vertical="center" indent="1"/>
    </xf>
    <xf numFmtId="177" fontId="7" fillId="48" borderId="54" applyNumberFormat="0" applyProtection="0">
      <alignment horizontal="left" vertical="center" indent="1"/>
    </xf>
    <xf numFmtId="0" fontId="7" fillId="48" borderId="54" applyNumberFormat="0" applyProtection="0">
      <alignment horizontal="left" vertical="center" indent="1"/>
    </xf>
    <xf numFmtId="4" fontId="54" fillId="29" borderId="54" applyNumberFormat="0" applyProtection="0">
      <alignment vertical="center"/>
    </xf>
    <xf numFmtId="4" fontId="202" fillId="29" borderId="54" applyNumberFormat="0" applyProtection="0">
      <alignment vertical="center"/>
    </xf>
    <xf numFmtId="4" fontId="54" fillId="29" borderId="54" applyNumberFormat="0" applyProtection="0">
      <alignment horizontal="left" vertical="center" indent="1"/>
    </xf>
    <xf numFmtId="4" fontId="54" fillId="29" borderId="54" applyNumberFormat="0" applyProtection="0">
      <alignment horizontal="left" vertical="center" indent="1"/>
    </xf>
    <xf numFmtId="4" fontId="54" fillId="59" borderId="54" applyNumberFormat="0" applyProtection="0">
      <alignment horizontal="right" vertical="center"/>
    </xf>
    <xf numFmtId="4" fontId="65" fillId="0" borderId="59" applyNumberFormat="0" applyProtection="0">
      <alignment horizontal="right" vertical="center"/>
    </xf>
    <xf numFmtId="4" fontId="54" fillId="59" borderId="54" applyNumberFormat="0" applyProtection="0">
      <alignment horizontal="right" vertical="center"/>
    </xf>
    <xf numFmtId="4" fontId="54" fillId="59" borderId="54" applyNumberFormat="0" applyProtection="0">
      <alignment horizontal="right" vertical="center"/>
    </xf>
    <xf numFmtId="4" fontId="204" fillId="5" borderId="59" applyNumberFormat="0" applyProtection="0">
      <alignment horizontal="right" vertical="center"/>
    </xf>
    <xf numFmtId="4" fontId="204" fillId="5" borderId="59" applyNumberFormat="0" applyProtection="0">
      <alignment horizontal="right" vertical="center"/>
    </xf>
    <xf numFmtId="4" fontId="202" fillId="59" borderId="54" applyNumberFormat="0" applyProtection="0">
      <alignment horizontal="right" vertical="center"/>
    </xf>
    <xf numFmtId="4" fontId="202" fillId="59" borderId="54" applyNumberFormat="0" applyProtection="0">
      <alignment horizontal="right" vertical="center"/>
    </xf>
    <xf numFmtId="0" fontId="7" fillId="48" borderId="54" applyNumberFormat="0" applyProtection="0">
      <alignment horizontal="left" vertical="center" indent="1"/>
    </xf>
    <xf numFmtId="177" fontId="7" fillId="48" borderId="54" applyNumberFormat="0" applyProtection="0">
      <alignment horizontal="left" vertical="center" indent="1"/>
    </xf>
    <xf numFmtId="177" fontId="7" fillId="48" borderId="54" applyNumberFormat="0" applyProtection="0">
      <alignment horizontal="left" vertical="center" indent="1"/>
    </xf>
    <xf numFmtId="177" fontId="7" fillId="48" borderId="54" applyNumberFormat="0" applyProtection="0">
      <alignment horizontal="left" vertical="center" indent="1"/>
    </xf>
    <xf numFmtId="0" fontId="7" fillId="48" borderId="54" applyNumberFormat="0" applyProtection="0">
      <alignment horizontal="left" vertical="center" indent="1"/>
    </xf>
    <xf numFmtId="4" fontId="65" fillId="17" borderId="59" applyNumberFormat="0" applyProtection="0">
      <alignment horizontal="left" vertical="center" indent="1"/>
    </xf>
    <xf numFmtId="0" fontId="7" fillId="48" borderId="54" applyNumberFormat="0" applyProtection="0">
      <alignment horizontal="left" vertical="center" indent="1"/>
    </xf>
    <xf numFmtId="0" fontId="7" fillId="48" borderId="54" applyNumberFormat="0" applyProtection="0">
      <alignment horizontal="left" vertical="center" indent="1"/>
    </xf>
    <xf numFmtId="0" fontId="7" fillId="48" borderId="54" applyNumberFormat="0" applyProtection="0">
      <alignment horizontal="left" vertical="center" indent="1"/>
    </xf>
    <xf numFmtId="177" fontId="7" fillId="48" borderId="54" applyNumberFormat="0" applyProtection="0">
      <alignment horizontal="left" vertical="center" indent="1"/>
    </xf>
    <xf numFmtId="177" fontId="7" fillId="48" borderId="54" applyNumberFormat="0" applyProtection="0">
      <alignment horizontal="left" vertical="center" indent="1"/>
    </xf>
    <xf numFmtId="177" fontId="7" fillId="48" borderId="54" applyNumberFormat="0" applyProtection="0">
      <alignment horizontal="left" vertical="center" indent="1"/>
    </xf>
    <xf numFmtId="0" fontId="7" fillId="48" borderId="54" applyNumberFormat="0" applyProtection="0">
      <alignment horizontal="left" vertical="center" indent="1"/>
    </xf>
    <xf numFmtId="49" fontId="207" fillId="45" borderId="136">
      <alignment horizontal="center"/>
    </xf>
    <xf numFmtId="49" fontId="207" fillId="45" borderId="78">
      <alignment vertical="center"/>
    </xf>
    <xf numFmtId="4" fontId="206" fillId="59" borderId="54" applyNumberFormat="0" applyProtection="0">
      <alignment horizontal="right" vertical="center"/>
    </xf>
    <xf numFmtId="49" fontId="17" fillId="0" borderId="73">
      <alignment horizontal="right"/>
    </xf>
    <xf numFmtId="40" fontId="7" fillId="73" borderId="73"/>
    <xf numFmtId="40" fontId="7" fillId="73" borderId="73"/>
    <xf numFmtId="40" fontId="7" fillId="73" borderId="73"/>
    <xf numFmtId="40" fontId="7" fillId="74" borderId="73"/>
    <xf numFmtId="40" fontId="7" fillId="75" borderId="73"/>
    <xf numFmtId="40" fontId="7" fillId="74" borderId="73"/>
    <xf numFmtId="40" fontId="7" fillId="74" borderId="73"/>
    <xf numFmtId="40" fontId="7" fillId="75" borderId="73"/>
    <xf numFmtId="49" fontId="207" fillId="45" borderId="136">
      <alignment vertical="center"/>
    </xf>
    <xf numFmtId="40" fontId="7" fillId="74" borderId="73"/>
    <xf numFmtId="49" fontId="207" fillId="45" borderId="136">
      <alignment vertical="center"/>
    </xf>
    <xf numFmtId="49" fontId="207" fillId="45" borderId="55">
      <alignment horizontal="center"/>
    </xf>
    <xf numFmtId="49" fontId="207" fillId="45" borderId="55">
      <alignment horizontal="center"/>
    </xf>
    <xf numFmtId="49" fontId="207" fillId="3" borderId="55">
      <alignment horizontal="center"/>
    </xf>
    <xf numFmtId="49" fontId="207" fillId="45" borderId="55">
      <alignment horizontal="center"/>
    </xf>
    <xf numFmtId="49" fontId="207" fillId="45" borderId="55">
      <alignment horizontal="center"/>
    </xf>
    <xf numFmtId="49" fontId="7" fillId="45" borderId="55">
      <alignment horizontal="center"/>
    </xf>
    <xf numFmtId="49" fontId="7" fillId="45" borderId="55">
      <alignment horizontal="center"/>
    </xf>
    <xf numFmtId="49" fontId="7" fillId="3" borderId="55">
      <alignment horizontal="center"/>
    </xf>
    <xf numFmtId="49" fontId="7" fillId="45" borderId="55">
      <alignment horizontal="center"/>
    </xf>
    <xf numFmtId="49" fontId="7" fillId="45" borderId="55">
      <alignment horizontal="center"/>
    </xf>
    <xf numFmtId="0" fontId="116" fillId="23" borderId="151" applyNumberFormat="0" applyAlignment="0" applyProtection="0"/>
    <xf numFmtId="4" fontId="54" fillId="31" borderId="117" applyNumberFormat="0" applyProtection="0">
      <alignment vertical="center"/>
    </xf>
    <xf numFmtId="177" fontId="7" fillId="48" borderId="117" applyNumberFormat="0" applyProtection="0">
      <alignment horizontal="left" vertical="center" indent="1"/>
    </xf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12" fillId="34" borderId="152" applyNumberFormat="0" applyFont="0" applyAlignment="0" applyProtection="0"/>
    <xf numFmtId="49" fontId="207" fillId="45" borderId="118">
      <alignment vertical="center"/>
    </xf>
    <xf numFmtId="49" fontId="197" fillId="3" borderId="118">
      <alignment vertical="center"/>
    </xf>
    <xf numFmtId="49" fontId="207" fillId="3" borderId="118">
      <alignment vertical="center"/>
    </xf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12" fillId="34" borderId="124" applyNumberFormat="0" applyFont="0" applyAlignment="0" applyProtection="0"/>
    <xf numFmtId="49" fontId="207" fillId="45" borderId="98">
      <alignment vertical="center"/>
    </xf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49" fontId="14" fillId="3" borderId="136">
      <alignment vertical="center"/>
    </xf>
    <xf numFmtId="49" fontId="14" fillId="3" borderId="136">
      <alignment vertical="center"/>
    </xf>
    <xf numFmtId="0" fontId="115" fillId="23" borderId="66" applyNumberFormat="0" applyAlignment="0" applyProtection="0"/>
    <xf numFmtId="0" fontId="116" fillId="23" borderId="64" applyNumberFormat="0" applyAlignment="0" applyProtection="0"/>
    <xf numFmtId="49" fontId="207" fillId="45" borderId="55">
      <alignment vertical="center"/>
    </xf>
    <xf numFmtId="49" fontId="207" fillId="45" borderId="55">
      <alignment vertical="center"/>
    </xf>
    <xf numFmtId="49" fontId="197" fillId="3" borderId="55">
      <alignment vertical="center"/>
    </xf>
    <xf numFmtId="49" fontId="207" fillId="3" borderId="55">
      <alignment vertical="center"/>
    </xf>
    <xf numFmtId="0" fontId="116" fillId="23" borderId="64" applyNumberFormat="0" applyAlignment="0" applyProtection="0"/>
    <xf numFmtId="49" fontId="207" fillId="3" borderId="55">
      <alignment vertical="center"/>
    </xf>
    <xf numFmtId="0" fontId="116" fillId="23" borderId="64" applyNumberFormat="0" applyAlignment="0" applyProtection="0"/>
    <xf numFmtId="49" fontId="197" fillId="3" borderId="55">
      <alignment vertical="center"/>
    </xf>
    <xf numFmtId="49" fontId="207" fillId="3" borderId="55">
      <alignment vertical="center"/>
    </xf>
    <xf numFmtId="49" fontId="207" fillId="45" borderId="55">
      <alignment vertical="center"/>
    </xf>
    <xf numFmtId="0" fontId="116" fillId="23" borderId="64" applyNumberFormat="0" applyAlignment="0" applyProtection="0"/>
    <xf numFmtId="49" fontId="207" fillId="45" borderId="55">
      <alignment vertical="center"/>
    </xf>
    <xf numFmtId="0" fontId="116" fillId="23" borderId="64" applyNumberFormat="0" applyAlignment="0" applyProtection="0"/>
    <xf numFmtId="0" fontId="116" fillId="23" borderId="64" applyNumberFormat="0" applyAlignment="0" applyProtection="0"/>
    <xf numFmtId="0" fontId="116" fillId="23" borderId="64" applyNumberFormat="0" applyAlignment="0" applyProtection="0"/>
    <xf numFmtId="0" fontId="116" fillId="23" borderId="64" applyNumberFormat="0" applyAlignment="0" applyProtection="0"/>
    <xf numFmtId="0" fontId="116" fillId="23" borderId="64" applyNumberFormat="0" applyAlignment="0" applyProtection="0"/>
    <xf numFmtId="0" fontId="116" fillId="23" borderId="64" applyNumberFormat="0" applyAlignment="0" applyProtection="0"/>
    <xf numFmtId="0" fontId="116" fillId="23" borderId="64" applyNumberFormat="0" applyAlignment="0" applyProtection="0"/>
    <xf numFmtId="0" fontId="116" fillId="23" borderId="64" applyNumberFormat="0" applyAlignment="0" applyProtection="0"/>
    <xf numFmtId="0" fontId="116" fillId="23" borderId="64" applyNumberFormat="0" applyAlignment="0" applyProtection="0"/>
    <xf numFmtId="0" fontId="116" fillId="23" borderId="64" applyNumberFormat="0" applyAlignment="0" applyProtection="0"/>
    <xf numFmtId="49" fontId="14" fillId="3" borderId="98">
      <alignment vertical="center"/>
    </xf>
    <xf numFmtId="0" fontId="12" fillId="34" borderId="96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7" fillId="34" borderId="96" applyNumberFormat="0" applyFont="0" applyAlignment="0" applyProtection="0"/>
    <xf numFmtId="49" fontId="14" fillId="3" borderId="154">
      <alignment vertical="center"/>
    </xf>
    <xf numFmtId="180" fontId="18" fillId="31" borderId="1" applyNumberFormat="0" applyFont="0" applyAlignment="0">
      <protection locked="0"/>
    </xf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0" fontId="126" fillId="0" borderId="89" applyNumberFormat="0" applyFill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43" fontId="2" fillId="0" borderId="0" applyFont="0" applyFill="0" applyBorder="0" applyAlignment="0" applyProtection="0"/>
    <xf numFmtId="49" fontId="207" fillId="3" borderId="98">
      <alignment vertical="center"/>
    </xf>
    <xf numFmtId="177" fontId="7" fillId="65" borderId="97" applyNumberFormat="0" applyProtection="0">
      <alignment horizontal="left" vertical="center" indent="1"/>
    </xf>
    <xf numFmtId="0" fontId="7" fillId="28" borderId="97" applyNumberFormat="0" applyProtection="0">
      <alignment horizontal="left" vertical="center" indent="1"/>
    </xf>
    <xf numFmtId="177" fontId="7" fillId="63" borderId="97" applyNumberFormat="0" applyProtection="0">
      <alignment horizontal="left" vertical="center" indent="1"/>
    </xf>
    <xf numFmtId="177" fontId="7" fillId="63" borderId="97" applyNumberFormat="0" applyProtection="0">
      <alignment horizontal="left" vertical="center" indent="1"/>
    </xf>
    <xf numFmtId="177" fontId="7" fillId="63" borderId="97" applyNumberFormat="0" applyProtection="0">
      <alignment horizontal="left" vertical="center" indent="1"/>
    </xf>
    <xf numFmtId="177" fontId="7" fillId="63" borderId="97" applyNumberFormat="0" applyProtection="0">
      <alignment horizontal="left" vertical="center" indent="1"/>
    </xf>
    <xf numFmtId="5" fontId="39" fillId="0" borderId="114" applyAlignment="0" applyProtection="0"/>
    <xf numFmtId="5" fontId="38" fillId="0" borderId="114" applyAlignment="0" applyProtection="0"/>
    <xf numFmtId="0" fontId="45" fillId="23" borderId="115" applyNumberFormat="0" applyAlignment="0" applyProtection="0"/>
    <xf numFmtId="0" fontId="45" fillId="23" borderId="115" applyNumberFormat="0" applyAlignment="0" applyProtection="0"/>
    <xf numFmtId="0" fontId="7" fillId="34" borderId="134" applyNumberFormat="0" applyFon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6" fillId="0" borderId="119" applyNumberFormat="0" applyFill="0" applyAlignment="0" applyProtection="0"/>
    <xf numFmtId="0" fontId="116" fillId="23" borderId="115" applyNumberFormat="0" applyAlignment="0" applyProtection="0"/>
    <xf numFmtId="43" fontId="5" fillId="0" borderId="0" applyFont="0" applyFill="0" applyBorder="0" applyAlignment="0" applyProtection="0"/>
    <xf numFmtId="0" fontId="116" fillId="23" borderId="115" applyNumberFormat="0" applyAlignment="0" applyProtection="0"/>
    <xf numFmtId="0" fontId="73" fillId="10" borderId="115" applyNumberFormat="0" applyAlignment="0" applyProtection="0"/>
    <xf numFmtId="0" fontId="73" fillId="10" borderId="115" applyNumberFormat="0" applyAlignment="0" applyProtection="0"/>
    <xf numFmtId="0" fontId="73" fillId="10" borderId="115" applyNumberFormat="0" applyAlignment="0" applyProtection="0"/>
    <xf numFmtId="0" fontId="73" fillId="10" borderId="115" applyNumberFormat="0" applyAlignment="0" applyProtection="0"/>
    <xf numFmtId="0" fontId="73" fillId="10" borderId="115" applyNumberFormat="0" applyAlignment="0" applyProtection="0"/>
    <xf numFmtId="0" fontId="115" fillId="23" borderId="117" applyNumberFormat="0" applyAlignment="0" applyProtection="0"/>
    <xf numFmtId="0" fontId="115" fillId="23" borderId="117" applyNumberFormat="0" applyAlignment="0" applyProtection="0"/>
    <xf numFmtId="0" fontId="7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177" fontId="172" fillId="0" borderId="84"/>
    <xf numFmtId="0" fontId="172" fillId="0" borderId="84"/>
    <xf numFmtId="0" fontId="7" fillId="34" borderId="134" applyNumberFormat="0" applyFont="0" applyAlignment="0" applyProtection="0"/>
    <xf numFmtId="0" fontId="12" fillId="34" borderId="134" applyNumberFormat="0" applyFont="0" applyAlignment="0" applyProtection="0"/>
    <xf numFmtId="0" fontId="126" fillId="0" borderId="137" applyNumberFormat="0" applyFill="0" applyAlignment="0" applyProtection="0"/>
    <xf numFmtId="0" fontId="7" fillId="34" borderId="134" applyNumberFormat="0" applyFont="0" applyAlignment="0" applyProtection="0"/>
    <xf numFmtId="0" fontId="12" fillId="34" borderId="152" applyNumberFormat="0" applyFont="0" applyAlignment="0" applyProtection="0"/>
    <xf numFmtId="49" fontId="13" fillId="3" borderId="126">
      <alignment vertical="center"/>
    </xf>
    <xf numFmtId="49" fontId="13" fillId="3" borderId="126">
      <alignment vertical="center"/>
    </xf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73" fillId="10" borderId="95" applyNumberFormat="0" applyAlignment="0" applyProtection="0"/>
    <xf numFmtId="0" fontId="73" fillId="10" borderId="95" applyNumberFormat="0" applyAlignment="0" applyProtection="0"/>
    <xf numFmtId="200" fontId="7" fillId="64" borderId="135" applyNumberFormat="0" applyProtection="0">
      <alignment horizontal="left" vertical="center" indent="1"/>
    </xf>
    <xf numFmtId="4" fontId="7" fillId="0" borderId="1"/>
    <xf numFmtId="4" fontId="54" fillId="57" borderId="135" applyNumberFormat="0" applyProtection="0">
      <alignment horizontal="right" vertical="center"/>
    </xf>
    <xf numFmtId="200" fontId="7" fillId="65" borderId="135" applyNumberFormat="0" applyProtection="0">
      <alignment horizontal="left" vertical="center" indent="1"/>
    </xf>
    <xf numFmtId="0" fontId="12" fillId="34" borderId="142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0" fontId="12" fillId="34" borderId="65" applyNumberFormat="0" applyFont="0" applyAlignment="0" applyProtection="0"/>
    <xf numFmtId="4" fontId="54" fillId="31" borderId="87" applyNumberFormat="0" applyProtection="0">
      <alignment vertical="center"/>
    </xf>
    <xf numFmtId="177" fontId="7" fillId="48" borderId="87" applyNumberFormat="0" applyProtection="0">
      <alignment horizontal="left" vertical="center" indent="1"/>
    </xf>
    <xf numFmtId="4" fontId="54" fillId="29" borderId="87" applyNumberFormat="0" applyProtection="0">
      <alignment horizontal="left" vertical="center" indent="1"/>
    </xf>
    <xf numFmtId="0" fontId="45" fillId="23" borderId="76" applyNumberFormat="0" applyAlignment="0" applyProtection="0"/>
    <xf numFmtId="0" fontId="45" fillId="23" borderId="76" applyNumberFormat="0" applyAlignment="0" applyProtection="0"/>
    <xf numFmtId="179" fontId="51" fillId="0" borderId="75" applyFill="0" applyProtection="0"/>
    <xf numFmtId="0" fontId="115" fillId="23" borderId="97" applyNumberFormat="0" applyAlignment="0" applyProtection="0"/>
    <xf numFmtId="177" fontId="138" fillId="0" borderId="129" applyNumberFormat="0" applyFont="0" applyAlignment="0" applyProtection="0"/>
    <xf numFmtId="10" fontId="65" fillId="29" borderId="73" applyNumberFormat="0" applyBorder="0" applyAlignment="0" applyProtection="0"/>
    <xf numFmtId="10" fontId="65" fillId="29" borderId="73" applyNumberFormat="0" applyBorder="0" applyAlignment="0" applyProtection="0"/>
    <xf numFmtId="0" fontId="45" fillId="23" borderId="115" applyNumberFormat="0" applyAlignment="0" applyProtection="0"/>
    <xf numFmtId="0" fontId="44" fillId="23" borderId="115" applyNumberFormat="0" applyAlignment="0" applyProtection="0"/>
    <xf numFmtId="177" fontId="172" fillId="0" borderId="149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3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207" fillId="45" borderId="118">
      <alignment horizontal="center"/>
    </xf>
    <xf numFmtId="49" fontId="197" fillId="3" borderId="118">
      <alignment vertical="center"/>
    </xf>
    <xf numFmtId="4" fontId="106" fillId="24" borderId="74">
      <alignment horizontal="left" vertical="center" wrapText="1"/>
    </xf>
    <xf numFmtId="4" fontId="106" fillId="24" borderId="74">
      <alignment horizontal="left" vertical="center" wrapText="1"/>
    </xf>
    <xf numFmtId="4" fontId="106" fillId="24" borderId="74">
      <alignment horizontal="left" vertical="center" wrapText="1"/>
    </xf>
    <xf numFmtId="4" fontId="106" fillId="24" borderId="74">
      <alignment horizontal="left" vertical="center" wrapText="1"/>
    </xf>
    <xf numFmtId="0" fontId="12" fillId="34" borderId="124" applyNumberFormat="0" applyFont="0" applyAlignment="0" applyProtection="0"/>
    <xf numFmtId="0" fontId="98" fillId="23" borderId="135" applyNumberFormat="0" applyAlignment="0" applyProtection="0"/>
    <xf numFmtId="49" fontId="14" fillId="3" borderId="136">
      <alignment vertical="center"/>
    </xf>
    <xf numFmtId="49" fontId="13" fillId="3" borderId="136">
      <alignment vertical="center"/>
    </xf>
    <xf numFmtId="0" fontId="115" fillId="23" borderId="125" applyNumberFormat="0" applyAlignment="0" applyProtection="0"/>
    <xf numFmtId="0" fontId="7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124" applyNumberFormat="0" applyFont="0" applyAlignment="0" applyProtection="0"/>
    <xf numFmtId="0" fontId="115" fillId="23" borderId="125" applyNumberFormat="0" applyAlignment="0" applyProtection="0"/>
    <xf numFmtId="49" fontId="207" fillId="3" borderId="118">
      <alignment vertical="center"/>
    </xf>
    <xf numFmtId="0" fontId="12" fillId="34" borderId="152" applyNumberFormat="0" applyFont="0" applyAlignment="0" applyProtection="0"/>
    <xf numFmtId="40" fontId="7" fillId="75" borderId="1"/>
    <xf numFmtId="0" fontId="73" fillId="10" borderId="76" applyNumberFormat="0" applyAlignment="0" applyProtection="0"/>
    <xf numFmtId="0" fontId="73" fillId="10" borderId="76" applyNumberFormat="0" applyAlignment="0" applyProtection="0"/>
    <xf numFmtId="0" fontId="73" fillId="10" borderId="76" applyNumberFormat="0" applyAlignment="0" applyProtection="0"/>
    <xf numFmtId="0" fontId="73" fillId="10" borderId="76" applyNumberFormat="0" applyAlignment="0" applyProtection="0"/>
    <xf numFmtId="0" fontId="73" fillId="10" borderId="76" applyNumberFormat="0" applyAlignment="0" applyProtection="0"/>
    <xf numFmtId="0" fontId="115" fillId="23" borderId="77" applyNumberFormat="0" applyAlignment="0" applyProtection="0"/>
    <xf numFmtId="0" fontId="115" fillId="23" borderId="77" applyNumberFormat="0" applyAlignment="0" applyProtection="0"/>
    <xf numFmtId="0" fontId="116" fillId="23" borderId="76" applyNumberFormat="0" applyAlignment="0" applyProtection="0"/>
    <xf numFmtId="0" fontId="116" fillId="23" borderId="76" applyNumberFormat="0" applyAlignment="0" applyProtection="0"/>
    <xf numFmtId="0" fontId="116" fillId="23" borderId="76" applyNumberFormat="0" applyAlignment="0" applyProtection="0"/>
    <xf numFmtId="0" fontId="116" fillId="23" borderId="76" applyNumberFormat="0" applyAlignment="0" applyProtection="0"/>
    <xf numFmtId="0" fontId="116" fillId="23" borderId="76" applyNumberFormat="0" applyAlignment="0" applyProtection="0"/>
    <xf numFmtId="0" fontId="7" fillId="0" borderId="73">
      <alignment horizontal="right"/>
    </xf>
    <xf numFmtId="0" fontId="7" fillId="0" borderId="73">
      <alignment horizontal="right"/>
    </xf>
    <xf numFmtId="0" fontId="73" fillId="10" borderId="105" applyNumberFormat="0" applyAlignment="0" applyProtection="0"/>
    <xf numFmtId="40" fontId="7" fillId="2" borderId="83"/>
    <xf numFmtId="49" fontId="167" fillId="44" borderId="98">
      <alignment horizontal="center"/>
    </xf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66" fillId="0" borderId="84">
      <alignment horizontal="left" vertical="center"/>
    </xf>
    <xf numFmtId="0" fontId="12" fillId="34" borderId="134" applyNumberFormat="0" applyFont="0" applyAlignment="0" applyProtection="0"/>
    <xf numFmtId="0" fontId="116" fillId="23" borderId="64" applyNumberFormat="0" applyAlignment="0" applyProtection="0"/>
    <xf numFmtId="0" fontId="116" fillId="23" borderId="64" applyNumberFormat="0" applyAlignment="0" applyProtection="0"/>
    <xf numFmtId="0" fontId="116" fillId="23" borderId="64" applyNumberFormat="0" applyAlignment="0" applyProtection="0"/>
    <xf numFmtId="0" fontId="116" fillId="23" borderId="64" applyNumberFormat="0" applyAlignment="0" applyProtection="0"/>
    <xf numFmtId="0" fontId="116" fillId="23" borderId="64" applyNumberFormat="0" applyAlignment="0" applyProtection="0"/>
    <xf numFmtId="0" fontId="115" fillId="23" borderId="66" applyNumberFormat="0" applyAlignment="0" applyProtection="0"/>
    <xf numFmtId="0" fontId="115" fillId="23" borderId="66" applyNumberFormat="0" applyAlignment="0" applyProtection="0"/>
    <xf numFmtId="0" fontId="73" fillId="10" borderId="64" applyNumberFormat="0" applyAlignment="0" applyProtection="0"/>
    <xf numFmtId="0" fontId="73" fillId="10" borderId="64" applyNumberFormat="0" applyAlignment="0" applyProtection="0"/>
    <xf numFmtId="0" fontId="73" fillId="10" borderId="64" applyNumberForma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49" fontId="7" fillId="45" borderId="126">
      <alignment horizontal="center"/>
    </xf>
    <xf numFmtId="49" fontId="207" fillId="45" borderId="126">
      <alignment horizontal="center"/>
    </xf>
    <xf numFmtId="0" fontId="12" fillId="34" borderId="152" applyNumberFormat="0" applyFont="0" applyAlignment="0" applyProtection="0"/>
    <xf numFmtId="0" fontId="7" fillId="28" borderId="125" applyNumberFormat="0" applyProtection="0">
      <alignment horizontal="left" vertical="center" indent="1"/>
    </xf>
    <xf numFmtId="200" fontId="7" fillId="62" borderId="125" applyNumberFormat="0" applyProtection="0">
      <alignment horizontal="left" vertical="center" indent="1"/>
    </xf>
    <xf numFmtId="177" fontId="7" fillId="48" borderId="125" applyNumberFormat="0" applyProtection="0">
      <alignment horizontal="left" vertical="center" indent="1"/>
    </xf>
    <xf numFmtId="0" fontId="12" fillId="34" borderId="96" applyNumberFormat="0" applyFont="0" applyAlignment="0" applyProtection="0"/>
    <xf numFmtId="177" fontId="7" fillId="48" borderId="87" applyNumberFormat="0" applyProtection="0">
      <alignment horizontal="left" vertical="center" indent="1"/>
    </xf>
    <xf numFmtId="0" fontId="7" fillId="48" borderId="87" applyNumberFormat="0" applyProtection="0">
      <alignment horizontal="left" vertical="center" indent="1"/>
    </xf>
    <xf numFmtId="0" fontId="7" fillId="48" borderId="87" applyNumberFormat="0" applyProtection="0">
      <alignment horizontal="left" vertical="center" indent="1"/>
    </xf>
    <xf numFmtId="0" fontId="12" fillId="34" borderId="96" applyNumberFormat="0" applyFont="0" applyAlignment="0" applyProtection="0"/>
    <xf numFmtId="4" fontId="106" fillId="24" borderId="62">
      <alignment horizontal="left" vertical="center" wrapText="1"/>
    </xf>
    <xf numFmtId="4" fontId="106" fillId="24" borderId="62">
      <alignment horizontal="left" vertical="center" wrapText="1"/>
    </xf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15" fillId="23" borderId="97" applyNumberFormat="0" applyAlignment="0" applyProtection="0"/>
    <xf numFmtId="40" fontId="7" fillId="2" borderId="1"/>
    <xf numFmtId="0" fontId="99" fillId="23" borderId="97" applyNumberFormat="0" applyAlignment="0" applyProtection="0"/>
    <xf numFmtId="0" fontId="99" fillId="23" borderId="97" applyNumberFormat="0" applyAlignment="0" applyProtection="0"/>
    <xf numFmtId="5" fontId="39" fillId="0" borderId="94" applyAlignment="0" applyProtection="0"/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177" fontId="138" fillId="0" borderId="157" applyNumberFormat="0" applyFont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98" fillId="23" borderId="66" applyNumberFormat="0" applyAlignment="0" applyProtection="0"/>
    <xf numFmtId="0" fontId="98" fillId="23" borderId="66" applyNumberFormat="0" applyAlignment="0" applyProtection="0"/>
    <xf numFmtId="0" fontId="98" fillId="23" borderId="66" applyNumberFormat="0" applyAlignment="0" applyProtection="0"/>
    <xf numFmtId="0" fontId="98" fillId="23" borderId="66" applyNumberFormat="0" applyAlignment="0" applyProtection="0"/>
    <xf numFmtId="0" fontId="98" fillId="23" borderId="66" applyNumberFormat="0" applyAlignment="0" applyProtection="0"/>
    <xf numFmtId="0" fontId="98" fillId="23" borderId="66" applyNumberFormat="0" applyAlignment="0" applyProtection="0"/>
    <xf numFmtId="0" fontId="98" fillId="23" borderId="66" applyNumberFormat="0" applyAlignment="0" applyProtection="0"/>
    <xf numFmtId="0" fontId="98" fillId="23" borderId="66" applyNumberFormat="0" applyAlignment="0" applyProtection="0"/>
    <xf numFmtId="0" fontId="98" fillId="23" borderId="66" applyNumberFormat="0" applyAlignment="0" applyProtection="0"/>
    <xf numFmtId="0" fontId="98" fillId="23" borderId="66" applyNumberFormat="0" applyAlignment="0" applyProtection="0"/>
    <xf numFmtId="0" fontId="98" fillId="23" borderId="66" applyNumberFormat="0" applyAlignment="0" applyProtection="0"/>
    <xf numFmtId="0" fontId="98" fillId="23" borderId="66" applyNumberFormat="0" applyAlignment="0" applyProtection="0"/>
    <xf numFmtId="0" fontId="99" fillId="23" borderId="66" applyNumberFormat="0" applyAlignment="0" applyProtection="0"/>
    <xf numFmtId="0" fontId="99" fillId="23" borderId="66" applyNumberFormat="0" applyAlignment="0" applyProtection="0"/>
    <xf numFmtId="0" fontId="99" fillId="23" borderId="66" applyNumberFormat="0" applyAlignment="0" applyProtection="0"/>
    <xf numFmtId="0" fontId="99" fillId="23" borderId="66" applyNumberFormat="0" applyAlignment="0" applyProtection="0"/>
    <xf numFmtId="0" fontId="99" fillId="23" borderId="66" applyNumberFormat="0" applyAlignment="0" applyProtection="0"/>
    <xf numFmtId="0" fontId="99" fillId="23" borderId="66" applyNumberFormat="0" applyAlignment="0" applyProtection="0"/>
    <xf numFmtId="0" fontId="99" fillId="23" borderId="66" applyNumberFormat="0" applyAlignment="0" applyProtection="0"/>
    <xf numFmtId="0" fontId="99" fillId="23" borderId="66" applyNumberFormat="0" applyAlignment="0" applyProtection="0"/>
    <xf numFmtId="0" fontId="99" fillId="23" borderId="66" applyNumberFormat="0" applyAlignment="0" applyProtection="0"/>
    <xf numFmtId="0" fontId="99" fillId="23" borderId="66" applyNumberFormat="0" applyAlignment="0" applyProtection="0"/>
    <xf numFmtId="0" fontId="99" fillId="23" borderId="66" applyNumberFormat="0" applyAlignment="0" applyProtection="0"/>
    <xf numFmtId="0" fontId="99" fillId="23" borderId="66" applyNumberFormat="0" applyAlignment="0" applyProtection="0"/>
    <xf numFmtId="0" fontId="99" fillId="23" borderId="66" applyNumberFormat="0" applyAlignment="0" applyProtection="0"/>
    <xf numFmtId="0" fontId="99" fillId="23" borderId="66" applyNumberFormat="0" applyAlignment="0" applyProtection="0"/>
    <xf numFmtId="0" fontId="98" fillId="23" borderId="66" applyNumberFormat="0" applyAlignment="0" applyProtection="0"/>
    <xf numFmtId="0" fontId="73" fillId="10" borderId="76" applyNumberFormat="0" applyAlignment="0" applyProtection="0"/>
    <xf numFmtId="0" fontId="115" fillId="23" borderId="77" applyNumberForma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7" fillId="34" borderId="65" applyNumberFormat="0" applyFont="0" applyAlignment="0" applyProtection="0"/>
    <xf numFmtId="0" fontId="115" fillId="23" borderId="77" applyNumberFormat="0" applyAlignment="0" applyProtection="0"/>
    <xf numFmtId="0" fontId="115" fillId="23" borderId="77" applyNumberFormat="0" applyAlignment="0" applyProtection="0"/>
    <xf numFmtId="0" fontId="115" fillId="23" borderId="77" applyNumberFormat="0" applyAlignment="0" applyProtection="0"/>
    <xf numFmtId="0" fontId="115" fillId="23" borderId="77" applyNumberForma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7" fillId="34" borderId="86" applyNumberFormat="0" applyFont="0" applyAlignment="0" applyProtection="0"/>
    <xf numFmtId="0" fontId="2" fillId="0" borderId="0"/>
    <xf numFmtId="0" fontId="115" fillId="23" borderId="87" applyNumberFormat="0" applyAlignment="0" applyProtection="0"/>
    <xf numFmtId="0" fontId="115" fillId="23" borderId="87" applyNumberFormat="0" applyAlignment="0" applyProtection="0"/>
    <xf numFmtId="0" fontId="115" fillId="23" borderId="87" applyNumberFormat="0" applyAlignment="0" applyProtection="0"/>
    <xf numFmtId="49" fontId="13" fillId="3" borderId="98">
      <alignment vertical="center"/>
    </xf>
    <xf numFmtId="0" fontId="12" fillId="34" borderId="142" applyNumberFormat="0" applyFont="0" applyAlignment="0" applyProtection="0"/>
    <xf numFmtId="40" fontId="7" fillId="74" borderId="1"/>
    <xf numFmtId="40" fontId="7" fillId="75" borderId="1"/>
    <xf numFmtId="40" fontId="7" fillId="74" borderId="1"/>
    <xf numFmtId="49" fontId="207" fillId="3" borderId="98">
      <alignment vertical="center"/>
    </xf>
    <xf numFmtId="49" fontId="197" fillId="3" borderId="98">
      <alignment vertical="center"/>
    </xf>
    <xf numFmtId="40" fontId="7" fillId="40" borderId="1"/>
    <xf numFmtId="40" fontId="7" fillId="40" borderId="1"/>
    <xf numFmtId="0" fontId="7" fillId="40" borderId="1"/>
    <xf numFmtId="0" fontId="7" fillId="40" borderId="1"/>
    <xf numFmtId="180" fontId="18" fillId="31" borderId="61" applyNumberFormat="0" applyFont="0" applyAlignment="0">
      <protection locked="0"/>
    </xf>
    <xf numFmtId="180" fontId="18" fillId="31" borderId="61" applyNumberFormat="0" applyFont="0" applyAlignment="0">
      <protection locked="0"/>
    </xf>
    <xf numFmtId="180" fontId="18" fillId="31" borderId="61" applyNumberFormat="0" applyFont="0" applyAlignment="0">
      <protection locked="0"/>
    </xf>
    <xf numFmtId="180" fontId="18" fillId="31" borderId="61" applyNumberFormat="0" applyFont="0" applyAlignment="0">
      <protection locked="0"/>
    </xf>
    <xf numFmtId="180" fontId="18" fillId="31" borderId="61" applyNumberFormat="0" applyFont="0" applyAlignment="0">
      <protection locked="0"/>
    </xf>
    <xf numFmtId="180" fontId="18" fillId="31" borderId="61" applyNumberFormat="0" applyFont="0" applyAlignment="0">
      <protection locked="0"/>
    </xf>
    <xf numFmtId="180" fontId="18" fillId="31" borderId="61" applyNumberFormat="0" applyFont="0" applyAlignment="0">
      <protection locked="0"/>
    </xf>
    <xf numFmtId="180" fontId="18" fillId="31" borderId="61" applyNumberFormat="0" applyFont="0" applyAlignment="0">
      <protection locked="0"/>
    </xf>
    <xf numFmtId="180" fontId="18" fillId="31" borderId="61" applyNumberFormat="0" applyFont="0" applyAlignment="0">
      <protection locked="0"/>
    </xf>
    <xf numFmtId="180" fontId="18" fillId="31" borderId="61" applyNumberFormat="0" applyFont="0" applyAlignment="0">
      <protection locked="0"/>
    </xf>
    <xf numFmtId="180" fontId="18" fillId="31" borderId="61" applyNumberFormat="0" applyFont="0" applyAlignment="0">
      <protection locked="0"/>
    </xf>
    <xf numFmtId="180" fontId="18" fillId="31" borderId="61" applyNumberFormat="0" applyFont="0" applyAlignment="0">
      <protection locked="0"/>
    </xf>
    <xf numFmtId="180" fontId="18" fillId="31" borderId="61" applyNumberFormat="0" applyFont="0" applyAlignment="0">
      <protection locked="0"/>
    </xf>
    <xf numFmtId="180" fontId="18" fillId="31" borderId="61" applyNumberFormat="0" applyFont="0" applyAlignment="0">
      <protection locked="0"/>
    </xf>
    <xf numFmtId="10" fontId="65" fillId="29" borderId="61" applyNumberFormat="0" applyBorder="0" applyAlignment="0" applyProtection="0"/>
    <xf numFmtId="10" fontId="65" fillId="29" borderId="61" applyNumberFormat="0" applyBorder="0" applyAlignment="0" applyProtection="0"/>
    <xf numFmtId="10" fontId="65" fillId="29" borderId="61" applyNumberFormat="0" applyBorder="0" applyAlignment="0" applyProtection="0"/>
    <xf numFmtId="10" fontId="65" fillId="29" borderId="61" applyNumberFormat="0" applyBorder="0" applyAlignment="0" applyProtection="0"/>
    <xf numFmtId="10" fontId="65" fillId="29" borderId="61" applyNumberFormat="0" applyBorder="0" applyAlignment="0" applyProtection="0"/>
    <xf numFmtId="40" fontId="7" fillId="40" borderId="1"/>
    <xf numFmtId="0" fontId="12" fillId="34" borderId="124" applyNumberFormat="0" applyFont="0" applyAlignment="0" applyProtection="0"/>
    <xf numFmtId="0" fontId="7" fillId="48" borderId="97" applyNumberFormat="0" applyProtection="0">
      <alignment horizontal="left" vertical="center" indent="1"/>
    </xf>
    <xf numFmtId="4" fontId="204" fillId="5" borderId="102" applyNumberFormat="0" applyProtection="0">
      <alignment horizontal="right" vertical="center"/>
    </xf>
    <xf numFmtId="0" fontId="66" fillId="0" borderId="62">
      <alignment horizontal="left" vertical="center"/>
    </xf>
    <xf numFmtId="0" fontId="66" fillId="0" borderId="62">
      <alignment horizontal="left" vertical="center"/>
    </xf>
    <xf numFmtId="0" fontId="66" fillId="0" borderId="62">
      <alignment horizontal="left" vertical="center"/>
    </xf>
    <xf numFmtId="177" fontId="7" fillId="28" borderId="97" applyNumberFormat="0" applyProtection="0">
      <alignment horizontal="left" vertical="center" indent="1"/>
    </xf>
    <xf numFmtId="0" fontId="7" fillId="28" borderId="97" applyNumberFormat="0" applyProtection="0">
      <alignment horizontal="left" vertical="center" indent="1"/>
    </xf>
    <xf numFmtId="200" fontId="7" fillId="65" borderId="97" applyNumberFormat="0" applyProtection="0">
      <alignment horizontal="left" vertical="center" indent="1"/>
    </xf>
    <xf numFmtId="4" fontId="22" fillId="59" borderId="97" applyNumberFormat="0" applyProtection="0">
      <alignment horizontal="left" vertical="center" indent="1"/>
    </xf>
    <xf numFmtId="4" fontId="22" fillId="59" borderId="97" applyNumberFormat="0" applyProtection="0">
      <alignment horizontal="left" vertical="center" indent="1"/>
    </xf>
    <xf numFmtId="10" fontId="60" fillId="26" borderId="61" applyNumberFormat="0" applyFill="0" applyBorder="0" applyAlignment="0" applyProtection="0">
      <protection locked="0"/>
    </xf>
    <xf numFmtId="10" fontId="60" fillId="26" borderId="61" applyNumberFormat="0" applyFill="0" applyBorder="0" applyAlignment="0" applyProtection="0">
      <protection locked="0"/>
    </xf>
    <xf numFmtId="10" fontId="60" fillId="26" borderId="61" applyNumberFormat="0" applyFill="0" applyBorder="0" applyAlignment="0" applyProtection="0">
      <protection locked="0"/>
    </xf>
    <xf numFmtId="10" fontId="60" fillId="26" borderId="61" applyNumberFormat="0" applyFill="0" applyBorder="0" applyAlignment="0" applyProtection="0">
      <protection locked="0"/>
    </xf>
    <xf numFmtId="10" fontId="60" fillId="26" borderId="61" applyNumberFormat="0" applyFill="0" applyBorder="0" applyAlignment="0" applyProtection="0">
      <protection locked="0"/>
    </xf>
    <xf numFmtId="10" fontId="60" fillId="26" borderId="61" applyNumberFormat="0" applyFill="0" applyBorder="0" applyAlignment="0" applyProtection="0">
      <protection locked="0"/>
    </xf>
    <xf numFmtId="10" fontId="60" fillId="26" borderId="61" applyNumberFormat="0" applyFill="0" applyBorder="0" applyAlignment="0" applyProtection="0">
      <protection locked="0"/>
    </xf>
    <xf numFmtId="40" fontId="7" fillId="67" borderId="83"/>
    <xf numFmtId="40" fontId="7" fillId="67" borderId="83"/>
    <xf numFmtId="40" fontId="7" fillId="40" borderId="83"/>
    <xf numFmtId="0" fontId="7" fillId="69" borderId="83"/>
    <xf numFmtId="4" fontId="54" fillId="49" borderId="153" applyNumberFormat="0" applyProtection="0">
      <alignment horizontal="right" vertical="center"/>
    </xf>
    <xf numFmtId="179" fontId="51" fillId="0" borderId="63" applyFill="0" applyProtection="0"/>
    <xf numFmtId="179" fontId="51" fillId="0" borderId="63" applyFill="0" applyProtection="0"/>
    <xf numFmtId="179" fontId="51" fillId="0" borderId="63" applyFill="0" applyProtection="0"/>
    <xf numFmtId="179" fontId="51" fillId="0" borderId="63" applyFill="0" applyProtection="0"/>
    <xf numFmtId="179" fontId="51" fillId="0" borderId="63" applyFill="0" applyProtection="0"/>
    <xf numFmtId="179" fontId="51" fillId="0" borderId="63" applyFill="0" applyProtection="0"/>
    <xf numFmtId="179" fontId="51" fillId="0" borderId="63" applyFill="0" applyProtection="0"/>
    <xf numFmtId="179" fontId="51" fillId="0" borderId="63" applyFill="0" applyProtection="0"/>
    <xf numFmtId="179" fontId="51" fillId="0" borderId="63" applyFill="0" applyProtection="0"/>
    <xf numFmtId="179" fontId="51" fillId="0" borderId="63" applyFill="0" applyProtection="0"/>
    <xf numFmtId="179" fontId="51" fillId="0" borderId="63" applyFill="0" applyProtection="0"/>
    <xf numFmtId="179" fontId="51" fillId="0" borderId="63" applyFill="0" applyProtection="0"/>
    <xf numFmtId="40" fontId="7" fillId="44" borderId="83"/>
    <xf numFmtId="40" fontId="7" fillId="67" borderId="83"/>
    <xf numFmtId="40" fontId="7" fillId="40" borderId="83"/>
    <xf numFmtId="5" fontId="39" fillId="0" borderId="114" applyAlignment="0" applyProtection="0"/>
    <xf numFmtId="0" fontId="44" fillId="23" borderId="115" applyNumberFormat="0" applyAlignment="0" applyProtection="0"/>
    <xf numFmtId="0" fontId="7" fillId="28" borderId="66" applyNumberFormat="0" applyProtection="0">
      <alignment horizontal="left" vertical="center" indent="1"/>
    </xf>
    <xf numFmtId="0" fontId="7" fillId="63" borderId="66" applyNumberFormat="0" applyProtection="0">
      <alignment horizontal="left" vertical="center" indent="1"/>
    </xf>
    <xf numFmtId="4" fontId="54" fillId="53" borderId="135" applyNumberFormat="0" applyProtection="0">
      <alignment horizontal="right" vertical="center"/>
    </xf>
    <xf numFmtId="0" fontId="7" fillId="28" borderId="135" applyNumberFormat="0" applyProtection="0">
      <alignment horizontal="left" vertical="center" indent="1"/>
    </xf>
    <xf numFmtId="177" fontId="7" fillId="48" borderId="135" applyNumberFormat="0" applyProtection="0">
      <alignment horizontal="left" vertical="center" indent="1"/>
    </xf>
    <xf numFmtId="0" fontId="44" fillId="23" borderId="64" applyNumberFormat="0" applyAlignment="0" applyProtection="0"/>
    <xf numFmtId="0" fontId="44" fillId="23" borderId="64" applyNumberFormat="0" applyAlignment="0" applyProtection="0"/>
    <xf numFmtId="0" fontId="44" fillId="23" borderId="64" applyNumberFormat="0" applyAlignment="0" applyProtection="0"/>
    <xf numFmtId="0" fontId="44" fillId="23" borderId="64" applyNumberFormat="0" applyAlignment="0" applyProtection="0"/>
    <xf numFmtId="0" fontId="44" fillId="23" borderId="64" applyNumberFormat="0" applyAlignment="0" applyProtection="0"/>
    <xf numFmtId="0" fontId="44" fillId="23" borderId="64" applyNumberFormat="0" applyAlignment="0" applyProtection="0"/>
    <xf numFmtId="0" fontId="44" fillId="23" borderId="64" applyNumberFormat="0" applyAlignment="0" applyProtection="0"/>
    <xf numFmtId="0" fontId="44" fillId="23" borderId="64" applyNumberFormat="0" applyAlignment="0" applyProtection="0"/>
    <xf numFmtId="0" fontId="44" fillId="23" borderId="64" applyNumberFormat="0" applyAlignment="0" applyProtection="0"/>
    <xf numFmtId="0" fontId="44" fillId="23" borderId="64" applyNumberFormat="0" applyAlignment="0" applyProtection="0"/>
    <xf numFmtId="0" fontId="44" fillId="23" borderId="64" applyNumberFormat="0" applyAlignment="0" applyProtection="0"/>
    <xf numFmtId="0" fontId="45" fillId="23" borderId="64" applyNumberFormat="0" applyAlignment="0" applyProtection="0"/>
    <xf numFmtId="0" fontId="45" fillId="23" borderId="64" applyNumberFormat="0" applyAlignment="0" applyProtection="0"/>
    <xf numFmtId="0" fontId="45" fillId="23" borderId="64" applyNumberFormat="0" applyAlignment="0" applyProtection="0"/>
    <xf numFmtId="0" fontId="45" fillId="23" borderId="64" applyNumberFormat="0" applyAlignment="0" applyProtection="0"/>
    <xf numFmtId="0" fontId="45" fillId="23" borderId="64" applyNumberFormat="0" applyAlignment="0" applyProtection="0"/>
    <xf numFmtId="0" fontId="45" fillId="23" borderId="64" applyNumberFormat="0" applyAlignment="0" applyProtection="0"/>
    <xf numFmtId="0" fontId="45" fillId="23" borderId="64" applyNumberFormat="0" applyAlignment="0" applyProtection="0"/>
    <xf numFmtId="0" fontId="45" fillId="23" borderId="64" applyNumberFormat="0" applyAlignment="0" applyProtection="0"/>
    <xf numFmtId="0" fontId="45" fillId="23" borderId="64" applyNumberFormat="0" applyAlignment="0" applyProtection="0"/>
    <xf numFmtId="0" fontId="45" fillId="23" borderId="64" applyNumberFormat="0" applyAlignment="0" applyProtection="0"/>
    <xf numFmtId="0" fontId="45" fillId="23" borderId="64" applyNumberFormat="0" applyAlignment="0" applyProtection="0"/>
    <xf numFmtId="0" fontId="45" fillId="23" borderId="64" applyNumberFormat="0" applyAlignment="0" applyProtection="0"/>
    <xf numFmtId="0" fontId="45" fillId="23" borderId="64" applyNumberFormat="0" applyAlignment="0" applyProtection="0"/>
    <xf numFmtId="0" fontId="45" fillId="23" borderId="64" applyNumberFormat="0" applyAlignment="0" applyProtection="0"/>
    <xf numFmtId="0" fontId="44" fillId="23" borderId="64" applyNumberFormat="0" applyAlignment="0" applyProtection="0"/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249" fontId="7" fillId="31" borderId="1" applyNumberFormat="0" applyFont="0" applyAlignment="0">
      <protection locked="0"/>
    </xf>
    <xf numFmtId="249" fontId="7" fillId="31" borderId="1" applyNumberFormat="0" applyFont="0" applyAlignment="0">
      <protection locked="0"/>
    </xf>
    <xf numFmtId="0" fontId="7" fillId="34" borderId="116" applyNumberFormat="0" applyFont="0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8" fillId="0" borderId="63" applyAlignment="0" applyProtection="0"/>
    <xf numFmtId="49" fontId="14" fillId="3" borderId="136">
      <alignment vertical="center"/>
    </xf>
    <xf numFmtId="0" fontId="126" fillId="0" borderId="145" applyNumberFormat="0" applyFill="0" applyAlignment="0" applyProtection="0"/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3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3" fillId="3" borderId="118">
      <alignment vertical="center"/>
    </xf>
    <xf numFmtId="0" fontId="7" fillId="34" borderId="124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4" fontId="106" fillId="24" borderId="113">
      <alignment horizontal="left" vertical="center" wrapText="1"/>
    </xf>
    <xf numFmtId="0" fontId="115" fillId="23" borderId="117" applyNumberFormat="0" applyAlignment="0" applyProtection="0"/>
    <xf numFmtId="0" fontId="12" fillId="34" borderId="124" applyNumberFormat="0" applyFont="0" applyAlignment="0" applyProtection="0"/>
    <xf numFmtId="0" fontId="7" fillId="34" borderId="124" applyNumberFormat="0" applyFont="0" applyAlignment="0" applyProtection="0"/>
    <xf numFmtId="0" fontId="12" fillId="34" borderId="124" applyNumberFormat="0" applyFont="0" applyAlignment="0" applyProtection="0"/>
    <xf numFmtId="0" fontId="115" fillId="23" borderId="125" applyNumberForma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0" fontId="7" fillId="34" borderId="124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7" fillId="63" borderId="153" applyNumberFormat="0" applyProtection="0">
      <alignment horizontal="left" vertical="center" indent="1"/>
    </xf>
    <xf numFmtId="177" fontId="7" fillId="64" borderId="153" applyNumberFormat="0" applyProtection="0">
      <alignment horizontal="left" vertical="center" indent="1"/>
    </xf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16" fillId="23" borderId="115" applyNumberFormat="0" applyAlignment="0" applyProtection="0"/>
    <xf numFmtId="249" fontId="7" fillId="31" borderId="83" applyNumberFormat="0" applyFont="0" applyAlignment="0">
      <protection locked="0"/>
    </xf>
    <xf numFmtId="4" fontId="202" fillId="59" borderId="107" applyNumberFormat="0" applyProtection="0">
      <alignment horizontal="right" vertical="center"/>
    </xf>
    <xf numFmtId="4" fontId="204" fillId="5" borderId="112" applyNumberFormat="0" applyProtection="0">
      <alignment horizontal="right" vertical="center"/>
    </xf>
    <xf numFmtId="177" fontId="7" fillId="48" borderId="107" applyNumberFormat="0" applyProtection="0">
      <alignment horizontal="left" vertical="center" indent="1"/>
    </xf>
    <xf numFmtId="0" fontId="66" fillId="0" borderId="84">
      <alignment horizontal="left" vertical="center"/>
    </xf>
    <xf numFmtId="200" fontId="7" fillId="65" borderId="107" applyNumberFormat="0" applyProtection="0">
      <alignment horizontal="left" vertical="center" indent="1"/>
    </xf>
    <xf numFmtId="0" fontId="7" fillId="61" borderId="107" applyNumberFormat="0" applyProtection="0">
      <alignment horizontal="left" vertical="center" indent="1"/>
    </xf>
    <xf numFmtId="177" fontId="7" fillId="61" borderId="107" applyNumberFormat="0" applyProtection="0">
      <alignment horizontal="left" vertical="center" indent="1"/>
    </xf>
    <xf numFmtId="177" fontId="7" fillId="61" borderId="107" applyNumberFormat="0" applyProtection="0">
      <alignment horizontal="left" vertical="center" indent="1"/>
    </xf>
    <xf numFmtId="0" fontId="7" fillId="61" borderId="107" applyNumberFormat="0" applyProtection="0">
      <alignment horizontal="left" vertical="center" indent="1"/>
    </xf>
    <xf numFmtId="200" fontId="7" fillId="62" borderId="107" applyNumberFormat="0" applyProtection="0">
      <alignment horizontal="left" vertical="center" indent="1"/>
    </xf>
    <xf numFmtId="177" fontId="7" fillId="61" borderId="107" applyNumberFormat="0" applyProtection="0">
      <alignment horizontal="left" vertical="center" indent="1"/>
    </xf>
    <xf numFmtId="4" fontId="54" fillId="53" borderId="107" applyNumberFormat="0" applyProtection="0">
      <alignment horizontal="right" vertical="center"/>
    </xf>
    <xf numFmtId="4" fontId="54" fillId="52" borderId="107" applyNumberFormat="0" applyProtection="0">
      <alignment horizontal="right" vertical="center"/>
    </xf>
    <xf numFmtId="4" fontId="54" fillId="51" borderId="107" applyNumberFormat="0" applyProtection="0">
      <alignment horizontal="right" vertical="center"/>
    </xf>
    <xf numFmtId="4" fontId="65" fillId="17" borderId="112" applyNumberFormat="0" applyProtection="0">
      <alignment horizontal="left" vertical="center" indent="1"/>
    </xf>
    <xf numFmtId="177" fontId="7" fillId="48" borderId="107" applyNumberFormat="0" applyProtection="0">
      <alignment horizontal="left" vertical="center" indent="1"/>
    </xf>
    <xf numFmtId="177" fontId="7" fillId="48" borderId="107" applyNumberFormat="0" applyProtection="0">
      <alignment horizontal="left" vertical="center" indent="1"/>
    </xf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177" fontId="172" fillId="28" borderId="84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37" fontId="103" fillId="28" borderId="83" applyFill="0" applyBorder="0" applyProtection="0"/>
    <xf numFmtId="0" fontId="73" fillId="10" borderId="151" applyNumberFormat="0" applyAlignment="0" applyProtection="0"/>
    <xf numFmtId="4" fontId="54" fillId="56" borderId="153" applyNumberFormat="0" applyProtection="0">
      <alignment horizontal="right" vertical="center"/>
    </xf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49" fontId="14" fillId="3" borderId="126">
      <alignment vertical="center"/>
    </xf>
    <xf numFmtId="49" fontId="13" fillId="3" borderId="126">
      <alignment vertical="center"/>
    </xf>
    <xf numFmtId="0" fontId="126" fillId="0" borderId="127" applyNumberFormat="0" applyFill="0" applyAlignment="0" applyProtection="0"/>
    <xf numFmtId="0" fontId="12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12" fillId="34" borderId="134" applyNumberFormat="0" applyFont="0" applyAlignment="0" applyProtection="0"/>
    <xf numFmtId="49" fontId="207" fillId="45" borderId="144">
      <alignment vertical="center"/>
    </xf>
    <xf numFmtId="0" fontId="115" fillId="23" borderId="97" applyNumberFormat="0" applyAlignment="0" applyProtection="0"/>
    <xf numFmtId="4" fontId="7" fillId="0" borderId="1"/>
    <xf numFmtId="0" fontId="116" fillId="23" borderId="151" applyNumberFormat="0" applyAlignment="0" applyProtection="0"/>
    <xf numFmtId="0" fontId="12" fillId="34" borderId="116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177" fontId="7" fillId="61" borderId="87" applyNumberFormat="0" applyProtection="0">
      <alignment horizontal="left" vertical="center" indent="1"/>
    </xf>
    <xf numFmtId="177" fontId="7" fillId="63" borderId="87" applyNumberFormat="0" applyProtection="0">
      <alignment horizontal="left" vertical="center" indent="1"/>
    </xf>
    <xf numFmtId="0" fontId="7" fillId="28" borderId="87" applyNumberFormat="0" applyProtection="0">
      <alignment horizontal="left" vertical="center" indent="1"/>
    </xf>
    <xf numFmtId="0" fontId="7" fillId="28" borderId="87" applyNumberFormat="0" applyProtection="0">
      <alignment horizontal="left" vertical="center" indent="1"/>
    </xf>
    <xf numFmtId="0" fontId="7" fillId="48" borderId="87" applyNumberFormat="0" applyProtection="0">
      <alignment horizontal="left" vertical="center" indent="1"/>
    </xf>
    <xf numFmtId="177" fontId="7" fillId="48" borderId="87" applyNumberFormat="0" applyProtection="0">
      <alignment horizontal="left" vertical="center" indent="1"/>
    </xf>
    <xf numFmtId="200" fontId="7" fillId="66" borderId="87" applyNumberFormat="0" applyProtection="0">
      <alignment horizontal="left" vertical="center" indent="1"/>
    </xf>
    <xf numFmtId="200" fontId="7" fillId="66" borderId="87" applyNumberFormat="0" applyProtection="0">
      <alignment horizontal="left" vertical="center" indent="1"/>
    </xf>
    <xf numFmtId="0" fontId="7" fillId="48" borderId="87" applyNumberFormat="0" applyProtection="0">
      <alignment horizontal="left" vertical="center" indent="1"/>
    </xf>
    <xf numFmtId="200" fontId="7" fillId="66" borderId="87" applyNumberFormat="0" applyProtection="0">
      <alignment horizontal="left" vertical="center" indent="1"/>
    </xf>
    <xf numFmtId="0" fontId="7" fillId="48" borderId="87" applyNumberFormat="0" applyProtection="0">
      <alignment horizontal="left" vertical="center" indent="1"/>
    </xf>
    <xf numFmtId="177" fontId="7" fillId="48" borderId="87" applyNumberFormat="0" applyProtection="0">
      <alignment horizontal="left" vertical="center" indent="1"/>
    </xf>
    <xf numFmtId="177" fontId="7" fillId="48" borderId="87" applyNumberFormat="0" applyProtection="0">
      <alignment horizontal="left" vertical="center" indent="1"/>
    </xf>
    <xf numFmtId="177" fontId="7" fillId="48" borderId="87" applyNumberFormat="0" applyProtection="0">
      <alignment horizontal="left" vertical="center" indent="1"/>
    </xf>
    <xf numFmtId="0" fontId="7" fillId="48" borderId="87" applyNumberFormat="0" applyProtection="0">
      <alignment horizontal="left" vertical="center" indent="1"/>
    </xf>
    <xf numFmtId="4" fontId="54" fillId="29" borderId="87" applyNumberFormat="0" applyProtection="0">
      <alignment vertical="center"/>
    </xf>
    <xf numFmtId="4" fontId="202" fillId="29" borderId="87" applyNumberFormat="0" applyProtection="0">
      <alignment vertical="center"/>
    </xf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49" fontId="14" fillId="3" borderId="118">
      <alignment vertical="center"/>
    </xf>
    <xf numFmtId="0" fontId="116" fillId="23" borderId="105" applyNumberFormat="0" applyAlignment="0" applyProtection="0"/>
    <xf numFmtId="0" fontId="126" fillId="0" borderId="99" applyNumberFormat="0" applyFill="0" applyAlignment="0" applyProtection="0"/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177" fontId="7" fillId="28" borderId="125" applyNumberFormat="0" applyProtection="0">
      <alignment horizontal="left" vertical="center" indent="1"/>
    </xf>
    <xf numFmtId="4" fontId="22" fillId="61" borderId="125" applyNumberFormat="0" applyProtection="0">
      <alignment horizontal="left" vertical="center" indent="1"/>
    </xf>
    <xf numFmtId="0" fontId="116" fillId="23" borderId="95" applyNumberFormat="0" applyAlignment="0" applyProtection="0"/>
    <xf numFmtId="0" fontId="116" fillId="23" borderId="95" applyNumberFormat="0" applyAlignment="0" applyProtection="0"/>
    <xf numFmtId="0" fontId="116" fillId="23" borderId="95" applyNumberFormat="0" applyAlignment="0" applyProtection="0"/>
    <xf numFmtId="0" fontId="73" fillId="10" borderId="95" applyNumberFormat="0" applyAlignment="0" applyProtection="0"/>
    <xf numFmtId="0" fontId="73" fillId="10" borderId="95" applyNumberFormat="0" applyAlignment="0" applyProtection="0"/>
    <xf numFmtId="4" fontId="22" fillId="61" borderId="143" applyNumberFormat="0" applyProtection="0">
      <alignment horizontal="left" vertical="center" indent="1"/>
    </xf>
    <xf numFmtId="0" fontId="7" fillId="48" borderId="135" applyNumberFormat="0" applyProtection="0">
      <alignment horizontal="left" vertical="center" indent="1"/>
    </xf>
    <xf numFmtId="0" fontId="115" fillId="23" borderId="125" applyNumberFormat="0" applyAlignment="0" applyProtection="0"/>
    <xf numFmtId="49" fontId="14" fillId="3" borderId="118">
      <alignment vertical="center"/>
    </xf>
    <xf numFmtId="179" fontId="51" fillId="0" borderId="94" applyFill="0" applyProtection="0"/>
    <xf numFmtId="49" fontId="13" fillId="3" borderId="118">
      <alignment vertical="center"/>
    </xf>
    <xf numFmtId="0" fontId="12" fillId="34" borderId="124" applyNumberFormat="0" applyFont="0" applyAlignment="0" applyProtection="0"/>
    <xf numFmtId="5" fontId="38" fillId="0" borderId="94" applyAlignment="0" applyProtection="0"/>
    <xf numFmtId="177" fontId="7" fillId="48" borderId="77" applyNumberFormat="0" applyProtection="0">
      <alignment horizontal="left" vertical="center" indent="1"/>
    </xf>
    <xf numFmtId="40" fontId="7" fillId="71" borderId="73"/>
    <xf numFmtId="49" fontId="207" fillId="45" borderId="136">
      <alignment horizontal="center"/>
    </xf>
    <xf numFmtId="49" fontId="7" fillId="45" borderId="136">
      <alignment horizontal="center"/>
    </xf>
    <xf numFmtId="49" fontId="13" fillId="3" borderId="154">
      <alignment vertical="center"/>
    </xf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" fillId="34" borderId="152" applyNumberFormat="0" applyFont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49" fontId="207" fillId="45" borderId="118">
      <alignment vertical="center"/>
    </xf>
    <xf numFmtId="40" fontId="7" fillId="74" borderId="1"/>
    <xf numFmtId="0" fontId="116" fillId="23" borderId="151" applyNumberFormat="0" applyAlignment="0" applyProtection="0"/>
    <xf numFmtId="0" fontId="98" fillId="23" borderId="117" applyNumberFormat="0" applyAlignment="0" applyProtection="0"/>
    <xf numFmtId="49" fontId="14" fillId="3" borderId="67">
      <alignment vertical="center"/>
    </xf>
    <xf numFmtId="0" fontId="99" fillId="23" borderId="117" applyNumberFormat="0" applyAlignment="0" applyProtection="0"/>
    <xf numFmtId="0" fontId="15" fillId="34" borderId="106" applyNumberFormat="0" applyFont="0" applyAlignment="0" applyProtection="0"/>
    <xf numFmtId="49" fontId="207" fillId="3" borderId="154">
      <alignment vertical="center"/>
    </xf>
    <xf numFmtId="0" fontId="99" fillId="23" borderId="117" applyNumberFormat="0" applyAlignment="0" applyProtection="0"/>
    <xf numFmtId="177" fontId="7" fillId="48" borderId="97" applyNumberFormat="0" applyProtection="0">
      <alignment horizontal="left" vertical="center" indent="1"/>
    </xf>
    <xf numFmtId="0" fontId="7" fillId="48" borderId="97" applyNumberFormat="0" applyProtection="0">
      <alignment horizontal="left" vertical="center" indent="1"/>
    </xf>
    <xf numFmtId="4" fontId="54" fillId="52" borderId="97" applyNumberFormat="0" applyProtection="0">
      <alignment horizontal="right" vertical="center"/>
    </xf>
    <xf numFmtId="4" fontId="54" fillId="53" borderId="97" applyNumberFormat="0" applyProtection="0">
      <alignment horizontal="right" vertical="center"/>
    </xf>
    <xf numFmtId="0" fontId="116" fillId="23" borderId="76" applyNumberFormat="0" applyAlignment="0" applyProtection="0"/>
    <xf numFmtId="0" fontId="116" fillId="23" borderId="76" applyNumberFormat="0" applyAlignment="0" applyProtection="0"/>
    <xf numFmtId="0" fontId="116" fillId="23" borderId="76" applyNumberFormat="0" applyAlignment="0" applyProtection="0"/>
    <xf numFmtId="0" fontId="116" fillId="23" borderId="76" applyNumberFormat="0" applyAlignment="0" applyProtection="0"/>
    <xf numFmtId="0" fontId="116" fillId="23" borderId="76" applyNumberFormat="0" applyAlignment="0" applyProtection="0"/>
    <xf numFmtId="0" fontId="116" fillId="23" borderId="76" applyNumberFormat="0" applyAlignment="0" applyProtection="0"/>
    <xf numFmtId="0" fontId="116" fillId="23" borderId="76" applyNumberFormat="0" applyAlignment="0" applyProtection="0"/>
    <xf numFmtId="0" fontId="116" fillId="23" borderId="76" applyNumberFormat="0" applyAlignment="0" applyProtection="0"/>
    <xf numFmtId="0" fontId="115" fillId="23" borderId="77" applyNumberFormat="0" applyAlignment="0" applyProtection="0"/>
    <xf numFmtId="0" fontId="115" fillId="23" borderId="77" applyNumberFormat="0" applyAlignment="0" applyProtection="0"/>
    <xf numFmtId="0" fontId="115" fillId="23" borderId="77" applyNumberFormat="0" applyAlignment="0" applyProtection="0"/>
    <xf numFmtId="0" fontId="115" fillId="23" borderId="77" applyNumberFormat="0" applyAlignment="0" applyProtection="0"/>
    <xf numFmtId="0" fontId="115" fillId="23" borderId="77" applyNumberFormat="0" applyAlignment="0" applyProtection="0"/>
    <xf numFmtId="0" fontId="115" fillId="23" borderId="77" applyNumberFormat="0" applyAlignment="0" applyProtection="0"/>
    <xf numFmtId="0" fontId="115" fillId="23" borderId="77" applyNumberFormat="0" applyAlignment="0" applyProtection="0"/>
    <xf numFmtId="0" fontId="115" fillId="23" borderId="77" applyNumberFormat="0" applyAlignment="0" applyProtection="0"/>
    <xf numFmtId="0" fontId="115" fillId="23" borderId="77" applyNumberFormat="0" applyAlignment="0" applyProtection="0"/>
    <xf numFmtId="0" fontId="115" fillId="23" borderId="77" applyNumberFormat="0" applyAlignment="0" applyProtection="0"/>
    <xf numFmtId="0" fontId="115" fillId="23" borderId="77" applyNumberFormat="0" applyAlignment="0" applyProtection="0"/>
    <xf numFmtId="0" fontId="73" fillId="10" borderId="76" applyNumberFormat="0" applyAlignment="0" applyProtection="0"/>
    <xf numFmtId="0" fontId="73" fillId="10" borderId="76" applyNumberFormat="0" applyAlignment="0" applyProtection="0"/>
    <xf numFmtId="0" fontId="73" fillId="10" borderId="76" applyNumberFormat="0" applyAlignment="0" applyProtection="0"/>
    <xf numFmtId="200" fontId="7" fillId="64" borderId="97" applyNumberFormat="0" applyProtection="0">
      <alignment horizontal="left" vertical="center" indent="1"/>
    </xf>
    <xf numFmtId="177" fontId="7" fillId="48" borderId="97" applyNumberFormat="0" applyProtection="0">
      <alignment horizontal="left" vertical="center" indent="1"/>
    </xf>
    <xf numFmtId="0" fontId="12" fillId="34" borderId="124" applyNumberFormat="0" applyFont="0" applyAlignment="0" applyProtection="0"/>
    <xf numFmtId="49" fontId="207" fillId="3" borderId="11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0" fontId="98" fillId="23" borderId="77" applyNumberFormat="0" applyAlignment="0" applyProtection="0"/>
    <xf numFmtId="0" fontId="98" fillId="23" borderId="77" applyNumberFormat="0" applyAlignment="0" applyProtection="0"/>
    <xf numFmtId="0" fontId="98" fillId="23" borderId="77" applyNumberFormat="0" applyAlignment="0" applyProtection="0"/>
    <xf numFmtId="0" fontId="98" fillId="23" borderId="77" applyNumberFormat="0" applyAlignment="0" applyProtection="0"/>
    <xf numFmtId="0" fontId="98" fillId="23" borderId="77" applyNumberFormat="0" applyAlignment="0" applyProtection="0"/>
    <xf numFmtId="0" fontId="98" fillId="23" borderId="77" applyNumberFormat="0" applyAlignment="0" applyProtection="0"/>
    <xf numFmtId="0" fontId="98" fillId="23" borderId="77" applyNumberFormat="0" applyAlignment="0" applyProtection="0"/>
    <xf numFmtId="0" fontId="98" fillId="23" borderId="77" applyNumberFormat="0" applyAlignment="0" applyProtection="0"/>
    <xf numFmtId="0" fontId="98" fillId="23" borderId="77" applyNumberFormat="0" applyAlignment="0" applyProtection="0"/>
    <xf numFmtId="0" fontId="98" fillId="23" borderId="77" applyNumberFormat="0" applyAlignment="0" applyProtection="0"/>
    <xf numFmtId="0" fontId="98" fillId="23" borderId="77" applyNumberFormat="0" applyAlignment="0" applyProtection="0"/>
    <xf numFmtId="0" fontId="98" fillId="23" borderId="77" applyNumberFormat="0" applyAlignment="0" applyProtection="0"/>
    <xf numFmtId="0" fontId="98" fillId="23" borderId="77" applyNumberFormat="0" applyAlignment="0" applyProtection="0"/>
    <xf numFmtId="0" fontId="99" fillId="23" borderId="77" applyNumberFormat="0" applyAlignment="0" applyProtection="0"/>
    <xf numFmtId="0" fontId="99" fillId="23" borderId="77" applyNumberFormat="0" applyAlignment="0" applyProtection="0"/>
    <xf numFmtId="0" fontId="99" fillId="23" borderId="77" applyNumberFormat="0" applyAlignment="0" applyProtection="0"/>
    <xf numFmtId="0" fontId="99" fillId="23" borderId="77" applyNumberFormat="0" applyAlignment="0" applyProtection="0"/>
    <xf numFmtId="0" fontId="99" fillId="23" borderId="77" applyNumberFormat="0" applyAlignment="0" applyProtection="0"/>
    <xf numFmtId="0" fontId="99" fillId="23" borderId="77" applyNumberFormat="0" applyAlignment="0" applyProtection="0"/>
    <xf numFmtId="0" fontId="99" fillId="23" borderId="77" applyNumberFormat="0" applyAlignment="0" applyProtection="0"/>
    <xf numFmtId="0" fontId="99" fillId="23" borderId="77" applyNumberFormat="0" applyAlignment="0" applyProtection="0"/>
    <xf numFmtId="0" fontId="99" fillId="23" borderId="77" applyNumberFormat="0" applyAlignment="0" applyProtection="0"/>
    <xf numFmtId="0" fontId="99" fillId="23" borderId="77" applyNumberFormat="0" applyAlignment="0" applyProtection="0"/>
    <xf numFmtId="0" fontId="99" fillId="23" borderId="77" applyNumberFormat="0" applyAlignment="0" applyProtection="0"/>
    <xf numFmtId="0" fontId="99" fillId="23" borderId="77" applyNumberFormat="0" applyAlignment="0" applyProtection="0"/>
    <xf numFmtId="0" fontId="99" fillId="23" borderId="77" applyNumberFormat="0" applyAlignment="0" applyProtection="0"/>
    <xf numFmtId="0" fontId="99" fillId="23" borderId="77" applyNumberFormat="0" applyAlignment="0" applyProtection="0"/>
    <xf numFmtId="0" fontId="98" fillId="23" borderId="77" applyNumberFormat="0" applyAlignment="0" applyProtection="0"/>
    <xf numFmtId="0" fontId="12" fillId="34" borderId="116" applyNumberFormat="0" applyFont="0" applyAlignment="0" applyProtection="0"/>
    <xf numFmtId="10" fontId="65" fillId="29" borderId="1" applyNumberFormat="0" applyBorder="0" applyAlignment="0" applyProtection="0"/>
    <xf numFmtId="10" fontId="65" fillId="29" borderId="1" applyNumberFormat="0" applyBorder="0" applyAlignment="0" applyProtection="0"/>
    <xf numFmtId="180" fontId="18" fillId="31" borderId="1" applyNumberFormat="0" applyFont="0" applyAlignment="0">
      <protection locked="0"/>
    </xf>
    <xf numFmtId="180" fontId="18" fillId="31" borderId="1" applyNumberFormat="0" applyFont="0" applyAlignment="0">
      <protection locked="0"/>
    </xf>
    <xf numFmtId="180" fontId="18" fillId="31" borderId="1" applyNumberFormat="0" applyFont="0" applyAlignment="0">
      <protection locked="0"/>
    </xf>
    <xf numFmtId="180" fontId="18" fillId="31" borderId="1" applyNumberFormat="0" applyFont="0" applyAlignment="0">
      <protection locked="0"/>
    </xf>
    <xf numFmtId="180" fontId="18" fillId="31" borderId="1" applyNumberFormat="0" applyFont="0" applyAlignment="0">
      <protection locked="0"/>
    </xf>
    <xf numFmtId="180" fontId="18" fillId="31" borderId="1" applyNumberFormat="0" applyFont="0" applyAlignment="0">
      <protection locked="0"/>
    </xf>
    <xf numFmtId="180" fontId="18" fillId="31" borderId="1" applyNumberFormat="0" applyFont="0" applyAlignment="0">
      <protection locked="0"/>
    </xf>
    <xf numFmtId="180" fontId="18" fillId="31" borderId="1" applyNumberFormat="0" applyFont="0" applyAlignment="0">
      <protection locked="0"/>
    </xf>
    <xf numFmtId="0" fontId="45" fillId="23" borderId="115" applyNumberFormat="0" applyAlignment="0" applyProtection="0"/>
    <xf numFmtId="0" fontId="45" fillId="23" borderId="115" applyNumberForma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98" fillId="23" borderId="97" applyNumberFormat="0" applyAlignment="0" applyProtection="0"/>
    <xf numFmtId="0" fontId="98" fillId="23" borderId="97" applyNumberFormat="0" applyAlignment="0" applyProtection="0"/>
    <xf numFmtId="0" fontId="98" fillId="23" borderId="97" applyNumberFormat="0" applyAlignment="0" applyProtection="0"/>
    <xf numFmtId="0" fontId="116" fillId="23" borderId="105" applyNumberFormat="0" applyAlignment="0" applyProtection="0"/>
    <xf numFmtId="0" fontId="126" fillId="0" borderId="137" applyNumberFormat="0" applyFill="0" applyAlignment="0" applyProtection="0"/>
    <xf numFmtId="0" fontId="7" fillId="34" borderId="142" applyNumberFormat="0" applyFont="0" applyAlignment="0" applyProtection="0"/>
    <xf numFmtId="49" fontId="13" fillId="3" borderId="136">
      <alignment vertical="center"/>
    </xf>
    <xf numFmtId="49" fontId="13" fillId="3" borderId="136">
      <alignment vertical="center"/>
    </xf>
    <xf numFmtId="49" fontId="14" fillId="3" borderId="136">
      <alignment vertical="center"/>
    </xf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180" fontId="18" fillId="31" borderId="73" applyNumberFormat="0" applyFont="0" applyAlignment="0">
      <protection locked="0"/>
    </xf>
    <xf numFmtId="180" fontId="18" fillId="31" borderId="73" applyNumberFormat="0" applyFont="0" applyAlignment="0">
      <protection locked="0"/>
    </xf>
    <xf numFmtId="180" fontId="18" fillId="31" borderId="73" applyNumberFormat="0" applyFont="0" applyAlignment="0">
      <protection locked="0"/>
    </xf>
    <xf numFmtId="180" fontId="18" fillId="31" borderId="73" applyNumberFormat="0" applyFont="0" applyAlignment="0">
      <protection locked="0"/>
    </xf>
    <xf numFmtId="180" fontId="18" fillId="31" borderId="73" applyNumberFormat="0" applyFont="0" applyAlignment="0">
      <protection locked="0"/>
    </xf>
    <xf numFmtId="180" fontId="18" fillId="31" borderId="73" applyNumberFormat="0" applyFont="0" applyAlignment="0">
      <protection locked="0"/>
    </xf>
    <xf numFmtId="180" fontId="18" fillId="31" borderId="73" applyNumberFormat="0" applyFont="0" applyAlignment="0">
      <protection locked="0"/>
    </xf>
    <xf numFmtId="180" fontId="18" fillId="31" borderId="73" applyNumberFormat="0" applyFont="0" applyAlignment="0">
      <protection locked="0"/>
    </xf>
    <xf numFmtId="180" fontId="18" fillId="31" borderId="73" applyNumberFormat="0" applyFont="0" applyAlignment="0">
      <protection locked="0"/>
    </xf>
    <xf numFmtId="180" fontId="18" fillId="31" borderId="73" applyNumberFormat="0" applyFont="0" applyAlignment="0">
      <protection locked="0"/>
    </xf>
    <xf numFmtId="180" fontId="18" fillId="31" borderId="73" applyNumberFormat="0" applyFont="0" applyAlignment="0">
      <protection locked="0"/>
    </xf>
    <xf numFmtId="180" fontId="18" fillId="31" borderId="73" applyNumberFormat="0" applyFont="0" applyAlignment="0">
      <protection locked="0"/>
    </xf>
    <xf numFmtId="180" fontId="18" fillId="31" borderId="73" applyNumberFormat="0" applyFont="0" applyAlignment="0">
      <protection locked="0"/>
    </xf>
    <xf numFmtId="180" fontId="18" fillId="31" borderId="73" applyNumberFormat="0" applyFont="0" applyAlignment="0">
      <protection locked="0"/>
    </xf>
    <xf numFmtId="10" fontId="65" fillId="29" borderId="73" applyNumberFormat="0" applyBorder="0" applyAlignment="0" applyProtection="0"/>
    <xf numFmtId="10" fontId="65" fillId="29" borderId="73" applyNumberFormat="0" applyBorder="0" applyAlignment="0" applyProtection="0"/>
    <xf numFmtId="10" fontId="65" fillId="29" borderId="73" applyNumberFormat="0" applyBorder="0" applyAlignment="0" applyProtection="0"/>
    <xf numFmtId="10" fontId="65" fillId="29" borderId="73" applyNumberFormat="0" applyBorder="0" applyAlignment="0" applyProtection="0"/>
    <xf numFmtId="10" fontId="65" fillId="29" borderId="73" applyNumberFormat="0" applyBorder="0" applyAlignment="0" applyProtection="0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9" fontId="14" fillId="3" borderId="98">
      <alignment vertical="center"/>
    </xf>
    <xf numFmtId="49" fontId="14" fillId="3" borderId="98">
      <alignment vertical="center"/>
    </xf>
    <xf numFmtId="0" fontId="66" fillId="0" borderId="74">
      <alignment horizontal="left" vertical="center"/>
    </xf>
    <xf numFmtId="0" fontId="66" fillId="0" borderId="74">
      <alignment horizontal="left" vertical="center"/>
    </xf>
    <xf numFmtId="0" fontId="66" fillId="0" borderId="74">
      <alignment horizontal="left" vertical="center"/>
    </xf>
    <xf numFmtId="0" fontId="66" fillId="0" borderId="74">
      <alignment horizontal="left" vertical="center"/>
    </xf>
    <xf numFmtId="0" fontId="66" fillId="0" borderId="74">
      <alignment horizontal="left"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10" fontId="60" fillId="26" borderId="73" applyNumberFormat="0" applyFill="0" applyBorder="0" applyAlignment="0" applyProtection="0">
      <protection locked="0"/>
    </xf>
    <xf numFmtId="10" fontId="60" fillId="26" borderId="73" applyNumberFormat="0" applyFill="0" applyBorder="0" applyAlignment="0" applyProtection="0">
      <protection locked="0"/>
    </xf>
    <xf numFmtId="10" fontId="60" fillId="26" borderId="73" applyNumberFormat="0" applyFill="0" applyBorder="0" applyAlignment="0" applyProtection="0">
      <protection locked="0"/>
    </xf>
    <xf numFmtId="10" fontId="60" fillId="26" borderId="73" applyNumberFormat="0" applyFill="0" applyBorder="0" applyAlignment="0" applyProtection="0">
      <protection locked="0"/>
    </xf>
    <xf numFmtId="10" fontId="60" fillId="26" borderId="73" applyNumberFormat="0" applyFill="0" applyBorder="0" applyAlignment="0" applyProtection="0">
      <protection locked="0"/>
    </xf>
    <xf numFmtId="10" fontId="60" fillId="26" borderId="73" applyNumberFormat="0" applyFill="0" applyBorder="0" applyAlignment="0" applyProtection="0">
      <protection locked="0"/>
    </xf>
    <xf numFmtId="10" fontId="60" fillId="26" borderId="73" applyNumberFormat="0" applyFill="0" applyBorder="0" applyAlignment="0" applyProtection="0">
      <protection locked="0"/>
    </xf>
    <xf numFmtId="4" fontId="106" fillId="24" borderId="93">
      <alignment horizontal="left" vertical="center" wrapText="1"/>
    </xf>
    <xf numFmtId="4" fontId="106" fillId="24" borderId="93">
      <alignment horizontal="left" vertical="center" wrapText="1"/>
    </xf>
    <xf numFmtId="177" fontId="7" fillId="48" borderId="135" applyNumberFormat="0" applyProtection="0">
      <alignment horizontal="left" vertical="center" indent="1"/>
    </xf>
    <xf numFmtId="49" fontId="7" fillId="45" borderId="144">
      <alignment horizontal="center"/>
    </xf>
    <xf numFmtId="0" fontId="73" fillId="10" borderId="95" applyNumberFormat="0" applyAlignment="0" applyProtection="0"/>
    <xf numFmtId="0" fontId="73" fillId="10" borderId="95" applyNumberFormat="0" applyAlignment="0" applyProtection="0"/>
    <xf numFmtId="0" fontId="73" fillId="10" borderId="95" applyNumberFormat="0" applyAlignment="0" applyProtection="0"/>
    <xf numFmtId="0" fontId="115" fillId="23" borderId="97" applyNumberFormat="0" applyAlignment="0" applyProtection="0"/>
    <xf numFmtId="0" fontId="115" fillId="23" borderId="97" applyNumberFormat="0" applyAlignment="0" applyProtection="0"/>
    <xf numFmtId="179" fontId="51" fillId="0" borderId="75" applyFill="0" applyProtection="0"/>
    <xf numFmtId="179" fontId="51" fillId="0" borderId="75" applyFill="0" applyProtection="0"/>
    <xf numFmtId="179" fontId="51" fillId="0" borderId="75" applyFill="0" applyProtection="0"/>
    <xf numFmtId="179" fontId="51" fillId="0" borderId="75" applyFill="0" applyProtection="0"/>
    <xf numFmtId="179" fontId="51" fillId="0" borderId="75" applyFill="0" applyProtection="0"/>
    <xf numFmtId="179" fontId="51" fillId="0" borderId="75" applyFill="0" applyProtection="0"/>
    <xf numFmtId="179" fontId="51" fillId="0" borderId="75" applyFill="0" applyProtection="0"/>
    <xf numFmtId="179" fontId="51" fillId="0" borderId="75" applyFill="0" applyProtection="0"/>
    <xf numFmtId="179" fontId="51" fillId="0" borderId="75" applyFill="0" applyProtection="0"/>
    <xf numFmtId="179" fontId="51" fillId="0" borderId="75" applyFill="0" applyProtection="0"/>
    <xf numFmtId="179" fontId="51" fillId="0" borderId="75" applyFill="0" applyProtection="0"/>
    <xf numFmtId="179" fontId="51" fillId="0" borderId="75" applyFill="0" applyProtection="0"/>
    <xf numFmtId="0" fontId="115" fillId="23" borderId="97" applyNumberFormat="0" applyAlignment="0" applyProtection="0"/>
    <xf numFmtId="0" fontId="116" fillId="23" borderId="95" applyNumberFormat="0" applyAlignment="0" applyProtection="0"/>
    <xf numFmtId="0" fontId="116" fillId="23" borderId="95" applyNumberFormat="0" applyAlignment="0" applyProtection="0"/>
    <xf numFmtId="0" fontId="7" fillId="0" borderId="1">
      <alignment horizontal="right"/>
    </xf>
    <xf numFmtId="0" fontId="12" fillId="34" borderId="134" applyNumberFormat="0" applyFont="0" applyAlignment="0" applyProtection="0"/>
    <xf numFmtId="0" fontId="115" fillId="23" borderId="135" applyNumberFormat="0" applyAlignment="0" applyProtection="0"/>
    <xf numFmtId="0" fontId="73" fillId="10" borderId="133" applyNumberFormat="0" applyAlignment="0" applyProtection="0"/>
    <xf numFmtId="49" fontId="14" fillId="3" borderId="136">
      <alignment vertical="center"/>
    </xf>
    <xf numFmtId="49" fontId="207" fillId="3" borderId="88">
      <alignment vertical="center"/>
    </xf>
    <xf numFmtId="49" fontId="207" fillId="3" borderId="88">
      <alignment vertical="center"/>
    </xf>
    <xf numFmtId="0" fontId="12" fillId="34" borderId="124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49" fontId="7" fillId="45" borderId="88">
      <alignment horizontal="center"/>
    </xf>
    <xf numFmtId="0" fontId="44" fillId="23" borderId="76" applyNumberFormat="0" applyAlignment="0" applyProtection="0"/>
    <xf numFmtId="0" fontId="44" fillId="23" borderId="76" applyNumberFormat="0" applyAlignment="0" applyProtection="0"/>
    <xf numFmtId="0" fontId="44" fillId="23" borderId="76" applyNumberFormat="0" applyAlignment="0" applyProtection="0"/>
    <xf numFmtId="0" fontId="44" fillId="23" borderId="76" applyNumberFormat="0" applyAlignment="0" applyProtection="0"/>
    <xf numFmtId="0" fontId="44" fillId="23" borderId="76" applyNumberFormat="0" applyAlignment="0" applyProtection="0"/>
    <xf numFmtId="0" fontId="44" fillId="23" borderId="76" applyNumberFormat="0" applyAlignment="0" applyProtection="0"/>
    <xf numFmtId="0" fontId="44" fillId="23" borderId="76" applyNumberFormat="0" applyAlignment="0" applyProtection="0"/>
    <xf numFmtId="0" fontId="44" fillId="23" borderId="76" applyNumberFormat="0" applyAlignment="0" applyProtection="0"/>
    <xf numFmtId="0" fontId="44" fillId="23" borderId="76" applyNumberFormat="0" applyAlignment="0" applyProtection="0"/>
    <xf numFmtId="0" fontId="44" fillId="23" borderId="76" applyNumberFormat="0" applyAlignment="0" applyProtection="0"/>
    <xf numFmtId="0" fontId="44" fillId="23" borderId="76" applyNumberFormat="0" applyAlignment="0" applyProtection="0"/>
    <xf numFmtId="0" fontId="44" fillId="23" borderId="76" applyNumberFormat="0" applyAlignment="0" applyProtection="0"/>
    <xf numFmtId="0" fontId="44" fillId="23" borderId="76" applyNumberFormat="0" applyAlignment="0" applyProtection="0"/>
    <xf numFmtId="0" fontId="45" fillId="23" borderId="76" applyNumberFormat="0" applyAlignment="0" applyProtection="0"/>
    <xf numFmtId="0" fontId="45" fillId="23" borderId="76" applyNumberFormat="0" applyAlignment="0" applyProtection="0"/>
    <xf numFmtId="0" fontId="45" fillId="23" borderId="76" applyNumberFormat="0" applyAlignment="0" applyProtection="0"/>
    <xf numFmtId="0" fontId="45" fillId="23" borderId="76" applyNumberFormat="0" applyAlignment="0" applyProtection="0"/>
    <xf numFmtId="0" fontId="45" fillId="23" borderId="76" applyNumberFormat="0" applyAlignment="0" applyProtection="0"/>
    <xf numFmtId="0" fontId="45" fillId="23" borderId="76" applyNumberFormat="0" applyAlignment="0" applyProtection="0"/>
    <xf numFmtId="0" fontId="45" fillId="23" borderId="76" applyNumberFormat="0" applyAlignment="0" applyProtection="0"/>
    <xf numFmtId="0" fontId="45" fillId="23" borderId="76" applyNumberFormat="0" applyAlignment="0" applyProtection="0"/>
    <xf numFmtId="0" fontId="45" fillId="23" borderId="76" applyNumberFormat="0" applyAlignment="0" applyProtection="0"/>
    <xf numFmtId="0" fontId="45" fillId="23" borderId="76" applyNumberFormat="0" applyAlignment="0" applyProtection="0"/>
    <xf numFmtId="0" fontId="45" fillId="23" borderId="76" applyNumberFormat="0" applyAlignment="0" applyProtection="0"/>
    <xf numFmtId="0" fontId="45" fillId="23" borderId="76" applyNumberFormat="0" applyAlignment="0" applyProtection="0"/>
    <xf numFmtId="0" fontId="44" fillId="23" borderId="76" applyNumberFormat="0" applyAlignment="0" applyProtection="0"/>
    <xf numFmtId="49" fontId="7" fillId="45" borderId="88">
      <alignment horizontal="center"/>
    </xf>
    <xf numFmtId="49" fontId="207" fillId="45" borderId="88">
      <alignment horizontal="center"/>
    </xf>
    <xf numFmtId="49" fontId="207" fillId="45" borderId="88">
      <alignment horizontal="center"/>
    </xf>
    <xf numFmtId="49" fontId="207" fillId="45" borderId="88">
      <alignment horizontal="center"/>
    </xf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4" fontId="202" fillId="59" borderId="87" applyNumberFormat="0" applyProtection="0">
      <alignment horizontal="right" vertical="center"/>
    </xf>
    <xf numFmtId="4" fontId="202" fillId="59" borderId="87" applyNumberFormat="0" applyProtection="0">
      <alignment horizontal="right" vertical="center"/>
    </xf>
    <xf numFmtId="4" fontId="65" fillId="0" borderId="92" applyNumberFormat="0" applyProtection="0">
      <alignment horizontal="right" vertical="center"/>
    </xf>
    <xf numFmtId="177" fontId="7" fillId="66" borderId="87" applyNumberFormat="0" applyProtection="0">
      <alignment horizontal="left" vertical="center" indent="1"/>
    </xf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8" fillId="0" borderId="75" applyAlignment="0" applyProtection="0"/>
    <xf numFmtId="177" fontId="7" fillId="63" borderId="87" applyNumberFormat="0" applyProtection="0">
      <alignment horizontal="left" vertical="center" indent="1"/>
    </xf>
    <xf numFmtId="0" fontId="7" fillId="61" borderId="87" applyNumberFormat="0" applyProtection="0">
      <alignment horizontal="left" vertical="center" indent="1"/>
    </xf>
    <xf numFmtId="0" fontId="7" fillId="48" borderId="87" applyNumberFormat="0" applyProtection="0">
      <alignment horizontal="left" vertical="center" indent="1"/>
    </xf>
    <xf numFmtId="177" fontId="7" fillId="48" borderId="87" applyNumberFormat="0" applyProtection="0">
      <alignment horizontal="left" vertical="center" indent="1"/>
    </xf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48" borderId="87" applyNumberFormat="0" applyProtection="0">
      <alignment horizontal="left" vertical="center" indent="1"/>
    </xf>
    <xf numFmtId="0" fontId="7" fillId="48" borderId="87" applyNumberFormat="0" applyProtection="0">
      <alignment horizontal="left" vertical="center" indent="1"/>
    </xf>
    <xf numFmtId="4" fontId="202" fillId="31" borderId="87" applyNumberFormat="0" applyProtection="0">
      <alignment vertical="center"/>
    </xf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49" fontId="14" fillId="3" borderId="154">
      <alignment vertical="center"/>
    </xf>
    <xf numFmtId="49" fontId="14" fillId="3" borderId="154">
      <alignment vertical="center"/>
    </xf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7" fillId="34" borderId="116" applyNumberFormat="0" applyFont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4" fontId="202" fillId="59" borderId="143" applyNumberFormat="0" applyProtection="0">
      <alignment horizontal="right" vertical="center"/>
    </xf>
    <xf numFmtId="49" fontId="14" fillId="3" borderId="118">
      <alignment vertical="center"/>
    </xf>
    <xf numFmtId="0" fontId="116" fillId="23" borderId="151" applyNumberFormat="0" applyAlignment="0" applyProtection="0"/>
    <xf numFmtId="0" fontId="116" fillId="23" borderId="151" applyNumberFormat="0" applyAlignment="0" applyProtection="0"/>
    <xf numFmtId="0" fontId="7" fillId="34" borderId="152" applyNumberFormat="0" applyFont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4" fontId="54" fillId="31" borderId="135" applyNumberFormat="0" applyProtection="0">
      <alignment horizontal="left" vertical="center" indent="1"/>
    </xf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0" fontId="12" fillId="34" borderId="106" applyNumberFormat="0" applyFont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2" fillId="0" borderId="0"/>
    <xf numFmtId="0" fontId="116" fillId="23" borderId="95" applyNumberFormat="0" applyAlignment="0" applyProtection="0"/>
    <xf numFmtId="0" fontId="116" fillId="23" borderId="95" applyNumberFormat="0" applyAlignment="0" applyProtection="0"/>
    <xf numFmtId="0" fontId="116" fillId="23" borderId="95" applyNumberFormat="0" applyAlignment="0" applyProtection="0"/>
    <xf numFmtId="0" fontId="116" fillId="23" borderId="95" applyNumberFormat="0" applyAlignment="0" applyProtection="0"/>
    <xf numFmtId="0" fontId="73" fillId="10" borderId="95" applyNumberFormat="0" applyAlignment="0" applyProtection="0"/>
    <xf numFmtId="0" fontId="73" fillId="10" borderId="95" applyNumberFormat="0" applyAlignment="0" applyProtection="0"/>
    <xf numFmtId="0" fontId="73" fillId="10" borderId="95" applyNumberFormat="0" applyAlignment="0" applyProtection="0"/>
    <xf numFmtId="0" fontId="115" fillId="23" borderId="97" applyNumberFormat="0" applyAlignment="0" applyProtection="0"/>
    <xf numFmtId="0" fontId="115" fillId="23" borderId="97" applyNumberFormat="0" applyAlignment="0" applyProtection="0"/>
    <xf numFmtId="0" fontId="115" fillId="23" borderId="97" applyNumberFormat="0" applyAlignment="0" applyProtection="0"/>
    <xf numFmtId="0" fontId="115" fillId="23" borderId="97" applyNumberForma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" fillId="34" borderId="134" applyNumberFormat="0" applyFont="0" applyAlignment="0" applyProtection="0"/>
    <xf numFmtId="0" fontId="126" fillId="0" borderId="137" applyNumberFormat="0" applyFill="0" applyAlignment="0" applyProtection="0"/>
    <xf numFmtId="0" fontId="12" fillId="34" borderId="142" applyNumberFormat="0" applyFont="0" applyAlignment="0" applyProtection="0"/>
    <xf numFmtId="0" fontId="7" fillId="34" borderId="142" applyNumberFormat="0" applyFont="0" applyAlignment="0" applyProtection="0"/>
    <xf numFmtId="0" fontId="12" fillId="34" borderId="142" applyNumberFormat="0" applyFont="0" applyAlignment="0" applyProtection="0"/>
    <xf numFmtId="0" fontId="116" fillId="23" borderId="133" applyNumberFormat="0" applyAlignment="0" applyProtection="0"/>
    <xf numFmtId="49" fontId="14" fillId="3" borderId="136">
      <alignment vertical="center"/>
    </xf>
    <xf numFmtId="0" fontId="7" fillId="48" borderId="125" applyNumberFormat="0" applyProtection="0">
      <alignment horizontal="left" vertical="center" indent="1"/>
    </xf>
    <xf numFmtId="177" fontId="7" fillId="48" borderId="125" applyNumberFormat="0" applyProtection="0">
      <alignment horizontal="left" vertical="center" indent="1"/>
    </xf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49" fontId="207" fillId="45" borderId="126">
      <alignment vertical="center"/>
    </xf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49" fontId="13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0" fontId="2" fillId="0" borderId="0"/>
    <xf numFmtId="0" fontId="115" fillId="23" borderId="135" applyNumberFormat="0" applyAlignment="0" applyProtection="0"/>
    <xf numFmtId="0" fontId="115" fillId="23" borderId="135" applyNumberFormat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7" fillId="48" borderId="107" applyNumberFormat="0" applyProtection="0">
      <alignment horizontal="left" vertical="center" indent="1"/>
    </xf>
    <xf numFmtId="0" fontId="7" fillId="48" borderId="107" applyNumberFormat="0" applyProtection="0">
      <alignment horizontal="left" vertical="center" indent="1"/>
    </xf>
    <xf numFmtId="0" fontId="12" fillId="34" borderId="134" applyNumberFormat="0" applyFont="0" applyAlignment="0" applyProtection="0"/>
    <xf numFmtId="49" fontId="207" fillId="3" borderId="108">
      <alignment vertical="center"/>
    </xf>
    <xf numFmtId="49" fontId="207" fillId="45" borderId="108">
      <alignment vertical="center"/>
    </xf>
    <xf numFmtId="0" fontId="73" fillId="10" borderId="115" applyNumberFormat="0" applyAlignment="0" applyProtection="0"/>
    <xf numFmtId="0" fontId="73" fillId="10" borderId="115" applyNumberFormat="0" applyAlignment="0" applyProtection="0"/>
    <xf numFmtId="0" fontId="73" fillId="10" borderId="115" applyNumberFormat="0" applyAlignment="0" applyProtection="0"/>
    <xf numFmtId="0" fontId="116" fillId="23" borderId="115" applyNumberFormat="0" applyAlignment="0" applyProtection="0"/>
    <xf numFmtId="249" fontId="7" fillId="31" borderId="83" applyNumberFormat="0" applyFont="0" applyAlignment="0">
      <protection locked="0"/>
    </xf>
    <xf numFmtId="180" fontId="7" fillId="31" borderId="83" applyNumberFormat="0" applyFont="0" applyAlignment="0">
      <protection locked="0"/>
    </xf>
    <xf numFmtId="180" fontId="7" fillId="31" borderId="83" applyNumberFormat="0" applyFont="0" applyAlignment="0">
      <protection locked="0"/>
    </xf>
    <xf numFmtId="180" fontId="7" fillId="31" borderId="83" applyNumberFormat="0" applyFont="0" applyAlignment="0">
      <protection locked="0"/>
    </xf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7" fillId="34" borderId="124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49" fontId="13" fillId="3" borderId="126">
      <alignment vertical="center"/>
    </xf>
    <xf numFmtId="49" fontId="14" fillId="3" borderId="126">
      <alignment vertical="center"/>
    </xf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180" fontId="7" fillId="31" borderId="1" applyNumberFormat="0" applyFont="0" applyAlignment="0">
      <protection locked="0"/>
    </xf>
    <xf numFmtId="249" fontId="7" fillId="31" borderId="1" applyNumberFormat="0" applyFont="0" applyAlignment="0">
      <protection locked="0"/>
    </xf>
    <xf numFmtId="0" fontId="7" fillId="61" borderId="66" applyNumberFormat="0" applyProtection="0">
      <alignment horizontal="left" vertical="center" indent="1"/>
    </xf>
    <xf numFmtId="0" fontId="66" fillId="0" borderId="113">
      <alignment horizontal="left" vertical="center"/>
    </xf>
    <xf numFmtId="0" fontId="45" fillId="23" borderId="115" applyNumberFormat="0" applyAlignment="0" applyProtection="0"/>
    <xf numFmtId="0" fontId="44" fillId="23" borderId="115" applyNumberFormat="0" applyAlignment="0" applyProtection="0"/>
    <xf numFmtId="0" fontId="7" fillId="48" borderId="66" applyNumberFormat="0" applyProtection="0">
      <alignment horizontal="left" vertical="center" indent="1"/>
    </xf>
    <xf numFmtId="5" fontId="38" fillId="0" borderId="114" applyAlignment="0" applyProtection="0"/>
    <xf numFmtId="0" fontId="7" fillId="48" borderId="66" applyNumberFormat="0" applyProtection="0">
      <alignment horizontal="left" vertical="center" indent="1"/>
    </xf>
    <xf numFmtId="40" fontId="7" fillId="44" borderId="83"/>
    <xf numFmtId="0" fontId="7" fillId="48" borderId="153" applyNumberFormat="0" applyProtection="0">
      <alignment horizontal="left" vertical="center" indent="1"/>
    </xf>
    <xf numFmtId="177" fontId="7" fillId="28" borderId="97" applyNumberFormat="0" applyProtection="0">
      <alignment horizontal="left" vertical="center" indent="1"/>
    </xf>
    <xf numFmtId="200" fontId="7" fillId="65" borderId="97" applyNumberFormat="0" applyProtection="0">
      <alignment horizontal="left" vertical="center" indent="1"/>
    </xf>
    <xf numFmtId="0" fontId="126" fillId="0" borderId="89" applyNumberFormat="0" applyFill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49" fontId="14" fillId="3" borderId="78">
      <alignment vertical="center"/>
    </xf>
    <xf numFmtId="200" fontId="7" fillId="62" borderId="87" applyNumberFormat="0" applyProtection="0">
      <alignment horizontal="left" vertical="center" indent="1"/>
    </xf>
    <xf numFmtId="0" fontId="73" fillId="10" borderId="76" applyNumberFormat="0" applyAlignment="0" applyProtection="0"/>
    <xf numFmtId="0" fontId="73" fillId="10" borderId="76" applyNumberFormat="0" applyAlignment="0" applyProtection="0"/>
    <xf numFmtId="0" fontId="73" fillId="10" borderId="76" applyNumberFormat="0" applyAlignment="0" applyProtection="0"/>
    <xf numFmtId="0" fontId="73" fillId="10" borderId="76" applyNumberFormat="0" applyAlignment="0" applyProtection="0"/>
    <xf numFmtId="0" fontId="73" fillId="10" borderId="76" applyNumberFormat="0" applyAlignment="0" applyProtection="0"/>
    <xf numFmtId="0" fontId="73" fillId="10" borderId="76" applyNumberFormat="0" applyAlignment="0" applyProtection="0"/>
    <xf numFmtId="0" fontId="7" fillId="61" borderId="87" applyNumberFormat="0" applyProtection="0">
      <alignment horizontal="left" vertical="center" indent="1"/>
    </xf>
    <xf numFmtId="0" fontId="7" fillId="63" borderId="97" applyNumberFormat="0" applyProtection="0">
      <alignment horizontal="left" vertical="center" indent="1"/>
    </xf>
    <xf numFmtId="0" fontId="7" fillId="63" borderId="97" applyNumberFormat="0" applyProtection="0">
      <alignment horizontal="left" vertical="center" indent="1"/>
    </xf>
    <xf numFmtId="0" fontId="7" fillId="63" borderId="97" applyNumberFormat="0" applyProtection="0">
      <alignment horizontal="left" vertical="center" indent="1"/>
    </xf>
    <xf numFmtId="200" fontId="7" fillId="64" borderId="97" applyNumberFormat="0" applyProtection="0">
      <alignment horizontal="left" vertical="center" indent="1"/>
    </xf>
    <xf numFmtId="177" fontId="7" fillId="64" borderId="97" applyNumberFormat="0" applyProtection="0">
      <alignment horizontal="left" vertical="center" indent="1"/>
    </xf>
    <xf numFmtId="0" fontId="7" fillId="63" borderId="97" applyNumberFormat="0" applyProtection="0">
      <alignment horizontal="left" vertical="center" indent="1"/>
    </xf>
    <xf numFmtId="0" fontId="7" fillId="61" borderId="97" applyNumberFormat="0" applyProtection="0">
      <alignment horizontal="left" vertical="center" indent="1"/>
    </xf>
    <xf numFmtId="4" fontId="22" fillId="61" borderId="97" applyNumberFormat="0" applyProtection="0">
      <alignment horizontal="left" vertical="center" indent="1"/>
    </xf>
    <xf numFmtId="4" fontId="22" fillId="61" borderId="97" applyNumberFormat="0" applyProtection="0">
      <alignment horizontal="left" vertical="center" indent="1"/>
    </xf>
    <xf numFmtId="49" fontId="14" fillId="3" borderId="136">
      <alignment vertical="center"/>
    </xf>
    <xf numFmtId="0" fontId="7" fillId="48" borderId="97" applyNumberFormat="0" applyProtection="0">
      <alignment horizontal="left" vertical="center" indent="1"/>
    </xf>
    <xf numFmtId="0" fontId="45" fillId="23" borderId="115" applyNumberFormat="0" applyAlignment="0" applyProtection="0"/>
    <xf numFmtId="179" fontId="51" fillId="0" borderId="114" applyFill="0" applyProtection="0"/>
    <xf numFmtId="0" fontId="98" fillId="23" borderId="117" applyNumberFormat="0" applyAlignment="0" applyProtection="0"/>
    <xf numFmtId="0" fontId="98" fillId="23" borderId="153" applyNumberFormat="0" applyAlignment="0" applyProtection="0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0" fontId="12" fillId="34" borderId="134" applyNumberFormat="0" applyFont="0" applyAlignment="0" applyProtection="0"/>
    <xf numFmtId="0" fontId="115" fillId="23" borderId="125" applyNumberFormat="0" applyAlignment="0" applyProtection="0"/>
    <xf numFmtId="0" fontId="115" fillId="23" borderId="125" applyNumberFormat="0" applyAlignment="0" applyProtection="0"/>
    <xf numFmtId="0" fontId="7" fillId="34" borderId="134" applyNumberFormat="0" applyFont="0" applyAlignment="0" applyProtection="0"/>
    <xf numFmtId="0" fontId="73" fillId="10" borderId="133" applyNumberFormat="0" applyAlignment="0" applyProtection="0"/>
    <xf numFmtId="0" fontId="115" fillId="23" borderId="135" applyNumberForma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0" fontId="12" fillId="34" borderId="116" applyNumberFormat="0" applyFont="0" applyAlignment="0" applyProtection="0"/>
    <xf numFmtId="0" fontId="7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49" fontId="197" fillId="3" borderId="108">
      <alignment vertical="center"/>
    </xf>
    <xf numFmtId="49" fontId="197" fillId="3" borderId="108">
      <alignment vertical="center"/>
    </xf>
    <xf numFmtId="49" fontId="207" fillId="45" borderId="108">
      <alignment vertical="center"/>
    </xf>
    <xf numFmtId="0" fontId="7" fillId="63" borderId="107" applyNumberFormat="0" applyProtection="0">
      <alignment horizontal="left" vertical="center" indent="1"/>
    </xf>
    <xf numFmtId="177" fontId="7" fillId="63" borderId="107" applyNumberFormat="0" applyProtection="0">
      <alignment horizontal="left" vertical="center" indent="1"/>
    </xf>
    <xf numFmtId="0" fontId="7" fillId="63" borderId="107" applyNumberFormat="0" applyProtection="0">
      <alignment horizontal="left" vertical="center" indent="1"/>
    </xf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49" fontId="207" fillId="45" borderId="144">
      <alignment vertical="center"/>
    </xf>
    <xf numFmtId="49" fontId="197" fillId="3" borderId="144">
      <alignment vertical="center"/>
    </xf>
    <xf numFmtId="49" fontId="207" fillId="3" borderId="144">
      <alignment vertical="center"/>
    </xf>
    <xf numFmtId="49" fontId="207" fillId="3" borderId="144">
      <alignment horizontal="center"/>
    </xf>
    <xf numFmtId="0" fontId="7" fillId="48" borderId="143" applyNumberFormat="0" applyProtection="0">
      <alignment horizontal="left" vertical="center" indent="1"/>
    </xf>
    <xf numFmtId="4" fontId="65" fillId="17" borderId="148" applyNumberFormat="0" applyProtection="0">
      <alignment horizontal="left" vertical="center" indent="1"/>
    </xf>
    <xf numFmtId="200" fontId="7" fillId="66" borderId="143" applyNumberFormat="0" applyProtection="0">
      <alignment horizontal="left" vertical="center" indent="1"/>
    </xf>
    <xf numFmtId="200" fontId="7" fillId="66" borderId="143" applyNumberFormat="0" applyProtection="0">
      <alignment horizontal="left" vertical="center" indent="1"/>
    </xf>
    <xf numFmtId="0" fontId="7" fillId="48" borderId="143" applyNumberFormat="0" applyProtection="0">
      <alignment horizontal="left" vertical="center" indent="1"/>
    </xf>
    <xf numFmtId="4" fontId="202" fillId="59" borderId="153" applyNumberFormat="0" applyProtection="0">
      <alignment horizontal="right" vertical="center"/>
    </xf>
    <xf numFmtId="177" fontId="7" fillId="48" borderId="153" applyNumberFormat="0" applyProtection="0">
      <alignment horizontal="left" vertical="center" indent="1"/>
    </xf>
    <xf numFmtId="0" fontId="7" fillId="48" borderId="153" applyNumberFormat="0" applyProtection="0">
      <alignment horizontal="left" vertical="center" indent="1"/>
    </xf>
    <xf numFmtId="49" fontId="207" fillId="45" borderId="154">
      <alignment vertical="center"/>
    </xf>
    <xf numFmtId="177" fontId="7" fillId="28" borderId="135" applyNumberFormat="0" applyProtection="0">
      <alignment horizontal="left" vertical="center" indent="1"/>
    </xf>
    <xf numFmtId="200" fontId="7" fillId="66" borderId="135" applyNumberFormat="0" applyProtection="0">
      <alignment horizontal="left" vertical="center" indent="1"/>
    </xf>
    <xf numFmtId="49" fontId="7" fillId="45" borderId="136">
      <alignment horizontal="center"/>
    </xf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7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48" borderId="117" applyNumberFormat="0" applyProtection="0">
      <alignment horizontal="left" vertical="center" indent="1"/>
    </xf>
    <xf numFmtId="177" fontId="7" fillId="48" borderId="117" applyNumberFormat="0" applyProtection="0">
      <alignment horizontal="left" vertical="center" indent="1"/>
    </xf>
    <xf numFmtId="4" fontId="54" fillId="49" borderId="117" applyNumberFormat="0" applyProtection="0">
      <alignment horizontal="right" vertical="center"/>
    </xf>
    <xf numFmtId="177" fontId="7" fillId="48" borderId="117" applyNumberFormat="0" applyProtection="0">
      <alignment horizontal="left" vertical="center" indent="1"/>
    </xf>
    <xf numFmtId="200" fontId="7" fillId="64" borderId="117" applyNumberFormat="0" applyProtection="0">
      <alignment horizontal="left" vertical="center" indent="1"/>
    </xf>
    <xf numFmtId="0" fontId="7" fillId="63" borderId="117" applyNumberFormat="0" applyProtection="0">
      <alignment horizontal="left" vertical="center" indent="1"/>
    </xf>
    <xf numFmtId="177" fontId="7" fillId="65" borderId="117" applyNumberFormat="0" applyProtection="0">
      <alignment horizontal="left" vertical="center" indent="1"/>
    </xf>
    <xf numFmtId="177" fontId="7" fillId="28" borderId="117" applyNumberFormat="0" applyProtection="0">
      <alignment horizontal="left" vertical="center" indent="1"/>
    </xf>
    <xf numFmtId="200" fontId="7" fillId="65" borderId="117" applyNumberFormat="0" applyProtection="0">
      <alignment horizontal="left" vertical="center" indent="1"/>
    </xf>
    <xf numFmtId="177" fontId="7" fillId="28" borderId="117" applyNumberFormat="0" applyProtection="0">
      <alignment horizontal="left" vertical="center" indent="1"/>
    </xf>
    <xf numFmtId="200" fontId="7" fillId="65" borderId="117" applyNumberFormat="0" applyProtection="0">
      <alignment horizontal="left" vertical="center" indent="1"/>
    </xf>
    <xf numFmtId="0" fontId="7" fillId="28" borderId="117" applyNumberFormat="0" applyProtection="0">
      <alignment horizontal="left" vertical="center" indent="1"/>
    </xf>
    <xf numFmtId="200" fontId="7" fillId="65" borderId="117" applyNumberFormat="0" applyProtection="0">
      <alignment horizontal="left" vertical="center" indent="1"/>
    </xf>
    <xf numFmtId="0" fontId="7" fillId="28" borderId="117" applyNumberFormat="0" applyProtection="0">
      <alignment horizontal="left" vertical="center" indent="1"/>
    </xf>
    <xf numFmtId="177" fontId="7" fillId="28" borderId="117" applyNumberFormat="0" applyProtection="0">
      <alignment horizontal="left" vertical="center" indent="1"/>
    </xf>
    <xf numFmtId="177" fontId="7" fillId="28" borderId="117" applyNumberFormat="0" applyProtection="0">
      <alignment horizontal="left" vertical="center" indent="1"/>
    </xf>
    <xf numFmtId="177" fontId="7" fillId="28" borderId="117" applyNumberFormat="0" applyProtection="0">
      <alignment horizontal="left" vertical="center" indent="1"/>
    </xf>
    <xf numFmtId="0" fontId="7" fillId="28" borderId="117" applyNumberFormat="0" applyProtection="0">
      <alignment horizontal="left" vertical="center" indent="1"/>
    </xf>
    <xf numFmtId="0" fontId="7" fillId="48" borderId="117" applyNumberFormat="0" applyProtection="0">
      <alignment horizontal="left" vertical="center" indent="1"/>
    </xf>
    <xf numFmtId="177" fontId="7" fillId="66" borderId="117" applyNumberFormat="0" applyProtection="0">
      <alignment horizontal="left" vertical="center" indent="1"/>
    </xf>
    <xf numFmtId="200" fontId="7" fillId="66" borderId="117" applyNumberFormat="0" applyProtection="0">
      <alignment horizontal="left" vertical="center" indent="1"/>
    </xf>
    <xf numFmtId="177" fontId="7" fillId="48" borderId="117" applyNumberFormat="0" applyProtection="0">
      <alignment horizontal="left" vertical="center" indent="1"/>
    </xf>
    <xf numFmtId="4" fontId="202" fillId="29" borderId="117" applyNumberFormat="0" applyProtection="0">
      <alignment vertical="center"/>
    </xf>
    <xf numFmtId="4" fontId="65" fillId="0" borderId="122" applyNumberFormat="0" applyProtection="0">
      <alignment horizontal="right" vertical="center"/>
    </xf>
    <xf numFmtId="4" fontId="204" fillId="5" borderId="122" applyNumberFormat="0" applyProtection="0">
      <alignment horizontal="right" vertical="center"/>
    </xf>
    <xf numFmtId="4" fontId="204" fillId="5" borderId="122" applyNumberFormat="0" applyProtection="0">
      <alignment horizontal="right" vertical="center"/>
    </xf>
    <xf numFmtId="4" fontId="202" fillId="59" borderId="117" applyNumberFormat="0" applyProtection="0">
      <alignment horizontal="right" vertical="center"/>
    </xf>
    <xf numFmtId="177" fontId="7" fillId="48" borderId="117" applyNumberFormat="0" applyProtection="0">
      <alignment horizontal="left" vertical="center" indent="1"/>
    </xf>
    <xf numFmtId="4" fontId="65" fillId="17" borderId="122" applyNumberFormat="0" applyProtection="0">
      <alignment horizontal="left" vertical="center" indent="1"/>
    </xf>
    <xf numFmtId="177" fontId="7" fillId="48" borderId="117" applyNumberFormat="0" applyProtection="0">
      <alignment horizontal="left" vertical="center" indent="1"/>
    </xf>
    <xf numFmtId="0" fontId="7" fillId="48" borderId="117" applyNumberFormat="0" applyProtection="0">
      <alignment horizontal="left" vertical="center" indent="1"/>
    </xf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45" fillId="23" borderId="133" applyNumberFormat="0" applyAlignment="0" applyProtection="0"/>
    <xf numFmtId="179" fontId="51" fillId="0" borderId="132" applyFill="0" applyProtection="0"/>
    <xf numFmtId="177" fontId="7" fillId="28" borderId="153" applyNumberFormat="0" applyProtection="0">
      <alignment horizontal="left" vertical="center" indent="1"/>
    </xf>
    <xf numFmtId="49" fontId="14" fillId="3" borderId="136">
      <alignment vertical="center"/>
    </xf>
    <xf numFmtId="49" fontId="14" fillId="3" borderId="136">
      <alignment vertical="center"/>
    </xf>
    <xf numFmtId="0" fontId="116" fillId="23" borderId="133" applyNumberFormat="0" applyAlignment="0" applyProtection="0"/>
    <xf numFmtId="0" fontId="116" fillId="23" borderId="133" applyNumberForma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7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207" fillId="3" borderId="144">
      <alignment vertical="center"/>
    </xf>
    <xf numFmtId="0" fontId="7" fillId="34" borderId="106" applyNumberFormat="0" applyFont="0" applyAlignment="0" applyProtection="0"/>
    <xf numFmtId="0" fontId="12" fillId="34" borderId="124" applyNumberFormat="0" applyFont="0" applyAlignment="0" applyProtection="0"/>
    <xf numFmtId="0" fontId="44" fillId="23" borderId="151" applyNumberFormat="0" applyAlignment="0" applyProtection="0"/>
    <xf numFmtId="4" fontId="106" fillId="24" borderId="131">
      <alignment horizontal="left" vertical="center" wrapText="1"/>
    </xf>
    <xf numFmtId="0" fontId="73" fillId="10" borderId="133" applyNumberFormat="0" applyAlignment="0" applyProtection="0"/>
    <xf numFmtId="49" fontId="13" fillId="3" borderId="118">
      <alignment vertical="center"/>
    </xf>
    <xf numFmtId="0" fontId="116" fillId="23" borderId="105" applyNumberFormat="0" applyAlignment="0" applyProtection="0"/>
    <xf numFmtId="0" fontId="116" fillId="23" borderId="133" applyNumberFormat="0" applyAlignment="0" applyProtection="0"/>
    <xf numFmtId="0" fontId="115" fillId="23" borderId="97" applyNumberFormat="0" applyAlignment="0" applyProtection="0"/>
    <xf numFmtId="0" fontId="115" fillId="23" borderId="97" applyNumberFormat="0" applyAlignment="0" applyProtection="0"/>
    <xf numFmtId="0" fontId="115" fillId="23" borderId="97" applyNumberFormat="0" applyAlignment="0" applyProtection="0"/>
    <xf numFmtId="0" fontId="115" fillId="23" borderId="97" applyNumberFormat="0" applyAlignment="0" applyProtection="0"/>
    <xf numFmtId="0" fontId="116" fillId="23" borderId="95" applyNumberFormat="0" applyAlignment="0" applyProtection="0"/>
    <xf numFmtId="0" fontId="116" fillId="23" borderId="95" applyNumberForma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99" fillId="23" borderId="87" applyNumberFormat="0" applyAlignment="0" applyProtection="0"/>
    <xf numFmtId="0" fontId="99" fillId="23" borderId="87" applyNumberFormat="0" applyAlignment="0" applyProtection="0"/>
    <xf numFmtId="0" fontId="99" fillId="23" borderId="87" applyNumberFormat="0" applyAlignment="0" applyProtection="0"/>
    <xf numFmtId="0" fontId="99" fillId="23" borderId="87" applyNumberFormat="0" applyAlignment="0" applyProtection="0"/>
    <xf numFmtId="0" fontId="99" fillId="23" borderId="87" applyNumberFormat="0" applyAlignment="0" applyProtection="0"/>
    <xf numFmtId="0" fontId="99" fillId="23" borderId="87" applyNumberFormat="0" applyAlignment="0" applyProtection="0"/>
    <xf numFmtId="0" fontId="99" fillId="23" borderId="87" applyNumberFormat="0" applyAlignment="0" applyProtection="0"/>
    <xf numFmtId="0" fontId="99" fillId="23" borderId="87" applyNumberFormat="0" applyAlignment="0" applyProtection="0"/>
    <xf numFmtId="0" fontId="99" fillId="23" borderId="87" applyNumberFormat="0" applyAlignment="0" applyProtection="0"/>
    <xf numFmtId="0" fontId="99" fillId="23" borderId="87" applyNumberFormat="0" applyAlignment="0" applyProtection="0"/>
    <xf numFmtId="0" fontId="99" fillId="23" borderId="87" applyNumberFormat="0" applyAlignment="0" applyProtection="0"/>
    <xf numFmtId="0" fontId="99" fillId="23" borderId="87" applyNumberFormat="0" applyAlignment="0" applyProtection="0"/>
    <xf numFmtId="0" fontId="99" fillId="23" borderId="87" applyNumberFormat="0" applyAlignment="0" applyProtection="0"/>
    <xf numFmtId="0" fontId="98" fillId="23" borderId="87" applyNumberFormat="0" applyAlignment="0" applyProtection="0"/>
    <xf numFmtId="0" fontId="98" fillId="23" borderId="87" applyNumberFormat="0" applyAlignment="0" applyProtection="0"/>
    <xf numFmtId="0" fontId="98" fillId="23" borderId="87" applyNumberFormat="0" applyAlignment="0" applyProtection="0"/>
    <xf numFmtId="0" fontId="98" fillId="23" borderId="87" applyNumberForma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12" fillId="34" borderId="96" applyNumberFormat="0" applyFont="0" applyAlignment="0" applyProtection="0"/>
    <xf numFmtId="0" fontId="7" fillId="34" borderId="96" applyNumberFormat="0" applyFont="0" applyAlignment="0" applyProtection="0"/>
    <xf numFmtId="0" fontId="12" fillId="34" borderId="124" applyNumberFormat="0" applyFont="0" applyAlignment="0" applyProtection="0"/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3" fillId="3" borderId="88">
      <alignment vertical="center"/>
    </xf>
    <xf numFmtId="49" fontId="13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0" fontId="7" fillId="2" borderId="1"/>
    <xf numFmtId="40" fontId="7" fillId="2" borderId="1"/>
    <xf numFmtId="40" fontId="7" fillId="2" borderId="1"/>
    <xf numFmtId="10" fontId="65" fillId="29" borderId="1" applyNumberFormat="0" applyBorder="0" applyAlignment="0" applyProtection="0"/>
    <xf numFmtId="10" fontId="60" fillId="26" borderId="1" applyNumberFormat="0" applyFill="0" applyBorder="0" applyAlignment="0" applyProtection="0">
      <protection locked="0"/>
    </xf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7" fillId="34" borderId="134" applyNumberFormat="0" applyFont="0" applyAlignment="0" applyProtection="0"/>
    <xf numFmtId="0" fontId="44" fillId="23" borderId="95" applyNumberFormat="0" applyAlignment="0" applyProtection="0"/>
    <xf numFmtId="0" fontId="45" fillId="23" borderId="95" applyNumberFormat="0" applyAlignment="0" applyProtection="0"/>
    <xf numFmtId="5" fontId="38" fillId="0" borderId="94" applyAlignment="0" applyProtection="0"/>
    <xf numFmtId="5" fontId="39" fillId="0" borderId="94" applyAlignment="0" applyProtection="0"/>
    <xf numFmtId="5" fontId="39" fillId="0" borderId="94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7" fillId="34" borderId="116" applyNumberFormat="0" applyFont="0" applyAlignment="0" applyProtection="0"/>
    <xf numFmtId="0" fontId="12" fillId="34" borderId="116" applyNumberFormat="0" applyFont="0" applyAlignment="0" applyProtection="0"/>
    <xf numFmtId="0" fontId="7" fillId="63" borderId="153" applyNumberFormat="0" applyProtection="0">
      <alignment horizontal="left" vertical="center" indent="1"/>
    </xf>
    <xf numFmtId="177" fontId="7" fillId="28" borderId="153" applyNumberFormat="0" applyProtection="0">
      <alignment horizontal="left" vertical="center" indent="1"/>
    </xf>
    <xf numFmtId="49" fontId="14" fillId="3" borderId="144">
      <alignment vertical="center"/>
    </xf>
    <xf numFmtId="0" fontId="7" fillId="34" borderId="116" applyNumberFormat="0" applyFont="0" applyAlignment="0" applyProtection="0"/>
    <xf numFmtId="0" fontId="116" fillId="23" borderId="115" applyNumberFormat="0" applyAlignment="0" applyProtection="0"/>
    <xf numFmtId="0" fontId="115" fillId="23" borderId="117" applyNumberForma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49" fontId="207" fillId="45" borderId="108">
      <alignment horizontal="center"/>
    </xf>
    <xf numFmtId="177" fontId="7" fillId="48" borderId="107" applyNumberFormat="0" applyProtection="0">
      <alignment horizontal="left" vertical="center" indent="1"/>
    </xf>
    <xf numFmtId="0" fontId="138" fillId="0" borderId="138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126" fillId="0" borderId="89" applyNumberFormat="0" applyFill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116" fillId="23" borderId="133" applyNumberFormat="0" applyAlignment="0" applyProtection="0"/>
    <xf numFmtId="0" fontId="115" fillId="23" borderId="87" applyNumberFormat="0" applyAlignment="0" applyProtection="0"/>
    <xf numFmtId="43" fontId="2" fillId="0" borderId="0" applyFont="0" applyFill="0" applyBorder="0" applyAlignment="0" applyProtection="0"/>
    <xf numFmtId="0" fontId="2" fillId="0" borderId="0"/>
    <xf numFmtId="5" fontId="38" fillId="0" borderId="94" applyAlignment="0" applyProtection="0"/>
    <xf numFmtId="0" fontId="45" fillId="23" borderId="95" applyNumberFormat="0" applyAlignment="0" applyProtection="0"/>
    <xf numFmtId="10" fontId="65" fillId="29" borderId="1" applyNumberFormat="0" applyBorder="0" applyAlignment="0" applyProtection="0"/>
    <xf numFmtId="0" fontId="7" fillId="34" borderId="142" applyNumberFormat="0" applyFont="0" applyAlignment="0" applyProtection="0"/>
    <xf numFmtId="179" fontId="51" fillId="0" borderId="94" applyFill="0" applyProtection="0"/>
    <xf numFmtId="0" fontId="44" fillId="23" borderId="95" applyNumberFormat="0" applyAlignment="0" applyProtection="0"/>
    <xf numFmtId="0" fontId="44" fillId="23" borderId="95" applyNumberFormat="0" applyAlignment="0" applyProtection="0"/>
    <xf numFmtId="0" fontId="45" fillId="23" borderId="95" applyNumberForma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49" fontId="13" fillId="3" borderId="98">
      <alignment vertical="center"/>
    </xf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40" fontId="7" fillId="73" borderId="1"/>
    <xf numFmtId="40" fontId="7" fillId="73" borderId="1"/>
    <xf numFmtId="40" fontId="7" fillId="73" borderId="1"/>
    <xf numFmtId="49" fontId="17" fillId="0" borderId="1">
      <alignment horizontal="right"/>
    </xf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49" fontId="207" fillId="45" borderId="98">
      <alignment vertical="center"/>
    </xf>
    <xf numFmtId="0" fontId="12" fillId="34" borderId="124" applyNumberFormat="0" applyFont="0" applyAlignment="0" applyProtection="0"/>
    <xf numFmtId="49" fontId="207" fillId="45" borderId="98">
      <alignment vertical="center"/>
    </xf>
    <xf numFmtId="0" fontId="12" fillId="34" borderId="124" applyNumberFormat="0" applyFont="0" applyAlignment="0" applyProtection="0"/>
    <xf numFmtId="40" fontId="7" fillId="72" borderId="1"/>
    <xf numFmtId="0" fontId="7" fillId="40" borderId="1"/>
    <xf numFmtId="0" fontId="7" fillId="69" borderId="1"/>
    <xf numFmtId="49" fontId="207" fillId="45" borderId="98">
      <alignment horizontal="center"/>
    </xf>
    <xf numFmtId="40" fontId="7" fillId="44" borderId="1"/>
    <xf numFmtId="40" fontId="7" fillId="40" borderId="1"/>
    <xf numFmtId="40" fontId="7" fillId="67" borderId="1"/>
    <xf numFmtId="0" fontId="12" fillId="34" borderId="124" applyNumberFormat="0" applyFont="0" applyAlignment="0" applyProtection="0"/>
    <xf numFmtId="4" fontId="54" fillId="59" borderId="97" applyNumberFormat="0" applyProtection="0">
      <alignment horizontal="right" vertical="center"/>
    </xf>
    <xf numFmtId="200" fontId="7" fillId="66" borderId="97" applyNumberFormat="0" applyProtection="0">
      <alignment horizontal="left" vertical="center" indent="1"/>
    </xf>
    <xf numFmtId="177" fontId="7" fillId="28" borderId="97" applyNumberFormat="0" applyProtection="0">
      <alignment horizontal="left" vertical="center" indent="1"/>
    </xf>
    <xf numFmtId="177" fontId="7" fillId="63" borderId="97" applyNumberFormat="0" applyProtection="0">
      <alignment horizontal="left" vertical="center" indent="1"/>
    </xf>
    <xf numFmtId="0" fontId="7" fillId="61" borderId="97" applyNumberFormat="0" applyProtection="0">
      <alignment horizontal="left" vertical="center" indent="1"/>
    </xf>
    <xf numFmtId="177" fontId="7" fillId="61" borderId="97" applyNumberFormat="0" applyProtection="0">
      <alignment horizontal="left" vertical="center" indent="1"/>
    </xf>
    <xf numFmtId="177" fontId="7" fillId="61" borderId="97" applyNumberFormat="0" applyProtection="0">
      <alignment horizontal="left" vertical="center" indent="1"/>
    </xf>
    <xf numFmtId="177" fontId="7" fillId="61" borderId="97" applyNumberFormat="0" applyProtection="0">
      <alignment horizontal="left" vertical="center" indent="1"/>
    </xf>
    <xf numFmtId="0" fontId="7" fillId="61" borderId="97" applyNumberFormat="0" applyProtection="0">
      <alignment horizontal="left" vertical="center" indent="1"/>
    </xf>
    <xf numFmtId="4" fontId="106" fillId="24" borderId="84">
      <alignment horizontal="left" vertical="center" wrapText="1"/>
    </xf>
    <xf numFmtId="4" fontId="106" fillId="24" borderId="84">
      <alignment horizontal="left" vertical="center" wrapText="1"/>
    </xf>
    <xf numFmtId="4" fontId="106" fillId="24" borderId="84">
      <alignment horizontal="left" vertical="center" wrapText="1"/>
    </xf>
    <xf numFmtId="177" fontId="7" fillId="62" borderId="97" applyNumberFormat="0" applyProtection="0">
      <alignment horizontal="left" vertical="center" indent="1"/>
    </xf>
    <xf numFmtId="0" fontId="7" fillId="61" borderId="97" applyNumberFormat="0" applyProtection="0">
      <alignment horizontal="left" vertical="center" indent="1"/>
    </xf>
    <xf numFmtId="0" fontId="7" fillId="48" borderId="97" applyNumberFormat="0" applyProtection="0">
      <alignment horizontal="left" vertical="center" indent="1"/>
    </xf>
    <xf numFmtId="49" fontId="14" fillId="3" borderId="136">
      <alignment vertical="center"/>
    </xf>
    <xf numFmtId="4" fontId="54" fillId="49" borderId="97" applyNumberFormat="0" applyProtection="0">
      <alignment horizontal="right" vertical="center"/>
    </xf>
    <xf numFmtId="49" fontId="14" fillId="3" borderId="136">
      <alignment vertical="center"/>
    </xf>
    <xf numFmtId="0" fontId="7" fillId="34" borderId="142" applyNumberFormat="0" applyFont="0" applyAlignment="0" applyProtection="0"/>
    <xf numFmtId="0" fontId="12" fillId="34" borderId="142" applyNumberFormat="0" applyFont="0" applyAlignment="0" applyProtection="0"/>
    <xf numFmtId="0" fontId="116" fillId="23" borderId="105" applyNumberFormat="0" applyAlignment="0" applyProtection="0"/>
    <xf numFmtId="0" fontId="116" fillId="23" borderId="105" applyNumberFormat="0" applyAlignment="0" applyProtection="0"/>
    <xf numFmtId="0" fontId="116" fillId="23" borderId="105" applyNumberFormat="0" applyAlignment="0" applyProtection="0"/>
    <xf numFmtId="0" fontId="116" fillId="23" borderId="105" applyNumberFormat="0" applyAlignment="0" applyProtection="0"/>
    <xf numFmtId="0" fontId="116" fillId="23" borderId="105" applyNumberFormat="0" applyAlignment="0" applyProtection="0"/>
    <xf numFmtId="0" fontId="116" fillId="23" borderId="105" applyNumberFormat="0" applyAlignment="0" applyProtection="0"/>
    <xf numFmtId="0" fontId="116" fillId="23" borderId="105" applyNumberFormat="0" applyAlignment="0" applyProtection="0"/>
    <xf numFmtId="0" fontId="116" fillId="23" borderId="105" applyNumberFormat="0" applyAlignment="0" applyProtection="0"/>
    <xf numFmtId="0" fontId="116" fillId="23" borderId="105" applyNumberFormat="0" applyAlignment="0" applyProtection="0"/>
    <xf numFmtId="0" fontId="116" fillId="23" borderId="105" applyNumberFormat="0" applyAlignment="0" applyProtection="0"/>
    <xf numFmtId="0" fontId="116" fillId="23" borderId="105" applyNumberFormat="0" applyAlignment="0" applyProtection="0"/>
    <xf numFmtId="0" fontId="116" fillId="23" borderId="105" applyNumberFormat="0" applyAlignment="0" applyProtection="0"/>
    <xf numFmtId="0" fontId="116" fillId="23" borderId="105" applyNumberFormat="0" applyAlignment="0" applyProtection="0"/>
    <xf numFmtId="0" fontId="73" fillId="10" borderId="105" applyNumberFormat="0" applyAlignment="0" applyProtection="0"/>
    <xf numFmtId="0" fontId="73" fillId="10" borderId="105" applyNumberFormat="0" applyAlignment="0" applyProtection="0"/>
    <xf numFmtId="0" fontId="73" fillId="10" borderId="105" applyNumberFormat="0" applyAlignment="0" applyProtection="0"/>
    <xf numFmtId="0" fontId="73" fillId="10" borderId="105" applyNumberFormat="0" applyAlignment="0" applyProtection="0"/>
    <xf numFmtId="0" fontId="73" fillId="10" borderId="105" applyNumberFormat="0" applyAlignment="0" applyProtection="0"/>
    <xf numFmtId="0" fontId="73" fillId="10" borderId="105" applyNumberFormat="0" applyAlignment="0" applyProtection="0"/>
    <xf numFmtId="0" fontId="73" fillId="10" borderId="105" applyNumberFormat="0" applyAlignment="0" applyProtection="0"/>
    <xf numFmtId="0" fontId="73" fillId="10" borderId="105" applyNumberFormat="0" applyAlignment="0" applyProtection="0"/>
    <xf numFmtId="0" fontId="73" fillId="10" borderId="105" applyNumberFormat="0" applyAlignment="0" applyProtection="0"/>
    <xf numFmtId="0" fontId="73" fillId="10" borderId="105" applyNumberFormat="0" applyAlignment="0" applyProtection="0"/>
    <xf numFmtId="0" fontId="73" fillId="10" borderId="105" applyNumberFormat="0" applyAlignment="0" applyProtection="0"/>
    <xf numFmtId="0" fontId="15" fillId="34" borderId="96" applyNumberFormat="0" applyFont="0" applyAlignment="0" applyProtection="0"/>
    <xf numFmtId="177" fontId="5" fillId="34" borderId="96" applyNumberFormat="0" applyFont="0" applyAlignment="0" applyProtection="0"/>
    <xf numFmtId="0" fontId="2" fillId="0" borderId="0"/>
    <xf numFmtId="0" fontId="12" fillId="34" borderId="116" applyNumberFormat="0" applyFont="0" applyAlignment="0" applyProtection="0"/>
    <xf numFmtId="0" fontId="115" fillId="23" borderId="117" applyNumberFormat="0" applyAlignment="0" applyProtection="0"/>
    <xf numFmtId="0" fontId="126" fillId="0" borderId="119" applyNumberFormat="0" applyFill="0" applyAlignment="0" applyProtection="0"/>
    <xf numFmtId="4" fontId="204" fillId="5" borderId="148" applyNumberFormat="0" applyProtection="0">
      <alignment horizontal="right" vertical="center"/>
    </xf>
    <xf numFmtId="0" fontId="2" fillId="0" borderId="0"/>
    <xf numFmtId="0" fontId="73" fillId="10" borderId="151" applyNumberFormat="0" applyAlignment="0" applyProtection="0"/>
    <xf numFmtId="0" fontId="12" fillId="34" borderId="106" applyNumberFormat="0" applyFont="0" applyAlignment="0" applyProtection="0"/>
    <xf numFmtId="0" fontId="115" fillId="23" borderId="107" applyNumberFormat="0" applyAlignment="0" applyProtection="0"/>
    <xf numFmtId="49" fontId="207" fillId="45" borderId="118">
      <alignment horizontal="center"/>
    </xf>
    <xf numFmtId="49" fontId="14" fillId="3" borderId="144">
      <alignment vertical="center"/>
    </xf>
    <xf numFmtId="5" fontId="39" fillId="0" borderId="114" applyAlignment="0" applyProtection="0"/>
    <xf numFmtId="49" fontId="14" fillId="3" borderId="108">
      <alignment vertical="center"/>
    </xf>
    <xf numFmtId="49" fontId="14" fillId="3" borderId="144">
      <alignment vertical="center"/>
    </xf>
    <xf numFmtId="0" fontId="12" fillId="34" borderId="106" applyNumberFormat="0" applyFont="0" applyAlignment="0" applyProtection="0"/>
    <xf numFmtId="0" fontId="7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0" fontId="126" fillId="0" borderId="127" applyNumberFormat="0" applyFill="0" applyAlignment="0" applyProtection="0"/>
    <xf numFmtId="4" fontId="106" fillId="24" borderId="113">
      <alignment horizontal="left" vertical="center" wrapText="1"/>
    </xf>
    <xf numFmtId="0" fontId="73" fillId="10" borderId="115" applyNumberFormat="0" applyAlignment="0" applyProtection="0"/>
    <xf numFmtId="0" fontId="115" fillId="23" borderId="107" applyNumberFormat="0" applyAlignment="0" applyProtection="0"/>
    <xf numFmtId="0" fontId="12" fillId="34" borderId="134" applyNumberFormat="0" applyFont="0" applyAlignment="0" applyProtection="0"/>
    <xf numFmtId="0" fontId="126" fillId="0" borderId="155" applyNumberFormat="0" applyFill="0" applyAlignment="0" applyProtection="0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0" fontId="73" fillId="10" borderId="95" applyNumberFormat="0" applyAlignment="0" applyProtection="0"/>
    <xf numFmtId="180" fontId="7" fillId="31" borderId="1" applyNumberFormat="0" applyFont="0" applyAlignment="0">
      <protection locked="0"/>
    </xf>
    <xf numFmtId="180" fontId="7" fillId="31" borderId="1" applyNumberFormat="0" applyFont="0" applyAlignment="0">
      <protection locked="0"/>
    </xf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0" fontId="12" fillId="34" borderId="142" applyNumberFormat="0" applyFont="0" applyAlignment="0" applyProtection="0"/>
    <xf numFmtId="0" fontId="99" fillId="23" borderId="117" applyNumberFormat="0" applyAlignment="0" applyProtection="0"/>
    <xf numFmtId="0" fontId="99" fillId="23" borderId="117" applyNumberFormat="0" applyAlignment="0" applyProtection="0"/>
    <xf numFmtId="0" fontId="99" fillId="23" borderId="117" applyNumberFormat="0" applyAlignment="0" applyProtection="0"/>
    <xf numFmtId="0" fontId="99" fillId="23" borderId="117" applyNumberFormat="0" applyAlignment="0" applyProtection="0"/>
    <xf numFmtId="0" fontId="99" fillId="23" borderId="117" applyNumberFormat="0" applyAlignment="0" applyProtection="0"/>
    <xf numFmtId="0" fontId="98" fillId="23" borderId="117" applyNumberFormat="0" applyAlignment="0" applyProtection="0"/>
    <xf numFmtId="177" fontId="172" fillId="0" borderId="93"/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0" fontId="115" fillId="23" borderId="143" applyNumberFormat="0" applyAlignment="0" applyProtection="0"/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177" fontId="138" fillId="0" borderId="100" applyNumberFormat="0" applyFont="0" applyAlignment="0" applyProtection="0"/>
    <xf numFmtId="0" fontId="138" fillId="0" borderId="100" applyNumberFormat="0" applyFont="0" applyAlignment="0" applyProtection="0"/>
    <xf numFmtId="0" fontId="138" fillId="0" borderId="100" applyNumberFormat="0" applyFont="0" applyAlignment="0" applyProtection="0"/>
    <xf numFmtId="49" fontId="13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200" fontId="7" fillId="64" borderId="107" applyNumberFormat="0" applyProtection="0">
      <alignment horizontal="left" vertical="center" indent="1"/>
    </xf>
    <xf numFmtId="10" fontId="60" fillId="26" borderId="83" applyNumberFormat="0" applyFill="0" applyBorder="0" applyAlignment="0" applyProtection="0">
      <protection locked="0"/>
    </xf>
    <xf numFmtId="0" fontId="138" fillId="0" borderId="111" applyNumberFormat="0" applyFont="0" applyAlignment="0" applyProtection="0"/>
    <xf numFmtId="40" fontId="7" fillId="2" borderId="16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16" fillId="23" borderId="151" applyNumberFormat="0" applyAlignment="0" applyProtection="0"/>
    <xf numFmtId="0" fontId="115" fillId="23" borderId="153" applyNumberFormat="0" applyAlignment="0" applyProtection="0"/>
    <xf numFmtId="0" fontId="7" fillId="48" borderId="143" applyNumberFormat="0" applyProtection="0">
      <alignment horizontal="left" vertical="center" indent="1"/>
    </xf>
    <xf numFmtId="0" fontId="7" fillId="48" borderId="143" applyNumberFormat="0" applyProtection="0">
      <alignment horizontal="left" vertical="center" indent="1"/>
    </xf>
    <xf numFmtId="177" fontId="7" fillId="28" borderId="143" applyNumberFormat="0" applyProtection="0">
      <alignment horizontal="left" vertical="center" indent="1"/>
    </xf>
    <xf numFmtId="0" fontId="138" fillId="0" borderId="147" applyNumberFormat="0" applyFont="0" applyAlignment="0" applyProtection="0"/>
    <xf numFmtId="4" fontId="22" fillId="59" borderId="153" applyNumberFormat="0" applyProtection="0">
      <alignment horizontal="left" vertical="center" indent="1"/>
    </xf>
    <xf numFmtId="0" fontId="7" fillId="28" borderId="153" applyNumberFormat="0" applyProtection="0">
      <alignment horizontal="left" vertical="center" indent="1"/>
    </xf>
    <xf numFmtId="177" fontId="7" fillId="48" borderId="153" applyNumberFormat="0" applyProtection="0">
      <alignment horizontal="left" vertical="center" indent="1"/>
    </xf>
    <xf numFmtId="0" fontId="15" fillId="34" borderId="134" applyNumberFormat="0" applyFont="0" applyAlignment="0" applyProtection="0"/>
    <xf numFmtId="4" fontId="54" fillId="31" borderId="135" applyNumberFormat="0" applyProtection="0">
      <alignment vertical="center"/>
    </xf>
    <xf numFmtId="177" fontId="7" fillId="48" borderId="135" applyNumberFormat="0" applyProtection="0">
      <alignment horizontal="left" vertical="center" indent="1"/>
    </xf>
    <xf numFmtId="177" fontId="7" fillId="48" borderId="135" applyNumberFormat="0" applyProtection="0">
      <alignment horizontal="left" vertical="center" indent="1"/>
    </xf>
    <xf numFmtId="4" fontId="22" fillId="59" borderId="135" applyNumberFormat="0" applyProtection="0">
      <alignment horizontal="left" vertical="center" indent="1"/>
    </xf>
    <xf numFmtId="4" fontId="22" fillId="59" borderId="135" applyNumberFormat="0" applyProtection="0">
      <alignment horizontal="left" vertical="center" indent="1"/>
    </xf>
    <xf numFmtId="0" fontId="7" fillId="61" borderId="135" applyNumberFormat="0" applyProtection="0">
      <alignment horizontal="left" vertical="center" indent="1"/>
    </xf>
    <xf numFmtId="177" fontId="7" fillId="62" borderId="135" applyNumberFormat="0" applyProtection="0">
      <alignment horizontal="left" vertical="center" indent="1"/>
    </xf>
    <xf numFmtId="177" fontId="7" fillId="61" borderId="135" applyNumberFormat="0" applyProtection="0">
      <alignment horizontal="left" vertical="center" indent="1"/>
    </xf>
    <xf numFmtId="200" fontId="7" fillId="62" borderId="135" applyNumberFormat="0" applyProtection="0">
      <alignment horizontal="left" vertical="center" indent="1"/>
    </xf>
    <xf numFmtId="0" fontId="172" fillId="28" borderId="113" applyAlignment="0" applyProtection="0"/>
    <xf numFmtId="177" fontId="172" fillId="28" borderId="113" applyAlignment="0" applyProtection="0"/>
    <xf numFmtId="177" fontId="7" fillId="61" borderId="135" applyNumberFormat="0" applyProtection="0">
      <alignment horizontal="left" vertical="center" indent="1"/>
    </xf>
    <xf numFmtId="0" fontId="7" fillId="61" borderId="135" applyNumberFormat="0" applyProtection="0">
      <alignment horizontal="left" vertical="center" indent="1"/>
    </xf>
    <xf numFmtId="0" fontId="7" fillId="63" borderId="135" applyNumberFormat="0" applyProtection="0">
      <alignment horizontal="left" vertical="center" indent="1"/>
    </xf>
    <xf numFmtId="177" fontId="7" fillId="63" borderId="135" applyNumberFormat="0" applyProtection="0">
      <alignment horizontal="left" vertical="center" indent="1"/>
    </xf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12" fillId="34" borderId="142" applyNumberFormat="0" applyFont="0" applyAlignment="0" applyProtection="0"/>
    <xf numFmtId="0" fontId="45" fillId="23" borderId="151" applyNumberFormat="0" applyAlignment="0" applyProtection="0"/>
    <xf numFmtId="0" fontId="7" fillId="34" borderId="152" applyNumberFormat="0" applyFont="0" applyAlignment="0" applyProtection="0"/>
    <xf numFmtId="0" fontId="98" fillId="23" borderId="153" applyNumberFormat="0" applyAlignment="0" applyProtection="0"/>
    <xf numFmtId="49" fontId="13" fillId="3" borderId="154">
      <alignment vertical="center"/>
    </xf>
    <xf numFmtId="49" fontId="13" fillId="3" borderId="154">
      <alignment vertical="center"/>
    </xf>
    <xf numFmtId="177" fontId="7" fillId="48" borderId="117" applyNumberFormat="0" applyProtection="0">
      <alignment horizontal="left" vertical="center" indent="1"/>
    </xf>
    <xf numFmtId="0" fontId="7" fillId="48" borderId="117" applyNumberFormat="0" applyProtection="0">
      <alignment horizontal="left" vertical="center" indent="1"/>
    </xf>
    <xf numFmtId="0" fontId="7" fillId="48" borderId="117" applyNumberFormat="0" applyProtection="0">
      <alignment horizontal="left" vertical="center" indent="1"/>
    </xf>
    <xf numFmtId="0" fontId="7" fillId="48" borderId="117" applyNumberFormat="0" applyProtection="0">
      <alignment horizontal="left" vertical="center" indent="1"/>
    </xf>
    <xf numFmtId="177" fontId="7" fillId="48" borderId="117" applyNumberFormat="0" applyProtection="0">
      <alignment horizontal="left" vertical="center" indent="1"/>
    </xf>
    <xf numFmtId="0" fontId="12" fillId="34" borderId="142" applyNumberFormat="0" applyFont="0" applyAlignment="0" applyProtection="0"/>
    <xf numFmtId="49" fontId="207" fillId="45" borderId="108">
      <alignment horizontal="center"/>
    </xf>
    <xf numFmtId="200" fontId="7" fillId="65" borderId="107" applyNumberFormat="0" applyProtection="0">
      <alignment horizontal="left" vertical="center" indent="1"/>
    </xf>
    <xf numFmtId="177" fontId="7" fillId="48" borderId="107" applyNumberFormat="0" applyProtection="0">
      <alignment horizontal="left" vertical="center" indent="1"/>
    </xf>
    <xf numFmtId="200" fontId="7" fillId="62" borderId="125" applyNumberFormat="0" applyProtection="0">
      <alignment horizontal="left" vertical="center" indent="1"/>
    </xf>
    <xf numFmtId="0" fontId="138" fillId="0" borderId="147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7" fillId="34" borderId="96" applyNumberFormat="0" applyFont="0" applyAlignment="0" applyProtection="0"/>
    <xf numFmtId="0" fontId="12" fillId="34" borderId="96" applyNumberFormat="0" applyFont="0" applyAlignment="0" applyProtection="0"/>
    <xf numFmtId="177" fontId="7" fillId="48" borderId="87" applyNumberFormat="0" applyProtection="0">
      <alignment horizontal="left" vertical="center" indent="1"/>
    </xf>
    <xf numFmtId="177" fontId="7" fillId="48" borderId="87" applyNumberFormat="0" applyProtection="0">
      <alignment horizontal="left" vertical="center" indent="1"/>
    </xf>
    <xf numFmtId="177" fontId="7" fillId="48" borderId="87" applyNumberFormat="0" applyProtection="0">
      <alignment horizontal="left" vertical="center" indent="1"/>
    </xf>
    <xf numFmtId="0" fontId="7" fillId="48" borderId="87" applyNumberFormat="0" applyProtection="0">
      <alignment horizontal="left" vertical="center" indent="1"/>
    </xf>
    <xf numFmtId="177" fontId="7" fillId="48" borderId="87" applyNumberFormat="0" applyProtection="0">
      <alignment horizontal="left" vertical="center" indent="1"/>
    </xf>
    <xf numFmtId="177" fontId="7" fillId="48" borderId="87" applyNumberFormat="0" applyProtection="0">
      <alignment horizontal="left" vertical="center" indent="1"/>
    </xf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4" fontId="206" fillId="59" borderId="87" applyNumberFormat="0" applyProtection="0">
      <alignment horizontal="right" vertical="center"/>
    </xf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49" fontId="7" fillId="3" borderId="88">
      <alignment horizontal="center"/>
    </xf>
    <xf numFmtId="0" fontId="7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0" fontId="7" fillId="34" borderId="142" applyNumberFormat="0" applyFont="0" applyAlignment="0" applyProtection="0"/>
    <xf numFmtId="0" fontId="116" fillId="23" borderId="133" applyNumberFormat="0" applyAlignment="0" applyProtection="0"/>
    <xf numFmtId="0" fontId="73" fillId="10" borderId="105" applyNumberFormat="0" applyAlignment="0" applyProtection="0"/>
    <xf numFmtId="0" fontId="73" fillId="10" borderId="105" applyNumberFormat="0" applyAlignment="0" applyProtection="0"/>
    <xf numFmtId="0" fontId="116" fillId="23" borderId="105" applyNumberFormat="0" applyAlignment="0" applyProtection="0"/>
    <xf numFmtId="0" fontId="7" fillId="34" borderId="106" applyNumberFormat="0" applyFont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40" fontId="7" fillId="2" borderId="1"/>
    <xf numFmtId="40" fontId="7" fillId="2" borderId="1"/>
    <xf numFmtId="40" fontId="7" fillId="2" borderId="1"/>
    <xf numFmtId="0" fontId="7" fillId="34" borderId="124" applyNumberFormat="0" applyFont="0" applyAlignment="0" applyProtection="0"/>
    <xf numFmtId="40" fontId="7" fillId="2" borderId="1"/>
    <xf numFmtId="40" fontId="7" fillId="2" borderId="1"/>
    <xf numFmtId="0" fontId="98" fillId="23" borderId="97" applyNumberFormat="0" applyAlignment="0" applyProtection="0"/>
    <xf numFmtId="0" fontId="98" fillId="23" borderId="97" applyNumberFormat="0" applyAlignment="0" applyProtection="0"/>
    <xf numFmtId="0" fontId="98" fillId="23" borderId="97" applyNumberFormat="0" applyAlignment="0" applyProtection="0"/>
    <xf numFmtId="0" fontId="99" fillId="23" borderId="97" applyNumberFormat="0" applyAlignment="0" applyProtection="0"/>
    <xf numFmtId="0" fontId="99" fillId="23" borderId="97" applyNumberFormat="0" applyAlignment="0" applyProtection="0"/>
    <xf numFmtId="0" fontId="99" fillId="23" borderId="97" applyNumberFormat="0" applyAlignment="0" applyProtection="0"/>
    <xf numFmtId="0" fontId="45" fillId="23" borderId="115" applyNumberFormat="0" applyAlignment="0" applyProtection="0"/>
    <xf numFmtId="0" fontId="66" fillId="0" borderId="113">
      <alignment horizontal="left" vertical="center"/>
    </xf>
    <xf numFmtId="5" fontId="39" fillId="0" borderId="94" applyAlignment="0" applyProtection="0"/>
    <xf numFmtId="49" fontId="14" fillId="3" borderId="126">
      <alignment vertical="center"/>
    </xf>
    <xf numFmtId="0" fontId="172" fillId="28" borderId="149" applyAlignment="0" applyProtection="0"/>
    <xf numFmtId="0" fontId="138" fillId="0" borderId="120" applyNumberFormat="0" applyFont="0" applyAlignment="0" applyProtection="0"/>
    <xf numFmtId="177" fontId="7" fillId="28" borderId="135" applyNumberFormat="0" applyProtection="0">
      <alignment horizontal="left" vertical="center" indent="1"/>
    </xf>
    <xf numFmtId="49" fontId="7" fillId="45" borderId="136">
      <alignment horizontal="center"/>
    </xf>
    <xf numFmtId="0" fontId="138" fillId="0" borderId="101" applyNumberFormat="0" applyFont="0" applyAlignment="0" applyProtection="0"/>
    <xf numFmtId="49" fontId="13" fillId="3" borderId="144">
      <alignment vertical="center"/>
    </xf>
    <xf numFmtId="177" fontId="138" fillId="0" borderId="101" applyNumberFormat="0" applyFont="0" applyAlignment="0" applyProtection="0"/>
    <xf numFmtId="0" fontId="98" fillId="23" borderId="87" applyNumberFormat="0" applyAlignment="0" applyProtection="0"/>
    <xf numFmtId="0" fontId="98" fillId="23" borderId="87" applyNumberFormat="0" applyAlignment="0" applyProtection="0"/>
    <xf numFmtId="0" fontId="98" fillId="23" borderId="87" applyNumberFormat="0" applyAlignment="0" applyProtection="0"/>
    <xf numFmtId="0" fontId="98" fillId="23" borderId="87" applyNumberFormat="0" applyAlignment="0" applyProtection="0"/>
    <xf numFmtId="0" fontId="98" fillId="23" borderId="87" applyNumberFormat="0" applyAlignment="0" applyProtection="0"/>
    <xf numFmtId="0" fontId="98" fillId="23" borderId="87" applyNumberFormat="0" applyAlignment="0" applyProtection="0"/>
    <xf numFmtId="49" fontId="13" fillId="3" borderId="144">
      <alignment vertical="center"/>
    </xf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7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72" fillId="0" borderId="149"/>
    <xf numFmtId="200" fontId="7" fillId="66" borderId="107" applyNumberFormat="0" applyProtection="0">
      <alignment horizontal="left" vertical="center" indent="1"/>
    </xf>
    <xf numFmtId="0" fontId="12" fillId="34" borderId="134" applyNumberFormat="0" applyFont="0" applyAlignment="0" applyProtection="0"/>
    <xf numFmtId="0" fontId="7" fillId="34" borderId="134" applyNumberFormat="0" applyFont="0" applyAlignment="0" applyProtection="0"/>
    <xf numFmtId="0" fontId="12" fillId="34" borderId="134" applyNumberFormat="0" applyFont="0" applyAlignment="0" applyProtection="0"/>
    <xf numFmtId="49" fontId="207" fillId="3" borderId="108">
      <alignment vertical="center"/>
    </xf>
    <xf numFmtId="0" fontId="116" fillId="23" borderId="115" applyNumberFormat="0" applyAlignment="0" applyProtection="0"/>
    <xf numFmtId="0" fontId="7" fillId="34" borderId="116" applyNumberFormat="0" applyFont="0" applyAlignment="0" applyProtection="0"/>
    <xf numFmtId="0" fontId="126" fillId="0" borderId="119" applyNumberFormat="0" applyFill="0" applyAlignment="0" applyProtection="0"/>
    <xf numFmtId="49" fontId="207" fillId="3" borderId="136">
      <alignment vertical="center"/>
    </xf>
    <xf numFmtId="49" fontId="207" fillId="45" borderId="136">
      <alignment vertical="center"/>
    </xf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7" fillId="34" borderId="116" applyNumberFormat="0" applyFont="0" applyAlignment="0" applyProtection="0"/>
    <xf numFmtId="0" fontId="12" fillId="34" borderId="116" applyNumberFormat="0" applyFont="0" applyAlignment="0" applyProtection="0"/>
    <xf numFmtId="5" fontId="39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0" fontId="115" fillId="23" borderId="125" applyNumberFormat="0" applyAlignment="0" applyProtection="0"/>
    <xf numFmtId="0" fontId="45" fillId="23" borderId="95" applyNumberFormat="0" applyAlignment="0" applyProtection="0"/>
    <xf numFmtId="0" fontId="45" fillId="23" borderId="95" applyNumberFormat="0" applyAlignment="0" applyProtection="0"/>
    <xf numFmtId="0" fontId="45" fillId="23" borderId="95" applyNumberFormat="0" applyAlignment="0" applyProtection="0"/>
    <xf numFmtId="0" fontId="45" fillId="23" borderId="95" applyNumberFormat="0" applyAlignment="0" applyProtection="0"/>
    <xf numFmtId="0" fontId="44" fillId="23" borderId="95" applyNumberFormat="0" applyAlignment="0" applyProtection="0"/>
    <xf numFmtId="0" fontId="44" fillId="23" borderId="95" applyNumberFormat="0" applyAlignment="0" applyProtection="0"/>
    <xf numFmtId="0" fontId="44" fillId="23" borderId="95" applyNumberFormat="0" applyAlignment="0" applyProtection="0"/>
    <xf numFmtId="0" fontId="44" fillId="23" borderId="95" applyNumberFormat="0" applyAlignment="0" applyProtection="0"/>
    <xf numFmtId="0" fontId="7" fillId="34" borderId="134" applyNumberFormat="0" applyFont="0" applyAlignment="0" applyProtection="0"/>
    <xf numFmtId="0" fontId="12" fillId="34" borderId="124" applyNumberFormat="0" applyFont="0" applyAlignment="0" applyProtection="0"/>
    <xf numFmtId="0" fontId="126" fillId="0" borderId="127" applyNumberFormat="0" applyFill="0" applyAlignment="0" applyProtection="0"/>
    <xf numFmtId="49" fontId="14" fillId="3" borderId="118">
      <alignment vertical="center"/>
    </xf>
    <xf numFmtId="179" fontId="51" fillId="0" borderId="94" applyFill="0" applyProtection="0"/>
    <xf numFmtId="179" fontId="51" fillId="0" borderId="94" applyFill="0" applyProtection="0"/>
    <xf numFmtId="179" fontId="51" fillId="0" borderId="94" applyFill="0" applyProtection="0"/>
    <xf numFmtId="10" fontId="60" fillId="26" borderId="1" applyNumberFormat="0" applyFill="0" applyBorder="0" applyAlignment="0" applyProtection="0">
      <protection locked="0"/>
    </xf>
    <xf numFmtId="10" fontId="60" fillId="26" borderId="1" applyNumberFormat="0" applyFill="0" applyBorder="0" applyAlignment="0" applyProtection="0">
      <protection locked="0"/>
    </xf>
    <xf numFmtId="10" fontId="60" fillId="26" borderId="1" applyNumberFormat="0" applyFill="0" applyBorder="0" applyAlignment="0" applyProtection="0">
      <protection locked="0"/>
    </xf>
    <xf numFmtId="10" fontId="65" fillId="29" borderId="1" applyNumberFormat="0" applyBorder="0" applyAlignment="0" applyProtection="0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0" fontId="115" fillId="23" borderId="87" applyNumberFormat="0" applyAlignment="0" applyProtection="0"/>
    <xf numFmtId="0" fontId="115" fillId="23" borderId="87" applyNumberFormat="0" applyAlignment="0" applyProtection="0"/>
    <xf numFmtId="0" fontId="115" fillId="23" borderId="87" applyNumberFormat="0" applyAlignment="0" applyProtection="0"/>
    <xf numFmtId="0" fontId="115" fillId="23" borderId="87" applyNumberFormat="0" applyAlignment="0" applyProtection="0"/>
    <xf numFmtId="0" fontId="115" fillId="23" borderId="87" applyNumberFormat="0" applyAlignment="0" applyProtection="0"/>
    <xf numFmtId="0" fontId="115" fillId="23" borderId="87" applyNumberFormat="0" applyAlignment="0" applyProtection="0"/>
    <xf numFmtId="0" fontId="115" fillId="23" borderId="87" applyNumberFormat="0" applyAlignment="0" applyProtection="0"/>
    <xf numFmtId="0" fontId="115" fillId="23" borderId="87" applyNumberFormat="0" applyAlignment="0" applyProtection="0"/>
    <xf numFmtId="0" fontId="115" fillId="23" borderId="87" applyNumberFormat="0" applyAlignment="0" applyProtection="0"/>
    <xf numFmtId="0" fontId="115" fillId="23" borderId="87" applyNumberFormat="0" applyAlignment="0" applyProtection="0"/>
    <xf numFmtId="0" fontId="115" fillId="23" borderId="87" applyNumberFormat="0" applyAlignment="0" applyProtection="0"/>
    <xf numFmtId="0" fontId="115" fillId="23" borderId="87" applyNumberFormat="0" applyAlignment="0" applyProtection="0"/>
    <xf numFmtId="0" fontId="115" fillId="23" borderId="87" applyNumberFormat="0" applyAlignment="0" applyProtection="0"/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0" fontId="12" fillId="34" borderId="142" applyNumberFormat="0" applyFont="0" applyAlignment="0" applyProtection="0"/>
    <xf numFmtId="4" fontId="106" fillId="24" borderId="93">
      <alignment horizontal="left" vertical="center" wrapText="1"/>
    </xf>
    <xf numFmtId="0" fontId="73" fillId="10" borderId="95" applyNumberFormat="0" applyAlignment="0" applyProtection="0"/>
    <xf numFmtId="0" fontId="73" fillId="10" borderId="95" applyNumberFormat="0" applyAlignment="0" applyProtection="0"/>
    <xf numFmtId="0" fontId="115" fillId="23" borderId="97" applyNumberFormat="0" applyAlignment="0" applyProtection="0"/>
    <xf numFmtId="0" fontId="115" fillId="23" borderId="97" applyNumberFormat="0" applyAlignment="0" applyProtection="0"/>
    <xf numFmtId="0" fontId="115" fillId="23" borderId="97" applyNumberFormat="0" applyAlignment="0" applyProtection="0"/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49" fontId="207" fillId="45" borderId="126">
      <alignment vertical="center"/>
    </xf>
    <xf numFmtId="49" fontId="197" fillId="3" borderId="126">
      <alignment vertical="center"/>
    </xf>
    <xf numFmtId="0" fontId="12" fillId="34" borderId="134" applyNumberFormat="0" applyFont="0" applyAlignment="0" applyProtection="0"/>
    <xf numFmtId="0" fontId="116" fillId="23" borderId="105" applyNumberFormat="0" applyAlignment="0" applyProtection="0"/>
    <xf numFmtId="0" fontId="73" fillId="10" borderId="105" applyNumberFormat="0" applyAlignment="0" applyProtection="0"/>
    <xf numFmtId="0" fontId="73" fillId="10" borderId="105" applyNumberFormat="0" applyAlignment="0" applyProtection="0"/>
    <xf numFmtId="0" fontId="115" fillId="23" borderId="135" applyNumberFormat="0" applyAlignment="0" applyProtection="0"/>
    <xf numFmtId="49" fontId="13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3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5" fontId="39" fillId="0" borderId="132" applyAlignment="0" applyProtection="0"/>
    <xf numFmtId="5" fontId="39" fillId="0" borderId="132" applyAlignment="0" applyProtection="0"/>
    <xf numFmtId="0" fontId="66" fillId="0" borderId="149">
      <alignment horizontal="left" vertical="center"/>
    </xf>
    <xf numFmtId="4" fontId="54" fillId="53" borderId="143" applyNumberFormat="0" applyProtection="0">
      <alignment horizontal="right" vertical="center"/>
    </xf>
    <xf numFmtId="177" fontId="7" fillId="28" borderId="143" applyNumberFormat="0" applyProtection="0">
      <alignment horizontal="left" vertical="center" indent="1"/>
    </xf>
    <xf numFmtId="0" fontId="12" fillId="34" borderId="152" applyNumberFormat="0" applyFont="0" applyAlignment="0" applyProtection="0"/>
    <xf numFmtId="0" fontId="7" fillId="34" borderId="152" applyNumberFormat="0" applyFont="0" applyAlignment="0" applyProtection="0"/>
    <xf numFmtId="0" fontId="116" fillId="23" borderId="151" applyNumberFormat="0" applyAlignment="0" applyProtection="0"/>
    <xf numFmtId="4" fontId="106" fillId="24" borderId="149">
      <alignment horizontal="left" vertical="center" wrapText="1"/>
    </xf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177" fontId="7" fillId="61" borderId="135" applyNumberFormat="0" applyProtection="0">
      <alignment horizontal="left" vertical="center" indent="1"/>
    </xf>
    <xf numFmtId="177" fontId="7" fillId="61" borderId="153" applyNumberFormat="0" applyProtection="0">
      <alignment horizontal="left" vertical="center" indent="1"/>
    </xf>
    <xf numFmtId="179" fontId="51" fillId="0" borderId="104" applyFill="0" applyProtection="0"/>
    <xf numFmtId="179" fontId="51" fillId="0" borderId="104" applyFill="0" applyProtection="0"/>
    <xf numFmtId="0" fontId="45" fillId="23" borderId="105" applyNumberFormat="0" applyAlignment="0" applyProtection="0"/>
    <xf numFmtId="0" fontId="45" fillId="23" borderId="105" applyNumberForma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7" fillId="34" borderId="96" applyNumberFormat="0" applyFont="0" applyAlignment="0" applyProtection="0"/>
    <xf numFmtId="0" fontId="116" fillId="23" borderId="95" applyNumberFormat="0" applyAlignment="0" applyProtection="0"/>
    <xf numFmtId="49" fontId="14" fillId="3" borderId="136">
      <alignment vertical="center"/>
    </xf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6" fillId="0" borderId="145" applyNumberFormat="0" applyFill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3" fillId="10" borderId="115" applyNumberFormat="0" applyAlignment="0" applyProtection="0"/>
    <xf numFmtId="49" fontId="7" fillId="3" borderId="136">
      <alignment horizontal="center"/>
    </xf>
    <xf numFmtId="49" fontId="7" fillId="45" borderId="136">
      <alignment horizontal="center"/>
    </xf>
    <xf numFmtId="4" fontId="206" fillId="59" borderId="135" applyNumberFormat="0" applyProtection="0">
      <alignment horizontal="right" vertical="center"/>
    </xf>
    <xf numFmtId="177" fontId="7" fillId="48" borderId="135" applyNumberFormat="0" applyProtection="0">
      <alignment horizontal="left" vertical="center" indent="1"/>
    </xf>
    <xf numFmtId="177" fontId="7" fillId="63" borderId="135" applyNumberFormat="0" applyProtection="0">
      <alignment horizontal="left" vertical="center" indent="1"/>
    </xf>
    <xf numFmtId="177" fontId="7" fillId="64" borderId="135" applyNumberFormat="0" applyProtection="0">
      <alignment horizontal="left" vertical="center" indent="1"/>
    </xf>
    <xf numFmtId="0" fontId="172" fillId="28" borderId="113" applyAlignment="0" applyProtection="0"/>
    <xf numFmtId="0" fontId="7" fillId="61" borderId="135" applyNumberFormat="0" applyProtection="0">
      <alignment horizontal="left" vertical="center" indent="1"/>
    </xf>
    <xf numFmtId="4" fontId="22" fillId="61" borderId="135" applyNumberFormat="0" applyProtection="0">
      <alignment horizontal="left" vertical="center" indent="1"/>
    </xf>
    <xf numFmtId="4" fontId="22" fillId="61" borderId="135" applyNumberFormat="0" applyProtection="0">
      <alignment horizontal="left" vertical="center" indent="1"/>
    </xf>
    <xf numFmtId="4" fontId="54" fillId="31" borderId="135" applyNumberFormat="0" applyProtection="0">
      <alignment horizontal="left" vertical="center" indent="1"/>
    </xf>
    <xf numFmtId="4" fontId="202" fillId="31" borderId="135" applyNumberFormat="0" applyProtection="0">
      <alignment vertical="center"/>
    </xf>
    <xf numFmtId="0" fontId="73" fillId="10" borderId="133" applyNumberFormat="0" applyAlignment="0" applyProtection="0"/>
    <xf numFmtId="49" fontId="207" fillId="3" borderId="154">
      <alignment horizontal="center"/>
    </xf>
    <xf numFmtId="49" fontId="207" fillId="45" borderId="154">
      <alignment horizontal="center"/>
    </xf>
    <xf numFmtId="49" fontId="207" fillId="45" borderId="154">
      <alignment horizontal="center"/>
    </xf>
    <xf numFmtId="4" fontId="206" fillId="59" borderId="153" applyNumberFormat="0" applyProtection="0">
      <alignment horizontal="right" vertical="center"/>
    </xf>
    <xf numFmtId="0" fontId="7" fillId="48" borderId="153" applyNumberFormat="0" applyProtection="0">
      <alignment horizontal="left" vertical="center" indent="1"/>
    </xf>
    <xf numFmtId="4" fontId="202" fillId="59" borderId="153" applyNumberFormat="0" applyProtection="0">
      <alignment horizontal="right" vertical="center"/>
    </xf>
    <xf numFmtId="177" fontId="7" fillId="48" borderId="153" applyNumberFormat="0" applyProtection="0">
      <alignment horizontal="left" vertical="center" indent="1"/>
    </xf>
    <xf numFmtId="177" fontId="7" fillId="28" borderId="153" applyNumberFormat="0" applyProtection="0">
      <alignment horizontal="left" vertical="center" indent="1"/>
    </xf>
    <xf numFmtId="177" fontId="7" fillId="65" borderId="153" applyNumberFormat="0" applyProtection="0">
      <alignment horizontal="left" vertical="center" indent="1"/>
    </xf>
    <xf numFmtId="0" fontId="7" fillId="61" borderId="153" applyNumberFormat="0" applyProtection="0">
      <alignment horizontal="left" vertical="center" indent="1"/>
    </xf>
    <xf numFmtId="4" fontId="22" fillId="59" borderId="153" applyNumberFormat="0" applyProtection="0">
      <alignment horizontal="left" vertical="center" indent="1"/>
    </xf>
    <xf numFmtId="4" fontId="54" fillId="55" borderId="153" applyNumberFormat="0" applyProtection="0">
      <alignment horizontal="right" vertical="center"/>
    </xf>
    <xf numFmtId="4" fontId="54" fillId="31" borderId="153" applyNumberFormat="0" applyProtection="0">
      <alignment horizontal="left" vertical="center" indent="1"/>
    </xf>
    <xf numFmtId="4" fontId="22" fillId="59" borderId="143" applyNumberFormat="0" applyProtection="0">
      <alignment horizontal="left" vertical="center" indent="1"/>
    </xf>
    <xf numFmtId="177" fontId="7" fillId="61" borderId="143" applyNumberFormat="0" applyProtection="0">
      <alignment horizontal="left" vertical="center" indent="1"/>
    </xf>
    <xf numFmtId="200" fontId="7" fillId="62" borderId="143" applyNumberFormat="0" applyProtection="0">
      <alignment horizontal="left" vertical="center" indent="1"/>
    </xf>
    <xf numFmtId="177" fontId="7" fillId="28" borderId="143" applyNumberFormat="0" applyProtection="0">
      <alignment horizontal="left" vertical="center" indent="1"/>
    </xf>
    <xf numFmtId="177" fontId="7" fillId="48" borderId="143" applyNumberFormat="0" applyProtection="0">
      <alignment horizontal="left" vertical="center" indent="1"/>
    </xf>
    <xf numFmtId="49" fontId="197" fillId="3" borderId="144">
      <alignment vertical="center"/>
    </xf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0" fontId="12" fillId="34" borderId="134" applyNumberFormat="0" applyFont="0" applyAlignment="0" applyProtection="0"/>
    <xf numFmtId="4" fontId="54" fillId="31" borderId="107" applyNumberFormat="0" applyProtection="0">
      <alignment vertical="center"/>
    </xf>
    <xf numFmtId="4" fontId="202" fillId="31" borderId="107" applyNumberFormat="0" applyProtection="0">
      <alignment vertical="center"/>
    </xf>
    <xf numFmtId="4" fontId="54" fillId="31" borderId="107" applyNumberFormat="0" applyProtection="0">
      <alignment horizontal="left" vertical="center" indent="1"/>
    </xf>
    <xf numFmtId="4" fontId="54" fillId="31" borderId="107" applyNumberFormat="0" applyProtection="0">
      <alignment horizontal="left" vertical="center" indent="1"/>
    </xf>
    <xf numFmtId="4" fontId="55" fillId="58" borderId="107" applyNumberFormat="0" applyProtection="0">
      <alignment horizontal="left" vertical="center" indent="1"/>
    </xf>
    <xf numFmtId="177" fontId="7" fillId="48" borderId="107" applyNumberFormat="0" applyProtection="0">
      <alignment horizontal="left" vertical="center" indent="1"/>
    </xf>
    <xf numFmtId="4" fontId="54" fillId="29" borderId="107" applyNumberFormat="0" applyProtection="0">
      <alignment vertical="center"/>
    </xf>
    <xf numFmtId="4" fontId="202" fillId="29" borderId="107" applyNumberFormat="0" applyProtection="0">
      <alignment vertical="center"/>
    </xf>
    <xf numFmtId="4" fontId="204" fillId="5" borderId="112" applyNumberFormat="0" applyProtection="0">
      <alignment horizontal="right" vertical="center"/>
    </xf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7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7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7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0" fontId="126" fillId="0" borderId="127" applyNumberFormat="0" applyFill="0" applyAlignment="0" applyProtection="0"/>
    <xf numFmtId="0" fontId="7" fillId="34" borderId="13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15" fillId="23" borderId="153" applyNumberFormat="0" applyAlignment="0" applyProtection="0"/>
    <xf numFmtId="49" fontId="14" fillId="3" borderId="154">
      <alignment vertical="center"/>
    </xf>
    <xf numFmtId="49" fontId="14" fillId="3" borderId="154">
      <alignment vertical="center"/>
    </xf>
    <xf numFmtId="0" fontId="98" fillId="23" borderId="117" applyNumberFormat="0" applyAlignment="0" applyProtection="0"/>
    <xf numFmtId="0" fontId="98" fillId="23" borderId="117" applyNumberFormat="0" applyAlignment="0" applyProtection="0"/>
    <xf numFmtId="0" fontId="98" fillId="23" borderId="117" applyNumberFormat="0" applyAlignment="0" applyProtection="0"/>
    <xf numFmtId="0" fontId="98" fillId="23" borderId="117" applyNumberFormat="0" applyAlignment="0" applyProtection="0"/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9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86" applyNumberFormat="0" applyFont="0" applyAlignment="0" applyProtection="0"/>
    <xf numFmtId="0" fontId="12" fillId="34" borderId="96" applyNumberFormat="0" applyFont="0" applyAlignment="0" applyProtection="0"/>
    <xf numFmtId="49" fontId="207" fillId="3" borderId="108">
      <alignment horizontal="center"/>
    </xf>
    <xf numFmtId="0" fontId="7" fillId="34" borderId="134" applyNumberFormat="0" applyFont="0" applyAlignment="0" applyProtection="0"/>
    <xf numFmtId="49" fontId="13" fillId="3" borderId="126">
      <alignment vertical="center"/>
    </xf>
    <xf numFmtId="0" fontId="116" fillId="23" borderId="133" applyNumberFormat="0" applyAlignment="0" applyProtection="0"/>
    <xf numFmtId="0" fontId="2" fillId="0" borderId="0"/>
    <xf numFmtId="0" fontId="116" fillId="23" borderId="133" applyNumberFormat="0" applyAlignment="0" applyProtection="0"/>
    <xf numFmtId="0" fontId="115" fillId="23" borderId="153" applyNumberFormat="0" applyAlignment="0" applyProtection="0"/>
    <xf numFmtId="43" fontId="2" fillId="0" borderId="0" applyFont="0" applyFill="0" applyBorder="0" applyAlignment="0" applyProtection="0"/>
    <xf numFmtId="0" fontId="116" fillId="23" borderId="133" applyNumberFormat="0" applyAlignment="0" applyProtection="0"/>
    <xf numFmtId="0" fontId="12" fillId="34" borderId="124" applyNumberFormat="0" applyFont="0" applyAlignment="0" applyProtection="0"/>
    <xf numFmtId="0" fontId="7" fillId="34" borderId="134" applyNumberFormat="0" applyFont="0" applyAlignment="0" applyProtection="0"/>
    <xf numFmtId="0" fontId="12" fillId="34" borderId="116" applyNumberFormat="0" applyFont="0" applyAlignment="0" applyProtection="0"/>
    <xf numFmtId="179" fontId="51" fillId="0" borderId="94" applyFill="0" applyProtection="0"/>
    <xf numFmtId="179" fontId="51" fillId="0" borderId="94" applyFill="0" applyProtection="0"/>
    <xf numFmtId="179" fontId="51" fillId="0" borderId="94" applyFill="0" applyProtection="0"/>
    <xf numFmtId="179" fontId="51" fillId="0" borderId="94" applyFill="0" applyProtection="0"/>
    <xf numFmtId="179" fontId="51" fillId="0" borderId="94" applyFill="0" applyProtection="0"/>
    <xf numFmtId="179" fontId="51" fillId="0" borderId="94" applyFill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5" fontId="39" fillId="0" borderId="150" applyAlignment="0" applyProtection="0"/>
    <xf numFmtId="49" fontId="207" fillId="45" borderId="136">
      <alignment horizontal="center"/>
    </xf>
    <xf numFmtId="0" fontId="7" fillId="48" borderId="135" applyNumberFormat="0" applyProtection="0">
      <alignment horizontal="left" vertical="center" indent="1"/>
    </xf>
    <xf numFmtId="0" fontId="7" fillId="48" borderId="135" applyNumberFormat="0" applyProtection="0">
      <alignment horizontal="left" vertical="center" indent="1"/>
    </xf>
    <xf numFmtId="4" fontId="65" fillId="17" borderId="140" applyNumberFormat="0" applyProtection="0">
      <alignment horizontal="left" vertical="center" indent="1"/>
    </xf>
    <xf numFmtId="177" fontId="7" fillId="48" borderId="135" applyNumberFormat="0" applyProtection="0">
      <alignment horizontal="left" vertical="center" indent="1"/>
    </xf>
    <xf numFmtId="0" fontId="7" fillId="48" borderId="135" applyNumberFormat="0" applyProtection="0">
      <alignment horizontal="left" vertical="center" indent="1"/>
    </xf>
    <xf numFmtId="4" fontId="202" fillId="29" borderId="135" applyNumberFormat="0" applyProtection="0">
      <alignment vertical="center"/>
    </xf>
    <xf numFmtId="4" fontId="54" fillId="29" borderId="135" applyNumberFormat="0" applyProtection="0">
      <alignment vertical="center"/>
    </xf>
    <xf numFmtId="177" fontId="7" fillId="48" borderId="135" applyNumberFormat="0" applyProtection="0">
      <alignment horizontal="left" vertical="center" indent="1"/>
    </xf>
    <xf numFmtId="200" fontId="7" fillId="66" borderId="135" applyNumberFormat="0" applyProtection="0">
      <alignment horizontal="left" vertical="center" indent="1"/>
    </xf>
    <xf numFmtId="0" fontId="7" fillId="63" borderId="135" applyNumberFormat="0" applyProtection="0">
      <alignment horizontal="left" vertical="center" indent="1"/>
    </xf>
    <xf numFmtId="177" fontId="7" fillId="63" borderId="135" applyNumberFormat="0" applyProtection="0">
      <alignment horizontal="left" vertical="center" indent="1"/>
    </xf>
    <xf numFmtId="0" fontId="7" fillId="63" borderId="135" applyNumberFormat="0" applyProtection="0">
      <alignment horizontal="left" vertical="center" indent="1"/>
    </xf>
    <xf numFmtId="49" fontId="167" fillId="44" borderId="118">
      <alignment horizontal="center"/>
    </xf>
    <xf numFmtId="0" fontId="138" fillId="0" borderId="128" applyNumberFormat="0" applyFont="0" applyAlignment="0" applyProtection="0"/>
    <xf numFmtId="0" fontId="138" fillId="0" borderId="128" applyNumberFormat="0" applyFont="0" applyAlignment="0" applyProtection="0"/>
    <xf numFmtId="177" fontId="138" fillId="0" borderId="128" applyNumberFormat="0" applyFont="0" applyAlignment="0" applyProtection="0"/>
    <xf numFmtId="0" fontId="138" fillId="0" borderId="129" applyNumberFormat="0" applyFont="0" applyAlignment="0" applyProtection="0"/>
    <xf numFmtId="0" fontId="138" fillId="0" borderId="129" applyNumberFormat="0" applyFont="0" applyAlignment="0" applyProtection="0"/>
    <xf numFmtId="4" fontId="22" fillId="59" borderId="143" applyNumberFormat="0" applyProtection="0">
      <alignment horizontal="left" vertical="center" indent="1"/>
    </xf>
    <xf numFmtId="0" fontId="7" fillId="61" borderId="143" applyNumberFormat="0" applyProtection="0">
      <alignment horizontal="left" vertical="center" indent="1"/>
    </xf>
    <xf numFmtId="177" fontId="7" fillId="65" borderId="143" applyNumberFormat="0" applyProtection="0">
      <alignment horizontal="left" vertical="center" indent="1"/>
    </xf>
    <xf numFmtId="177" fontId="7" fillId="48" borderId="143" applyNumberFormat="0" applyProtection="0">
      <alignment horizontal="left" vertical="center" indent="1"/>
    </xf>
    <xf numFmtId="49" fontId="7" fillId="45" borderId="144">
      <alignment horizontal="center"/>
    </xf>
    <xf numFmtId="49" fontId="7" fillId="3" borderId="144">
      <alignment horizontal="center"/>
    </xf>
    <xf numFmtId="49" fontId="7" fillId="45" borderId="144">
      <alignment horizontal="center"/>
    </xf>
    <xf numFmtId="49" fontId="207" fillId="45" borderId="144">
      <alignment vertical="center"/>
    </xf>
    <xf numFmtId="49" fontId="207" fillId="45" borderId="144">
      <alignment vertical="center"/>
    </xf>
    <xf numFmtId="0" fontId="115" fillId="23" borderId="153" applyNumberFormat="0" applyAlignment="0" applyProtection="0"/>
    <xf numFmtId="0" fontId="115" fillId="23" borderId="153" applyNumberFormat="0" applyAlignment="0" applyProtection="0"/>
    <xf numFmtId="0" fontId="115" fillId="23" borderId="153" applyNumberFormat="0" applyAlignment="0" applyProtection="0"/>
    <xf numFmtId="0" fontId="2" fillId="0" borderId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4" fontId="54" fillId="49" borderId="125" applyNumberFormat="0" applyProtection="0">
      <alignment horizontal="right" vertical="center"/>
    </xf>
    <xf numFmtId="4" fontId="54" fillId="50" borderId="125" applyNumberFormat="0" applyProtection="0">
      <alignment horizontal="right" vertical="center"/>
    </xf>
    <xf numFmtId="4" fontId="54" fillId="51" borderId="125" applyNumberFormat="0" applyProtection="0">
      <alignment horizontal="right" vertical="center"/>
    </xf>
    <xf numFmtId="4" fontId="54" fillId="55" borderId="125" applyNumberFormat="0" applyProtection="0">
      <alignment horizontal="right" vertical="center"/>
    </xf>
    <xf numFmtId="4" fontId="54" fillId="56" borderId="125" applyNumberFormat="0" applyProtection="0">
      <alignment horizontal="right" vertical="center"/>
    </xf>
    <xf numFmtId="4" fontId="54" fillId="57" borderId="125" applyNumberFormat="0" applyProtection="0">
      <alignment horizontal="right" vertical="center"/>
    </xf>
    <xf numFmtId="4" fontId="55" fillId="58" borderId="125" applyNumberFormat="0" applyProtection="0">
      <alignment horizontal="left" vertical="center" indent="1"/>
    </xf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7" fillId="48" borderId="125" applyNumberFormat="0" applyProtection="0">
      <alignment horizontal="left" vertical="center" indent="1"/>
    </xf>
    <xf numFmtId="177" fontId="7" fillId="48" borderId="125" applyNumberFormat="0" applyProtection="0">
      <alignment horizontal="left" vertical="center" indent="1"/>
    </xf>
    <xf numFmtId="177" fontId="7" fillId="48" borderId="125" applyNumberFormat="0" applyProtection="0">
      <alignment horizontal="left" vertical="center" indent="1"/>
    </xf>
    <xf numFmtId="0" fontId="7" fillId="48" borderId="125" applyNumberFormat="0" applyProtection="0">
      <alignment horizontal="left" vertical="center" indent="1"/>
    </xf>
    <xf numFmtId="4" fontId="22" fillId="59" borderId="125" applyNumberFormat="0" applyProtection="0">
      <alignment horizontal="left" vertical="center" indent="1"/>
    </xf>
    <xf numFmtId="4" fontId="22" fillId="59" borderId="125" applyNumberFormat="0" applyProtection="0">
      <alignment horizontal="left" vertical="center" indent="1"/>
    </xf>
    <xf numFmtId="0" fontId="7" fillId="61" borderId="125" applyNumberFormat="0" applyProtection="0">
      <alignment horizontal="left" vertical="center" indent="1"/>
    </xf>
    <xf numFmtId="200" fontId="7" fillId="62" borderId="125" applyNumberFormat="0" applyProtection="0">
      <alignment horizontal="left" vertical="center" indent="1"/>
    </xf>
    <xf numFmtId="177" fontId="7" fillId="63" borderId="125" applyNumberFormat="0" applyProtection="0">
      <alignment horizontal="left" vertical="center" indent="1"/>
    </xf>
    <xf numFmtId="200" fontId="7" fillId="64" borderId="125" applyNumberFormat="0" applyProtection="0">
      <alignment horizontal="left" vertical="center" indent="1"/>
    </xf>
    <xf numFmtId="0" fontId="7" fillId="28" borderId="125" applyNumberFormat="0" applyProtection="0">
      <alignment horizontal="left" vertical="center" indent="1"/>
    </xf>
    <xf numFmtId="177" fontId="7" fillId="65" borderId="125" applyNumberFormat="0" applyProtection="0">
      <alignment horizontal="left" vertical="center" indent="1"/>
    </xf>
    <xf numFmtId="200" fontId="7" fillId="65" borderId="125" applyNumberFormat="0" applyProtection="0">
      <alignment horizontal="left" vertical="center" indent="1"/>
    </xf>
    <xf numFmtId="177" fontId="7" fillId="28" borderId="125" applyNumberFormat="0" applyProtection="0">
      <alignment horizontal="left" vertical="center" indent="1"/>
    </xf>
    <xf numFmtId="200" fontId="7" fillId="65" borderId="125" applyNumberFormat="0" applyProtection="0">
      <alignment horizontal="left" vertical="center" indent="1"/>
    </xf>
    <xf numFmtId="0" fontId="7" fillId="28" borderId="125" applyNumberFormat="0" applyProtection="0">
      <alignment horizontal="left" vertical="center" indent="1"/>
    </xf>
    <xf numFmtId="177" fontId="7" fillId="48" borderId="125" applyNumberFormat="0" applyProtection="0">
      <alignment horizontal="left" vertical="center" indent="1"/>
    </xf>
    <xf numFmtId="200" fontId="7" fillId="66" borderId="125" applyNumberFormat="0" applyProtection="0">
      <alignment horizontal="left" vertical="center" indent="1"/>
    </xf>
    <xf numFmtId="177" fontId="7" fillId="48" borderId="125" applyNumberFormat="0" applyProtection="0">
      <alignment horizontal="left" vertical="center" indent="1"/>
    </xf>
    <xf numFmtId="4" fontId="206" fillId="59" borderId="125" applyNumberFormat="0" applyProtection="0">
      <alignment horizontal="right" vertical="center"/>
    </xf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49" fontId="207" fillId="45" borderId="126">
      <alignment horizontal="center"/>
    </xf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49" fontId="207" fillId="3" borderId="126">
      <alignment vertical="center"/>
    </xf>
    <xf numFmtId="49" fontId="207" fillId="3" borderId="126">
      <alignment vertical="center"/>
    </xf>
    <xf numFmtId="49" fontId="207" fillId="45" borderId="126">
      <alignment vertical="center"/>
    </xf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98" fillId="23" borderId="107" applyNumberFormat="0" applyAlignment="0" applyProtection="0"/>
    <xf numFmtId="0" fontId="99" fillId="23" borderId="107" applyNumberFormat="0" applyAlignment="0" applyProtection="0"/>
    <xf numFmtId="0" fontId="99" fillId="23" borderId="107" applyNumberFormat="0" applyAlignment="0" applyProtection="0"/>
    <xf numFmtId="0" fontId="99" fillId="23" borderId="107" applyNumberFormat="0" applyAlignment="0" applyProtection="0"/>
    <xf numFmtId="0" fontId="99" fillId="23" borderId="107" applyNumberFormat="0" applyAlignment="0" applyProtection="0"/>
    <xf numFmtId="0" fontId="99" fillId="23" borderId="107" applyNumberFormat="0" applyAlignment="0" applyProtection="0"/>
    <xf numFmtId="0" fontId="99" fillId="23" borderId="107" applyNumberFormat="0" applyAlignment="0" applyProtection="0"/>
    <xf numFmtId="0" fontId="99" fillId="23" borderId="107" applyNumberFormat="0" applyAlignment="0" applyProtection="0"/>
    <xf numFmtId="0" fontId="99" fillId="23" borderId="107" applyNumberFormat="0" applyAlignment="0" applyProtection="0"/>
    <xf numFmtId="0" fontId="99" fillId="23" borderId="107" applyNumberFormat="0" applyAlignment="0" applyProtection="0"/>
    <xf numFmtId="0" fontId="99" fillId="23" borderId="107" applyNumberFormat="0" applyAlignment="0" applyProtection="0"/>
    <xf numFmtId="0" fontId="99" fillId="23" borderId="107" applyNumberFormat="0" applyAlignment="0" applyProtection="0"/>
    <xf numFmtId="0" fontId="99" fillId="23" borderId="107" applyNumberFormat="0" applyAlignment="0" applyProtection="0"/>
    <xf numFmtId="0" fontId="99" fillId="23" borderId="107" applyNumberFormat="0" applyAlignment="0" applyProtection="0"/>
    <xf numFmtId="0" fontId="98" fillId="23" borderId="107" applyNumberForma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49" fontId="14" fillId="3" borderId="144">
      <alignment vertical="center"/>
    </xf>
    <xf numFmtId="49" fontId="14" fillId="3" borderId="144">
      <alignment vertical="center"/>
    </xf>
    <xf numFmtId="0" fontId="12" fillId="34" borderId="152" applyNumberFormat="0" applyFont="0" applyAlignment="0" applyProtection="0"/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0" fontId="116" fillId="23" borderId="115" applyNumberFormat="0" applyAlignment="0" applyProtection="0"/>
    <xf numFmtId="0" fontId="12" fillId="34" borderId="116" applyNumberFormat="0" applyFont="0" applyAlignment="0" applyProtection="0"/>
    <xf numFmtId="0" fontId="115" fillId="23" borderId="107" applyNumberForma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6" fillId="0" borderId="119" applyNumberFormat="0" applyFill="0" applyAlignment="0" applyProtection="0"/>
    <xf numFmtId="0" fontId="12" fillId="34" borderId="124" applyNumberFormat="0" applyFont="0" applyAlignment="0" applyProtection="0"/>
    <xf numFmtId="0" fontId="7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15" fillId="23" borderId="117" applyNumberFormat="0" applyAlignment="0" applyProtection="0"/>
    <xf numFmtId="0" fontId="115" fillId="23" borderId="117" applyNumberFormat="0" applyAlignment="0" applyProtection="0"/>
    <xf numFmtId="0" fontId="115" fillId="23" borderId="117" applyNumberFormat="0" applyAlignment="0" applyProtection="0"/>
    <xf numFmtId="0" fontId="115" fillId="23" borderId="117" applyNumberFormat="0" applyAlignment="0" applyProtection="0"/>
    <xf numFmtId="0" fontId="73" fillId="10" borderId="115" applyNumberFormat="0" applyAlignment="0" applyProtection="0"/>
    <xf numFmtId="0" fontId="73" fillId="10" borderId="115" applyNumberFormat="0" applyAlignment="0" applyProtection="0"/>
    <xf numFmtId="0" fontId="73" fillId="10" borderId="115" applyNumberFormat="0" applyAlignment="0" applyProtection="0"/>
    <xf numFmtId="5" fontId="39" fillId="0" borderId="132" applyAlignment="0" applyProtection="0"/>
    <xf numFmtId="4" fontId="204" fillId="5" borderId="148" applyNumberFormat="0" applyProtection="0">
      <alignment horizontal="right" vertical="center"/>
    </xf>
    <xf numFmtId="0" fontId="12" fillId="34" borderId="152" applyNumberFormat="0" applyFont="0" applyAlignment="0" applyProtection="0"/>
    <xf numFmtId="49" fontId="13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0" fontId="116" fillId="23" borderId="133" applyNumberFormat="0" applyAlignment="0" applyProtection="0"/>
    <xf numFmtId="0" fontId="116" fillId="23" borderId="133" applyNumberFormat="0" applyAlignment="0" applyProtection="0"/>
    <xf numFmtId="0" fontId="7" fillId="34" borderId="116" applyNumberFormat="0" applyFont="0" applyAlignment="0" applyProtection="0"/>
    <xf numFmtId="0" fontId="126" fillId="0" borderId="145" applyNumberFormat="0" applyFill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177" fontId="7" fillId="28" borderId="125" applyNumberFormat="0" applyProtection="0">
      <alignment horizontal="left" vertical="center" indent="1"/>
    </xf>
    <xf numFmtId="4" fontId="54" fillId="29" borderId="125" applyNumberFormat="0" applyProtection="0">
      <alignment vertical="center"/>
    </xf>
    <xf numFmtId="4" fontId="54" fillId="29" borderId="125" applyNumberFormat="0" applyProtection="0">
      <alignment horizontal="left" vertical="center" indent="1"/>
    </xf>
    <xf numFmtId="4" fontId="54" fillId="59" borderId="125" applyNumberFormat="0" applyProtection="0">
      <alignment horizontal="right" vertical="center"/>
    </xf>
    <xf numFmtId="4" fontId="65" fillId="0" borderId="130" applyNumberFormat="0" applyProtection="0">
      <alignment horizontal="right" vertical="center"/>
    </xf>
    <xf numFmtId="4" fontId="54" fillId="59" borderId="125" applyNumberFormat="0" applyProtection="0">
      <alignment horizontal="right" vertical="center"/>
    </xf>
    <xf numFmtId="4" fontId="204" fillId="5" borderId="130" applyNumberFormat="0" applyProtection="0">
      <alignment horizontal="right" vertical="center"/>
    </xf>
    <xf numFmtId="4" fontId="202" fillId="59" borderId="125" applyNumberFormat="0" applyProtection="0">
      <alignment horizontal="right" vertical="center"/>
    </xf>
    <xf numFmtId="4" fontId="202" fillId="59" borderId="125" applyNumberFormat="0" applyProtection="0">
      <alignment horizontal="right" vertical="center"/>
    </xf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49" fontId="207" fillId="45" borderId="126">
      <alignment horizontal="center"/>
    </xf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7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7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15" fillId="23" borderId="153" applyNumberFormat="0" applyAlignment="0" applyProtection="0"/>
    <xf numFmtId="0" fontId="73" fillId="10" borderId="151" applyNumberFormat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7" fillId="34" borderId="106" applyNumberFormat="0" applyFont="0" applyAlignment="0" applyProtection="0"/>
    <xf numFmtId="0" fontId="115" fillId="23" borderId="107" applyNumberFormat="0" applyAlignment="0" applyProtection="0"/>
    <xf numFmtId="0" fontId="115" fillId="23" borderId="107" applyNumberFormat="0" applyAlignment="0" applyProtection="0"/>
    <xf numFmtId="0" fontId="115" fillId="23" borderId="107" applyNumberFormat="0" applyAlignment="0" applyProtection="0"/>
    <xf numFmtId="0" fontId="2" fillId="0" borderId="0"/>
    <xf numFmtId="49" fontId="14" fillId="3" borderId="144">
      <alignment vertical="center"/>
    </xf>
    <xf numFmtId="49" fontId="13" fillId="3" borderId="144">
      <alignment vertical="center"/>
    </xf>
    <xf numFmtId="0" fontId="116" fillId="23" borderId="105" applyNumberFormat="0" applyAlignment="0" applyProtection="0"/>
    <xf numFmtId="0" fontId="116" fillId="23" borderId="105" applyNumberFormat="0" applyAlignment="0" applyProtection="0"/>
    <xf numFmtId="0" fontId="116" fillId="23" borderId="105" applyNumberFormat="0" applyAlignment="0" applyProtection="0"/>
    <xf numFmtId="0" fontId="116" fillId="23" borderId="105" applyNumberFormat="0" applyAlignment="0" applyProtection="0"/>
    <xf numFmtId="0" fontId="116" fillId="23" borderId="105" applyNumberFormat="0" applyAlignment="0" applyProtection="0"/>
    <xf numFmtId="0" fontId="116" fillId="23" borderId="105" applyNumberFormat="0" applyAlignment="0" applyProtection="0"/>
    <xf numFmtId="0" fontId="116" fillId="23" borderId="105" applyNumberFormat="0" applyAlignment="0" applyProtection="0"/>
    <xf numFmtId="0" fontId="116" fillId="23" borderId="105" applyNumberFormat="0" applyAlignment="0" applyProtection="0"/>
    <xf numFmtId="4" fontId="106" fillId="24" borderId="113">
      <alignment horizontal="left" vertical="center" wrapText="1"/>
    </xf>
    <xf numFmtId="177" fontId="7" fillId="28" borderId="135" applyNumberFormat="0" applyProtection="0">
      <alignment horizontal="left" vertical="center" indent="1"/>
    </xf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73" fillId="10" borderId="115" applyNumberFormat="0" applyAlignment="0" applyProtection="0"/>
    <xf numFmtId="0" fontId="73" fillId="10" borderId="115" applyNumberFormat="0" applyAlignment="0" applyProtection="0"/>
    <xf numFmtId="49" fontId="13" fillId="3" borderId="118">
      <alignment vertical="center"/>
    </xf>
    <xf numFmtId="0" fontId="73" fillId="10" borderId="105" applyNumberFormat="0" applyAlignment="0" applyProtection="0"/>
    <xf numFmtId="0" fontId="73" fillId="10" borderId="105" applyNumberFormat="0" applyAlignment="0" applyProtection="0"/>
    <xf numFmtId="0" fontId="73" fillId="10" borderId="105" applyNumberFormat="0" applyAlignment="0" applyProtection="0"/>
    <xf numFmtId="5" fontId="38" fillId="0" borderId="114" applyAlignment="0" applyProtection="0"/>
    <xf numFmtId="49" fontId="14" fillId="3" borderId="126">
      <alignment vertical="center"/>
    </xf>
    <xf numFmtId="0" fontId="7" fillId="34" borderId="134" applyNumberFormat="0" applyFont="0" applyAlignment="0" applyProtection="0"/>
    <xf numFmtId="0" fontId="12" fillId="34" borderId="142" applyNumberFormat="0" applyFont="0" applyAlignment="0" applyProtection="0"/>
    <xf numFmtId="0" fontId="73" fillId="10" borderId="133" applyNumberFormat="0" applyAlignment="0" applyProtection="0"/>
    <xf numFmtId="49" fontId="14" fillId="3" borderId="136">
      <alignment vertical="center"/>
    </xf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4" fontId="54" fillId="52" borderId="143" applyNumberFormat="0" applyProtection="0">
      <alignment horizontal="right" vertical="center"/>
    </xf>
    <xf numFmtId="0" fontId="7" fillId="61" borderId="143" applyNumberFormat="0" applyProtection="0">
      <alignment horizontal="left" vertical="center" indent="1"/>
    </xf>
    <xf numFmtId="177" fontId="7" fillId="61" borderId="143" applyNumberFormat="0" applyProtection="0">
      <alignment horizontal="left" vertical="center" indent="1"/>
    </xf>
    <xf numFmtId="177" fontId="7" fillId="61" borderId="143" applyNumberFormat="0" applyProtection="0">
      <alignment horizontal="left" vertical="center" indent="1"/>
    </xf>
    <xf numFmtId="0" fontId="7" fillId="61" borderId="143" applyNumberFormat="0" applyProtection="0">
      <alignment horizontal="left" vertical="center" indent="1"/>
    </xf>
    <xf numFmtId="0" fontId="7" fillId="63" borderId="143" applyNumberFormat="0" applyProtection="0">
      <alignment horizontal="left" vertical="center" indent="1"/>
    </xf>
    <xf numFmtId="0" fontId="7" fillId="48" borderId="143" applyNumberFormat="0" applyProtection="0">
      <alignment horizontal="left" vertical="center" indent="1"/>
    </xf>
    <xf numFmtId="0" fontId="7" fillId="48" borderId="143" applyNumberFormat="0" applyProtection="0">
      <alignment horizontal="left" vertical="center" indent="1"/>
    </xf>
    <xf numFmtId="4" fontId="54" fillId="29" borderId="143" applyNumberFormat="0" applyProtection="0">
      <alignment vertical="center"/>
    </xf>
    <xf numFmtId="4" fontId="202" fillId="29" borderId="143" applyNumberFormat="0" applyProtection="0">
      <alignment vertical="center"/>
    </xf>
    <xf numFmtId="4" fontId="54" fillId="59" borderId="143" applyNumberFormat="0" applyProtection="0">
      <alignment horizontal="right" vertical="center"/>
    </xf>
    <xf numFmtId="4" fontId="54" fillId="59" borderId="143" applyNumberFormat="0" applyProtection="0">
      <alignment horizontal="right" vertical="center"/>
    </xf>
    <xf numFmtId="49" fontId="207" fillId="45" borderId="144">
      <alignment horizontal="center"/>
    </xf>
    <xf numFmtId="0" fontId="7" fillId="34" borderId="152" applyNumberFormat="0" applyFont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7" fillId="48" borderId="117" applyNumberFormat="0" applyProtection="0">
      <alignment horizontal="left" vertical="center" indent="1"/>
    </xf>
    <xf numFmtId="0" fontId="7" fillId="48" borderId="117" applyNumberFormat="0" applyProtection="0">
      <alignment horizontal="left" vertical="center" indent="1"/>
    </xf>
    <xf numFmtId="177" fontId="7" fillId="48" borderId="117" applyNumberFormat="0" applyProtection="0">
      <alignment horizontal="left" vertical="center" indent="1"/>
    </xf>
    <xf numFmtId="4" fontId="54" fillId="31" borderId="117" applyNumberFormat="0" applyProtection="0">
      <alignment horizontal="left" vertical="center" indent="1"/>
    </xf>
    <xf numFmtId="4" fontId="202" fillId="31" borderId="117" applyNumberFormat="0" applyProtection="0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3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7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177" fontId="7" fillId="48" borderId="135" applyNumberFormat="0" applyProtection="0">
      <alignment horizontal="left" vertical="center" indent="1"/>
    </xf>
    <xf numFmtId="4" fontId="202" fillId="59" borderId="135" applyNumberFormat="0" applyProtection="0">
      <alignment horizontal="right" vertical="center"/>
    </xf>
    <xf numFmtId="4" fontId="54" fillId="59" borderId="135" applyNumberFormat="0" applyProtection="0">
      <alignment horizontal="right" vertical="center"/>
    </xf>
    <xf numFmtId="4" fontId="54" fillId="59" borderId="135" applyNumberFormat="0" applyProtection="0">
      <alignment horizontal="right" vertical="center"/>
    </xf>
    <xf numFmtId="4" fontId="65" fillId="0" borderId="140" applyNumberFormat="0" applyProtection="0">
      <alignment horizontal="right" vertical="center"/>
    </xf>
    <xf numFmtId="4" fontId="54" fillId="29" borderId="135" applyNumberFormat="0" applyProtection="0">
      <alignment horizontal="left" vertical="center" indent="1"/>
    </xf>
    <xf numFmtId="4" fontId="54" fillId="29" borderId="135" applyNumberFormat="0" applyProtection="0">
      <alignment horizontal="left" vertical="center" indent="1"/>
    </xf>
    <xf numFmtId="0" fontId="7" fillId="28" borderId="135" applyNumberFormat="0" applyProtection="0">
      <alignment horizontal="left" vertical="center" indent="1"/>
    </xf>
    <xf numFmtId="177" fontId="138" fillId="0" borderId="121" applyNumberFormat="0" applyFont="0" applyAlignment="0" applyProtection="0"/>
    <xf numFmtId="200" fontId="7" fillId="64" borderId="135" applyNumberFormat="0" applyProtection="0">
      <alignment horizontal="left" vertical="center" indent="1"/>
    </xf>
    <xf numFmtId="177" fontId="7" fillId="61" borderId="135" applyNumberFormat="0" applyProtection="0">
      <alignment horizontal="left" vertical="center" indent="1"/>
    </xf>
    <xf numFmtId="200" fontId="7" fillId="62" borderId="135" applyNumberFormat="0" applyProtection="0">
      <alignment horizontal="left" vertical="center" indent="1"/>
    </xf>
    <xf numFmtId="177" fontId="7" fillId="61" borderId="135" applyNumberFormat="0" applyProtection="0">
      <alignment horizontal="left" vertical="center" indent="1"/>
    </xf>
    <xf numFmtId="200" fontId="7" fillId="66" borderId="153" applyNumberFormat="0" applyProtection="0">
      <alignment horizontal="left" vertical="center" indent="1"/>
    </xf>
    <xf numFmtId="0" fontId="7" fillId="28" borderId="153" applyNumberFormat="0" applyProtection="0">
      <alignment horizontal="left" vertical="center" indent="1"/>
    </xf>
    <xf numFmtId="177" fontId="138" fillId="0" borderId="138" applyNumberFormat="0" applyFont="0" applyAlignment="0" applyProtection="0"/>
    <xf numFmtId="177" fontId="7" fillId="63" borderId="153" applyNumberFormat="0" applyProtection="0">
      <alignment horizontal="left" vertical="center" indent="1"/>
    </xf>
    <xf numFmtId="0" fontId="7" fillId="63" borderId="153" applyNumberFormat="0" applyProtection="0">
      <alignment horizontal="left" vertical="center" indent="1"/>
    </xf>
    <xf numFmtId="177" fontId="7" fillId="62" borderId="153" applyNumberFormat="0" applyProtection="0">
      <alignment horizontal="left" vertical="center" indent="1"/>
    </xf>
    <xf numFmtId="177" fontId="7" fillId="48" borderId="153" applyNumberFormat="0" applyProtection="0">
      <alignment horizontal="left" vertical="center" indent="1"/>
    </xf>
    <xf numFmtId="4" fontId="54" fillId="51" borderId="153" applyNumberFormat="0" applyProtection="0">
      <alignment horizontal="right" vertical="center"/>
    </xf>
    <xf numFmtId="4" fontId="54" fillId="50" borderId="153" applyNumberFormat="0" applyProtection="0">
      <alignment horizontal="right" vertical="center"/>
    </xf>
    <xf numFmtId="4" fontId="202" fillId="31" borderId="153" applyNumberFormat="0" applyProtection="0">
      <alignment vertical="center"/>
    </xf>
    <xf numFmtId="179" fontId="51" fillId="0" borderId="104" applyFill="0" applyProtection="0"/>
    <xf numFmtId="179" fontId="51" fillId="0" borderId="104" applyFill="0" applyProtection="0"/>
    <xf numFmtId="179" fontId="51" fillId="0" borderId="104" applyFill="0" applyProtection="0"/>
    <xf numFmtId="179" fontId="51" fillId="0" borderId="104" applyFill="0" applyProtection="0"/>
    <xf numFmtId="179" fontId="51" fillId="0" borderId="104" applyFill="0" applyProtection="0"/>
    <xf numFmtId="179" fontId="51" fillId="0" borderId="104" applyFill="0" applyProtection="0"/>
    <xf numFmtId="179" fontId="51" fillId="0" borderId="104" applyFill="0" applyProtection="0"/>
    <xf numFmtId="179" fontId="51" fillId="0" borderId="104" applyFill="0" applyProtection="0"/>
    <xf numFmtId="179" fontId="51" fillId="0" borderId="104" applyFill="0" applyProtection="0"/>
    <xf numFmtId="179" fontId="51" fillId="0" borderId="104" applyFill="0" applyProtection="0"/>
    <xf numFmtId="179" fontId="51" fillId="0" borderId="104" applyFill="0" applyProtection="0"/>
    <xf numFmtId="4" fontId="54" fillId="31" borderId="153" applyNumberFormat="0" applyProtection="0">
      <alignment vertical="center"/>
    </xf>
    <xf numFmtId="0" fontId="44" fillId="23" borderId="105" applyNumberFormat="0" applyAlignment="0" applyProtection="0"/>
    <xf numFmtId="0" fontId="44" fillId="23" borderId="105" applyNumberFormat="0" applyAlignment="0" applyProtection="0"/>
    <xf numFmtId="0" fontId="44" fillId="23" borderId="105" applyNumberFormat="0" applyAlignment="0" applyProtection="0"/>
    <xf numFmtId="0" fontId="44" fillId="23" borderId="105" applyNumberFormat="0" applyAlignment="0" applyProtection="0"/>
    <xf numFmtId="0" fontId="44" fillId="23" borderId="105" applyNumberFormat="0" applyAlignment="0" applyProtection="0"/>
    <xf numFmtId="0" fontId="44" fillId="23" borderId="105" applyNumberFormat="0" applyAlignment="0" applyProtection="0"/>
    <xf numFmtId="0" fontId="44" fillId="23" borderId="105" applyNumberFormat="0" applyAlignment="0" applyProtection="0"/>
    <xf numFmtId="0" fontId="44" fillId="23" borderId="105" applyNumberFormat="0" applyAlignment="0" applyProtection="0"/>
    <xf numFmtId="0" fontId="44" fillId="23" borderId="105" applyNumberFormat="0" applyAlignment="0" applyProtection="0"/>
    <xf numFmtId="0" fontId="44" fillId="23" borderId="105" applyNumberFormat="0" applyAlignment="0" applyProtection="0"/>
    <xf numFmtId="0" fontId="44" fillId="23" borderId="105" applyNumberFormat="0" applyAlignment="0" applyProtection="0"/>
    <xf numFmtId="0" fontId="44" fillId="23" borderId="105" applyNumberFormat="0" applyAlignment="0" applyProtection="0"/>
    <xf numFmtId="0" fontId="44" fillId="23" borderId="105" applyNumberFormat="0" applyAlignment="0" applyProtection="0"/>
    <xf numFmtId="0" fontId="45" fillId="23" borderId="105" applyNumberFormat="0" applyAlignment="0" applyProtection="0"/>
    <xf numFmtId="0" fontId="45" fillId="23" borderId="105" applyNumberFormat="0" applyAlignment="0" applyProtection="0"/>
    <xf numFmtId="0" fontId="45" fillId="23" borderId="105" applyNumberFormat="0" applyAlignment="0" applyProtection="0"/>
    <xf numFmtId="0" fontId="45" fillId="23" borderId="105" applyNumberFormat="0" applyAlignment="0" applyProtection="0"/>
    <xf numFmtId="0" fontId="45" fillId="23" borderId="105" applyNumberFormat="0" applyAlignment="0" applyProtection="0"/>
    <xf numFmtId="0" fontId="45" fillId="23" borderId="105" applyNumberFormat="0" applyAlignment="0" applyProtection="0"/>
    <xf numFmtId="0" fontId="45" fillId="23" borderId="105" applyNumberFormat="0" applyAlignment="0" applyProtection="0"/>
    <xf numFmtId="0" fontId="45" fillId="23" borderId="105" applyNumberFormat="0" applyAlignment="0" applyProtection="0"/>
    <xf numFmtId="0" fontId="45" fillId="23" borderId="105" applyNumberFormat="0" applyAlignment="0" applyProtection="0"/>
    <xf numFmtId="0" fontId="45" fillId="23" borderId="105" applyNumberFormat="0" applyAlignment="0" applyProtection="0"/>
    <xf numFmtId="0" fontId="45" fillId="23" borderId="105" applyNumberFormat="0" applyAlignment="0" applyProtection="0"/>
    <xf numFmtId="0" fontId="45" fillId="23" borderId="105" applyNumberFormat="0" applyAlignment="0" applyProtection="0"/>
    <xf numFmtId="0" fontId="44" fillId="23" borderId="105" applyNumberFormat="0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8" fillId="0" borderId="104" applyAlignment="0" applyProtection="0"/>
    <xf numFmtId="4" fontId="22" fillId="61" borderId="143" applyNumberFormat="0" applyProtection="0">
      <alignment horizontal="left" vertical="center" indent="1"/>
    </xf>
    <xf numFmtId="177" fontId="7" fillId="62" borderId="143" applyNumberFormat="0" applyProtection="0">
      <alignment horizontal="left" vertical="center" indent="1"/>
    </xf>
    <xf numFmtId="177" fontId="7" fillId="63" borderId="143" applyNumberFormat="0" applyProtection="0">
      <alignment horizontal="left" vertical="center" indent="1"/>
    </xf>
    <xf numFmtId="0" fontId="7" fillId="63" borderId="143" applyNumberFormat="0" applyProtection="0">
      <alignment horizontal="left" vertical="center" indent="1"/>
    </xf>
    <xf numFmtId="200" fontId="7" fillId="64" borderId="143" applyNumberFormat="0" applyProtection="0">
      <alignment horizontal="left" vertical="center" indent="1"/>
    </xf>
    <xf numFmtId="0" fontId="7" fillId="63" borderId="143" applyNumberFormat="0" applyProtection="0">
      <alignment horizontal="left" vertical="center" indent="1"/>
    </xf>
    <xf numFmtId="177" fontId="7" fillId="63" borderId="143" applyNumberFormat="0" applyProtection="0">
      <alignment horizontal="left" vertical="center" indent="1"/>
    </xf>
    <xf numFmtId="177" fontId="7" fillId="63" borderId="143" applyNumberFormat="0" applyProtection="0">
      <alignment horizontal="left" vertical="center" indent="1"/>
    </xf>
    <xf numFmtId="177" fontId="7" fillId="63" borderId="143" applyNumberFormat="0" applyProtection="0">
      <alignment horizontal="left" vertical="center" indent="1"/>
    </xf>
    <xf numFmtId="0" fontId="7" fillId="63" borderId="143" applyNumberFormat="0" applyProtection="0">
      <alignment horizontal="left" vertical="center" indent="1"/>
    </xf>
    <xf numFmtId="0" fontId="7" fillId="28" borderId="143" applyNumberFormat="0" applyProtection="0">
      <alignment horizontal="left" vertical="center" indent="1"/>
    </xf>
    <xf numFmtId="177" fontId="7" fillId="28" borderId="143" applyNumberFormat="0" applyProtection="0">
      <alignment horizontal="left" vertical="center" indent="1"/>
    </xf>
    <xf numFmtId="200" fontId="7" fillId="65" borderId="143" applyNumberFormat="0" applyProtection="0">
      <alignment horizontal="left" vertical="center" indent="1"/>
    </xf>
    <xf numFmtId="177" fontId="7" fillId="28" borderId="143" applyNumberFormat="0" applyProtection="0">
      <alignment horizontal="left" vertical="center" indent="1"/>
    </xf>
    <xf numFmtId="200" fontId="7" fillId="65" borderId="143" applyNumberFormat="0" applyProtection="0">
      <alignment horizontal="left" vertical="center" indent="1"/>
    </xf>
    <xf numFmtId="0" fontId="7" fillId="28" borderId="143" applyNumberFormat="0" applyProtection="0">
      <alignment horizontal="left" vertical="center" indent="1"/>
    </xf>
    <xf numFmtId="0" fontId="115" fillId="23" borderId="153" applyNumberFormat="0" applyAlignment="0" applyProtection="0"/>
    <xf numFmtId="0" fontId="115" fillId="23" borderId="153" applyNumberFormat="0" applyAlignment="0" applyProtection="0"/>
    <xf numFmtId="0" fontId="115" fillId="23" borderId="153" applyNumberFormat="0" applyAlignment="0" applyProtection="0"/>
    <xf numFmtId="0" fontId="115" fillId="23" borderId="153" applyNumberFormat="0" applyAlignment="0" applyProtection="0"/>
    <xf numFmtId="0" fontId="115" fillId="23" borderId="153" applyNumberFormat="0" applyAlignment="0" applyProtection="0"/>
    <xf numFmtId="0" fontId="115" fillId="23" borderId="153" applyNumberFormat="0" applyAlignment="0" applyProtection="0"/>
    <xf numFmtId="0" fontId="73" fillId="10" borderId="151" applyNumberFormat="0" applyAlignment="0" applyProtection="0"/>
    <xf numFmtId="0" fontId="73" fillId="10" borderId="151" applyNumberFormat="0" applyAlignment="0" applyProtection="0"/>
    <xf numFmtId="0" fontId="73" fillId="10" borderId="151" applyNumberFormat="0" applyAlignment="0" applyProtection="0"/>
    <xf numFmtId="0" fontId="73" fillId="10" borderId="151" applyNumberFormat="0" applyAlignment="0" applyProtection="0"/>
    <xf numFmtId="0" fontId="116" fillId="23" borderId="151" applyNumberFormat="0" applyAlignment="0" applyProtection="0"/>
    <xf numFmtId="0" fontId="116" fillId="23" borderId="151" applyNumberFormat="0" applyAlignment="0" applyProtection="0"/>
    <xf numFmtId="0" fontId="116" fillId="23" borderId="151" applyNumberForma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177" fontId="138" fillId="0" borderId="110" applyNumberFormat="0" applyFont="0" applyAlignment="0" applyProtection="0"/>
    <xf numFmtId="177" fontId="138" fillId="0" borderId="111" applyNumberFormat="0" applyFont="0" applyAlignment="0" applyProtection="0"/>
    <xf numFmtId="177" fontId="7" fillId="61" borderId="125" applyNumberFormat="0" applyProtection="0">
      <alignment horizontal="left" vertical="center" indent="1"/>
    </xf>
    <xf numFmtId="177" fontId="7" fillId="61" borderId="125" applyNumberFormat="0" applyProtection="0">
      <alignment horizontal="left" vertical="center" indent="1"/>
    </xf>
    <xf numFmtId="200" fontId="7" fillId="64" borderId="125" applyNumberFormat="0" applyProtection="0">
      <alignment horizontal="left" vertical="center" indent="1"/>
    </xf>
    <xf numFmtId="177" fontId="7" fillId="48" borderId="107" applyNumberFormat="0" applyProtection="0">
      <alignment horizontal="left" vertical="center" indent="1"/>
    </xf>
    <xf numFmtId="0" fontId="7" fillId="48" borderId="107" applyNumberFormat="0" applyProtection="0">
      <alignment horizontal="left" vertical="center" indent="1"/>
    </xf>
    <xf numFmtId="0" fontId="12" fillId="34" borderId="134" applyNumberFormat="0" applyFont="0" applyAlignment="0" applyProtection="0"/>
    <xf numFmtId="0" fontId="7" fillId="48" borderId="107" applyNumberFormat="0" applyProtection="0">
      <alignment horizontal="left" vertical="center" indent="1"/>
    </xf>
    <xf numFmtId="177" fontId="7" fillId="48" borderId="107" applyNumberFormat="0" applyProtection="0">
      <alignment horizontal="left" vertical="center" indent="1"/>
    </xf>
    <xf numFmtId="177" fontId="7" fillId="48" borderId="107" applyNumberFormat="0" applyProtection="0">
      <alignment horizontal="left" vertical="center" indent="1"/>
    </xf>
    <xf numFmtId="0" fontId="7" fillId="48" borderId="107" applyNumberFormat="0" applyProtection="0">
      <alignment horizontal="left" vertical="center" indent="1"/>
    </xf>
    <xf numFmtId="4" fontId="22" fillId="59" borderId="107" applyNumberFormat="0" applyProtection="0">
      <alignment horizontal="left" vertical="center" indent="1"/>
    </xf>
    <xf numFmtId="4" fontId="22" fillId="59" borderId="107" applyNumberFormat="0" applyProtection="0">
      <alignment horizontal="left" vertical="center" indent="1"/>
    </xf>
    <xf numFmtId="4" fontId="22" fillId="61" borderId="107" applyNumberFormat="0" applyProtection="0">
      <alignment horizontal="left" vertical="center" indent="1"/>
    </xf>
    <xf numFmtId="4" fontId="22" fillId="61" borderId="107" applyNumberFormat="0" applyProtection="0">
      <alignment horizontal="left" vertical="center" indent="1"/>
    </xf>
    <xf numFmtId="0" fontId="7" fillId="61" borderId="107" applyNumberFormat="0" applyProtection="0">
      <alignment horizontal="left" vertical="center" indent="1"/>
    </xf>
    <xf numFmtId="177" fontId="7" fillId="62" borderId="107" applyNumberFormat="0" applyProtection="0">
      <alignment horizontal="left" vertical="center" indent="1"/>
    </xf>
    <xf numFmtId="177" fontId="7" fillId="61" borderId="107" applyNumberFormat="0" applyProtection="0">
      <alignment horizontal="left" vertical="center" indent="1"/>
    </xf>
    <xf numFmtId="177" fontId="7" fillId="63" borderId="107" applyNumberFormat="0" applyProtection="0">
      <alignment horizontal="left" vertical="center" indent="1"/>
    </xf>
    <xf numFmtId="200" fontId="7" fillId="64" borderId="107" applyNumberFormat="0" applyProtection="0">
      <alignment horizontal="left" vertical="center" indent="1"/>
    </xf>
    <xf numFmtId="0" fontId="7" fillId="28" borderId="107" applyNumberFormat="0" applyProtection="0">
      <alignment horizontal="left" vertical="center" indent="1"/>
    </xf>
    <xf numFmtId="177" fontId="7" fillId="28" borderId="107" applyNumberFormat="0" applyProtection="0">
      <alignment horizontal="left" vertical="center" indent="1"/>
    </xf>
    <xf numFmtId="0" fontId="7" fillId="28" borderId="107" applyNumberFormat="0" applyProtection="0">
      <alignment horizontal="left" vertical="center" indent="1"/>
    </xf>
    <xf numFmtId="4" fontId="54" fillId="29" borderId="107" applyNumberFormat="0" applyProtection="0">
      <alignment horizontal="left" vertical="center" indent="1"/>
    </xf>
    <xf numFmtId="4" fontId="54" fillId="29" borderId="107" applyNumberFormat="0" applyProtection="0">
      <alignment horizontal="left" vertical="center" indent="1"/>
    </xf>
    <xf numFmtId="4" fontId="54" fillId="59" borderId="107" applyNumberFormat="0" applyProtection="0">
      <alignment horizontal="right" vertical="center"/>
    </xf>
    <xf numFmtId="4" fontId="54" fillId="59" borderId="107" applyNumberFormat="0" applyProtection="0">
      <alignment horizontal="right" vertical="center"/>
    </xf>
    <xf numFmtId="4" fontId="65" fillId="17" borderId="112" applyNumberFormat="0" applyProtection="0">
      <alignment horizontal="left" vertical="center" indent="1"/>
    </xf>
    <xf numFmtId="0" fontId="7" fillId="48" borderId="107" applyNumberFormat="0" applyProtection="0">
      <alignment horizontal="left" vertical="center" indent="1"/>
    </xf>
    <xf numFmtId="0" fontId="7" fillId="48" borderId="107" applyNumberFormat="0" applyProtection="0">
      <alignment horizontal="left" vertical="center" indent="1"/>
    </xf>
    <xf numFmtId="177" fontId="7" fillId="48" borderId="107" applyNumberFormat="0" applyProtection="0">
      <alignment horizontal="left" vertical="center" indent="1"/>
    </xf>
    <xf numFmtId="177" fontId="7" fillId="48" borderId="107" applyNumberFormat="0" applyProtection="0">
      <alignment horizontal="left" vertical="center" indent="1"/>
    </xf>
    <xf numFmtId="0" fontId="7" fillId="48" borderId="107" applyNumberFormat="0" applyProtection="0">
      <alignment horizontal="left" vertical="center" indent="1"/>
    </xf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7" fillId="34" borderId="134" applyNumberFormat="0" applyFont="0" applyAlignment="0" applyProtection="0"/>
    <xf numFmtId="49" fontId="207" fillId="45" borderId="108">
      <alignment horizontal="center"/>
    </xf>
    <xf numFmtId="0" fontId="126" fillId="0" borderId="119" applyNumberFormat="0" applyFill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16" fillId="23" borderId="115" applyNumberFormat="0" applyAlignment="0" applyProtection="0"/>
    <xf numFmtId="0" fontId="73" fillId="10" borderId="115" applyNumberFormat="0" applyAlignment="0" applyProtection="0"/>
    <xf numFmtId="4" fontId="54" fillId="29" borderId="143" applyNumberFormat="0" applyProtection="0">
      <alignment horizontal="left" vertical="center" indent="1"/>
    </xf>
    <xf numFmtId="4" fontId="54" fillId="59" borderId="143" applyNumberFormat="0" applyProtection="0">
      <alignment horizontal="right" vertical="center"/>
    </xf>
    <xf numFmtId="4" fontId="65" fillId="0" borderId="148" applyNumberFormat="0" applyProtection="0">
      <alignment horizontal="right"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0" fontId="7" fillId="34" borderId="152" applyNumberFormat="0" applyFont="0" applyAlignment="0" applyProtection="0"/>
    <xf numFmtId="5" fontId="39" fillId="0" borderId="150" applyAlignment="0" applyProtection="0"/>
    <xf numFmtId="49" fontId="207" fillId="45" borderId="136">
      <alignment vertical="center"/>
    </xf>
    <xf numFmtId="4" fontId="54" fillId="54" borderId="135" applyNumberFormat="0" applyProtection="0">
      <alignment horizontal="right" vertical="center"/>
    </xf>
    <xf numFmtId="179" fontId="51" fillId="0" borderId="114" applyFill="0" applyProtection="0"/>
    <xf numFmtId="179" fontId="51" fillId="0" borderId="114" applyFill="0" applyProtection="0"/>
    <xf numFmtId="0" fontId="44" fillId="23" borderId="115" applyNumberFormat="0" applyAlignment="0" applyProtection="0"/>
    <xf numFmtId="0" fontId="44" fillId="23" borderId="115" applyNumberFormat="0" applyAlignment="0" applyProtection="0"/>
    <xf numFmtId="0" fontId="44" fillId="23" borderId="115" applyNumberFormat="0" applyAlignment="0" applyProtection="0"/>
    <xf numFmtId="5" fontId="38" fillId="0" borderId="114" applyAlignment="0" applyProtection="0"/>
    <xf numFmtId="5" fontId="38" fillId="0" borderId="114" applyAlignment="0" applyProtection="0"/>
    <xf numFmtId="5" fontId="38" fillId="0" borderId="114" applyAlignment="0" applyProtection="0"/>
    <xf numFmtId="5" fontId="38" fillId="0" borderId="114" applyAlignment="0" applyProtection="0"/>
    <xf numFmtId="0" fontId="12" fillId="34" borderId="124" applyNumberFormat="0" applyFont="0" applyAlignment="0" applyProtection="0"/>
    <xf numFmtId="0" fontId="73" fillId="10" borderId="105" applyNumberFormat="0" applyAlignment="0" applyProtection="0"/>
    <xf numFmtId="0" fontId="73" fillId="10" borderId="105" applyNumberFormat="0" applyAlignment="0" applyProtection="0"/>
    <xf numFmtId="0" fontId="73" fillId="10" borderId="105" applyNumberFormat="0" applyAlignment="0" applyProtection="0"/>
    <xf numFmtId="0" fontId="73" fillId="10" borderId="105" applyNumberFormat="0" applyAlignment="0" applyProtection="0"/>
    <xf numFmtId="0" fontId="73" fillId="10" borderId="105" applyNumberFormat="0" applyAlignment="0" applyProtection="0"/>
    <xf numFmtId="0" fontId="73" fillId="10" borderId="105" applyNumberFormat="0" applyAlignment="0" applyProtection="0"/>
    <xf numFmtId="49" fontId="13" fillId="3" borderId="126">
      <alignment vertical="center"/>
    </xf>
    <xf numFmtId="0" fontId="115" fillId="23" borderId="153" applyNumberForma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3" fillId="3" borderId="118">
      <alignment vertical="center"/>
    </xf>
    <xf numFmtId="0" fontId="12" fillId="34" borderId="124" applyNumberFormat="0" applyFont="0" applyAlignment="0" applyProtection="0"/>
    <xf numFmtId="0" fontId="7" fillId="63" borderId="125" applyNumberFormat="0" applyProtection="0">
      <alignment horizontal="left" vertical="center" indent="1"/>
    </xf>
    <xf numFmtId="0" fontId="12" fillId="34" borderId="116" applyNumberFormat="0" applyFont="0" applyAlignment="0" applyProtection="0"/>
    <xf numFmtId="0" fontId="115" fillId="23" borderId="117" applyNumberFormat="0" applyAlignment="0" applyProtection="0"/>
    <xf numFmtId="0" fontId="7" fillId="0" borderId="0"/>
    <xf numFmtId="0" fontId="115" fillId="23" borderId="107" applyNumberFormat="0" applyAlignment="0" applyProtection="0"/>
    <xf numFmtId="0" fontId="115" fillId="23" borderId="107" applyNumberFormat="0" applyAlignment="0" applyProtection="0"/>
    <xf numFmtId="0" fontId="115" fillId="23" borderId="107" applyNumberFormat="0" applyAlignment="0" applyProtection="0"/>
    <xf numFmtId="0" fontId="115" fillId="23" borderId="107" applyNumberFormat="0" applyAlignment="0" applyProtection="0"/>
    <xf numFmtId="0" fontId="115" fillId="23" borderId="107" applyNumberFormat="0" applyAlignment="0" applyProtection="0"/>
    <xf numFmtId="0" fontId="115" fillId="23" borderId="107" applyNumberFormat="0" applyAlignment="0" applyProtection="0"/>
    <xf numFmtId="0" fontId="115" fillId="23" borderId="107" applyNumberFormat="0" applyAlignment="0" applyProtection="0"/>
    <xf numFmtId="0" fontId="115" fillId="23" borderId="107" applyNumberFormat="0" applyAlignment="0" applyProtection="0"/>
    <xf numFmtId="0" fontId="115" fillId="23" borderId="107" applyNumberFormat="0" applyAlignment="0" applyProtection="0"/>
    <xf numFmtId="0" fontId="2" fillId="0" borderId="0"/>
    <xf numFmtId="0" fontId="7" fillId="61" borderId="153" applyNumberFormat="0" applyProtection="0">
      <alignment horizontal="left" vertical="center" indent="1"/>
    </xf>
    <xf numFmtId="0" fontId="12" fillId="34" borderId="124" applyNumberFormat="0" applyFont="0" applyAlignment="0" applyProtection="0"/>
    <xf numFmtId="0" fontId="12" fillId="34" borderId="134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4" fontId="54" fillId="59" borderId="125" applyNumberFormat="0" applyProtection="0">
      <alignment horizontal="right" vertical="center"/>
    </xf>
    <xf numFmtId="0" fontId="7" fillId="48" borderId="125" applyNumberFormat="0" applyProtection="0">
      <alignment horizontal="left" vertical="center" indent="1"/>
    </xf>
    <xf numFmtId="0" fontId="7" fillId="48" borderId="125" applyNumberFormat="0" applyProtection="0">
      <alignment horizontal="left" vertical="center" indent="1"/>
    </xf>
    <xf numFmtId="200" fontId="7" fillId="64" borderId="125" applyNumberFormat="0" applyProtection="0">
      <alignment horizontal="left" vertical="center" indent="1"/>
    </xf>
    <xf numFmtId="177" fontId="7" fillId="64" borderId="125" applyNumberFormat="0" applyProtection="0">
      <alignment horizontal="left" vertical="center" indent="1"/>
    </xf>
    <xf numFmtId="4" fontId="54" fillId="52" borderId="125" applyNumberFormat="0" applyProtection="0">
      <alignment horizontal="right" vertical="center"/>
    </xf>
    <xf numFmtId="0" fontId="73" fillId="10" borderId="151" applyNumberFormat="0" applyAlignment="0" applyProtection="0"/>
    <xf numFmtId="177" fontId="7" fillId="48" borderId="143" applyNumberFormat="0" applyProtection="0">
      <alignment horizontal="left" vertical="center" indent="1"/>
    </xf>
    <xf numFmtId="0" fontId="7" fillId="48" borderId="143" applyNumberFormat="0" applyProtection="0">
      <alignment horizontal="left" vertical="center" indent="1"/>
    </xf>
    <xf numFmtId="49" fontId="167" fillId="44" borderId="126">
      <alignment horizontal="center"/>
    </xf>
    <xf numFmtId="177" fontId="7" fillId="48" borderId="153" applyNumberFormat="0" applyProtection="0">
      <alignment horizontal="left" vertical="center" indent="1"/>
    </xf>
    <xf numFmtId="0" fontId="7" fillId="48" borderId="153" applyNumberFormat="0" applyProtection="0">
      <alignment horizontal="left" vertical="center" indent="1"/>
    </xf>
    <xf numFmtId="4" fontId="22" fillId="61" borderId="153" applyNumberFormat="0" applyProtection="0">
      <alignment horizontal="left" vertical="center" indent="1"/>
    </xf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7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5" fontId="38" fillId="0" borderId="114" applyAlignment="0" applyProtection="0"/>
    <xf numFmtId="0" fontId="44" fillId="23" borderId="115" applyNumberFormat="0" applyAlignment="0" applyProtection="0"/>
    <xf numFmtId="0" fontId="44" fillId="23" borderId="115" applyNumberFormat="0" applyAlignment="0" applyProtection="0"/>
    <xf numFmtId="177" fontId="7" fillId="48" borderId="135" applyNumberFormat="0" applyProtection="0">
      <alignment horizontal="left" vertical="center" indent="1"/>
    </xf>
    <xf numFmtId="0" fontId="66" fillId="0" borderId="113">
      <alignment horizontal="left" vertical="center"/>
    </xf>
    <xf numFmtId="4" fontId="54" fillId="59" borderId="135" applyNumberFormat="0" applyProtection="0">
      <alignment horizontal="right" vertical="center"/>
    </xf>
    <xf numFmtId="0" fontId="7" fillId="34" borderId="116" applyNumberFormat="0" applyFont="0" applyAlignment="0" applyProtection="0"/>
    <xf numFmtId="0" fontId="98" fillId="23" borderId="117" applyNumberFormat="0" applyAlignment="0" applyProtection="0"/>
    <xf numFmtId="0" fontId="98" fillId="23" borderId="117" applyNumberFormat="0" applyAlignment="0" applyProtection="0"/>
    <xf numFmtId="0" fontId="98" fillId="23" borderId="117" applyNumberFormat="0" applyAlignment="0" applyProtection="0"/>
    <xf numFmtId="49" fontId="14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3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0" fontId="126" fillId="0" borderId="127" applyNumberFormat="0" applyFill="0" applyAlignment="0" applyProtection="0"/>
    <xf numFmtId="4" fontId="202" fillId="59" borderId="143" applyNumberFormat="0" applyProtection="0">
      <alignment horizontal="right" vertical="center"/>
    </xf>
    <xf numFmtId="0" fontId="73" fillId="10" borderId="115" applyNumberFormat="0" applyAlignment="0" applyProtection="0"/>
    <xf numFmtId="0" fontId="73" fillId="10" borderId="115" applyNumberFormat="0" applyAlignment="0" applyProtection="0"/>
    <xf numFmtId="0" fontId="73" fillId="10" borderId="115" applyNumberFormat="0" applyAlignment="0" applyProtection="0"/>
    <xf numFmtId="0" fontId="73" fillId="10" borderId="115" applyNumberFormat="0" applyAlignment="0" applyProtection="0"/>
    <xf numFmtId="0" fontId="73" fillId="10" borderId="115" applyNumberFormat="0" applyAlignment="0" applyProtection="0"/>
    <xf numFmtId="0" fontId="115" fillId="23" borderId="117" applyNumberFormat="0" applyAlignment="0" applyProtection="0"/>
    <xf numFmtId="0" fontId="115" fillId="23" borderId="117" applyNumberFormat="0" applyAlignment="0" applyProtection="0"/>
    <xf numFmtId="0" fontId="115" fillId="23" borderId="117" applyNumberFormat="0" applyAlignment="0" applyProtection="0"/>
    <xf numFmtId="0" fontId="115" fillId="23" borderId="117" applyNumberFormat="0" applyAlignment="0" applyProtection="0"/>
    <xf numFmtId="0" fontId="115" fillId="23" borderId="117" applyNumberFormat="0" applyAlignment="0" applyProtection="0"/>
    <xf numFmtId="0" fontId="116" fillId="23" borderId="115" applyNumberFormat="0" applyAlignment="0" applyProtection="0"/>
    <xf numFmtId="0" fontId="116" fillId="23" borderId="115" applyNumberFormat="0" applyAlignment="0" applyProtection="0"/>
    <xf numFmtId="0" fontId="116" fillId="23" borderId="115" applyNumberFormat="0" applyAlignment="0" applyProtection="0"/>
    <xf numFmtId="0" fontId="116" fillId="23" borderId="115" applyNumberFormat="0" applyAlignment="0" applyProtection="0"/>
    <xf numFmtId="0" fontId="116" fillId="23" borderId="115" applyNumberFormat="0" applyAlignment="0" applyProtection="0"/>
    <xf numFmtId="0" fontId="12" fillId="34" borderId="124" applyNumberFormat="0" applyFont="0" applyAlignment="0" applyProtection="0"/>
    <xf numFmtId="0" fontId="7" fillId="34" borderId="124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7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0" fontId="12" fillId="34" borderId="116" applyNumberFormat="0" applyFont="0" applyAlignment="0" applyProtection="0"/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15" fillId="23" borderId="107" applyNumberFormat="0" applyAlignment="0" applyProtection="0"/>
    <xf numFmtId="0" fontId="115" fillId="23" borderId="107" applyNumberFormat="0" applyAlignment="0" applyProtection="0"/>
    <xf numFmtId="0" fontId="115" fillId="23" borderId="107" applyNumberFormat="0" applyAlignment="0" applyProtection="0"/>
    <xf numFmtId="0" fontId="115" fillId="23" borderId="107" applyNumberFormat="0" applyAlignment="0" applyProtection="0"/>
    <xf numFmtId="0" fontId="115" fillId="23" borderId="107" applyNumberFormat="0" applyAlignment="0" applyProtection="0"/>
    <xf numFmtId="0" fontId="115" fillId="23" borderId="107" applyNumberFormat="0" applyAlignment="0" applyProtection="0"/>
    <xf numFmtId="0" fontId="115" fillId="23" borderId="107" applyNumberFormat="0" applyAlignment="0" applyProtection="0"/>
    <xf numFmtId="0" fontId="115" fillId="23" borderId="107" applyNumberFormat="0" applyAlignment="0" applyProtection="0"/>
    <xf numFmtId="0" fontId="115" fillId="23" borderId="107" applyNumberFormat="0" applyAlignment="0" applyProtection="0"/>
    <xf numFmtId="0" fontId="115" fillId="23" borderId="107" applyNumberFormat="0" applyAlignment="0" applyProtection="0"/>
    <xf numFmtId="0" fontId="115" fillId="23" borderId="107" applyNumberFormat="0" applyAlignment="0" applyProtection="0"/>
    <xf numFmtId="0" fontId="115" fillId="23" borderId="107" applyNumberFormat="0" applyAlignment="0" applyProtection="0"/>
    <xf numFmtId="0" fontId="115" fillId="23" borderId="107" applyNumberForma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0" fontId="12" fillId="34" borderId="116" applyNumberFormat="0" applyFont="0" applyAlignment="0" applyProtection="0"/>
    <xf numFmtId="200" fontId="7" fillId="64" borderId="153" applyNumberFormat="0" applyProtection="0">
      <alignment horizontal="left" vertical="center" indent="1"/>
    </xf>
    <xf numFmtId="4" fontId="204" fillId="5" borderId="158" applyNumberFormat="0" applyProtection="0">
      <alignment horizontal="right" vertical="center"/>
    </xf>
    <xf numFmtId="0" fontId="12" fillId="34" borderId="142" applyNumberFormat="0" applyFont="0" applyAlignment="0" applyProtection="0"/>
    <xf numFmtId="49" fontId="14" fillId="3" borderId="154">
      <alignment vertical="center"/>
    </xf>
    <xf numFmtId="0" fontId="115" fillId="23" borderId="153" applyNumberFormat="0" applyAlignment="0" applyProtection="0"/>
    <xf numFmtId="0" fontId="115" fillId="23" borderId="153" applyNumberFormat="0" applyAlignment="0" applyProtection="0"/>
    <xf numFmtId="0" fontId="7" fillId="34" borderId="152" applyNumberFormat="0" applyFont="0" applyAlignment="0" applyProtection="0"/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0" fontId="7" fillId="34" borderId="116" applyNumberFormat="0" applyFont="0" applyAlignment="0" applyProtection="0"/>
    <xf numFmtId="49" fontId="13" fillId="3" borderId="108">
      <alignment vertical="center"/>
    </xf>
    <xf numFmtId="49" fontId="13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3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0" fontId="115" fillId="23" borderId="117" applyNumberFormat="0" applyAlignment="0" applyProtection="0"/>
    <xf numFmtId="0" fontId="115" fillId="23" borderId="117" applyNumberFormat="0" applyAlignment="0" applyProtection="0"/>
    <xf numFmtId="0" fontId="115" fillId="23" borderId="117" applyNumberFormat="0" applyAlignment="0" applyProtection="0"/>
    <xf numFmtId="0" fontId="115" fillId="23" borderId="117" applyNumberFormat="0" applyAlignment="0" applyProtection="0"/>
    <xf numFmtId="0" fontId="115" fillId="23" borderId="117" applyNumberFormat="0" applyAlignment="0" applyProtection="0"/>
    <xf numFmtId="0" fontId="115" fillId="23" borderId="117" applyNumberFormat="0" applyAlignment="0" applyProtection="0"/>
    <xf numFmtId="0" fontId="115" fillId="23" borderId="117" applyNumberFormat="0" applyAlignment="0" applyProtection="0"/>
    <xf numFmtId="0" fontId="115" fillId="23" borderId="117" applyNumberFormat="0" applyAlignment="0" applyProtection="0"/>
    <xf numFmtId="0" fontId="115" fillId="23" borderId="117" applyNumberFormat="0" applyAlignment="0" applyProtection="0"/>
    <xf numFmtId="0" fontId="2" fillId="0" borderId="0"/>
    <xf numFmtId="0" fontId="12" fillId="34" borderId="134" applyNumberFormat="0" applyFont="0" applyAlignment="0" applyProtection="0"/>
    <xf numFmtId="0" fontId="12" fillId="34" borderId="152" applyNumberFormat="0" applyFont="0" applyAlignment="0" applyProtection="0"/>
    <xf numFmtId="0" fontId="12" fillId="34" borderId="124" applyNumberFormat="0" applyFont="0" applyAlignment="0" applyProtection="0"/>
    <xf numFmtId="0" fontId="126" fillId="0" borderId="137" applyNumberFormat="0" applyFill="0" applyAlignment="0" applyProtection="0"/>
    <xf numFmtId="0" fontId="7" fillId="34" borderId="152" applyNumberFormat="0" applyFont="0" applyAlignment="0" applyProtection="0"/>
    <xf numFmtId="0" fontId="126" fillId="0" borderId="127" applyNumberFormat="0" applyFill="0" applyAlignment="0" applyProtection="0"/>
    <xf numFmtId="0" fontId="12" fillId="34" borderId="134" applyNumberFormat="0" applyFont="0" applyAlignment="0" applyProtection="0"/>
    <xf numFmtId="0" fontId="115" fillId="23" borderId="125" applyNumberFormat="0" applyAlignment="0" applyProtection="0"/>
    <xf numFmtId="0" fontId="115" fillId="23" borderId="125" applyNumberForma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3" fillId="3" borderId="126">
      <alignment vertical="center"/>
    </xf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52" applyNumberFormat="0" applyFont="0" applyAlignment="0" applyProtection="0"/>
    <xf numFmtId="0" fontId="115" fillId="23" borderId="143" applyNumberFormat="0" applyAlignment="0" applyProtection="0"/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98" fillId="23" borderId="107" applyNumberFormat="0" applyAlignment="0" applyProtection="0"/>
    <xf numFmtId="0" fontId="98" fillId="23" borderId="107" applyNumberFormat="0" applyAlignment="0" applyProtection="0"/>
    <xf numFmtId="0" fontId="98" fillId="23" borderId="107" applyNumberFormat="0" applyAlignment="0" applyProtection="0"/>
    <xf numFmtId="0" fontId="98" fillId="23" borderId="107" applyNumberFormat="0" applyAlignment="0" applyProtection="0"/>
    <xf numFmtId="0" fontId="98" fillId="23" borderId="107" applyNumberFormat="0" applyAlignment="0" applyProtection="0"/>
    <xf numFmtId="0" fontId="98" fillId="23" borderId="107" applyNumberFormat="0" applyAlignment="0" applyProtection="0"/>
    <xf numFmtId="0" fontId="98" fillId="23" borderId="107" applyNumberFormat="0" applyAlignment="0" applyProtection="0"/>
    <xf numFmtId="0" fontId="98" fillId="23" borderId="107" applyNumberFormat="0" applyAlignment="0" applyProtection="0"/>
    <xf numFmtId="0" fontId="98" fillId="23" borderId="107" applyNumberFormat="0" applyAlignment="0" applyProtection="0"/>
    <xf numFmtId="0" fontId="98" fillId="23" borderId="107" applyNumberFormat="0" applyAlignment="0" applyProtection="0"/>
    <xf numFmtId="0" fontId="98" fillId="23" borderId="107" applyNumberFormat="0" applyAlignment="0" applyProtection="0"/>
    <xf numFmtId="0" fontId="98" fillId="23" borderId="107" applyNumberFormat="0" applyAlignment="0" applyProtection="0"/>
    <xf numFmtId="0" fontId="99" fillId="23" borderId="107" applyNumberFormat="0" applyAlignment="0" applyProtection="0"/>
    <xf numFmtId="0" fontId="15" fillId="34" borderId="124" applyNumberFormat="0" applyFont="0" applyAlignment="0" applyProtection="0"/>
    <xf numFmtId="0" fontId="138" fillId="0" borderId="146" applyNumberFormat="0" applyFont="0" applyAlignment="0" applyProtection="0"/>
    <xf numFmtId="0" fontId="138" fillId="0" borderId="146" applyNumberFormat="0" applyFont="0" applyAlignment="0" applyProtection="0"/>
    <xf numFmtId="0" fontId="172" fillId="28" borderId="149" applyAlignment="0" applyProtection="0"/>
    <xf numFmtId="177" fontId="172" fillId="28" borderId="149" applyAlignment="0" applyProtection="0"/>
    <xf numFmtId="0" fontId="138" fillId="0" borderId="156" applyNumberFormat="0" applyFont="0" applyAlignment="0" applyProtection="0"/>
    <xf numFmtId="0" fontId="138" fillId="0" borderId="156" applyNumberFormat="0" applyFont="0" applyAlignment="0" applyProtection="0"/>
    <xf numFmtId="177" fontId="138" fillId="0" borderId="156" applyNumberFormat="0" applyFont="0" applyAlignment="0" applyProtection="0"/>
    <xf numFmtId="0" fontId="138" fillId="0" borderId="157" applyNumberFormat="0" applyFont="0" applyAlignment="0" applyProtection="0"/>
    <xf numFmtId="0" fontId="7" fillId="48" borderId="135" applyNumberFormat="0" applyProtection="0">
      <alignment horizontal="left" vertical="center" indent="1"/>
    </xf>
    <xf numFmtId="177" fontId="7" fillId="48" borderId="135" applyNumberFormat="0" applyProtection="0">
      <alignment horizontal="left" vertical="center" indent="1"/>
    </xf>
    <xf numFmtId="177" fontId="7" fillId="48" borderId="135" applyNumberFormat="0" applyProtection="0">
      <alignment horizontal="left" vertical="center" indent="1"/>
    </xf>
    <xf numFmtId="4" fontId="65" fillId="17" borderId="140" applyNumberFormat="0" applyProtection="0">
      <alignment horizontal="left" vertical="center" indent="1"/>
    </xf>
    <xf numFmtId="0" fontId="7" fillId="48" borderId="135" applyNumberFormat="0" applyProtection="0">
      <alignment horizontal="left" vertical="center" indent="1"/>
    </xf>
    <xf numFmtId="0" fontId="7" fillId="48" borderId="135" applyNumberFormat="0" applyProtection="0">
      <alignment horizontal="left" vertical="center" indent="1"/>
    </xf>
    <xf numFmtId="4" fontId="54" fillId="49" borderId="135" applyNumberFormat="0" applyProtection="0">
      <alignment horizontal="right" vertical="center"/>
    </xf>
    <xf numFmtId="4" fontId="54" fillId="50" borderId="135" applyNumberFormat="0" applyProtection="0">
      <alignment horizontal="right" vertical="center"/>
    </xf>
    <xf numFmtId="4" fontId="54" fillId="51" borderId="135" applyNumberFormat="0" applyProtection="0">
      <alignment horizontal="right" vertical="center"/>
    </xf>
    <xf numFmtId="4" fontId="54" fillId="55" borderId="135" applyNumberFormat="0" applyProtection="0">
      <alignment horizontal="right" vertical="center"/>
    </xf>
    <xf numFmtId="4" fontId="54" fillId="56" borderId="135" applyNumberFormat="0" applyProtection="0">
      <alignment horizontal="right" vertical="center"/>
    </xf>
    <xf numFmtId="4" fontId="55" fillId="58" borderId="135" applyNumberFormat="0" applyProtection="0">
      <alignment horizontal="left" vertical="center" indent="1"/>
    </xf>
    <xf numFmtId="4" fontId="54" fillId="59" borderId="141" applyNumberFormat="0" applyProtection="0">
      <alignment horizontal="left" vertical="center" indent="1"/>
    </xf>
    <xf numFmtId="0" fontId="7" fillId="48" borderId="135" applyNumberFormat="0" applyProtection="0">
      <alignment horizontal="left" vertical="center" indent="1"/>
    </xf>
    <xf numFmtId="0" fontId="7" fillId="61" borderId="135" applyNumberFormat="0" applyProtection="0">
      <alignment horizontal="left" vertical="center" indent="1"/>
    </xf>
    <xf numFmtId="200" fontId="7" fillId="62" borderId="135" applyNumberFormat="0" applyProtection="0">
      <alignment horizontal="left" vertical="center" indent="1"/>
    </xf>
    <xf numFmtId="0" fontId="138" fillId="0" borderId="120" applyNumberFormat="0" applyFont="0" applyAlignment="0" applyProtection="0"/>
    <xf numFmtId="177" fontId="138" fillId="0" borderId="120" applyNumberFormat="0" applyFont="0" applyAlignment="0" applyProtection="0"/>
    <xf numFmtId="177" fontId="7" fillId="48" borderId="135" applyNumberFormat="0" applyProtection="0">
      <alignment horizontal="left" vertical="center" indent="1"/>
    </xf>
    <xf numFmtId="49" fontId="207" fillId="45" borderId="136">
      <alignment horizontal="center"/>
    </xf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177" fontId="5" fillId="34" borderId="116" applyNumberFormat="0" applyFont="0" applyAlignment="0" applyProtection="0"/>
    <xf numFmtId="49" fontId="14" fillId="3" borderId="154">
      <alignment vertical="center"/>
    </xf>
    <xf numFmtId="49" fontId="14" fillId="3" borderId="154">
      <alignment vertical="center"/>
    </xf>
    <xf numFmtId="4" fontId="202" fillId="59" borderId="117" applyNumberFormat="0" applyProtection="0">
      <alignment horizontal="right" vertical="center"/>
    </xf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0" fontId="12" fillId="34" borderId="124" applyNumberFormat="0" applyFont="0" applyAlignment="0" applyProtection="0"/>
    <xf numFmtId="49" fontId="13" fillId="3" borderId="136">
      <alignment vertical="center"/>
    </xf>
    <xf numFmtId="0" fontId="12" fillId="34" borderId="142" applyNumberFormat="0" applyFont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16" fillId="23" borderId="133" applyNumberFormat="0" applyAlignment="0" applyProtection="0"/>
    <xf numFmtId="0" fontId="116" fillId="23" borderId="133" applyNumberFormat="0" applyAlignment="0" applyProtection="0"/>
    <xf numFmtId="0" fontId="73" fillId="10" borderId="133" applyNumberFormat="0" applyAlignment="0" applyProtection="0"/>
    <xf numFmtId="0" fontId="73" fillId="10" borderId="133" applyNumberFormat="0" applyAlignment="0" applyProtection="0"/>
    <xf numFmtId="0" fontId="115" fillId="23" borderId="135" applyNumberFormat="0" applyAlignment="0" applyProtection="0"/>
    <xf numFmtId="49" fontId="13" fillId="3" borderId="126">
      <alignment vertical="center"/>
    </xf>
    <xf numFmtId="49" fontId="13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49" fontId="13" fillId="3" borderId="118">
      <alignment vertical="center"/>
    </xf>
    <xf numFmtId="0" fontId="12" fillId="34" borderId="134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06" applyNumberFormat="0" applyFont="0" applyAlignment="0" applyProtection="0"/>
    <xf numFmtId="0" fontId="12" fillId="34" borderId="134" applyNumberFormat="0" applyFont="0" applyAlignment="0" applyProtection="0"/>
    <xf numFmtId="177" fontId="138" fillId="0" borderId="147" applyNumberFormat="0" applyFont="0" applyAlignment="0" applyProtection="0"/>
    <xf numFmtId="4" fontId="54" fillId="31" borderId="143" applyNumberFormat="0" applyProtection="0">
      <alignment vertical="center"/>
    </xf>
    <xf numFmtId="4" fontId="202" fillId="31" borderId="143" applyNumberFormat="0" applyProtection="0">
      <alignment vertical="center"/>
    </xf>
    <xf numFmtId="4" fontId="54" fillId="31" borderId="143" applyNumberFormat="0" applyProtection="0">
      <alignment horizontal="left" vertical="center" indent="1"/>
    </xf>
    <xf numFmtId="4" fontId="54" fillId="31" borderId="143" applyNumberFormat="0" applyProtection="0">
      <alignment horizontal="left" vertical="center" indent="1"/>
    </xf>
    <xf numFmtId="177" fontId="7" fillId="48" borderId="143" applyNumberFormat="0" applyProtection="0">
      <alignment horizontal="left" vertical="center" indent="1"/>
    </xf>
    <xf numFmtId="0" fontId="7" fillId="48" borderId="143" applyNumberFormat="0" applyProtection="0">
      <alignment horizontal="left" vertical="center" indent="1"/>
    </xf>
    <xf numFmtId="0" fontId="7" fillId="48" borderId="143" applyNumberFormat="0" applyProtection="0">
      <alignment horizontal="left" vertical="center" indent="1"/>
    </xf>
    <xf numFmtId="0" fontId="7" fillId="48" borderId="143" applyNumberFormat="0" applyProtection="0">
      <alignment horizontal="left" vertical="center" indent="1"/>
    </xf>
    <xf numFmtId="4" fontId="54" fillId="49" borderId="143" applyNumberFormat="0" applyProtection="0">
      <alignment horizontal="right" vertical="center"/>
    </xf>
    <xf numFmtId="4" fontId="54" fillId="50" borderId="143" applyNumberFormat="0" applyProtection="0">
      <alignment horizontal="right" vertical="center"/>
    </xf>
    <xf numFmtId="4" fontId="54" fillId="55" borderId="143" applyNumberFormat="0" applyProtection="0">
      <alignment horizontal="right" vertical="center"/>
    </xf>
    <xf numFmtId="4" fontId="54" fillId="56" borderId="143" applyNumberFormat="0" applyProtection="0">
      <alignment horizontal="right" vertical="center"/>
    </xf>
    <xf numFmtId="4" fontId="54" fillId="57" borderId="143" applyNumberFormat="0" applyProtection="0">
      <alignment horizontal="right" vertical="center"/>
    </xf>
    <xf numFmtId="4" fontId="55" fillId="58" borderId="143" applyNumberFormat="0" applyProtection="0">
      <alignment horizontal="left" vertical="center" indent="1"/>
    </xf>
    <xf numFmtId="49" fontId="207" fillId="45" borderId="144">
      <alignment horizontal="center"/>
    </xf>
    <xf numFmtId="49" fontId="7" fillId="45" borderId="144">
      <alignment horizontal="center"/>
    </xf>
    <xf numFmtId="0" fontId="73" fillId="10" borderId="151" applyNumberFormat="0" applyAlignment="0" applyProtection="0"/>
    <xf numFmtId="4" fontId="54" fillId="53" borderId="125" applyNumberFormat="0" applyProtection="0">
      <alignment horizontal="right" vertical="center"/>
    </xf>
    <xf numFmtId="0" fontId="7" fillId="61" borderId="125" applyNumberFormat="0" applyProtection="0">
      <alignment horizontal="left" vertical="center" indent="1"/>
    </xf>
    <xf numFmtId="177" fontId="7" fillId="61" borderId="125" applyNumberFormat="0" applyProtection="0">
      <alignment horizontal="left" vertical="center" indent="1"/>
    </xf>
    <xf numFmtId="177" fontId="7" fillId="61" borderId="125" applyNumberFormat="0" applyProtection="0">
      <alignment horizontal="left" vertical="center" indent="1"/>
    </xf>
    <xf numFmtId="0" fontId="7" fillId="61" borderId="125" applyNumberFormat="0" applyProtection="0">
      <alignment horizontal="left" vertical="center" indent="1"/>
    </xf>
    <xf numFmtId="4" fontId="202" fillId="29" borderId="125" applyNumberFormat="0" applyProtection="0">
      <alignment vertical="center"/>
    </xf>
    <xf numFmtId="4" fontId="54" fillId="29" borderId="125" applyNumberFormat="0" applyProtection="0">
      <alignment horizontal="left" vertical="center" indent="1"/>
    </xf>
    <xf numFmtId="4" fontId="204" fillId="5" borderId="130" applyNumberFormat="0" applyProtection="0">
      <alignment horizontal="right" vertical="center"/>
    </xf>
    <xf numFmtId="0" fontId="7" fillId="34" borderId="152" applyNumberFormat="0" applyFont="0" applyAlignment="0" applyProtection="0"/>
    <xf numFmtId="0" fontId="7" fillId="34" borderId="134" applyNumberFormat="0" applyFont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0" fontId="116" fillId="23" borderId="151" applyNumberForma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115" fillId="23" borderId="143" applyNumberFormat="0" applyAlignment="0" applyProtection="0"/>
    <xf numFmtId="0" fontId="115" fillId="23" borderId="143" applyNumberFormat="0" applyAlignment="0" applyProtection="0"/>
    <xf numFmtId="0" fontId="115" fillId="23" borderId="143" applyNumberFormat="0" applyAlignment="0" applyProtection="0"/>
    <xf numFmtId="0" fontId="115" fillId="23" borderId="143" applyNumberFormat="0" applyAlignment="0" applyProtection="0"/>
    <xf numFmtId="0" fontId="115" fillId="23" borderId="143" applyNumberFormat="0" applyAlignment="0" applyProtection="0"/>
    <xf numFmtId="0" fontId="115" fillId="23" borderId="143" applyNumberFormat="0" applyAlignment="0" applyProtection="0"/>
    <xf numFmtId="0" fontId="115" fillId="23" borderId="143" applyNumberFormat="0" applyAlignment="0" applyProtection="0"/>
    <xf numFmtId="0" fontId="115" fillId="23" borderId="143" applyNumberFormat="0" applyAlignment="0" applyProtection="0"/>
    <xf numFmtId="5" fontId="38" fillId="0" borderId="114" applyAlignment="0" applyProtection="0"/>
    <xf numFmtId="5" fontId="38" fillId="0" borderId="114" applyAlignment="0" applyProtection="0"/>
    <xf numFmtId="49" fontId="14" fillId="3" borderId="118">
      <alignment vertical="center"/>
    </xf>
    <xf numFmtId="5" fontId="38" fillId="0" borderId="114" applyAlignment="0" applyProtection="0"/>
    <xf numFmtId="0" fontId="116" fillId="23" borderId="115" applyNumberFormat="0" applyAlignment="0" applyProtection="0"/>
    <xf numFmtId="0" fontId="116" fillId="23" borderId="115" applyNumberFormat="0" applyAlignment="0" applyProtection="0"/>
    <xf numFmtId="0" fontId="116" fillId="23" borderId="115" applyNumberFormat="0" applyAlignment="0" applyProtection="0"/>
    <xf numFmtId="0" fontId="116" fillId="23" borderId="115" applyNumberFormat="0" applyAlignment="0" applyProtection="0"/>
    <xf numFmtId="0" fontId="116" fillId="23" borderId="115" applyNumberFormat="0" applyAlignment="0" applyProtection="0"/>
    <xf numFmtId="0" fontId="116" fillId="23" borderId="115" applyNumberFormat="0" applyAlignment="0" applyProtection="0"/>
    <xf numFmtId="5" fontId="38" fillId="0" borderId="114" applyAlignment="0" applyProtection="0"/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3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98" fillId="23" borderId="125" applyNumberFormat="0" applyAlignment="0" applyProtection="0"/>
    <xf numFmtId="0" fontId="98" fillId="23" borderId="125" applyNumberFormat="0" applyAlignment="0" applyProtection="0"/>
    <xf numFmtId="0" fontId="98" fillId="23" borderId="125" applyNumberFormat="0" applyAlignment="0" applyProtection="0"/>
    <xf numFmtId="0" fontId="98" fillId="23" borderId="125" applyNumberFormat="0" applyAlignment="0" applyProtection="0"/>
    <xf numFmtId="0" fontId="98" fillId="23" borderId="125" applyNumberFormat="0" applyAlignment="0" applyProtection="0"/>
    <xf numFmtId="0" fontId="98" fillId="23" borderId="125" applyNumberFormat="0" applyAlignment="0" applyProtection="0"/>
    <xf numFmtId="0" fontId="98" fillId="23" borderId="125" applyNumberFormat="0" applyAlignment="0" applyProtection="0"/>
    <xf numFmtId="0" fontId="98" fillId="23" borderId="125" applyNumberFormat="0" applyAlignment="0" applyProtection="0"/>
    <xf numFmtId="0" fontId="98" fillId="23" borderId="125" applyNumberFormat="0" applyAlignment="0" applyProtection="0"/>
    <xf numFmtId="0" fontId="98" fillId="23" borderId="125" applyNumberFormat="0" applyAlignment="0" applyProtection="0"/>
    <xf numFmtId="0" fontId="98" fillId="23" borderId="125" applyNumberFormat="0" applyAlignment="0" applyProtection="0"/>
    <xf numFmtId="0" fontId="98" fillId="23" borderId="125" applyNumberFormat="0" applyAlignment="0" applyProtection="0"/>
    <xf numFmtId="0" fontId="98" fillId="23" borderId="125" applyNumberFormat="0" applyAlignment="0" applyProtection="0"/>
    <xf numFmtId="0" fontId="99" fillId="23" borderId="125" applyNumberFormat="0" applyAlignment="0" applyProtection="0"/>
    <xf numFmtId="0" fontId="99" fillId="23" borderId="125" applyNumberFormat="0" applyAlignment="0" applyProtection="0"/>
    <xf numFmtId="0" fontId="99" fillId="23" borderId="125" applyNumberFormat="0" applyAlignment="0" applyProtection="0"/>
    <xf numFmtId="0" fontId="99" fillId="23" borderId="125" applyNumberFormat="0" applyAlignment="0" applyProtection="0"/>
    <xf numFmtId="0" fontId="99" fillId="23" borderId="125" applyNumberFormat="0" applyAlignment="0" applyProtection="0"/>
    <xf numFmtId="0" fontId="99" fillId="23" borderId="125" applyNumberFormat="0" applyAlignment="0" applyProtection="0"/>
    <xf numFmtId="0" fontId="99" fillId="23" borderId="125" applyNumberFormat="0" applyAlignment="0" applyProtection="0"/>
    <xf numFmtId="0" fontId="99" fillId="23" borderId="125" applyNumberFormat="0" applyAlignment="0" applyProtection="0"/>
    <xf numFmtId="0" fontId="99" fillId="23" borderId="125" applyNumberFormat="0" applyAlignment="0" applyProtection="0"/>
    <xf numFmtId="0" fontId="99" fillId="23" borderId="125" applyNumberFormat="0" applyAlignment="0" applyProtection="0"/>
    <xf numFmtId="0" fontId="99" fillId="23" borderId="125" applyNumberFormat="0" applyAlignment="0" applyProtection="0"/>
    <xf numFmtId="0" fontId="99" fillId="23" borderId="125" applyNumberFormat="0" applyAlignment="0" applyProtection="0"/>
    <xf numFmtId="0" fontId="99" fillId="23" borderId="125" applyNumberFormat="0" applyAlignment="0" applyProtection="0"/>
    <xf numFmtId="0" fontId="99" fillId="23" borderId="125" applyNumberFormat="0" applyAlignment="0" applyProtection="0"/>
    <xf numFmtId="0" fontId="98" fillId="23" borderId="125" applyNumberForma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7" fillId="34" borderId="124" applyNumberFormat="0" applyFont="0" applyAlignment="0" applyProtection="0"/>
    <xf numFmtId="0" fontId="116" fillId="23" borderId="151" applyNumberFormat="0" applyAlignment="0" applyProtection="0"/>
    <xf numFmtId="0" fontId="73" fillId="10" borderId="151" applyNumberFormat="0" applyAlignment="0" applyProtection="0"/>
    <xf numFmtId="49" fontId="207" fillId="45" borderId="144">
      <alignment horizontal="center"/>
    </xf>
    <xf numFmtId="0" fontId="7" fillId="48" borderId="143" applyNumberFormat="0" applyProtection="0">
      <alignment horizontal="left" vertical="center" indent="1"/>
    </xf>
    <xf numFmtId="177" fontId="7" fillId="48" borderId="143" applyNumberFormat="0" applyProtection="0">
      <alignment horizontal="left" vertical="center" indent="1"/>
    </xf>
    <xf numFmtId="177" fontId="7" fillId="48" borderId="143" applyNumberFormat="0" applyProtection="0">
      <alignment horizontal="left" vertical="center" indent="1"/>
    </xf>
    <xf numFmtId="177" fontId="7" fillId="48" borderId="143" applyNumberFormat="0" applyProtection="0">
      <alignment horizontal="left" vertical="center" indent="1"/>
    </xf>
    <xf numFmtId="177" fontId="7" fillId="48" borderId="143" applyNumberFormat="0" applyProtection="0">
      <alignment horizontal="left" vertical="center" indent="1"/>
    </xf>
    <xf numFmtId="200" fontId="7" fillId="66" borderId="143" applyNumberFormat="0" applyProtection="0">
      <alignment horizontal="left" vertical="center" indent="1"/>
    </xf>
    <xf numFmtId="177" fontId="7" fillId="48" borderId="143" applyNumberFormat="0" applyProtection="0">
      <alignment horizontal="left" vertical="center" indent="1"/>
    </xf>
    <xf numFmtId="200" fontId="7" fillId="64" borderId="143" applyNumberFormat="0" applyProtection="0">
      <alignment horizontal="left" vertical="center" indent="1"/>
    </xf>
    <xf numFmtId="177" fontId="7" fillId="63" borderId="143" applyNumberFormat="0" applyProtection="0">
      <alignment horizontal="left" vertical="center" indent="1"/>
    </xf>
    <xf numFmtId="200" fontId="7" fillId="62" borderId="143" applyNumberFormat="0" applyProtection="0">
      <alignment horizontal="left" vertical="center" indent="1"/>
    </xf>
    <xf numFmtId="200" fontId="7" fillId="62" borderId="143" applyNumberFormat="0" applyProtection="0">
      <alignment horizontal="left" vertical="center" indent="1"/>
    </xf>
    <xf numFmtId="177" fontId="7" fillId="61" borderId="143" applyNumberFormat="0" applyProtection="0">
      <alignment horizontal="left" vertical="center" indent="1"/>
    </xf>
    <xf numFmtId="0" fontId="7" fillId="61" borderId="143" applyNumberFormat="0" applyProtection="0">
      <alignment horizontal="left" vertical="center" indent="1"/>
    </xf>
    <xf numFmtId="0" fontId="7" fillId="48" borderId="143" applyNumberFormat="0" applyProtection="0">
      <alignment horizontal="left" vertical="center" indent="1"/>
    </xf>
    <xf numFmtId="177" fontId="7" fillId="48" borderId="143" applyNumberFormat="0" applyProtection="0">
      <alignment horizontal="left" vertical="center" indent="1"/>
    </xf>
    <xf numFmtId="177" fontId="7" fillId="48" borderId="143" applyNumberFormat="0" applyProtection="0">
      <alignment horizontal="left" vertical="center" indent="1"/>
    </xf>
    <xf numFmtId="177" fontId="7" fillId="48" borderId="143" applyNumberFormat="0" applyProtection="0">
      <alignment horizontal="left" vertical="center" indent="1"/>
    </xf>
    <xf numFmtId="0" fontId="7" fillId="48" borderId="143" applyNumberFormat="0" applyProtection="0">
      <alignment horizontal="left" vertical="center" indent="1"/>
    </xf>
    <xf numFmtId="4" fontId="54" fillId="54" borderId="143" applyNumberFormat="0" applyProtection="0">
      <alignment horizontal="right" vertical="center"/>
    </xf>
    <xf numFmtId="4" fontId="54" fillId="51" borderId="143" applyNumberFormat="0" applyProtection="0">
      <alignment horizontal="right" vertical="center"/>
    </xf>
    <xf numFmtId="4" fontId="65" fillId="17" borderId="148" applyNumberFormat="0" applyProtection="0">
      <alignment horizontal="left" vertical="center" indent="1"/>
    </xf>
    <xf numFmtId="177" fontId="7" fillId="48" borderId="143" applyNumberFormat="0" applyProtection="0">
      <alignment horizontal="left" vertical="center" indent="1"/>
    </xf>
    <xf numFmtId="177" fontId="7" fillId="48" borderId="143" applyNumberFormat="0" applyProtection="0">
      <alignment horizontal="left" vertical="center" indent="1"/>
    </xf>
    <xf numFmtId="0" fontId="7" fillId="48" borderId="143" applyNumberFormat="0" applyProtection="0">
      <alignment horizontal="left" vertical="center" indent="1"/>
    </xf>
    <xf numFmtId="177" fontId="138" fillId="0" borderId="146" applyNumberFormat="0" applyFont="0" applyAlignment="0" applyProtection="0"/>
    <xf numFmtId="4" fontId="22" fillId="61" borderId="153" applyNumberFormat="0" applyProtection="0">
      <alignment horizontal="left" vertical="center" indent="1"/>
    </xf>
    <xf numFmtId="177" fontId="7" fillId="61" borderId="153" applyNumberFormat="0" applyProtection="0">
      <alignment horizontal="left" vertical="center" indent="1"/>
    </xf>
    <xf numFmtId="177" fontId="7" fillId="61" borderId="153" applyNumberFormat="0" applyProtection="0">
      <alignment horizontal="left" vertical="center" indent="1"/>
    </xf>
    <xf numFmtId="177" fontId="7" fillId="61" borderId="153" applyNumberFormat="0" applyProtection="0">
      <alignment horizontal="left" vertical="center" indent="1"/>
    </xf>
    <xf numFmtId="177" fontId="7" fillId="63" borderId="153" applyNumberFormat="0" applyProtection="0">
      <alignment horizontal="left" vertical="center" indent="1"/>
    </xf>
    <xf numFmtId="200" fontId="7" fillId="64" borderId="153" applyNumberFormat="0" applyProtection="0">
      <alignment horizontal="left" vertical="center" indent="1"/>
    </xf>
    <xf numFmtId="0" fontId="172" fillId="0" borderId="131"/>
    <xf numFmtId="49" fontId="7" fillId="45" borderId="154">
      <alignment horizontal="center"/>
    </xf>
    <xf numFmtId="177" fontId="5" fillId="34" borderId="134" applyNumberFormat="0" applyFont="0" applyAlignment="0" applyProtection="0"/>
    <xf numFmtId="0" fontId="7" fillId="34" borderId="142" applyNumberFormat="0" applyFont="0" applyAlignment="0" applyProtection="0"/>
    <xf numFmtId="0" fontId="12" fillId="34" borderId="142" applyNumberFormat="0" applyFont="0" applyAlignment="0" applyProtection="0"/>
    <xf numFmtId="0" fontId="73" fillId="10" borderId="151" applyNumberFormat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26">
      <alignment vertical="center"/>
    </xf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34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6" fillId="0" borderId="145" applyNumberFormat="0" applyFill="0" applyAlignment="0" applyProtection="0"/>
    <xf numFmtId="0" fontId="7" fillId="34" borderId="15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116" fillId="23" borderId="133" applyNumberFormat="0" applyAlignment="0" applyProtection="0"/>
    <xf numFmtId="0" fontId="116" fillId="23" borderId="133" applyNumberFormat="0" applyAlignment="0" applyProtection="0"/>
    <xf numFmtId="0" fontId="116" fillId="23" borderId="133" applyNumberFormat="0" applyAlignment="0" applyProtection="0"/>
    <xf numFmtId="0" fontId="116" fillId="23" borderId="133" applyNumberFormat="0" applyAlignment="0" applyProtection="0"/>
    <xf numFmtId="0" fontId="116" fillId="23" borderId="133" applyNumberFormat="0" applyAlignment="0" applyProtection="0"/>
    <xf numFmtId="0" fontId="116" fillId="23" borderId="133" applyNumberFormat="0" applyAlignment="0" applyProtection="0"/>
    <xf numFmtId="0" fontId="116" fillId="23" borderId="133" applyNumberFormat="0" applyAlignment="0" applyProtection="0"/>
    <xf numFmtId="0" fontId="115" fillId="23" borderId="135" applyNumberFormat="0" applyAlignment="0" applyProtection="0"/>
    <xf numFmtId="0" fontId="115" fillId="23" borderId="135" applyNumberFormat="0" applyAlignment="0" applyProtection="0"/>
    <xf numFmtId="0" fontId="115" fillId="23" borderId="135" applyNumberFormat="0" applyAlignment="0" applyProtection="0"/>
    <xf numFmtId="0" fontId="115" fillId="23" borderId="135" applyNumberFormat="0" applyAlignment="0" applyProtection="0"/>
    <xf numFmtId="0" fontId="115" fillId="23" borderId="135" applyNumberFormat="0" applyAlignment="0" applyProtection="0"/>
    <xf numFmtId="0" fontId="115" fillId="23" borderId="135" applyNumberFormat="0" applyAlignment="0" applyProtection="0"/>
    <xf numFmtId="0" fontId="115" fillId="23" borderId="135" applyNumberFormat="0" applyAlignment="0" applyProtection="0"/>
    <xf numFmtId="0" fontId="115" fillId="23" borderId="135" applyNumberFormat="0" applyAlignment="0" applyProtection="0"/>
    <xf numFmtId="0" fontId="115" fillId="23" borderId="135" applyNumberFormat="0" applyAlignment="0" applyProtection="0"/>
    <xf numFmtId="0" fontId="115" fillId="23" borderId="135" applyNumberFormat="0" applyAlignment="0" applyProtection="0"/>
    <xf numFmtId="0" fontId="73" fillId="10" borderId="133" applyNumberFormat="0" applyAlignment="0" applyProtection="0"/>
    <xf numFmtId="0" fontId="73" fillId="10" borderId="133" applyNumberFormat="0" applyAlignment="0" applyProtection="0"/>
    <xf numFmtId="0" fontId="73" fillId="10" borderId="133" applyNumberFormat="0" applyAlignment="0" applyProtection="0"/>
    <xf numFmtId="0" fontId="73" fillId="10" borderId="133" applyNumberFormat="0" applyAlignment="0" applyProtection="0"/>
    <xf numFmtId="0" fontId="73" fillId="10" borderId="133" applyNumberFormat="0" applyAlignment="0" applyProtection="0"/>
    <xf numFmtId="0" fontId="73" fillId="10" borderId="133" applyNumberFormat="0" applyAlignment="0" applyProtection="0"/>
    <xf numFmtId="0" fontId="73" fillId="10" borderId="133" applyNumberFormat="0" applyAlignment="0" applyProtection="0"/>
    <xf numFmtId="0" fontId="73" fillId="10" borderId="133" applyNumberFormat="0" applyAlignment="0" applyProtection="0"/>
    <xf numFmtId="0" fontId="73" fillId="10" borderId="133" applyNumberFormat="0" applyAlignment="0" applyProtection="0"/>
    <xf numFmtId="0" fontId="12" fillId="34" borderId="142" applyNumberFormat="0" applyFont="0" applyAlignment="0" applyProtection="0"/>
    <xf numFmtId="5" fontId="39" fillId="0" borderId="150" applyAlignment="0" applyProtection="0"/>
    <xf numFmtId="4" fontId="106" fillId="24" borderId="131">
      <alignment horizontal="left" vertical="center" wrapText="1"/>
    </xf>
    <xf numFmtId="0" fontId="126" fillId="0" borderId="145" applyNumberFormat="0" applyFill="0" applyAlignment="0" applyProtection="0"/>
    <xf numFmtId="49" fontId="13" fillId="3" borderId="136">
      <alignment vertical="center"/>
    </xf>
    <xf numFmtId="49" fontId="13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0" fontId="115" fillId="23" borderId="143" applyNumberFormat="0" applyAlignment="0" applyProtection="0"/>
    <xf numFmtId="0" fontId="115" fillId="23" borderId="143" applyNumberFormat="0" applyAlignment="0" applyProtection="0"/>
    <xf numFmtId="0" fontId="115" fillId="23" borderId="143" applyNumberFormat="0" applyAlignment="0" applyProtection="0"/>
    <xf numFmtId="0" fontId="115" fillId="23" borderId="143" applyNumberFormat="0" applyAlignment="0" applyProtection="0"/>
    <xf numFmtId="0" fontId="115" fillId="23" borderId="143" applyNumberFormat="0" applyAlignment="0" applyProtection="0"/>
    <xf numFmtId="0" fontId="115" fillId="23" borderId="143" applyNumberFormat="0" applyAlignment="0" applyProtection="0"/>
    <xf numFmtId="0" fontId="115" fillId="23" borderId="143" applyNumberFormat="0" applyAlignment="0" applyProtection="0"/>
    <xf numFmtId="0" fontId="115" fillId="23" borderId="143" applyNumberFormat="0" applyAlignment="0" applyProtection="0"/>
    <xf numFmtId="0" fontId="115" fillId="23" borderId="143" applyNumberFormat="0" applyAlignment="0" applyProtection="0"/>
    <xf numFmtId="0" fontId="115" fillId="23" borderId="143" applyNumberFormat="0" applyAlignment="0" applyProtection="0"/>
    <xf numFmtId="0" fontId="115" fillId="23" borderId="143" applyNumberFormat="0" applyAlignment="0" applyProtection="0"/>
    <xf numFmtId="0" fontId="115" fillId="23" borderId="143" applyNumberFormat="0" applyAlignment="0" applyProtection="0"/>
    <xf numFmtId="0" fontId="115" fillId="23" borderId="143" applyNumberFormat="0" applyAlignment="0" applyProtection="0"/>
    <xf numFmtId="0" fontId="2" fillId="0" borderId="0"/>
    <xf numFmtId="0" fontId="73" fillId="10" borderId="151" applyNumberFormat="0" applyAlignment="0" applyProtection="0"/>
    <xf numFmtId="0" fontId="116" fillId="23" borderId="151" applyNumberFormat="0" applyAlignment="0" applyProtection="0"/>
    <xf numFmtId="0" fontId="126" fillId="0" borderId="155" applyNumberFormat="0" applyFill="0" applyAlignment="0" applyProtection="0"/>
    <xf numFmtId="0" fontId="116" fillId="23" borderId="151" applyNumberFormat="0" applyAlignment="0" applyProtection="0"/>
    <xf numFmtId="0" fontId="116" fillId="23" borderId="151" applyNumberFormat="0" applyAlignment="0" applyProtection="0"/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0" fontId="12" fillId="34" borderId="152" applyNumberFormat="0" applyFont="0" applyAlignment="0" applyProtection="0"/>
    <xf numFmtId="0" fontId="98" fillId="23" borderId="135" applyNumberFormat="0" applyAlignment="0" applyProtection="0"/>
    <xf numFmtId="0" fontId="98" fillId="23" borderId="135" applyNumberFormat="0" applyAlignment="0" applyProtection="0"/>
    <xf numFmtId="0" fontId="98" fillId="23" borderId="135" applyNumberFormat="0" applyAlignment="0" applyProtection="0"/>
    <xf numFmtId="0" fontId="98" fillId="23" borderId="135" applyNumberFormat="0" applyAlignment="0" applyProtection="0"/>
    <xf numFmtId="0" fontId="98" fillId="23" borderId="135" applyNumberFormat="0" applyAlignment="0" applyProtection="0"/>
    <xf numFmtId="0" fontId="98" fillId="23" borderId="135" applyNumberFormat="0" applyAlignment="0" applyProtection="0"/>
    <xf numFmtId="0" fontId="98" fillId="23" borderId="135" applyNumberFormat="0" applyAlignment="0" applyProtection="0"/>
    <xf numFmtId="0" fontId="98" fillId="23" borderId="135" applyNumberFormat="0" applyAlignment="0" applyProtection="0"/>
    <xf numFmtId="0" fontId="98" fillId="23" borderId="135" applyNumberFormat="0" applyAlignment="0" applyProtection="0"/>
    <xf numFmtId="0" fontId="98" fillId="23" borderId="135" applyNumberFormat="0" applyAlignment="0" applyProtection="0"/>
    <xf numFmtId="0" fontId="98" fillId="23" borderId="135" applyNumberFormat="0" applyAlignment="0" applyProtection="0"/>
    <xf numFmtId="0" fontId="99" fillId="23" borderId="135" applyNumberFormat="0" applyAlignment="0" applyProtection="0"/>
    <xf numFmtId="0" fontId="99" fillId="23" borderId="135" applyNumberFormat="0" applyAlignment="0" applyProtection="0"/>
    <xf numFmtId="0" fontId="99" fillId="23" borderId="135" applyNumberFormat="0" applyAlignment="0" applyProtection="0"/>
    <xf numFmtId="0" fontId="99" fillId="23" borderId="135" applyNumberFormat="0" applyAlignment="0" applyProtection="0"/>
    <xf numFmtId="0" fontId="99" fillId="23" borderId="135" applyNumberFormat="0" applyAlignment="0" applyProtection="0"/>
    <xf numFmtId="0" fontId="99" fillId="23" borderId="135" applyNumberFormat="0" applyAlignment="0" applyProtection="0"/>
    <xf numFmtId="0" fontId="99" fillId="23" borderId="135" applyNumberFormat="0" applyAlignment="0" applyProtection="0"/>
    <xf numFmtId="0" fontId="99" fillId="23" borderId="135" applyNumberFormat="0" applyAlignment="0" applyProtection="0"/>
    <xf numFmtId="0" fontId="99" fillId="23" borderId="135" applyNumberFormat="0" applyAlignment="0" applyProtection="0"/>
    <xf numFmtId="0" fontId="99" fillId="23" borderId="135" applyNumberFormat="0" applyAlignment="0" applyProtection="0"/>
    <xf numFmtId="0" fontId="99" fillId="23" borderId="135" applyNumberFormat="0" applyAlignment="0" applyProtection="0"/>
    <xf numFmtId="0" fontId="99" fillId="23" borderId="135" applyNumberFormat="0" applyAlignment="0" applyProtection="0"/>
    <xf numFmtId="0" fontId="99" fillId="23" borderId="135" applyNumberFormat="0" applyAlignment="0" applyProtection="0"/>
    <xf numFmtId="0" fontId="99" fillId="23" borderId="135" applyNumberFormat="0" applyAlignment="0" applyProtection="0"/>
    <xf numFmtId="0" fontId="98" fillId="23" borderId="135" applyNumberFormat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0" fontId="7" fillId="34" borderId="134" applyNumberFormat="0" applyFont="0" applyAlignment="0" applyProtection="0"/>
    <xf numFmtId="49" fontId="197" fillId="3" borderId="154">
      <alignment vertical="center"/>
    </xf>
    <xf numFmtId="49" fontId="207" fillId="3" borderId="154">
      <alignment vertical="center"/>
    </xf>
    <xf numFmtId="49" fontId="197" fillId="3" borderId="154">
      <alignment vertical="center"/>
    </xf>
    <xf numFmtId="49" fontId="207" fillId="45" borderId="154">
      <alignment vertical="center"/>
    </xf>
    <xf numFmtId="0" fontId="7" fillId="48" borderId="153" applyNumberFormat="0" applyProtection="0">
      <alignment horizontal="left" vertical="center" indent="1"/>
    </xf>
    <xf numFmtId="4" fontId="54" fillId="59" borderId="153" applyNumberFormat="0" applyProtection="0">
      <alignment horizontal="right" vertical="center"/>
    </xf>
    <xf numFmtId="0" fontId="66" fillId="0" borderId="131">
      <alignment horizontal="left" vertical="center"/>
    </xf>
    <xf numFmtId="0" fontId="66" fillId="0" borderId="131">
      <alignment horizontal="left" vertical="center"/>
    </xf>
    <xf numFmtId="0" fontId="66" fillId="0" borderId="131">
      <alignment horizontal="left" vertical="center"/>
    </xf>
    <xf numFmtId="0" fontId="66" fillId="0" borderId="131">
      <alignment horizontal="left" vertical="center"/>
    </xf>
    <xf numFmtId="0" fontId="66" fillId="0" borderId="131">
      <alignment horizontal="left" vertical="center"/>
    </xf>
    <xf numFmtId="0" fontId="7" fillId="48" borderId="153" applyNumberFormat="0" applyProtection="0">
      <alignment horizontal="left" vertical="center" indent="1"/>
    </xf>
    <xf numFmtId="177" fontId="7" fillId="48" borderId="153" applyNumberFormat="0" applyProtection="0">
      <alignment horizontal="left" vertical="center" indent="1"/>
    </xf>
    <xf numFmtId="0" fontId="7" fillId="48" borderId="153" applyNumberFormat="0" applyProtection="0">
      <alignment horizontal="left" vertical="center" indent="1"/>
    </xf>
    <xf numFmtId="177" fontId="7" fillId="48" borderId="153" applyNumberFormat="0" applyProtection="0">
      <alignment horizontal="left" vertical="center" indent="1"/>
    </xf>
    <xf numFmtId="177" fontId="7" fillId="66" borderId="153" applyNumberFormat="0" applyProtection="0">
      <alignment horizontal="left" vertical="center" indent="1"/>
    </xf>
    <xf numFmtId="0" fontId="7" fillId="48" borderId="153" applyNumberFormat="0" applyProtection="0">
      <alignment horizontal="left" vertical="center" indent="1"/>
    </xf>
    <xf numFmtId="0" fontId="7" fillId="28" borderId="153" applyNumberFormat="0" applyProtection="0">
      <alignment horizontal="left" vertical="center" indent="1"/>
    </xf>
    <xf numFmtId="200" fontId="7" fillId="65" borderId="153" applyNumberFormat="0" applyProtection="0">
      <alignment horizontal="left" vertical="center" indent="1"/>
    </xf>
    <xf numFmtId="0" fontId="7" fillId="28" borderId="153" applyNumberFormat="0" applyProtection="0">
      <alignment horizontal="left" vertical="center" indent="1"/>
    </xf>
    <xf numFmtId="200" fontId="7" fillId="65" borderId="153" applyNumberFormat="0" applyProtection="0">
      <alignment horizontal="left" vertical="center" indent="1"/>
    </xf>
    <xf numFmtId="0" fontId="7" fillId="48" borderId="153" applyNumberFormat="0" applyProtection="0">
      <alignment horizontal="left" vertical="center" indent="1"/>
    </xf>
    <xf numFmtId="177" fontId="7" fillId="48" borderId="153" applyNumberFormat="0" applyProtection="0">
      <alignment horizontal="left" vertical="center" indent="1"/>
    </xf>
    <xf numFmtId="4" fontId="54" fillId="57" borderId="153" applyNumberFormat="0" applyProtection="0">
      <alignment horizontal="right" vertical="center"/>
    </xf>
    <xf numFmtId="4" fontId="54" fillId="54" borderId="153" applyNumberFormat="0" applyProtection="0">
      <alignment horizontal="right" vertical="center"/>
    </xf>
    <xf numFmtId="4" fontId="54" fillId="53" borderId="153" applyNumberFormat="0" applyProtection="0">
      <alignment horizontal="right" vertical="center"/>
    </xf>
    <xf numFmtId="4" fontId="54" fillId="52" borderId="153" applyNumberFormat="0" applyProtection="0">
      <alignment horizontal="right" vertical="center"/>
    </xf>
    <xf numFmtId="0" fontId="7" fillId="48" borderId="153" applyNumberFormat="0" applyProtection="0">
      <alignment horizontal="left" vertical="center" indent="1"/>
    </xf>
    <xf numFmtId="4" fontId="54" fillId="31" borderId="153" applyNumberFormat="0" applyProtection="0">
      <alignment horizontal="left" vertical="center" indent="1"/>
    </xf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0" fontId="44" fillId="23" borderId="133" applyNumberFormat="0" applyAlignment="0" applyProtection="0"/>
    <xf numFmtId="0" fontId="44" fillId="23" borderId="133" applyNumberFormat="0" applyAlignment="0" applyProtection="0"/>
    <xf numFmtId="0" fontId="44" fillId="23" borderId="133" applyNumberFormat="0" applyAlignment="0" applyProtection="0"/>
    <xf numFmtId="0" fontId="44" fillId="23" borderId="133" applyNumberFormat="0" applyAlignment="0" applyProtection="0"/>
    <xf numFmtId="0" fontId="44" fillId="23" borderId="133" applyNumberFormat="0" applyAlignment="0" applyProtection="0"/>
    <xf numFmtId="0" fontId="44" fillId="23" borderId="133" applyNumberFormat="0" applyAlignment="0" applyProtection="0"/>
    <xf numFmtId="0" fontId="44" fillId="23" borderId="133" applyNumberFormat="0" applyAlignment="0" applyProtection="0"/>
    <xf numFmtId="0" fontId="45" fillId="23" borderId="133" applyNumberFormat="0" applyAlignment="0" applyProtection="0"/>
    <xf numFmtId="0" fontId="45" fillId="23" borderId="133" applyNumberFormat="0" applyAlignment="0" applyProtection="0"/>
    <xf numFmtId="0" fontId="45" fillId="23" borderId="133" applyNumberFormat="0" applyAlignment="0" applyProtection="0"/>
    <xf numFmtId="0" fontId="45" fillId="23" borderId="133" applyNumberFormat="0" applyAlignment="0" applyProtection="0"/>
    <xf numFmtId="0" fontId="45" fillId="23" borderId="133" applyNumberFormat="0" applyAlignment="0" applyProtection="0"/>
    <xf numFmtId="0" fontId="45" fillId="23" borderId="133" applyNumberFormat="0" applyAlignment="0" applyProtection="0"/>
    <xf numFmtId="0" fontId="45" fillId="23" borderId="133" applyNumberFormat="0" applyAlignment="0" applyProtection="0"/>
    <xf numFmtId="0" fontId="45" fillId="23" borderId="133" applyNumberFormat="0" applyAlignment="0" applyProtection="0"/>
    <xf numFmtId="0" fontId="45" fillId="23" borderId="133" applyNumberFormat="0" applyAlignment="0" applyProtection="0"/>
    <xf numFmtId="0" fontId="45" fillId="23" borderId="133" applyNumberFormat="0" applyAlignment="0" applyProtection="0"/>
    <xf numFmtId="0" fontId="45" fillId="23" borderId="133" applyNumberFormat="0" applyAlignment="0" applyProtection="0"/>
    <xf numFmtId="0" fontId="45" fillId="23" borderId="133" applyNumberFormat="0" applyAlignment="0" applyProtection="0"/>
    <xf numFmtId="0" fontId="45" fillId="23" borderId="133" applyNumberFormat="0" applyAlignment="0" applyProtection="0"/>
    <xf numFmtId="0" fontId="44" fillId="23" borderId="133" applyNumberFormat="0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8" fillId="0" borderId="132" applyAlignment="0" applyProtection="0"/>
    <xf numFmtId="0" fontId="138" fillId="0" borderId="157" applyNumberFormat="0" applyFont="0" applyAlignment="0" applyProtection="0"/>
    <xf numFmtId="49" fontId="167" fillId="44" borderId="154">
      <alignment horizontal="center"/>
    </xf>
    <xf numFmtId="49" fontId="167" fillId="44" borderId="144">
      <alignment horizontal="center"/>
    </xf>
    <xf numFmtId="4" fontId="54" fillId="29" borderId="143" applyNumberFormat="0" applyProtection="0">
      <alignment horizontal="left" vertical="center" indent="1"/>
    </xf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7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44" fillId="23" borderId="133" applyNumberFormat="0" applyAlignment="0" applyProtection="0"/>
    <xf numFmtId="0" fontId="44" fillId="23" borderId="133" applyNumberFormat="0" applyAlignment="0" applyProtection="0"/>
    <xf numFmtId="4" fontId="106" fillId="24" borderId="131">
      <alignment horizontal="left" vertical="center" wrapText="1"/>
    </xf>
    <xf numFmtId="0" fontId="44" fillId="23" borderId="133" applyNumberFormat="0" applyAlignment="0" applyProtection="0"/>
    <xf numFmtId="0" fontId="12" fillId="34" borderId="142" applyNumberFormat="0" applyFont="0" applyAlignment="0" applyProtection="0"/>
    <xf numFmtId="0" fontId="12" fillId="34" borderId="142" applyNumberFormat="0" applyFont="0" applyAlignment="0" applyProtection="0"/>
    <xf numFmtId="0" fontId="7" fillId="34" borderId="142" applyNumberFormat="0" applyFont="0" applyAlignment="0" applyProtection="0"/>
    <xf numFmtId="0" fontId="12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44" fillId="23" borderId="133" applyNumberFormat="0" applyAlignment="0" applyProtection="0"/>
    <xf numFmtId="0" fontId="98" fillId="23" borderId="143" applyNumberFormat="0" applyAlignment="0" applyProtection="0"/>
    <xf numFmtId="0" fontId="98" fillId="23" borderId="143" applyNumberFormat="0" applyAlignment="0" applyProtection="0"/>
    <xf numFmtId="0" fontId="98" fillId="23" borderId="143" applyNumberFormat="0" applyAlignment="0" applyProtection="0"/>
    <xf numFmtId="0" fontId="98" fillId="23" borderId="143" applyNumberFormat="0" applyAlignment="0" applyProtection="0"/>
    <xf numFmtId="0" fontId="98" fillId="23" borderId="143" applyNumberFormat="0" applyAlignment="0" applyProtection="0"/>
    <xf numFmtId="0" fontId="98" fillId="23" borderId="143" applyNumberFormat="0" applyAlignment="0" applyProtection="0"/>
    <xf numFmtId="0" fontId="98" fillId="23" borderId="143" applyNumberFormat="0" applyAlignment="0" applyProtection="0"/>
    <xf numFmtId="0" fontId="98" fillId="23" borderId="143" applyNumberFormat="0" applyAlignment="0" applyProtection="0"/>
    <xf numFmtId="0" fontId="98" fillId="23" borderId="143" applyNumberFormat="0" applyAlignment="0" applyProtection="0"/>
    <xf numFmtId="0" fontId="98" fillId="23" borderId="143" applyNumberFormat="0" applyAlignment="0" applyProtection="0"/>
    <xf numFmtId="0" fontId="98" fillId="23" borderId="143" applyNumberFormat="0" applyAlignment="0" applyProtection="0"/>
    <xf numFmtId="0" fontId="98" fillId="23" borderId="143" applyNumberFormat="0" applyAlignment="0" applyProtection="0"/>
    <xf numFmtId="0" fontId="98" fillId="23" borderId="143" applyNumberFormat="0" applyAlignment="0" applyProtection="0"/>
    <xf numFmtId="0" fontId="99" fillId="23" borderId="143" applyNumberFormat="0" applyAlignment="0" applyProtection="0"/>
    <xf numFmtId="0" fontId="99" fillId="23" borderId="143" applyNumberFormat="0" applyAlignment="0" applyProtection="0"/>
    <xf numFmtId="0" fontId="99" fillId="23" borderId="143" applyNumberFormat="0" applyAlignment="0" applyProtection="0"/>
    <xf numFmtId="0" fontId="99" fillId="23" borderId="143" applyNumberFormat="0" applyAlignment="0" applyProtection="0"/>
    <xf numFmtId="0" fontId="99" fillId="23" borderId="143" applyNumberFormat="0" applyAlignment="0" applyProtection="0"/>
    <xf numFmtId="0" fontId="99" fillId="23" borderId="143" applyNumberFormat="0" applyAlignment="0" applyProtection="0"/>
    <xf numFmtId="0" fontId="99" fillId="23" borderId="143" applyNumberFormat="0" applyAlignment="0" applyProtection="0"/>
    <xf numFmtId="0" fontId="99" fillId="23" borderId="143" applyNumberFormat="0" applyAlignment="0" applyProtection="0"/>
    <xf numFmtId="0" fontId="99" fillId="23" borderId="143" applyNumberFormat="0" applyAlignment="0" applyProtection="0"/>
    <xf numFmtId="0" fontId="99" fillId="23" borderId="143" applyNumberFormat="0" applyAlignment="0" applyProtection="0"/>
    <xf numFmtId="0" fontId="99" fillId="23" borderId="143" applyNumberFormat="0" applyAlignment="0" applyProtection="0"/>
    <xf numFmtId="0" fontId="99" fillId="23" borderId="143" applyNumberFormat="0" applyAlignment="0" applyProtection="0"/>
    <xf numFmtId="0" fontId="99" fillId="23" borderId="143" applyNumberFormat="0" applyAlignment="0" applyProtection="0"/>
    <xf numFmtId="0" fontId="99" fillId="23" borderId="143" applyNumberFormat="0" applyAlignment="0" applyProtection="0"/>
    <xf numFmtId="0" fontId="98" fillId="23" borderId="143" applyNumberForma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7" fillId="34" borderId="142" applyNumberFormat="0" applyFont="0" applyAlignment="0" applyProtection="0"/>
    <xf numFmtId="0" fontId="172" fillId="0" borderId="149"/>
    <xf numFmtId="177" fontId="5" fillId="34" borderId="152" applyNumberFormat="0" applyFont="0" applyAlignment="0" applyProtection="0"/>
    <xf numFmtId="49" fontId="14" fillId="3" borderId="144">
      <alignment vertical="center"/>
    </xf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" fillId="34" borderId="152" applyNumberFormat="0" applyFont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16" fillId="23" borderId="151" applyNumberFormat="0" applyAlignment="0" applyProtection="0"/>
    <xf numFmtId="0" fontId="116" fillId="23" borderId="151" applyNumberFormat="0" applyAlignment="0" applyProtection="0"/>
    <xf numFmtId="0" fontId="116" fillId="23" borderId="151" applyNumberFormat="0" applyAlignment="0" applyProtection="0"/>
    <xf numFmtId="0" fontId="116" fillId="23" borderId="151" applyNumberFormat="0" applyAlignment="0" applyProtection="0"/>
    <xf numFmtId="0" fontId="116" fillId="23" borderId="151" applyNumberFormat="0" applyAlignment="0" applyProtection="0"/>
    <xf numFmtId="0" fontId="116" fillId="23" borderId="151" applyNumberFormat="0" applyAlignment="0" applyProtection="0"/>
    <xf numFmtId="0" fontId="116" fillId="23" borderId="151" applyNumberFormat="0" applyAlignment="0" applyProtection="0"/>
    <xf numFmtId="0" fontId="115" fillId="23" borderId="153" applyNumberFormat="0" applyAlignment="0" applyProtection="0"/>
    <xf numFmtId="0" fontId="115" fillId="23" borderId="153" applyNumberFormat="0" applyAlignment="0" applyProtection="0"/>
    <xf numFmtId="0" fontId="115" fillId="23" borderId="153" applyNumberFormat="0" applyAlignment="0" applyProtection="0"/>
    <xf numFmtId="0" fontId="115" fillId="23" borderId="153" applyNumberFormat="0" applyAlignment="0" applyProtection="0"/>
    <xf numFmtId="0" fontId="115" fillId="23" borderId="153" applyNumberFormat="0" applyAlignment="0" applyProtection="0"/>
    <xf numFmtId="0" fontId="115" fillId="23" borderId="153" applyNumberFormat="0" applyAlignment="0" applyProtection="0"/>
    <xf numFmtId="0" fontId="115" fillId="23" borderId="153" applyNumberFormat="0" applyAlignment="0" applyProtection="0"/>
    <xf numFmtId="0" fontId="115" fillId="23" borderId="153" applyNumberFormat="0" applyAlignment="0" applyProtection="0"/>
    <xf numFmtId="0" fontId="115" fillId="23" borderId="153" applyNumberFormat="0" applyAlignment="0" applyProtection="0"/>
    <xf numFmtId="0" fontId="115" fillId="23" borderId="153" applyNumberFormat="0" applyAlignment="0" applyProtection="0"/>
    <xf numFmtId="0" fontId="73" fillId="10" borderId="151" applyNumberFormat="0" applyAlignment="0" applyProtection="0"/>
    <xf numFmtId="0" fontId="73" fillId="10" borderId="151" applyNumberFormat="0" applyAlignment="0" applyProtection="0"/>
    <xf numFmtId="0" fontId="73" fillId="10" borderId="151" applyNumberFormat="0" applyAlignment="0" applyProtection="0"/>
    <xf numFmtId="0" fontId="73" fillId="10" borderId="151" applyNumberFormat="0" applyAlignment="0" applyProtection="0"/>
    <xf numFmtId="0" fontId="73" fillId="10" borderId="151" applyNumberFormat="0" applyAlignment="0" applyProtection="0"/>
    <xf numFmtId="0" fontId="73" fillId="10" borderId="151" applyNumberFormat="0" applyAlignment="0" applyProtection="0"/>
    <xf numFmtId="0" fontId="73" fillId="10" borderId="151" applyNumberFormat="0" applyAlignment="0" applyProtection="0"/>
    <xf numFmtId="0" fontId="73" fillId="10" borderId="151" applyNumberFormat="0" applyAlignment="0" applyProtection="0"/>
    <xf numFmtId="0" fontId="73" fillId="10" borderId="151" applyNumberFormat="0" applyAlignment="0" applyProtection="0"/>
    <xf numFmtId="4" fontId="106" fillId="24" borderId="149">
      <alignment horizontal="left" vertical="center" wrapText="1"/>
    </xf>
    <xf numFmtId="49" fontId="13" fillId="3" borderId="154">
      <alignment vertical="center"/>
    </xf>
    <xf numFmtId="49" fontId="13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0" fontId="98" fillId="23" borderId="153" applyNumberFormat="0" applyAlignment="0" applyProtection="0"/>
    <xf numFmtId="0" fontId="98" fillId="23" borderId="153" applyNumberFormat="0" applyAlignment="0" applyProtection="0"/>
    <xf numFmtId="0" fontId="98" fillId="23" borderId="153" applyNumberFormat="0" applyAlignment="0" applyProtection="0"/>
    <xf numFmtId="0" fontId="98" fillId="23" borderId="153" applyNumberFormat="0" applyAlignment="0" applyProtection="0"/>
    <xf numFmtId="0" fontId="98" fillId="23" borderId="153" applyNumberFormat="0" applyAlignment="0" applyProtection="0"/>
    <xf numFmtId="0" fontId="98" fillId="23" borderId="153" applyNumberFormat="0" applyAlignment="0" applyProtection="0"/>
    <xf numFmtId="0" fontId="98" fillId="23" borderId="153" applyNumberFormat="0" applyAlignment="0" applyProtection="0"/>
    <xf numFmtId="0" fontId="98" fillId="23" borderId="153" applyNumberFormat="0" applyAlignment="0" applyProtection="0"/>
    <xf numFmtId="0" fontId="98" fillId="23" borderId="153" applyNumberFormat="0" applyAlignment="0" applyProtection="0"/>
    <xf numFmtId="0" fontId="98" fillId="23" borderId="153" applyNumberFormat="0" applyAlignment="0" applyProtection="0"/>
    <xf numFmtId="0" fontId="98" fillId="23" borderId="153" applyNumberFormat="0" applyAlignment="0" applyProtection="0"/>
    <xf numFmtId="0" fontId="99" fillId="23" borderId="153" applyNumberFormat="0" applyAlignment="0" applyProtection="0"/>
    <xf numFmtId="0" fontId="99" fillId="23" borderId="153" applyNumberFormat="0" applyAlignment="0" applyProtection="0"/>
    <xf numFmtId="0" fontId="99" fillId="23" borderId="153" applyNumberFormat="0" applyAlignment="0" applyProtection="0"/>
    <xf numFmtId="0" fontId="99" fillId="23" borderId="153" applyNumberFormat="0" applyAlignment="0" applyProtection="0"/>
    <xf numFmtId="0" fontId="99" fillId="23" borderId="153" applyNumberFormat="0" applyAlignment="0" applyProtection="0"/>
    <xf numFmtId="0" fontId="99" fillId="23" borderId="153" applyNumberFormat="0" applyAlignment="0" applyProtection="0"/>
    <xf numFmtId="0" fontId="99" fillId="23" borderId="153" applyNumberFormat="0" applyAlignment="0" applyProtection="0"/>
    <xf numFmtId="0" fontId="99" fillId="23" borderId="153" applyNumberFormat="0" applyAlignment="0" applyProtection="0"/>
    <xf numFmtId="0" fontId="99" fillId="23" borderId="153" applyNumberFormat="0" applyAlignment="0" applyProtection="0"/>
    <xf numFmtId="0" fontId="99" fillId="23" borderId="153" applyNumberFormat="0" applyAlignment="0" applyProtection="0"/>
    <xf numFmtId="0" fontId="99" fillId="23" borderId="153" applyNumberFormat="0" applyAlignment="0" applyProtection="0"/>
    <xf numFmtId="0" fontId="99" fillId="23" borderId="153" applyNumberFormat="0" applyAlignment="0" applyProtection="0"/>
    <xf numFmtId="0" fontId="99" fillId="23" borderId="153" applyNumberFormat="0" applyAlignment="0" applyProtection="0"/>
    <xf numFmtId="0" fontId="99" fillId="23" borderId="153" applyNumberFormat="0" applyAlignment="0" applyProtection="0"/>
    <xf numFmtId="0" fontId="98" fillId="23" borderId="153" applyNumberForma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7" fillId="34" borderId="152" applyNumberFormat="0" applyFont="0" applyAlignment="0" applyProtection="0"/>
    <xf numFmtId="0" fontId="66" fillId="0" borderId="149">
      <alignment horizontal="left" vertical="center"/>
    </xf>
    <xf numFmtId="0" fontId="66" fillId="0" borderId="149">
      <alignment horizontal="left" vertical="center"/>
    </xf>
    <xf numFmtId="0" fontId="66" fillId="0" borderId="149">
      <alignment horizontal="left" vertical="center"/>
    </xf>
    <xf numFmtId="0" fontId="66" fillId="0" borderId="149">
      <alignment horizontal="left" vertical="center"/>
    </xf>
    <xf numFmtId="0" fontId="66" fillId="0" borderId="149">
      <alignment horizontal="left" vertical="center"/>
    </xf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0" fontId="44" fillId="23" borderId="151" applyNumberFormat="0" applyAlignment="0" applyProtection="0"/>
    <xf numFmtId="0" fontId="44" fillId="23" borderId="151" applyNumberFormat="0" applyAlignment="0" applyProtection="0"/>
    <xf numFmtId="0" fontId="44" fillId="23" borderId="151" applyNumberFormat="0" applyAlignment="0" applyProtection="0"/>
    <xf numFmtId="0" fontId="44" fillId="23" borderId="151" applyNumberFormat="0" applyAlignment="0" applyProtection="0"/>
    <xf numFmtId="0" fontId="44" fillId="23" borderId="151" applyNumberFormat="0" applyAlignment="0" applyProtection="0"/>
    <xf numFmtId="0" fontId="44" fillId="23" borderId="151" applyNumberFormat="0" applyAlignment="0" applyProtection="0"/>
    <xf numFmtId="0" fontId="44" fillId="23" borderId="151" applyNumberFormat="0" applyAlignment="0" applyProtection="0"/>
    <xf numFmtId="0" fontId="45" fillId="23" borderId="151" applyNumberFormat="0" applyAlignment="0" applyProtection="0"/>
    <xf numFmtId="0" fontId="45" fillId="23" borderId="151" applyNumberFormat="0" applyAlignment="0" applyProtection="0"/>
    <xf numFmtId="0" fontId="45" fillId="23" borderId="151" applyNumberFormat="0" applyAlignment="0" applyProtection="0"/>
    <xf numFmtId="0" fontId="45" fillId="23" borderId="151" applyNumberFormat="0" applyAlignment="0" applyProtection="0"/>
    <xf numFmtId="0" fontId="45" fillId="23" borderId="151" applyNumberFormat="0" applyAlignment="0" applyProtection="0"/>
    <xf numFmtId="0" fontId="45" fillId="23" borderId="151" applyNumberFormat="0" applyAlignment="0" applyProtection="0"/>
    <xf numFmtId="0" fontId="45" fillId="23" borderId="151" applyNumberFormat="0" applyAlignment="0" applyProtection="0"/>
    <xf numFmtId="0" fontId="45" fillId="23" borderId="151" applyNumberFormat="0" applyAlignment="0" applyProtection="0"/>
    <xf numFmtId="0" fontId="45" fillId="23" borderId="151" applyNumberFormat="0" applyAlignment="0" applyProtection="0"/>
    <xf numFmtId="0" fontId="45" fillId="23" borderId="151" applyNumberFormat="0" applyAlignment="0" applyProtection="0"/>
    <xf numFmtId="0" fontId="45" fillId="23" borderId="151" applyNumberFormat="0" applyAlignment="0" applyProtection="0"/>
    <xf numFmtId="0" fontId="45" fillId="23" borderId="151" applyNumberFormat="0" applyAlignment="0" applyProtection="0"/>
    <xf numFmtId="0" fontId="45" fillId="23" borderId="151" applyNumberFormat="0" applyAlignment="0" applyProtection="0"/>
    <xf numFmtId="0" fontId="44" fillId="23" borderId="151" applyNumberFormat="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8" fillId="0" borderId="150" applyAlignment="0" applyProtection="0"/>
    <xf numFmtId="0" fontId="44" fillId="23" borderId="151" applyNumberFormat="0" applyAlignment="0" applyProtection="0"/>
    <xf numFmtId="0" fontId="44" fillId="23" borderId="151" applyNumberFormat="0" applyAlignment="0" applyProtection="0"/>
    <xf numFmtId="4" fontId="106" fillId="24" borderId="149">
      <alignment horizontal="left" vertical="center" wrapText="1"/>
    </xf>
    <xf numFmtId="0" fontId="44" fillId="23" borderId="151" applyNumberFormat="0" applyAlignment="0" applyProtection="0"/>
    <xf numFmtId="0" fontId="44" fillId="23" borderId="151" applyNumberFormat="0" applyAlignment="0" applyProtection="0"/>
    <xf numFmtId="0" fontId="2" fillId="0" borderId="0"/>
    <xf numFmtId="40" fontId="7" fillId="2" borderId="160"/>
    <xf numFmtId="0" fontId="4" fillId="0" borderId="0"/>
    <xf numFmtId="0" fontId="9" fillId="0" borderId="0"/>
    <xf numFmtId="0" fontId="12" fillId="0" borderId="0"/>
    <xf numFmtId="0" fontId="54" fillId="0" borderId="0"/>
    <xf numFmtId="0" fontId="7" fillId="5" borderId="0"/>
    <xf numFmtId="0" fontId="1" fillId="0" borderId="0"/>
    <xf numFmtId="0" fontId="4" fillId="0" borderId="0"/>
  </cellStyleXfs>
  <cellXfs count="169">
    <xf numFmtId="0" fontId="0" fillId="0" borderId="0" xfId="0"/>
    <xf numFmtId="0" fontId="6" fillId="0" borderId="0" xfId="1" applyFont="1" applyFill="1" applyBorder="1" applyAlignment="1">
      <alignment horizontal="center" vertical="center"/>
    </xf>
    <xf numFmtId="4" fontId="6" fillId="0" borderId="0" xfId="1" applyNumberFormat="1" applyFont="1" applyFill="1" applyBorder="1" applyAlignment="1">
      <alignment horizontal="center" vertical="center"/>
    </xf>
    <xf numFmtId="0" fontId="6" fillId="0" borderId="0" xfId="19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6" fillId="0" borderId="0" xfId="19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" fontId="6" fillId="0" borderId="0" xfId="3" applyNumberFormat="1" applyFont="1" applyFill="1" applyAlignment="1">
      <alignment horizontal="center" vertical="center"/>
    </xf>
    <xf numFmtId="0" fontId="6" fillId="0" borderId="0" xfId="19" applyFont="1" applyFill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6" fillId="0" borderId="0" xfId="19" applyNumberFormat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 wrapText="1"/>
    </xf>
    <xf numFmtId="0" fontId="8" fillId="0" borderId="0" xfId="19" applyFont="1" applyFill="1" applyAlignment="1">
      <alignment horizontal="center" vertical="center"/>
    </xf>
    <xf numFmtId="4" fontId="6" fillId="0" borderId="0" xfId="19" applyNumberFormat="1" applyFont="1" applyFill="1" applyBorder="1" applyAlignment="1">
      <alignment horizontal="right" vertical="center"/>
    </xf>
    <xf numFmtId="4" fontId="8" fillId="0" borderId="0" xfId="3" applyNumberFormat="1" applyFont="1" applyFill="1" applyAlignment="1">
      <alignment horizontal="left" vertical="center"/>
    </xf>
    <xf numFmtId="0" fontId="6" fillId="0" borderId="160" xfId="3" applyFont="1" applyFill="1" applyBorder="1" applyAlignment="1" applyProtection="1">
      <alignment horizontal="center" vertical="center"/>
      <protection hidden="1"/>
    </xf>
    <xf numFmtId="0" fontId="6" fillId="0" borderId="160" xfId="3" applyFont="1" applyFill="1" applyBorder="1" applyAlignment="1">
      <alignment horizontal="center" vertical="center"/>
    </xf>
    <xf numFmtId="0" fontId="6" fillId="0" borderId="160" xfId="3" applyFont="1" applyFill="1" applyBorder="1" applyAlignment="1">
      <alignment horizontal="center" vertical="center" wrapText="1"/>
    </xf>
    <xf numFmtId="0" fontId="6" fillId="0" borderId="160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160" xfId="19" applyNumberFormat="1" applyFont="1" applyFill="1" applyBorder="1" applyAlignment="1">
      <alignment horizontal="center" vertical="center" wrapText="1"/>
    </xf>
    <xf numFmtId="0" fontId="6" fillId="0" borderId="160" xfId="7" applyFont="1" applyFill="1" applyBorder="1" applyAlignment="1">
      <alignment horizontal="center" vertical="center" wrapText="1"/>
    </xf>
    <xf numFmtId="4" fontId="8" fillId="0" borderId="160" xfId="19" applyNumberFormat="1" applyFont="1" applyFill="1" applyBorder="1" applyAlignment="1">
      <alignment horizontal="center" vertical="center" wrapText="1"/>
    </xf>
    <xf numFmtId="0" fontId="6" fillId="0" borderId="160" xfId="2" applyNumberFormat="1" applyFont="1" applyFill="1" applyBorder="1" applyAlignment="1" applyProtection="1">
      <alignment horizontal="left" vertical="center" wrapText="1"/>
      <protection hidden="1"/>
    </xf>
    <xf numFmtId="0" fontId="6" fillId="0" borderId="160" xfId="0" applyFont="1" applyFill="1" applyBorder="1" applyAlignment="1">
      <alignment horizontal="center" vertical="center" wrapText="1"/>
    </xf>
    <xf numFmtId="283" fontId="6" fillId="0" borderId="160" xfId="11" applyNumberFormat="1" applyFont="1" applyFill="1" applyBorder="1" applyAlignment="1">
      <alignment horizontal="center" vertical="center"/>
    </xf>
    <xf numFmtId="1" fontId="6" fillId="0" borderId="160" xfId="3" applyNumberFormat="1" applyFont="1" applyFill="1" applyBorder="1" applyAlignment="1">
      <alignment horizontal="center" vertical="center" wrapText="1"/>
    </xf>
    <xf numFmtId="0" fontId="6" fillId="0" borderId="160" xfId="17" applyFont="1" applyFill="1" applyBorder="1" applyAlignment="1">
      <alignment horizontal="center" vertical="center" wrapText="1"/>
    </xf>
    <xf numFmtId="0" fontId="6" fillId="0" borderId="160" xfId="16096" applyFont="1" applyFill="1" applyBorder="1" applyAlignment="1">
      <alignment horizontal="center" vertical="center" wrapText="1"/>
    </xf>
    <xf numFmtId="3" fontId="6" fillId="0" borderId="160" xfId="11" applyNumberFormat="1" applyFont="1" applyFill="1" applyBorder="1" applyAlignment="1">
      <alignment horizontal="center" vertical="center" wrapText="1"/>
    </xf>
    <xf numFmtId="0" fontId="6" fillId="0" borderId="160" xfId="11" applyFont="1" applyFill="1" applyBorder="1" applyAlignment="1">
      <alignment horizontal="center" vertical="center"/>
    </xf>
    <xf numFmtId="3" fontId="6" fillId="0" borderId="160" xfId="11" applyNumberFormat="1" applyFont="1" applyFill="1" applyBorder="1" applyAlignment="1">
      <alignment horizontal="center" vertical="center"/>
    </xf>
    <xf numFmtId="164" fontId="6" fillId="0" borderId="160" xfId="63" applyFont="1" applyFill="1" applyBorder="1" applyAlignment="1">
      <alignment horizontal="center" vertical="center"/>
    </xf>
    <xf numFmtId="1" fontId="6" fillId="0" borderId="160" xfId="11" applyNumberFormat="1" applyFont="1" applyFill="1" applyBorder="1" applyAlignment="1">
      <alignment horizontal="center" vertical="center"/>
    </xf>
    <xf numFmtId="164" fontId="6" fillId="0" borderId="160" xfId="12" applyFont="1" applyFill="1" applyBorder="1" applyAlignment="1">
      <alignment horizontal="center" vertical="center"/>
    </xf>
    <xf numFmtId="0" fontId="6" fillId="0" borderId="161" xfId="3" applyFont="1" applyFill="1" applyBorder="1" applyAlignment="1" applyProtection="1">
      <alignment horizontal="center" vertical="center"/>
      <protection hidden="1"/>
    </xf>
    <xf numFmtId="0" fontId="6" fillId="0" borderId="161" xfId="3" applyFont="1" applyFill="1" applyBorder="1" applyAlignment="1" applyProtection="1">
      <alignment horizontal="center" vertical="center" wrapText="1"/>
      <protection hidden="1"/>
    </xf>
    <xf numFmtId="0" fontId="6" fillId="0" borderId="164" xfId="17" applyFont="1" applyFill="1" applyBorder="1" applyAlignment="1">
      <alignment horizontal="center" vertical="center" wrapText="1"/>
    </xf>
    <xf numFmtId="0" fontId="6" fillId="0" borderId="162" xfId="17" applyFont="1" applyFill="1" applyBorder="1" applyAlignment="1">
      <alignment horizontal="center" vertical="center" wrapText="1"/>
    </xf>
    <xf numFmtId="0" fontId="6" fillId="0" borderId="162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62" xfId="2" applyNumberFormat="1" applyFont="1" applyFill="1" applyBorder="1" applyAlignment="1" applyProtection="1">
      <alignment horizontal="left" vertical="center" wrapText="1"/>
      <protection hidden="1"/>
    </xf>
    <xf numFmtId="0" fontId="6" fillId="0" borderId="160" xfId="19" applyNumberFormat="1" applyFont="1" applyFill="1" applyBorder="1" applyAlignment="1">
      <alignment horizontal="center" vertical="center"/>
    </xf>
    <xf numFmtId="0" fontId="6" fillId="0" borderId="166" xfId="3" applyFont="1" applyFill="1" applyBorder="1" applyAlignment="1" applyProtection="1">
      <alignment horizontal="center" vertical="center"/>
      <protection hidden="1"/>
    </xf>
    <xf numFmtId="0" fontId="6" fillId="0" borderId="160" xfId="68" applyNumberFormat="1" applyFont="1" applyFill="1" applyBorder="1" applyAlignment="1">
      <alignment horizontal="left" vertical="center"/>
    </xf>
    <xf numFmtId="0" fontId="6" fillId="0" borderId="160" xfId="68" applyNumberFormat="1" applyFont="1" applyFill="1" applyBorder="1" applyAlignment="1">
      <alignment horizontal="left" vertical="center" wrapText="1"/>
    </xf>
    <xf numFmtId="0" fontId="6" fillId="0" borderId="160" xfId="68" applyNumberFormat="1" applyFont="1" applyFill="1" applyBorder="1" applyAlignment="1">
      <alignment horizontal="center" vertical="center" wrapText="1"/>
    </xf>
    <xf numFmtId="4" fontId="6" fillId="0" borderId="160" xfId="68" applyNumberFormat="1" applyFont="1" applyFill="1" applyBorder="1" applyAlignment="1">
      <alignment horizontal="center" vertical="center" wrapText="1"/>
    </xf>
    <xf numFmtId="4" fontId="6" fillId="0" borderId="160" xfId="8" applyNumberFormat="1" applyFont="1" applyFill="1" applyBorder="1" applyAlignment="1" applyProtection="1">
      <alignment horizontal="center" vertical="center"/>
      <protection hidden="1"/>
    </xf>
    <xf numFmtId="0" fontId="8" fillId="0" borderId="160" xfId="68" applyNumberFormat="1" applyFont="1" applyFill="1" applyBorder="1" applyAlignment="1">
      <alignment horizontal="center" vertical="center" wrapText="1"/>
    </xf>
    <xf numFmtId="0" fontId="6" fillId="0" borderId="160" xfId="3" applyFont="1" applyFill="1" applyBorder="1" applyAlignment="1" applyProtection="1">
      <alignment horizontal="left" vertical="center"/>
      <protection hidden="1"/>
    </xf>
    <xf numFmtId="0" fontId="6" fillId="0" borderId="160" xfId="2" applyFont="1" applyFill="1" applyBorder="1" applyAlignment="1" applyProtection="1">
      <alignment horizontal="center" vertical="center" wrapText="1"/>
      <protection hidden="1"/>
    </xf>
    <xf numFmtId="0" fontId="6" fillId="0" borderId="160" xfId="8" applyNumberFormat="1" applyFont="1" applyFill="1" applyBorder="1" applyAlignment="1" applyProtection="1">
      <alignment horizontal="center" vertical="center"/>
      <protection hidden="1"/>
    </xf>
    <xf numFmtId="0" fontId="6" fillId="0" borderId="160" xfId="4" applyFont="1" applyFill="1" applyBorder="1" applyAlignment="1" applyProtection="1">
      <alignment horizontal="center" vertical="center" wrapText="1"/>
      <protection hidden="1"/>
    </xf>
    <xf numFmtId="0" fontId="6" fillId="0" borderId="160" xfId="8" applyNumberFormat="1" applyFont="1" applyFill="1" applyBorder="1" applyAlignment="1" applyProtection="1">
      <alignment horizontal="center" vertical="center" wrapText="1"/>
      <protection hidden="1"/>
    </xf>
    <xf numFmtId="0" fontId="6" fillId="0" borderId="160" xfId="68" applyFont="1" applyFill="1" applyBorder="1" applyAlignment="1">
      <alignment horizontal="center" vertical="center" wrapText="1"/>
    </xf>
    <xf numFmtId="0" fontId="6" fillId="0" borderId="16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60" xfId="2" applyNumberFormat="1" applyFont="1" applyFill="1" applyBorder="1" applyAlignment="1" applyProtection="1">
      <alignment vertical="center" wrapText="1"/>
      <protection hidden="1"/>
    </xf>
    <xf numFmtId="0" fontId="6" fillId="0" borderId="160" xfId="2" applyFont="1" applyFill="1" applyBorder="1" applyAlignment="1" applyProtection="1">
      <alignment horizontal="left" vertical="center" wrapText="1"/>
      <protection hidden="1"/>
    </xf>
    <xf numFmtId="0" fontId="6" fillId="0" borderId="160" xfId="8" applyNumberFormat="1" applyFont="1" applyFill="1" applyBorder="1" applyAlignment="1" applyProtection="1">
      <alignment horizontal="left" vertical="center"/>
      <protection hidden="1"/>
    </xf>
    <xf numFmtId="0" fontId="6" fillId="0" borderId="160" xfId="4" applyFont="1" applyFill="1" applyBorder="1" applyAlignment="1" applyProtection="1">
      <alignment horizontal="left" vertical="center" wrapText="1"/>
      <protection hidden="1"/>
    </xf>
    <xf numFmtId="0" fontId="6" fillId="0" borderId="160" xfId="8" applyNumberFormat="1" applyFont="1" applyFill="1" applyBorder="1" applyAlignment="1" applyProtection="1">
      <alignment horizontal="right" vertical="center"/>
      <protection hidden="1"/>
    </xf>
    <xf numFmtId="4" fontId="6" fillId="0" borderId="160" xfId="8" applyNumberFormat="1" applyFont="1" applyFill="1" applyBorder="1" applyAlignment="1" applyProtection="1">
      <alignment horizontal="right" vertical="center"/>
      <protection hidden="1"/>
    </xf>
    <xf numFmtId="0" fontId="6" fillId="0" borderId="160" xfId="1" applyFont="1" applyFill="1" applyBorder="1" applyAlignment="1">
      <alignment horizontal="left" wrapText="1"/>
    </xf>
    <xf numFmtId="1" fontId="6" fillId="0" borderId="160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60" xfId="82" applyFont="1" applyFill="1" applyBorder="1" applyAlignment="1" applyProtection="1">
      <alignment horizontal="right" vertical="center"/>
      <protection hidden="1"/>
    </xf>
    <xf numFmtId="4" fontId="6" fillId="0" borderId="160" xfId="82" applyNumberFormat="1" applyFont="1" applyFill="1" applyBorder="1" applyAlignment="1" applyProtection="1">
      <alignment horizontal="right" vertical="center"/>
      <protection hidden="1"/>
    </xf>
    <xf numFmtId="2" fontId="6" fillId="0" borderId="160" xfId="3" applyNumberFormat="1" applyFont="1" applyFill="1" applyBorder="1" applyAlignment="1" applyProtection="1">
      <alignment horizontal="center" vertical="center" wrapText="1"/>
      <protection hidden="1"/>
    </xf>
    <xf numFmtId="0" fontId="6" fillId="0" borderId="160" xfId="3" applyFont="1" applyFill="1" applyBorder="1" applyAlignment="1" applyProtection="1">
      <alignment horizontal="center" vertical="center" wrapText="1"/>
      <protection hidden="1"/>
    </xf>
    <xf numFmtId="0" fontId="6" fillId="0" borderId="160" xfId="19" applyNumberFormat="1" applyFont="1" applyFill="1" applyBorder="1" applyAlignment="1">
      <alignment horizontal="center" vertical="center" wrapText="1"/>
    </xf>
    <xf numFmtId="0" fontId="6" fillId="0" borderId="160" xfId="16100" applyFont="1" applyFill="1" applyBorder="1" applyAlignment="1" applyProtection="1">
      <alignment horizontal="right" vertical="center"/>
      <protection hidden="1"/>
    </xf>
    <xf numFmtId="4" fontId="6" fillId="0" borderId="160" xfId="16100" applyNumberFormat="1" applyFont="1" applyFill="1" applyBorder="1" applyAlignment="1" applyProtection="1">
      <alignment horizontal="right" vertical="center"/>
      <protection hidden="1"/>
    </xf>
    <xf numFmtId="4" fontId="6" fillId="0" borderId="160" xfId="19" applyNumberFormat="1" applyFont="1" applyFill="1" applyBorder="1" applyAlignment="1">
      <alignment horizontal="center" vertical="center" wrapText="1"/>
    </xf>
    <xf numFmtId="4" fontId="6" fillId="0" borderId="160" xfId="19" applyNumberFormat="1" applyFont="1" applyFill="1" applyBorder="1" applyAlignment="1">
      <alignment horizontal="right" vertical="center" wrapText="1"/>
    </xf>
    <xf numFmtId="0" fontId="6" fillId="0" borderId="167" xfId="8" applyNumberFormat="1" applyFont="1" applyFill="1" applyBorder="1" applyAlignment="1" applyProtection="1">
      <alignment horizontal="center" vertical="center" wrapText="1"/>
      <protection hidden="1"/>
    </xf>
    <xf numFmtId="0" fontId="6" fillId="0" borderId="160" xfId="1274" applyFont="1" applyFill="1" applyBorder="1" applyAlignment="1">
      <alignment horizontal="center" vertical="center"/>
    </xf>
    <xf numFmtId="0" fontId="6" fillId="0" borderId="160" xfId="4" applyFont="1" applyFill="1" applyBorder="1" applyAlignment="1">
      <alignment horizontal="center" vertical="center" wrapText="1"/>
    </xf>
    <xf numFmtId="0" fontId="6" fillId="0" borderId="160" xfId="76" applyFont="1" applyFill="1" applyBorder="1" applyAlignment="1">
      <alignment horizontal="center" vertical="center" wrapText="1"/>
    </xf>
    <xf numFmtId="3" fontId="6" fillId="0" borderId="160" xfId="1274" applyNumberFormat="1" applyFont="1" applyFill="1" applyBorder="1" applyAlignment="1">
      <alignment horizontal="center" vertical="center" wrapText="1"/>
    </xf>
    <xf numFmtId="0" fontId="6" fillId="0" borderId="160" xfId="12659" applyFont="1" applyFill="1" applyBorder="1" applyAlignment="1">
      <alignment horizontal="center" vertical="center" wrapText="1"/>
    </xf>
    <xf numFmtId="0" fontId="6" fillId="0" borderId="160" xfId="1274" applyFont="1" applyFill="1" applyBorder="1" applyAlignment="1">
      <alignment horizontal="center" vertical="center" wrapText="1"/>
    </xf>
    <xf numFmtId="0" fontId="6" fillId="0" borderId="160" xfId="11" applyFont="1" applyFill="1" applyBorder="1" applyAlignment="1">
      <alignment horizontal="center" vertical="center" wrapText="1"/>
    </xf>
    <xf numFmtId="4" fontId="6" fillId="0" borderId="160" xfId="1274" applyNumberFormat="1" applyFont="1" applyFill="1" applyBorder="1" applyAlignment="1">
      <alignment horizontal="center" vertical="center" wrapText="1"/>
    </xf>
    <xf numFmtId="1" fontId="6" fillId="0" borderId="160" xfId="11" applyNumberFormat="1" applyFont="1" applyFill="1" applyBorder="1" applyAlignment="1">
      <alignment horizontal="center" vertical="center" wrapText="1"/>
    </xf>
    <xf numFmtId="4" fontId="6" fillId="0" borderId="160" xfId="63" applyNumberFormat="1" applyFont="1" applyFill="1" applyBorder="1" applyAlignment="1">
      <alignment horizontal="center" vertical="center" wrapText="1"/>
    </xf>
    <xf numFmtId="4" fontId="6" fillId="0" borderId="160" xfId="2" applyNumberFormat="1" applyFont="1" applyFill="1" applyBorder="1" applyAlignment="1">
      <alignment horizontal="center" vertical="center" wrapText="1"/>
    </xf>
    <xf numFmtId="4" fontId="6" fillId="0" borderId="160" xfId="1274" applyNumberFormat="1" applyFont="1" applyFill="1" applyBorder="1" applyAlignment="1">
      <alignment horizontal="center" vertical="center"/>
    </xf>
    <xf numFmtId="164" fontId="6" fillId="0" borderId="160" xfId="63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Alignment="1">
      <alignment horizontal="left" vertical="center"/>
    </xf>
    <xf numFmtId="164" fontId="6" fillId="0" borderId="0" xfId="44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4" fontId="6" fillId="0" borderId="160" xfId="2" applyNumberFormat="1" applyFont="1" applyFill="1" applyBorder="1" applyAlignment="1">
      <alignment horizontal="right" vertical="center" wrapText="1"/>
    </xf>
    <xf numFmtId="4" fontId="6" fillId="0" borderId="160" xfId="3" applyNumberFormat="1" applyFont="1" applyFill="1" applyBorder="1" applyAlignment="1">
      <alignment horizontal="right" vertical="center"/>
    </xf>
    <xf numFmtId="0" fontId="6" fillId="0" borderId="160" xfId="0" applyFont="1" applyFill="1" applyBorder="1" applyAlignment="1">
      <alignment horizontal="left" vertical="center" wrapText="1"/>
    </xf>
    <xf numFmtId="0" fontId="214" fillId="0" borderId="165" xfId="1" applyFont="1" applyFill="1" applyBorder="1" applyAlignment="1">
      <alignment horizontal="center" vertical="center" wrapText="1"/>
    </xf>
    <xf numFmtId="0" fontId="6" fillId="0" borderId="167" xfId="11" applyFont="1" applyFill="1" applyBorder="1" applyAlignment="1">
      <alignment horizontal="center" vertical="center" wrapText="1"/>
    </xf>
    <xf numFmtId="4" fontId="6" fillId="0" borderId="0" xfId="19" applyNumberFormat="1" applyFont="1" applyFill="1" applyAlignment="1">
      <alignment horizontal="center" vertical="center"/>
    </xf>
    <xf numFmtId="4" fontId="6" fillId="0" borderId="0" xfId="19" applyNumberFormat="1" applyFont="1" applyFill="1" applyAlignment="1">
      <alignment horizontal="right" vertical="center"/>
    </xf>
    <xf numFmtId="0" fontId="6" fillId="0" borderId="160" xfId="3" applyFont="1" applyFill="1" applyBorder="1" applyAlignment="1">
      <alignment vertical="center"/>
    </xf>
    <xf numFmtId="3" fontId="6" fillId="0" borderId="160" xfId="0" applyNumberFormat="1" applyFont="1" applyFill="1" applyBorder="1" applyAlignment="1">
      <alignment horizontal="center" vertical="center" wrapText="1"/>
    </xf>
    <xf numFmtId="0" fontId="6" fillId="0" borderId="160" xfId="16101" applyNumberFormat="1" applyFont="1" applyFill="1" applyBorder="1" applyAlignment="1" applyProtection="1">
      <alignment horizontal="center" vertical="center" wrapText="1"/>
      <protection hidden="1"/>
    </xf>
    <xf numFmtId="0" fontId="6" fillId="0" borderId="160" xfId="80" applyNumberFormat="1" applyFont="1" applyFill="1" applyBorder="1" applyAlignment="1" applyProtection="1">
      <alignment horizontal="center" vertical="center" wrapText="1"/>
      <protection hidden="1"/>
    </xf>
    <xf numFmtId="0" fontId="6" fillId="0" borderId="160" xfId="0" applyFont="1" applyFill="1" applyBorder="1" applyAlignment="1">
      <alignment vertical="center" wrapText="1"/>
    </xf>
    <xf numFmtId="0" fontId="6" fillId="0" borderId="160" xfId="0" applyNumberFormat="1" applyFont="1" applyFill="1" applyBorder="1" applyAlignment="1" applyProtection="1">
      <alignment horizontal="left" vertical="center" wrapText="1"/>
      <protection hidden="1"/>
    </xf>
    <xf numFmtId="0" fontId="6" fillId="0" borderId="167" xfId="0" applyNumberFormat="1" applyFont="1" applyFill="1" applyBorder="1" applyAlignment="1">
      <alignment vertical="center" wrapText="1"/>
    </xf>
    <xf numFmtId="0" fontId="6" fillId="0" borderId="163" xfId="0" applyNumberFormat="1" applyFont="1" applyFill="1" applyBorder="1" applyAlignment="1">
      <alignment horizontal="center" vertical="center"/>
    </xf>
    <xf numFmtId="0" fontId="8" fillId="0" borderId="160" xfId="19" applyNumberFormat="1" applyFont="1" applyFill="1" applyBorder="1" applyAlignment="1">
      <alignment horizontal="left" vertical="center"/>
    </xf>
    <xf numFmtId="4" fontId="8" fillId="0" borderId="160" xfId="19" applyNumberFormat="1" applyFont="1" applyFill="1" applyBorder="1" applyAlignment="1">
      <alignment horizontal="right" vertical="center" wrapText="1"/>
    </xf>
    <xf numFmtId="0" fontId="8" fillId="0" borderId="160" xfId="19" applyNumberFormat="1" applyFont="1" applyFill="1" applyBorder="1" applyAlignment="1">
      <alignment horizontal="center" vertical="center"/>
    </xf>
    <xf numFmtId="4" fontId="8" fillId="0" borderId="160" xfId="19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4" fontId="6" fillId="0" borderId="160" xfId="3" applyNumberFormat="1" applyFont="1" applyFill="1" applyBorder="1" applyAlignment="1">
      <alignment horizontal="center" vertical="center" wrapText="1"/>
    </xf>
    <xf numFmtId="0" fontId="6" fillId="0" borderId="160" xfId="1" applyFont="1" applyFill="1" applyBorder="1" applyAlignment="1">
      <alignment horizontal="center" vertical="center" wrapText="1"/>
    </xf>
    <xf numFmtId="4" fontId="6" fillId="0" borderId="160" xfId="1" applyNumberFormat="1" applyFont="1" applyFill="1" applyBorder="1" applyAlignment="1">
      <alignment horizontal="center" vertical="center" wrapText="1"/>
    </xf>
    <xf numFmtId="0" fontId="6" fillId="0" borderId="160" xfId="3" applyFont="1" applyFill="1" applyBorder="1" applyAlignment="1">
      <alignment horizontal="left" vertical="center" wrapText="1"/>
    </xf>
    <xf numFmtId="0" fontId="6" fillId="0" borderId="160" xfId="2" applyFont="1" applyFill="1" applyBorder="1" applyAlignment="1">
      <alignment horizontal="center" vertical="center" wrapText="1"/>
    </xf>
    <xf numFmtId="284" fontId="6" fillId="0" borderId="160" xfId="1632" applyNumberFormat="1" applyFont="1" applyFill="1" applyBorder="1" applyAlignment="1">
      <alignment horizontal="center" vertical="center" wrapText="1"/>
    </xf>
    <xf numFmtId="285" fontId="6" fillId="0" borderId="160" xfId="16097" applyNumberFormat="1" applyFont="1" applyFill="1" applyBorder="1" applyAlignment="1">
      <alignment horizontal="center" vertical="center"/>
    </xf>
    <xf numFmtId="4" fontId="6" fillId="0" borderId="160" xfId="16097" applyNumberFormat="1" applyFont="1" applyFill="1" applyBorder="1" applyAlignment="1">
      <alignment horizontal="center" vertical="center"/>
    </xf>
    <xf numFmtId="4" fontId="6" fillId="0" borderId="160" xfId="3" applyNumberFormat="1" applyFont="1" applyFill="1" applyBorder="1" applyAlignment="1">
      <alignment horizontal="center" vertical="center"/>
    </xf>
    <xf numFmtId="0" fontId="6" fillId="0" borderId="160" xfId="3" applyFont="1" applyFill="1" applyBorder="1" applyAlignment="1">
      <alignment horizontal="left" vertical="center"/>
    </xf>
    <xf numFmtId="3" fontId="6" fillId="0" borderId="160" xfId="17" applyNumberFormat="1" applyFont="1" applyFill="1" applyBorder="1" applyAlignment="1">
      <alignment horizontal="center" vertical="center" wrapText="1"/>
    </xf>
    <xf numFmtId="1" fontId="6" fillId="0" borderId="160" xfId="10" applyNumberFormat="1" applyFont="1" applyFill="1" applyBorder="1" applyAlignment="1">
      <alignment horizontal="center" vertical="center" wrapText="1"/>
    </xf>
    <xf numFmtId="4" fontId="6" fillId="0" borderId="160" xfId="0" applyNumberFormat="1" applyFont="1" applyFill="1" applyBorder="1" applyAlignment="1">
      <alignment horizontal="center" vertical="center" wrapText="1"/>
    </xf>
    <xf numFmtId="1" fontId="6" fillId="0" borderId="160" xfId="0" applyNumberFormat="1" applyFont="1" applyFill="1" applyBorder="1" applyAlignment="1">
      <alignment horizontal="center" vertical="center" wrapText="1"/>
    </xf>
    <xf numFmtId="0" fontId="6" fillId="0" borderId="160" xfId="68" applyFont="1" applyFill="1" applyBorder="1" applyAlignment="1">
      <alignment horizontal="left" vertical="center" wrapText="1"/>
    </xf>
    <xf numFmtId="2" fontId="6" fillId="0" borderId="160" xfId="3" applyNumberFormat="1" applyFont="1" applyFill="1" applyBorder="1" applyAlignment="1">
      <alignment vertical="center" wrapText="1"/>
    </xf>
    <xf numFmtId="0" fontId="6" fillId="0" borderId="160" xfId="2" applyNumberFormat="1" applyFont="1" applyFill="1" applyBorder="1" applyAlignment="1" applyProtection="1">
      <alignment horizontal="left" vertical="center" wrapText="1"/>
      <protection locked="0"/>
    </xf>
    <xf numFmtId="2" fontId="6" fillId="0" borderId="160" xfId="3" applyNumberFormat="1" applyFont="1" applyFill="1" applyBorder="1" applyAlignment="1">
      <alignment horizontal="center" vertical="center" wrapText="1"/>
    </xf>
    <xf numFmtId="0" fontId="6" fillId="0" borderId="160" xfId="8" applyNumberFormat="1" applyFont="1" applyFill="1" applyBorder="1" applyAlignment="1" applyProtection="1">
      <alignment horizontal="right" vertical="center"/>
      <protection locked="0"/>
    </xf>
    <xf numFmtId="0" fontId="6" fillId="0" borderId="160" xfId="3" applyFont="1" applyFill="1" applyBorder="1" applyAlignment="1">
      <alignment vertical="center" wrapText="1"/>
    </xf>
    <xf numFmtId="4" fontId="6" fillId="0" borderId="160" xfId="82" applyNumberFormat="1" applyFont="1" applyFill="1" applyBorder="1" applyAlignment="1" applyProtection="1">
      <alignment horizontal="center" vertical="center"/>
      <protection hidden="1"/>
    </xf>
    <xf numFmtId="4" fontId="6" fillId="0" borderId="160" xfId="8" applyNumberFormat="1" applyFont="1" applyFill="1" applyBorder="1" applyAlignment="1" applyProtection="1">
      <alignment horizontal="right" vertical="center"/>
      <protection locked="0"/>
    </xf>
    <xf numFmtId="4" fontId="6" fillId="0" borderId="160" xfId="3" applyNumberFormat="1" applyFont="1" applyFill="1" applyBorder="1" applyAlignment="1">
      <alignment horizontal="right" vertical="center" wrapText="1"/>
    </xf>
    <xf numFmtId="4" fontId="6" fillId="0" borderId="160" xfId="8" applyNumberFormat="1" applyFont="1" applyFill="1" applyBorder="1" applyAlignment="1" applyProtection="1">
      <alignment vertical="center"/>
      <protection hidden="1"/>
    </xf>
    <xf numFmtId="0" fontId="6" fillId="0" borderId="160" xfId="8" applyNumberFormat="1" applyFont="1" applyFill="1" applyBorder="1" applyAlignment="1" applyProtection="1">
      <alignment horizontal="left" vertical="center" wrapText="1"/>
      <protection hidden="1"/>
    </xf>
    <xf numFmtId="0" fontId="6" fillId="0" borderId="160" xfId="3" applyFont="1" applyFill="1" applyBorder="1" applyAlignment="1" applyProtection="1">
      <alignment horizontal="left" vertical="center" wrapText="1"/>
      <protection hidden="1"/>
    </xf>
    <xf numFmtId="4" fontId="6" fillId="0" borderId="160" xfId="3" applyNumberFormat="1" applyFont="1" applyFill="1" applyBorder="1" applyAlignment="1" applyProtection="1">
      <alignment horizontal="left" vertical="center" wrapText="1"/>
      <protection hidden="1"/>
    </xf>
    <xf numFmtId="49" fontId="6" fillId="0" borderId="160" xfId="16098" applyNumberFormat="1" applyFont="1" applyFill="1" applyBorder="1" applyAlignment="1">
      <alignment horizontal="center" vertical="center" wrapText="1"/>
    </xf>
    <xf numFmtId="0" fontId="6" fillId="0" borderId="160" xfId="16099" applyFont="1" applyFill="1" applyBorder="1" applyAlignment="1">
      <alignment horizontal="center" vertical="center" wrapText="1"/>
    </xf>
    <xf numFmtId="0" fontId="6" fillId="0" borderId="160" xfId="2" applyNumberFormat="1" applyFont="1" applyFill="1" applyBorder="1" applyAlignment="1">
      <alignment horizontal="center" vertical="center" wrapText="1"/>
    </xf>
    <xf numFmtId="1" fontId="6" fillId="0" borderId="160" xfId="2" applyNumberFormat="1" applyFont="1" applyFill="1" applyBorder="1" applyAlignment="1">
      <alignment horizontal="center" vertical="center" wrapText="1"/>
    </xf>
    <xf numFmtId="49" fontId="6" fillId="0" borderId="160" xfId="16099" applyNumberFormat="1" applyFont="1" applyFill="1" applyBorder="1" applyAlignment="1">
      <alignment horizontal="center" vertical="center" wrapText="1"/>
    </xf>
    <xf numFmtId="1" fontId="6" fillId="0" borderId="160" xfId="1" applyNumberFormat="1" applyFont="1" applyFill="1" applyBorder="1" applyAlignment="1">
      <alignment horizontal="center" vertical="center" wrapText="1"/>
    </xf>
    <xf numFmtId="4" fontId="6" fillId="0" borderId="160" xfId="1" applyNumberFormat="1" applyFont="1" applyFill="1" applyBorder="1" applyAlignment="1">
      <alignment horizontal="center" vertical="center"/>
    </xf>
    <xf numFmtId="0" fontId="6" fillId="0" borderId="160" xfId="75" applyNumberFormat="1" applyFont="1" applyFill="1" applyBorder="1" applyAlignment="1" applyProtection="1">
      <alignment horizontal="center" vertical="center" wrapText="1"/>
      <protection hidden="1"/>
    </xf>
    <xf numFmtId="0" fontId="6" fillId="0" borderId="160" xfId="1" applyFont="1" applyFill="1" applyBorder="1" applyAlignment="1">
      <alignment horizontal="left" vertical="center" wrapText="1"/>
    </xf>
    <xf numFmtId="0" fontId="6" fillId="0" borderId="160" xfId="1" applyFont="1" applyFill="1" applyBorder="1" applyAlignment="1">
      <alignment horizontal="center" vertical="center"/>
    </xf>
    <xf numFmtId="0" fontId="6" fillId="0" borderId="160" xfId="74" applyFont="1" applyFill="1" applyBorder="1" applyAlignment="1">
      <alignment horizontal="center" vertical="center" wrapText="1"/>
    </xf>
    <xf numFmtId="3" fontId="6" fillId="0" borderId="160" xfId="74" applyNumberFormat="1" applyFont="1" applyFill="1" applyBorder="1" applyAlignment="1">
      <alignment horizontal="center" vertical="center" wrapText="1"/>
    </xf>
    <xf numFmtId="1" fontId="6" fillId="0" borderId="160" xfId="74" applyNumberFormat="1" applyFont="1" applyFill="1" applyBorder="1" applyAlignment="1">
      <alignment horizontal="center" vertical="center" wrapText="1"/>
    </xf>
    <xf numFmtId="0" fontId="6" fillId="0" borderId="160" xfId="16097" applyFont="1" applyFill="1" applyBorder="1" applyAlignment="1">
      <alignment horizontal="center" vertical="center" wrapText="1"/>
    </xf>
    <xf numFmtId="0" fontId="6" fillId="0" borderId="160" xfId="2" applyFont="1" applyFill="1" applyBorder="1" applyAlignment="1">
      <alignment horizontal="left" vertical="top" wrapText="1"/>
    </xf>
    <xf numFmtId="0" fontId="6" fillId="0" borderId="160" xfId="2" applyFont="1" applyFill="1" applyBorder="1" applyAlignment="1">
      <alignment horizontal="center" vertical="top" wrapText="1"/>
    </xf>
    <xf numFmtId="0" fontId="6" fillId="0" borderId="160" xfId="2" applyFont="1" applyFill="1" applyBorder="1" applyAlignment="1">
      <alignment horizontal="left" vertical="center" wrapText="1"/>
    </xf>
    <xf numFmtId="0" fontId="6" fillId="0" borderId="160" xfId="3" applyFont="1" applyFill="1" applyBorder="1" applyAlignment="1">
      <alignment horizontal="left" wrapText="1"/>
    </xf>
    <xf numFmtId="0" fontId="6" fillId="0" borderId="160" xfId="5" applyFont="1" applyFill="1" applyBorder="1" applyAlignment="1" applyProtection="1">
      <alignment horizontal="left" vertical="center" wrapText="1"/>
      <protection hidden="1"/>
    </xf>
    <xf numFmtId="1" fontId="6" fillId="0" borderId="160" xfId="3" applyNumberFormat="1" applyFont="1" applyFill="1" applyBorder="1" applyAlignment="1">
      <alignment horizontal="center" vertical="center"/>
    </xf>
    <xf numFmtId="0" fontId="6" fillId="0" borderId="160" xfId="0" applyNumberFormat="1" applyFont="1" applyFill="1" applyBorder="1" applyAlignment="1">
      <alignment horizontal="center" vertical="center"/>
    </xf>
    <xf numFmtId="1" fontId="6" fillId="0" borderId="160" xfId="1" applyNumberFormat="1" applyFont="1" applyFill="1" applyBorder="1" applyAlignment="1">
      <alignment horizontal="center" vertical="center"/>
    </xf>
    <xf numFmtId="0" fontId="6" fillId="0" borderId="160" xfId="0" applyNumberFormat="1" applyFont="1" applyFill="1" applyBorder="1" applyAlignment="1">
      <alignment horizontal="center" vertical="center" wrapText="1"/>
    </xf>
    <xf numFmtId="0" fontId="6" fillId="0" borderId="160" xfId="0" applyFont="1" applyFill="1" applyBorder="1" applyAlignment="1">
      <alignment vertical="center"/>
    </xf>
    <xf numFmtId="0" fontId="214" fillId="0" borderId="160" xfId="1" applyFont="1" applyFill="1" applyBorder="1" applyAlignment="1">
      <alignment horizontal="center" vertical="center" wrapText="1"/>
    </xf>
    <xf numFmtId="0" fontId="6" fillId="0" borderId="160" xfId="0" applyFont="1" applyFill="1" applyBorder="1"/>
    <xf numFmtId="4" fontId="6" fillId="0" borderId="160" xfId="0" applyNumberFormat="1" applyFont="1" applyFill="1" applyBorder="1" applyAlignment="1">
      <alignment horizontal="center" vertical="center"/>
    </xf>
    <xf numFmtId="0" fontId="6" fillId="0" borderId="160" xfId="0" applyFont="1" applyFill="1" applyBorder="1" applyAlignment="1">
      <alignment wrapText="1"/>
    </xf>
    <xf numFmtId="0" fontId="6" fillId="0" borderId="160" xfId="0" applyFont="1" applyFill="1" applyBorder="1" applyAlignment="1">
      <alignment horizontal="center" vertical="center"/>
    </xf>
  </cellXfs>
  <cellStyles count="16102">
    <cellStyle name="_x0013_" xfId="1865"/>
    <cellStyle name=" 1" xfId="20"/>
    <cellStyle name=" 1 2" xfId="1866"/>
    <cellStyle name=" 1 2 2" xfId="1867"/>
    <cellStyle name=" 1 3" xfId="1868"/>
    <cellStyle name=" 1 4" xfId="1869"/>
    <cellStyle name=" 1_ДДС_Прямой" xfId="1870"/>
    <cellStyle name="_x0013_ 2" xfId="1871"/>
    <cellStyle name="_x0013_ 3" xfId="1872"/>
    <cellStyle name="_x0013_ 4" xfId="1873"/>
    <cellStyle name=" б" xfId="88"/>
    <cellStyle name=" б 10 2" xfId="89"/>
    <cellStyle name=" б 13" xfId="90"/>
    <cellStyle name=" б 15" xfId="91"/>
    <cellStyle name=" б 2" xfId="92"/>
    <cellStyle name=" б 2 2" xfId="93"/>
    <cellStyle name=" б 2 2 2" xfId="94"/>
    <cellStyle name=" б 2 2 2 2" xfId="95"/>
    <cellStyle name=" б 2 2 3" xfId="96"/>
    <cellStyle name=" б 2 3" xfId="97"/>
    <cellStyle name=" б 2 4" xfId="1874"/>
    <cellStyle name=" б 2 5" xfId="1875"/>
    <cellStyle name=" б 2_Note 6-7" xfId="1876"/>
    <cellStyle name=" б 3" xfId="98"/>
    <cellStyle name=" б 3 2" xfId="99"/>
    <cellStyle name=" б 3 2 2" xfId="100"/>
    <cellStyle name=" б 3 3 2" xfId="101"/>
    <cellStyle name=" б 3_бюджет2013(труба+ФА+НКТ)" xfId="102"/>
    <cellStyle name=" б 4" xfId="103"/>
    <cellStyle name=" б 4 2" xfId="104"/>
    <cellStyle name=" б 5" xfId="105"/>
    <cellStyle name=" б 8" xfId="106"/>
    <cellStyle name=" б 9" xfId="107"/>
    <cellStyle name=" б_0-4" xfId="108"/>
    <cellStyle name="_x000a_bidires=100_x000d_" xfId="1877"/>
    <cellStyle name="_x000a_bidires=100_x000d_ 2" xfId="1878"/>
    <cellStyle name="_x000a_bidires=100_x000d__ДДС_Прямой" xfId="1879"/>
    <cellStyle name="_x000d__x000a_JournalTemplate=C:\COMFO\CTALK\JOURSTD.TPL_x000d__x000a_LbStateAddress=3 3 0 251 1 89 2 311_x000d__x000a_LbStateJou" xfId="1880"/>
    <cellStyle name="_x000d__x000a_JournalTemplate=C:\COMFO\CTALK\JOURSTD.TPL_x000d__x000a_LbStateAddress=3 3 0 251 1 89 2 311_x000d__x000a_LbStateJou 2" xfId="1881"/>
    <cellStyle name="_x000d__x000a_JournalTemplate=C:\COMFO\CTALK\JOURSTD.TPL_x000d__x000a_LbStateAddress=3 3 0 251 1 89 2 311_x000d__x000a_LbStateJou 2 2" xfId="1882"/>
    <cellStyle name="_x000d__x000a_JournalTemplate=C:\COMFO\CTALK\JOURSTD.TPL_x000d__x000a_LbStateAddress=3 3 0 251 1 89 2 311_x000d__x000a_LbStateJou 2 3" xfId="1883"/>
    <cellStyle name="_x000d__x000a_JournalTemplate=C:\COMFO\CTALK\JOURSTD.TPL_x000d__x000a_LbStateAddress=3 3 0 251 1 89 2 311_x000d__x000a_LbStateJou 2 3 2" xfId="1884"/>
    <cellStyle name="_x000d__x000a_JournalTemplate=C:\COMFO\CTALK\JOURSTD.TPL_x000d__x000a_LbStateAddress=3 3 0 251 1 89 2 311_x000d__x000a_LbStateJou 2 3_ДДС_Прямой" xfId="1885"/>
    <cellStyle name="_x000d__x000a_JournalTemplate=C:\COMFO\CTALK\JOURSTD.TPL_x000d__x000a_LbStateAddress=3 3 0 251 1 89 2 311_x000d__x000a_LbStateJou 2 4" xfId="1886"/>
    <cellStyle name="_x000d__x000a_JournalTemplate=C:\COMFO\CTALK\JOURSTD.TPL_x000d__x000a_LbStateAddress=3 3 0 251 1 89 2 311_x000d__x000a_LbStateJou 2_PL" xfId="1887"/>
    <cellStyle name="_x000d__x000a_JournalTemplate=C:\COMFO\CTALK\JOURSTD.TPL_x000d__x000a_LbStateAddress=3 3 0 251 1 89 2 311_x000d__x000a_LbStateJou 3" xfId="1888"/>
    <cellStyle name="_x000d__x000a_JournalTemplate=C:\COMFO\CTALK\JOURSTD.TPL_x000d__x000a_LbStateAddress=3 3 0 251 1 89 2 311_x000d__x000a_LbStateJou 3 2" xfId="1889"/>
    <cellStyle name="_x000d__x000a_JournalTemplate=C:\COMFO\CTALK\JOURSTD.TPL_x000d__x000a_LbStateAddress=3 3 0 251 1 89 2 311_x000d__x000a_LbStateJou 3 3" xfId="1890"/>
    <cellStyle name="_x000d__x000a_JournalTemplate=C:\COMFO\CTALK\JOURSTD.TPL_x000d__x000a_LbStateAddress=3 3 0 251 1 89 2 311_x000d__x000a_LbStateJou 4" xfId="1891"/>
    <cellStyle name="_x000d__x000a_JournalTemplate=C:\COMFO\CTALK\JOURSTD.TPL_x000d__x000a_LbStateAddress=3 3 0 251 1 89 2 311_x000d__x000a_LbStateJou 4 2" xfId="1892"/>
    <cellStyle name="_x000d__x000a_JournalTemplate=C:\COMFO\CTALK\JOURSTD.TPL_x000d__x000a_LbStateAddress=3 3 0 251 1 89 2 311_x000d__x000a_LbStateJou 5" xfId="1893"/>
    <cellStyle name="_x000d__x000a_JournalTemplate=C:\COMFO\CTALK\JOURSTD.TPL_x000d__x000a_LbStateAddress=3 3 0 251 1 89 2 311_x000d__x000a_LbStateJou 6" xfId="1894"/>
    <cellStyle name="_x000d__x000a_JournalTemplate=C:\COMFO\CTALK\JOURSTD.TPL_x000d__x000a_LbStateAddress=3 3 0 251 1 89 2 311_x000d__x000a_LbStateJou 6 2" xfId="1895"/>
    <cellStyle name="_x000d__x000a_JournalTemplate=C:\COMFO\CTALK\JOURSTD.TPL_x000d__x000a_LbStateAddress=3 3 0 251 1 89 2 311_x000d__x000a_LbStateJou 6_ДДС_Прямой" xfId="1896"/>
    <cellStyle name="_x000d__x000a_JournalTemplate=C:\COMFO\CTALK\JOURSTD.TPL_x000d__x000a_LbStateAddress=3 3 0 251 1 89 2 311_x000d__x000a_LbStateJou 7" xfId="1897"/>
    <cellStyle name="_x000d__x000a_JournalTemplate=C:\COMFO\CTALK\JOURSTD.TPL_x000d__x000a_LbStateAddress=3 3 0 251 1 89 2 311_x000d__x000a_LbStateJou_~6262219" xfId="1898"/>
    <cellStyle name="$ тыс" xfId="1899"/>
    <cellStyle name="$ тыс 2" xfId="1900"/>
    <cellStyle name="$ тыс. (0)" xfId="1901"/>
    <cellStyle name="$ тыс. (0) 2" xfId="1902"/>
    <cellStyle name="$* #,##0.0;[Red]" xfId="1903"/>
    <cellStyle name="$* #,##0.00;[Red]" xfId="1904"/>
    <cellStyle name="$* #,##0;[Red]" xfId="1905"/>
    <cellStyle name="?????? [0]_? ??????" xfId="1906"/>
    <cellStyle name="???????" xfId="1907"/>
    <cellStyle name="????????" xfId="1908"/>
    <cellStyle name="???????? [0]" xfId="1909"/>
    <cellStyle name="??????????" xfId="1910"/>
    <cellStyle name="?????????? [0]" xfId="1911"/>
    <cellStyle name="???????????" xfId="1912"/>
    <cellStyle name="????????????? ???????????" xfId="1913"/>
    <cellStyle name="???????????_События, КазСод, ДОТОС - Ноябрь 2010" xfId="1914"/>
    <cellStyle name="???????_??.??????" xfId="1915"/>
    <cellStyle name="??????_? ??????" xfId="1916"/>
    <cellStyle name="?ђ??‹?‚?љ1" xfId="1917"/>
    <cellStyle name="?ђ??‹?‚?љ1 2" xfId="1918"/>
    <cellStyle name="?ђ??‹?‚?љ1_ТЭП 8 мес 2011 (от 13.09.2011)" xfId="1919"/>
    <cellStyle name="?ђ??‹?‚?љ2" xfId="1920"/>
    <cellStyle name="?ђ??‹?‚?љ2 2" xfId="1921"/>
    <cellStyle name="?ђ??‹?‚?љ2_ТЭП 8 мес 2011 (от 13.09.2011)" xfId="1922"/>
    <cellStyle name="]_x000d__x000a_Zoomed=1_x000d__x000a_Row=0_x000d__x000a_Column=0_x000d__x000a_Height=0_x000d__x000a_Width=0_x000d__x000a_FontName=FoxFont_x000d__x000a_FontStyle=0_x000d__x000a_FontSize=9_x000d__x000a_PrtFontName=FoxPrin" xfId="1923"/>
    <cellStyle name="_~0617745" xfId="1924"/>
    <cellStyle name="_~0617745 2" xfId="1925"/>
    <cellStyle name="_~7943828" xfId="1926"/>
    <cellStyle name="_~7943828_A5.2-IFRS 7" xfId="1927"/>
    <cellStyle name="_~7943828_A5.2-IFRS 7_ДДС_Прямой" xfId="1928"/>
    <cellStyle name="_~7943828_A5.2-IFRS 7_Прибыли и убытки" xfId="1929"/>
    <cellStyle name="_~7943828_A5.2-IFRS 7_События, КазСод, ДОТОС - Ноябрь 2010" xfId="1930"/>
    <cellStyle name="_~7943828_A5.2-IFRS 7_События, КазСод, ДОТОС - Ноябрь 2010_ДДС_Прямой" xfId="1931"/>
    <cellStyle name="_~7943828_A5.2-IFRS 7_События, КазСод, ДОТОС - Ноябрь 2010_Прибыли и убытки" xfId="1932"/>
    <cellStyle name="_~7943828_A5.2-IFRS 7_События, КазСод, ДОТОС - Ноябрь 2010_ТЭП 8 мес 2011 (от 13.09.2011)" xfId="1933"/>
    <cellStyle name="_~7943828_A5.2-IFRS 7_События, КазСод, ДОТОС - Ноябрь 2010_ТЭП 8 мес 2011 (от 13.09.2011)_ДДС_Прямой" xfId="1934"/>
    <cellStyle name="_~7943828_A5.2-IFRS 7_События, КазСод, ДОТОС - Ноябрь 2010_ТЭП 8 мес 2011 (от 13.09.2011)_Прибыли и убытки" xfId="1935"/>
    <cellStyle name="_~7943828_A5.2-IFRS 7_ТЭП 8 мес 2011 (от 13.09.2011)" xfId="1936"/>
    <cellStyle name="_~7943828_A5.2-IFRS 7_ТЭП 8 мес 2011 (от 13.09.2011)_ДДС_Прямой" xfId="1937"/>
    <cellStyle name="_~7943828_A5.2-IFRS 7_ТЭП 8 мес 2011 (от 13.09.2011)_Прибыли и убытки" xfId="1938"/>
    <cellStyle name="_~7943828_Sheet1" xfId="1939"/>
    <cellStyle name="_~7943828_Sheet1_ДДС_Прямой" xfId="1940"/>
    <cellStyle name="_~7943828_Sheet1_Прибыли и убытки" xfId="1941"/>
    <cellStyle name="_~7943828_Sheet1_События, КазСод, ДОТОС - Ноябрь 2010" xfId="1942"/>
    <cellStyle name="_~7943828_Sheet1_События, КазСод, ДОТОС - Ноябрь 2010_ДДС_Прямой" xfId="1943"/>
    <cellStyle name="_~7943828_Sheet1_События, КазСод, ДОТОС - Ноябрь 2010_Прибыли и убытки" xfId="1944"/>
    <cellStyle name="_~7943828_Sheet1_События, КазСод, ДОТОС - Ноябрь 2010_ТЭП 8 мес 2011 (от 13.09.2011)" xfId="1945"/>
    <cellStyle name="_~7943828_Sheet1_События, КазСод, ДОТОС - Ноябрь 2010_ТЭП 8 мес 2011 (от 13.09.2011)_ДДС_Прямой" xfId="1946"/>
    <cellStyle name="_~7943828_Sheet1_События, КазСод, ДОТОС - Ноябрь 2010_ТЭП 8 мес 2011 (от 13.09.2011)_Прибыли и убытки" xfId="1947"/>
    <cellStyle name="_~7943828_Sheet1_ТЭП 8 мес 2011 (от 13.09.2011)" xfId="1948"/>
    <cellStyle name="_~7943828_Sheet1_ТЭП 8 мес 2011 (от 13.09.2011)_ДДС_Прямой" xfId="1949"/>
    <cellStyle name="_~7943828_Sheet1_ТЭП 8 мес 2011 (от 13.09.2011)_Прибыли и убытки" xfId="1950"/>
    <cellStyle name="_~7943828_ДДС_Прямой" xfId="1951"/>
    <cellStyle name="_~7943828_Прибыли и убытки" xfId="1952"/>
    <cellStyle name="_~7943828_События, КазСод, ДОТОС - Ноябрь 2010" xfId="1953"/>
    <cellStyle name="_~7943828_События, КазСод, ДОТОС - Ноябрь 2010_ДДС_Прямой" xfId="1954"/>
    <cellStyle name="_~7943828_События, КазСод, ДОТОС - Ноябрь 2010_Прибыли и убытки" xfId="1955"/>
    <cellStyle name="_~7943828_События, КазСод, ДОТОС - Ноябрь 2010_ТЭП 8 мес 2011 (от 13.09.2011)" xfId="1956"/>
    <cellStyle name="_~7943828_События, КазСод, ДОТОС - Ноябрь 2010_ТЭП 8 мес 2011 (от 13.09.2011)_ДДС_Прямой" xfId="1957"/>
    <cellStyle name="_~7943828_События, КазСод, ДОТОС - Ноябрь 2010_ТЭП 8 мес 2011 (от 13.09.2011)_Прибыли и убытки" xfId="1958"/>
    <cellStyle name="_~7943828_ТЭП 8 мес 2011 (от 13.09.2011)" xfId="1959"/>
    <cellStyle name="_~7943828_ТЭП 8 мес 2011 (от 13.09.2011)_ДДС_Прямой" xfId="1960"/>
    <cellStyle name="_~7943828_ТЭП 8 мес 2011 (от 13.09.2011)_Прибыли и убытки" xfId="1961"/>
    <cellStyle name="_~9158782" xfId="1962"/>
    <cellStyle name="_01-420  PKKR Maintenance Costs Template for Budget 2006 (Rus) " xfId="1963"/>
    <cellStyle name="_01-484 Allocations to CAPEX for April - 2007 " xfId="1964"/>
    <cellStyle name="_01-484 Allocations to CAPEX for December - 2007 " xfId="1965"/>
    <cellStyle name="_01-484 Allocations to CAPEX for February- 2007 " xfId="1966"/>
    <cellStyle name="_01-484 Allocations to CAPEX for January - 2007 " xfId="1967"/>
    <cellStyle name="_01-484 Allocations to CAPEX for March- 2007 " xfId="1968"/>
    <cellStyle name="_03 O.Taxes_final" xfId="109"/>
    <cellStyle name="_03 O.Taxes_final 2" xfId="110"/>
    <cellStyle name="_03 O-Tax final_zapas" xfId="111"/>
    <cellStyle name="_03 O-Tax final_zapas 2" xfId="112"/>
    <cellStyle name="_03 O-Tax final_zapas_A5.2-IFRS 7" xfId="1969"/>
    <cellStyle name="_03 O-Tax final_zapas_Sheet1" xfId="1970"/>
    <cellStyle name="_04 N1. Other Payables" xfId="113"/>
    <cellStyle name="_04 N1. Other Payables 2" xfId="114"/>
    <cellStyle name="_04 N1. Other Payables 2 2" xfId="1971"/>
    <cellStyle name="_04 N1. Other Payables 3" xfId="1972"/>
    <cellStyle name="_04 N1. Other Payables_PL" xfId="1973"/>
    <cellStyle name="_04 N1. Other Payables_Прибыли и убытки" xfId="1974"/>
    <cellStyle name="_05,06,08." xfId="115"/>
    <cellStyle name="_05,06,08. 2" xfId="116"/>
    <cellStyle name="_05,06,08._бюджет2013(труба+ФА+НКТ)" xfId="117"/>
    <cellStyle name="_05,06,08._прил4.6.2 КРС-2013(27скв с МКД)" xfId="118"/>
    <cellStyle name="_05_12m_K.Fixed Assets" xfId="1975"/>
    <cellStyle name="_05_12m_K.Fixed Assets 2" xfId="1976"/>
    <cellStyle name="_05_12m_K.Fixed Assets 2 2" xfId="1977"/>
    <cellStyle name="_05_12m_K.Fixed Assets 3" xfId="1978"/>
    <cellStyle name="_05_12m_K.Fixed Assets_PL" xfId="1979"/>
    <cellStyle name="_05_12m_K.Fixed Assets_Прибыли и убытки" xfId="1980"/>
    <cellStyle name="_060515_ppe movement 2003-2005" xfId="1981"/>
    <cellStyle name="_060522_ppe movement 2003-2005" xfId="1982"/>
    <cellStyle name="_061012_DT note" xfId="1983"/>
    <cellStyle name="_070121_inventory 2006" xfId="1984"/>
    <cellStyle name="_070127_asset retirement obligations 2006" xfId="1985"/>
    <cellStyle name="_080604_SM_Template _v274_draft_EP KMG" xfId="1986"/>
    <cellStyle name="_080704_Trainings reserve_2009-2013" xfId="1987"/>
    <cellStyle name="_081010_расчет амортизации на базе 2007 года" xfId="1988"/>
    <cellStyle name="_09 C. Cash 31.12.05" xfId="1989"/>
    <cellStyle name="_09 C. Cash 31.12.05_OAR" xfId="1990"/>
    <cellStyle name="_09 C. Cash 31.12.05_PL" xfId="1991"/>
    <cellStyle name="_09 C. Cash 31.12.05_TS" xfId="1992"/>
    <cellStyle name="_09 C. Cash 31.12.05_U2.100 Cons" xfId="1993"/>
    <cellStyle name="_09 C. Cash 31.12.05_U2.320 CL" xfId="1994"/>
    <cellStyle name="_09 C. Cash 31.12.05_U2.510 CL " xfId="1995"/>
    <cellStyle name="_09 C. Cash 31.12.05_ДДС_Прямой" xfId="1996"/>
    <cellStyle name="_09 C. Cash 31.12.05_Прибыли и убытки" xfId="1997"/>
    <cellStyle name="_09 F. Inventory 05 - YE" xfId="1998"/>
    <cellStyle name="_09 Fe. Inventory_30.09.06" xfId="119"/>
    <cellStyle name="_09 Fe. Inventory_30.09.06 2" xfId="120"/>
    <cellStyle name="_09 N1-Other payables 31.12.05" xfId="121"/>
    <cellStyle name="_09 N1-Other payables 31.12.05 2" xfId="1999"/>
    <cellStyle name="_09 N1-Other payables 31.12.05 2 2" xfId="2000"/>
    <cellStyle name="_09 N1-Other payables 31.12.05 3" xfId="2001"/>
    <cellStyle name="_09 N1-Other payables 31.12.05_PL" xfId="2002"/>
    <cellStyle name="_09 N1-Other payables 31.12.05_Прибыли и убытки" xfId="2003"/>
    <cellStyle name="_09 N1-u Other payables" xfId="122"/>
    <cellStyle name="_09 N1-u Other payables 2" xfId="123"/>
    <cellStyle name="_09 N1-u Other payables 2 2" xfId="2004"/>
    <cellStyle name="_09 N1-u Other payables 3" xfId="2005"/>
    <cellStyle name="_09 N1-u Other payables_PL" xfId="2006"/>
    <cellStyle name="_09 N1-u Other payables_Прибыли и убытки" xfId="2007"/>
    <cellStyle name="_09 N3 Due to employees 31.12.05" xfId="124"/>
    <cellStyle name="_09 N3 Due to employees 31.12.05_События, КазСод, ДОТОС - Ноябрь 2010" xfId="2008"/>
    <cellStyle name="_09 N3. Due to employees" xfId="125"/>
    <cellStyle name="_09 N3. Due to employees 2" xfId="2009"/>
    <cellStyle name="_09 N3. Due to employees 2 2" xfId="2010"/>
    <cellStyle name="_09 N3. Due to employees 3" xfId="2011"/>
    <cellStyle name="_09 N3. Due to employees_OAR" xfId="2012"/>
    <cellStyle name="_09 N3. Due to employees_PL" xfId="2013"/>
    <cellStyle name="_09 N3. Due to employees_TS" xfId="2014"/>
    <cellStyle name="_09 N3. Due to employees_U2.100 Cons" xfId="2015"/>
    <cellStyle name="_09 N3. Due to employees_U2.320 CL" xfId="2016"/>
    <cellStyle name="_09 N3. Due to employees_U2.510 CL " xfId="2017"/>
    <cellStyle name="_09 N3. Due to employees_Прибыли и убытки" xfId="2018"/>
    <cellStyle name="_09 N3. Due to employees_События, КазСод, ДОТОС - Ноябрь 2010" xfId="2019"/>
    <cellStyle name="_09 N3u. Due to employees" xfId="126"/>
    <cellStyle name="_09 N3u. Due to employees 2" xfId="127"/>
    <cellStyle name="_09 N3u. Due to employees 2 2" xfId="2020"/>
    <cellStyle name="_09 N3u. Due to employees 3" xfId="2021"/>
    <cellStyle name="_09 N3u. Due to employees_PL" xfId="2022"/>
    <cellStyle name="_09 N3u. Due to employees_Прибыли и убытки" xfId="2023"/>
    <cellStyle name="_09 U2.COS EB_30.09.06" xfId="128"/>
    <cellStyle name="_09 U2.COS EB_30.09.06 2" xfId="129"/>
    <cellStyle name="_09 U2.Cost of Sales EB" xfId="130"/>
    <cellStyle name="_09 U2.Cost of Sales EB 2" xfId="131"/>
    <cellStyle name="_09 U2.u Cost of sales 05 YE" xfId="132"/>
    <cellStyle name="_09 U2.u Cost of sales 05 YE 2" xfId="133"/>
    <cellStyle name="_09 U2.u Cost of sales 05 YE 2 2" xfId="2024"/>
    <cellStyle name="_09 U2.u Cost of sales 05 YE 3" xfId="2025"/>
    <cellStyle name="_09 U2.u Cost of sales 05 YE_PL" xfId="2026"/>
    <cellStyle name="_09 U2.u Cost of sales 05 YE_Прибыли и убытки" xfId="2027"/>
    <cellStyle name="_09 U2.u Cost of sales 31.12.05" xfId="134"/>
    <cellStyle name="_09 U2.u Cost of sales 31.12.05 2" xfId="135"/>
    <cellStyle name="_09 U8. Other income-expenses_31.12.05" xfId="2028"/>
    <cellStyle name="_09. F. Inventory_5months2006" xfId="2029"/>
    <cellStyle name="_09. K PP&amp;E 31.12.05" xfId="2030"/>
    <cellStyle name="_09. K. PP&amp;E 30.06.06" xfId="2031"/>
    <cellStyle name="_09. Ku. PP&amp;E 31.12.05" xfId="2032"/>
    <cellStyle name="_09. U2. OPEX Consolidation_5months2006" xfId="2033"/>
    <cellStyle name="_09. U3.Selling Expenses_12m2006" xfId="136"/>
    <cellStyle name="_09. U3.Selling Expenses_12m2006 2" xfId="137"/>
    <cellStyle name="_09. U3.Selling Expenses_12m2006_ДДС_Прямой" xfId="2034"/>
    <cellStyle name="_09. U3.Selling Expenses_12m2006_Прибыли и убытки" xfId="2035"/>
    <cellStyle name="_09. U3.Selling Expenses_12m2006_События, КазСод, ДОТОС - Ноябрь 2010" xfId="2036"/>
    <cellStyle name="_09. U3.Selling Expenses_12m2006_События, КазСод, ДОТОС - Ноябрь 2010_ДДС_Прямой" xfId="2037"/>
    <cellStyle name="_09. U3.Selling Expenses_12m2006_События, КазСод, ДОТОС - Ноябрь 2010_Прибыли и убытки" xfId="2038"/>
    <cellStyle name="_09. U3.Selling Expenses_12m2006_События, КазСод, ДОТОС - Ноябрь 2010_ТЭП 8 мес 2011 (от 13.09.2011)" xfId="2039"/>
    <cellStyle name="_09. U3.Selling Expenses_12m2006_События, КазСод, ДОТОС - Ноябрь 2010_ТЭП 8 мес 2011 (от 13.09.2011)_ДДС_Прямой" xfId="2040"/>
    <cellStyle name="_09. U3.Selling Expenses_12m2006_События, КазСод, ДОТОС - Ноябрь 2010_ТЭП 8 мес 2011 (от 13.09.2011)_Прибыли и убытки" xfId="2041"/>
    <cellStyle name="_09. U3.Selling Expenses_12m2006_ТЭП 8 мес 2011 (от 13.09.2011)" xfId="2042"/>
    <cellStyle name="_09. U3.Selling Expenses_12m2006_ТЭП 8 мес 2011 (от 13.09.2011)_ДДС_Прямой" xfId="2043"/>
    <cellStyle name="_09. U3.Selling Expenses_12m2006_ТЭП 8 мес 2011 (от 13.09.2011)_Прибыли и убытки" xfId="2044"/>
    <cellStyle name="_09.C.Cash_30.11.06" xfId="138"/>
    <cellStyle name="_09.C.Cash_30.11.06 2" xfId="139"/>
    <cellStyle name="_09.C.Cash_30.11.06_ДДС_Прямой" xfId="2045"/>
    <cellStyle name="_09.C.Cash_30.11.06_Прибыли и убытки" xfId="2046"/>
    <cellStyle name="_09.C.Cash_30.11.06_События, КазСод, ДОТОС - Ноябрь 2010" xfId="2047"/>
    <cellStyle name="_09.C.Cash_30.11.06_События, КазСод, ДОТОС - Ноябрь 2010_ДДС_Прямой" xfId="2048"/>
    <cellStyle name="_09.C.Cash_30.11.06_События, КазСод, ДОТОС - Ноябрь 2010_Прибыли и убытки" xfId="2049"/>
    <cellStyle name="_09.C.Cash_30.11.06_События, КазСод, ДОТОС - Ноябрь 2010_ТЭП 8 мес 2011 (от 13.09.2011)" xfId="2050"/>
    <cellStyle name="_09.C.Cash_30.11.06_События, КазСод, ДОТОС - Ноябрь 2010_ТЭП 8 мес 2011 (от 13.09.2011)_ДДС_Прямой" xfId="2051"/>
    <cellStyle name="_09.C.Cash_30.11.06_События, КазСод, ДОТОС - Ноябрь 2010_ТЭП 8 мес 2011 (от 13.09.2011)_Прибыли и убытки" xfId="2052"/>
    <cellStyle name="_09.C.Cash_30.11.06_ТЭП 8 мес 2011 (от 13.09.2011)" xfId="2053"/>
    <cellStyle name="_09.C.Cash_30.11.06_ТЭП 8 мес 2011 (от 13.09.2011)_ДДС_Прямой" xfId="2054"/>
    <cellStyle name="_09.C.Cash_30.11.06_ТЭП 8 мес 2011 (от 13.09.2011)_Прибыли и убытки" xfId="2055"/>
    <cellStyle name="_09.N.AP.AIT_30.09.06" xfId="140"/>
    <cellStyle name="_09.N3 Due to employees 31.12.05" xfId="2056"/>
    <cellStyle name="_09.N3 Due to employees 31.12.05_OAR" xfId="2057"/>
    <cellStyle name="_09.N3 Due to employees 31.12.05_PL" xfId="2058"/>
    <cellStyle name="_09.N3 Due to employees 31.12.05_TS" xfId="2059"/>
    <cellStyle name="_09.N3 Due to employees 31.12.05_U2.100 Cons" xfId="2060"/>
    <cellStyle name="_09.N3 Due to employees 31.12.05_U2.320 CL" xfId="2061"/>
    <cellStyle name="_09.N3 Due to employees 31.12.05_U2.510 CL " xfId="2062"/>
    <cellStyle name="_09.N3e.Unused Vacation " xfId="141"/>
    <cellStyle name="_09.N3e.Unused Vacation  2" xfId="142"/>
    <cellStyle name="_09.N3e.Unused Vacation  2 2" xfId="2063"/>
    <cellStyle name="_09.N3e.Unused Vacation  3" xfId="2064"/>
    <cellStyle name="_09.N3e.Unused Vacation _GAZ" xfId="2065"/>
    <cellStyle name="_09.N3e.Unused Vacation _PL" xfId="2066"/>
    <cellStyle name="_09.N3e.Unused Vacation _PR" xfId="2067"/>
    <cellStyle name="_09.N3e.Unused Vacation _Прибыли и убытки" xfId="2068"/>
    <cellStyle name="_09.U1 Revenue 31.12.05" xfId="2069"/>
    <cellStyle name="_09.U1.Revenue_11M2006" xfId="143"/>
    <cellStyle name="_09.U1.Revenue_12M2006" xfId="144"/>
    <cellStyle name="_090720_Сравнение ОАР" xfId="2070"/>
    <cellStyle name="_10 Revenue" xfId="2071"/>
    <cellStyle name="_100118_Сравнение по ФБ 2010" xfId="2072"/>
    <cellStyle name="_11 S1.300 Emba Significant contracts YE " xfId="145"/>
    <cellStyle name="_11 S1.300 Emba Significant contracts YE  2" xfId="146"/>
    <cellStyle name="_11 S1.300 Emba Significant contracts YE  2 2" xfId="2073"/>
    <cellStyle name="_11 S1.300 Emba Significant contracts YE  3" xfId="2074"/>
    <cellStyle name="_11 S1.300 Emba Significant contracts YE _GAZ" xfId="2075"/>
    <cellStyle name="_11 S1.300 Emba Significant contracts YE _PL" xfId="2076"/>
    <cellStyle name="_11 S1.300 Emba Significant contracts YE _PR" xfId="2077"/>
    <cellStyle name="_11 S1.300 Emba Significant contracts YE _Прибыли и убытки" xfId="2078"/>
    <cellStyle name="_111   СВОД   2008 1,1" xfId="2079"/>
    <cellStyle name="_12m 2006 C100.Cash" xfId="2080"/>
    <cellStyle name="_12m 2006 C100.Cash 2" xfId="2081"/>
    <cellStyle name="_12m 2006 C100.Cash 2 2" xfId="2082"/>
    <cellStyle name="_12m 2006 C100.Cash 3" xfId="2083"/>
    <cellStyle name="_12m 2006 C100.Cash_PL" xfId="2084"/>
    <cellStyle name="_12m 2006 C100.Cash_Прибыли и убытки" xfId="2085"/>
    <cellStyle name="_12m 2006 Forex test" xfId="2086"/>
    <cellStyle name="_13 СлавСПбНП Платежный бюджет_06" xfId="2087"/>
    <cellStyle name="_13 СлавСПбНП Платежный бюджет_06 2" xfId="2088"/>
    <cellStyle name="_13.09.07 Внутригр_расш_ПР 2007 (изм 24.08.07) для КТГ" xfId="2089"/>
    <cellStyle name="_18 07 07 Внутригр_расш_ПР 8-10 (для КТГ)" xfId="2090"/>
    <cellStyle name="_18 08 07 Внутригр_расш_ПР 8-10 (для КТГ)" xfId="2091"/>
    <cellStyle name="_1A15C5E" xfId="2092"/>
    <cellStyle name="_1Q 2006 P&amp;L" xfId="2093"/>
    <cellStyle name="_1БК_2НК_011008" xfId="2094"/>
    <cellStyle name="_1БК_2НК_011008 2" xfId="2095"/>
    <cellStyle name="_1кв_4бк_свод" xfId="2096"/>
    <cellStyle name="_2 по группе КТГ-А,  по Холдингу за 2007 окончат" xfId="2097"/>
    <cellStyle name="_2. Формы ПР" xfId="2098"/>
    <cellStyle name="_2. Формы ПР 2" xfId="2099"/>
    <cellStyle name="_2006 AG final" xfId="147"/>
    <cellStyle name="_2006 March BKMPO for uploading (Feb March results)" xfId="2100"/>
    <cellStyle name="_2006 March BKMPO for uploading (Feb March results) final" xfId="2101"/>
    <cellStyle name="_2006 проект соцсферы ММГ" xfId="2102"/>
    <cellStyle name="_2006 проект соцсферы ММГ 2" xfId="2103"/>
    <cellStyle name="_2006 проект соцсферы ММГ 2 2" xfId="2104"/>
    <cellStyle name="_2006 проект соцсферы ММГ 2 3" xfId="2105"/>
    <cellStyle name="_2006 проект соцсферы ММГ 2_ДДС_Прямой" xfId="2106"/>
    <cellStyle name="_2006 проект соцсферы ММГ 2_ПР_Себестоимость" xfId="2107"/>
    <cellStyle name="_2006 проект соцсферы ММГ 2_ПР_Себестоимость_ДДС_Прямой" xfId="2108"/>
    <cellStyle name="_2006 проект соцсферы ММГ 2_ПР_Себестоимость_Прибыли и убытки" xfId="2109"/>
    <cellStyle name="_2006 проект соцсферы ММГ 2_Прибыли и убытки" xfId="2110"/>
    <cellStyle name="_2006 проект соцсферы ММГ 3" xfId="2111"/>
    <cellStyle name="_2006 проект соцсферы ММГ 3 2" xfId="2112"/>
    <cellStyle name="_2006 проект соцсферы ММГ 3 2_ДДС_Прямой" xfId="2113"/>
    <cellStyle name="_2006 проект соцсферы ММГ 3 2_Прибыли и убытки" xfId="2114"/>
    <cellStyle name="_2006 проект соцсферы ММГ 3_ДДС_Прямой" xfId="2115"/>
    <cellStyle name="_2006 проект соцсферы ММГ 3_Прибыли и убытки" xfId="2116"/>
    <cellStyle name="_2006 проект соцсферы ММГ 4" xfId="2117"/>
    <cellStyle name="_2006 проект соцсферы ММГ 5" xfId="2118"/>
    <cellStyle name="_2006 проект соцсферы ММГ_1.5" xfId="2119"/>
    <cellStyle name="_2006 проект соцсферы ММГ_1.5_ДДС_Прямой" xfId="2120"/>
    <cellStyle name="_2006 проект соцсферы ММГ_1.5_Прибыли и убытки" xfId="2121"/>
    <cellStyle name="_2006 проект соцсферы ММГ_2.1.11. Научно-исследовательские работы-1" xfId="2122"/>
    <cellStyle name="_2006 проект соцсферы ММГ_2.1.12. Внедрение новой техники и технологий" xfId="2123"/>
    <cellStyle name="_2006 проект соцсферы ММГ_2.2.1.Ремонт трубопроводов - 21.08.08" xfId="2124"/>
    <cellStyle name="_2006 проект соцсферы ММГ_2.2.1.Ремонт трубопроводов - 21.08.08_2014 мес." xfId="2125"/>
    <cellStyle name="_2006 проект соцсферы ММГ_2.2.1.Ремонт трубопроводов - 21.08.08_2014 мес._2014 мес." xfId="2126"/>
    <cellStyle name="_2006 проект соцсферы ММГ_2.2.1.Ремонт трубопроводов - 21.08.08_Sheet2" xfId="2127"/>
    <cellStyle name="_2006 проект соцсферы ММГ_2.2.10. Ремонт НКТ" xfId="2128"/>
    <cellStyle name="_2006 проект соцсферы ММГ_2.2.2.Ремонт автодорог" xfId="2129"/>
    <cellStyle name="_2006 проект соцсферы ММГ_2.2.2.Ремонт автодорог_2014 мес." xfId="2130"/>
    <cellStyle name="_2006 проект соцсферы ММГ_2.2.2.Ремонт автодорог_2014 мес._2014 мес." xfId="2131"/>
    <cellStyle name="_2006 проект соцсферы ММГ_2.2.2.Ремонт автодорог_Sheet2" xfId="2132"/>
    <cellStyle name="_2006 проект соцсферы ММГ_2.2.3.Ремонт зданий и сооружений" xfId="2133"/>
    <cellStyle name="_2006 проект соцсферы ММГ_2.2.3.Ремонт зданий и сооружений_2014 мес." xfId="2134"/>
    <cellStyle name="_2006 проект соцсферы ММГ_2.2.3.Ремонт зданий и сооружений_2014 мес._2014 мес." xfId="2135"/>
    <cellStyle name="_2006 проект соцсферы ММГ_2.2.3.Ремонт зданий и сооружений_Sheet2" xfId="2136"/>
    <cellStyle name="_2006 проект соцсферы ММГ_2.2.5.  Ремонт прочего нефтепромыслового оборудования" xfId="2137"/>
    <cellStyle name="_2006 проект соцсферы ММГ_2.2.7.  Ремонт прочих основных средств (свод)" xfId="2138"/>
    <cellStyle name="_2006 проект соцсферы ММГ_2.2.7.  Ремонт прочих основных средств (свод)_2014 мес." xfId="2139"/>
    <cellStyle name="_2006 проект соцсферы ММГ_2.2.7.  Ремонт прочих основных средств (свод)_2014 мес._2014 мес." xfId="2140"/>
    <cellStyle name="_2006 проект соцсферы ММГ_2.2.7.  Ремонт прочих основных средств (свод)_Sheet2" xfId="2141"/>
    <cellStyle name="_2006 проект соцсферы ММГ_2.5.2.7. Техобслуживание средств автоматики" xfId="2142"/>
    <cellStyle name="_2006 проект соцсферы ММГ_2014 мес." xfId="2143"/>
    <cellStyle name="_2006 проект соцсферы ММГ_2014 мес._2014 мес." xfId="2144"/>
    <cellStyle name="_2006 проект соцсферы ММГ_6.3.8.1" xfId="2145"/>
    <cellStyle name="_2006 проект соцсферы ММГ_6.3.8.2" xfId="2146"/>
    <cellStyle name="_2006 проект соцсферы ММГ_6.3.8.3" xfId="2147"/>
    <cellStyle name="_2006 проект соцсферы ММГ_6.3.8.4" xfId="2148"/>
    <cellStyle name="_2006 проект соцсферы ММГ_6.3.8.5" xfId="2149"/>
    <cellStyle name="_2006 проект соцсферы ММГ_PL" xfId="2150"/>
    <cellStyle name="_2006 проект соцсферы ММГ_PL_ОМГ" xfId="2151"/>
    <cellStyle name="_2006 проект соцсферы ММГ_PL_ОМГ_ДДС_Прямой" xfId="2152"/>
    <cellStyle name="_2006 проект соцсферы ММГ_PL_ОМГ_Прибыли и убытки" xfId="2153"/>
    <cellStyle name="_2006 проект соцсферы ММГ_PL_РД" xfId="2154"/>
    <cellStyle name="_2006 проект соцсферы ММГ_PL_РД_ДДС_Прямой" xfId="2155"/>
    <cellStyle name="_2006 проект соцсферы ММГ_PL_РД_Прибыли и убытки" xfId="2156"/>
    <cellStyle name="_2006 проект соцсферы ММГ_Sheet1" xfId="2157"/>
    <cellStyle name="_2006 проект соцсферы ММГ_ДДС_Прямой" xfId="2158"/>
    <cellStyle name="_2006 проект соцсферы ММГ_пар расчета налогов" xfId="2159"/>
    <cellStyle name="_2006 проект соцсферы ММГ_пар расчета налогов_ДДС_Прямой" xfId="2160"/>
    <cellStyle name="_2006 проект соцсферы ММГ_пар расчета налогов_Прибыли и убытки" xfId="2161"/>
    <cellStyle name="_2006 проект соцсферы ММГ_ПР_Себестоимость" xfId="2162"/>
    <cellStyle name="_2006 проект соцсферы ММГ_ПР_Себестоимость_ДДС_Прямой" xfId="2163"/>
    <cellStyle name="_2006 проект соцсферы ММГ_ПР_Себестоимость_Прибыли и убытки" xfId="2164"/>
    <cellStyle name="_2006 проект соцсферы ММГ_Прибыли и убытки" xfId="2165"/>
    <cellStyle name="_2006 проект соцсферы ММГ_Рассылка - Оперативка 9 мес 2010 от 02.11.2010" xfId="2166"/>
    <cellStyle name="_2006 проект соцсферы ММГ_Рассылка - Оперативка 9 мес 2010 от 02.11.2010_ДДС_Прямой" xfId="2167"/>
    <cellStyle name="_2006 проект соцсферы ММГ_Рассылка - Оперативка 9 мес 2010 от 02.11.2010_Прибыли и убытки" xfId="2168"/>
    <cellStyle name="_2006 проект соцсферы ММГ_Рассылка - Оперативка 9 мес 2010 от 02.11.2010_ТЭП 8 мес 2011 (от 13.09.2011)" xfId="2169"/>
    <cellStyle name="_2006 проект соцсферы ММГ_Рассылка - Оперативка 9 мес 2010 от 02.11.2010_ТЭП 8 мес 2011 (от 13.09.2011)_ДДС_Прямой" xfId="2170"/>
    <cellStyle name="_2006 проект соцсферы ММГ_Рассылка - Оперативка 9 мес 2010 от 02.11.2010_ТЭП 8 мес 2011 (от 13.09.2011)_Прибыли и убытки" xfId="2171"/>
    <cellStyle name="_2006 проект соцсферы ММГ_Расходы для презы" xfId="2172"/>
    <cellStyle name="_2006 проект соцсферы ММГ_Расходы для презы_ДДС_Прямой" xfId="2173"/>
    <cellStyle name="_2006 проект соцсферы ММГ_Расходы для презы_Прибыли и убытки" xfId="2174"/>
    <cellStyle name="_2006 проект соцсферы ММГ_Расходы для презы_ТЭП 8 мес 2011 (от 13.09.2011)" xfId="2175"/>
    <cellStyle name="_2006 проект соцсферы ММГ_Расходы для презы_ТЭП 8 мес 2011 (от 13.09.2011)_ДДС_Прямой" xfId="2176"/>
    <cellStyle name="_2006 проект соцсферы ММГ_Расходы для презы_ТЭП 8 мес 2011 (от 13.09.2011)_Прибыли и убытки" xfId="2177"/>
    <cellStyle name="_2006 проект соцсферы ММГ_Свод MMR 03-2010 от 15.04.2010 - 11-00" xfId="2178"/>
    <cellStyle name="_2006 проект соцсферы ММГ_Свод MMR 03-2010 от 15.04.2010 - 11-00_ДДС_Прямой" xfId="2179"/>
    <cellStyle name="_2006 проект соцсферы ММГ_Свод MMR 03-2010 от 15.04.2010 - 11-00_Прибыли и убытки" xfId="2180"/>
    <cellStyle name="_2006 проект соцсферы ММГ_Свод MMR 03-2010 от 15.04.2010 - 11-00_Рассылка - Оперативка 9 мес 2010 от 02.11.2010" xfId="2181"/>
    <cellStyle name="_2006 проект соцсферы ММГ_Свод MMR 03-2010 от 15.04.2010 - 11-00_Рассылка - Оперативка 9 мес 2010 от 02.11.2010_ДДС_Прямой" xfId="2182"/>
    <cellStyle name="_2006 проект соцсферы ММГ_Свод MMR 03-2010 от 15.04.2010 - 11-00_Рассылка - Оперативка 9 мес 2010 от 02.11.2010_Прибыли и убытки" xfId="2183"/>
    <cellStyle name="_2006 проект соцсферы ММГ_Свод MMR 03-2010 от 15.04.2010 - 11-00_Рассылка - Оперативка 9 мес 2010 от 02.11.2010_ТЭП 8 мес 2011 (от 13.09.2011)" xfId="2184"/>
    <cellStyle name="_2006 проект соцсферы ММГ_Свод MMR 03-2010 от 15.04.2010 - 11-00_Рассылка - Оперативка 9 мес 2010 от 02.11.2010_ТЭП 8 мес 2011 (от 13.09.2011)_ДДС_Прямой" xfId="2185"/>
    <cellStyle name="_2006 проект соцсферы ММГ_Свод MMR 03-2010 от 15.04.2010 - 11-00_Рассылка - Оперативка 9 мес 2010 от 02.11.2010_ТЭП 8 мес 2011 (от 13.09.2011)_Прибыли и убытки" xfId="2186"/>
    <cellStyle name="_2006 проект соцсферы ММГ_Свод MMR 03-2010 от 15.04.2010 - 11-00_Расходы для презы" xfId="2187"/>
    <cellStyle name="_2006 проект соцсферы ММГ_Свод MMR 03-2010 от 15.04.2010 - 11-00_Расходы для презы_ДДС_Прямой" xfId="2188"/>
    <cellStyle name="_2006 проект соцсферы ММГ_Свод MMR 03-2010 от 15.04.2010 - 11-00_Расходы для презы_Прибыли и убытки" xfId="2189"/>
    <cellStyle name="_2006 проект соцсферы ММГ_Свод MMR 03-2010 от 15.04.2010 - 11-00_Расходы для презы_ТЭП 8 мес 2011 (от 13.09.2011)" xfId="2190"/>
    <cellStyle name="_2006 проект соцсферы ММГ_Свод MMR 03-2010 от 15.04.2010 - 11-00_Расходы для презы_ТЭП 8 мес 2011 (от 13.09.2011)_ДДС_Прямой" xfId="2191"/>
    <cellStyle name="_2006 проект соцсферы ММГ_Свод MMR 03-2010 от 15.04.2010 - 11-00_Расходы для презы_ТЭП 8 мес 2011 (от 13.09.2011)_Прибыли и убытки" xfId="2192"/>
    <cellStyle name="_2006 проект соцсферы ММГ_Свод MMR 03-2010 от 15.04.2010 - 11-00_ТЭП 8 мес 2011 (от 13.09.2011)" xfId="2193"/>
    <cellStyle name="_2006 проект соцсферы ММГ_Свод MMR 03-2010 от 15.04.2010 - 11-00_ТЭП 8 мес 2011 (от 13.09.2011)_ДДС_Прямой" xfId="2194"/>
    <cellStyle name="_2006 проект соцсферы ММГ_Свод MMR 03-2010 от 15.04.2010 - 11-00_ТЭП 8 мес 2011 (от 13.09.2011)_Прибыли и убытки" xfId="2195"/>
    <cellStyle name="_2006 проект соцсферы ММГ_ТЭП 8 мес 2011 (от 13.09.2011)" xfId="2196"/>
    <cellStyle name="_2006 проект соцсферы ММГ_ТЭП 8 мес 2011 (от 13.09.2011)_ДДС_Прямой" xfId="2197"/>
    <cellStyle name="_2006 проект соцсферы ММГ_ТЭП 8 мес 2011 (от 13.09.2011)_Прибыли и убытки" xfId="2198"/>
    <cellStyle name="_2006 проект соцсферы ММГ_Фин показатели" xfId="2199"/>
    <cellStyle name="_2006 проект соцсферы ММГ_Фин показатели_ДДС_Прямой" xfId="2200"/>
    <cellStyle name="_2006 проект соцсферы ММГ_Фин показатели_Прибыли и убытки" xfId="2201"/>
    <cellStyle name="_2007.07.23 Расшифровки по Произ себ-ти_2008" xfId="148"/>
    <cellStyle name="_2007.07.23 Расшифровки по Произ себ-ти_2008 2" xfId="149"/>
    <cellStyle name="_2007.07.23 Расшифровки по Произ себ-ти_2008_ПП 2012-2 900 млн 10 06 12" xfId="150"/>
    <cellStyle name="_2007.07.23 Расшифровки по Произ себ-ти_2008_ПП 2013 Вар_1 1 (Англ) " xfId="151"/>
    <cellStyle name="_2007.10.05 Окончательный вариант Расчета добычи" xfId="152"/>
    <cellStyle name="_2007.10.05 Окончательный вариант Расчета добычи_ПП 2011-2 950 млн 06.06.12" xfId="153"/>
    <cellStyle name="_23.01.03_КрАЗ_изм НЗП_ноя0211мес.02" xfId="2202"/>
    <cellStyle name="_28.12.08." xfId="154"/>
    <cellStyle name="_28.12.08. 2" xfId="155"/>
    <cellStyle name="_28.12.08._бюджет2013(труба+ФА+НКТ)" xfId="156"/>
    <cellStyle name="_28.12.08._прил4.6.2 КРС-2013(27скв с МКД)" xfId="157"/>
    <cellStyle name="_3.4.5-НК для КПД (10-14)" xfId="2203"/>
    <cellStyle name="_3.4.5-НК для КПД (10-14) 2" xfId="2204"/>
    <cellStyle name="_3НК9-13" xfId="2205"/>
    <cellStyle name="_4 БК" xfId="2206"/>
    <cellStyle name="_4061-KZ" xfId="2207"/>
    <cellStyle name="_4061-KZ 2" xfId="2208"/>
    <cellStyle name="_4061-KZ 2 2" xfId="2209"/>
    <cellStyle name="_4061-KZ 3" xfId="2210"/>
    <cellStyle name="_4061-KZ_PL" xfId="2211"/>
    <cellStyle name="_4061-KZ_Прибыли и убытки" xfId="2212"/>
    <cellStyle name="_4-5.Формы бюджета" xfId="2213"/>
    <cellStyle name="_4-5.Формы бюджета 2" xfId="2214"/>
    <cellStyle name="_5 months 2006 P&amp;L" xfId="158"/>
    <cellStyle name="_5(1).Макат 2007 г с расш.на 18.05.06г." xfId="2215"/>
    <cellStyle name="_5(1).Макат 2007 г с расш.на 18.05.06г. 2" xfId="2216"/>
    <cellStyle name="_5(1).Макат 2007 г с расш.на 18.05.06г. 2 2" xfId="2217"/>
    <cellStyle name="_5(1).Макат 2007 г с расш.на 18.05.06г. 2 3" xfId="2218"/>
    <cellStyle name="_5(1).Макат 2007 г с расш.на 18.05.06г. 2_ДДС_Прямой" xfId="2219"/>
    <cellStyle name="_5(1).Макат 2007 г с расш.на 18.05.06г. 2_ПР_Себестоимость" xfId="2220"/>
    <cellStyle name="_5(1).Макат 2007 г с расш.на 18.05.06г. 2_ПР_Себестоимость_ДДС_Прямой" xfId="2221"/>
    <cellStyle name="_5(1).Макат 2007 г с расш.на 18.05.06г. 2_ПР_Себестоимость_Прибыли и убытки" xfId="2222"/>
    <cellStyle name="_5(1).Макат 2007 г с расш.на 18.05.06г. 2_Прибыли и убытки" xfId="2223"/>
    <cellStyle name="_5(1).Макат 2007 г с расш.на 18.05.06г. 3" xfId="2224"/>
    <cellStyle name="_5(1).Макат 2007 г с расш.на 18.05.06г. 3 2" xfId="2225"/>
    <cellStyle name="_5(1).Макат 2007 г с расш.на 18.05.06г. 3 2_ДДС_Прямой" xfId="2226"/>
    <cellStyle name="_5(1).Макат 2007 г с расш.на 18.05.06г. 3 2_Прибыли и убытки" xfId="2227"/>
    <cellStyle name="_5(1).Макат 2007 г с расш.на 18.05.06г. 3_ДДС_Прямой" xfId="2228"/>
    <cellStyle name="_5(1).Макат 2007 г с расш.на 18.05.06г. 3_Прибыли и убытки" xfId="2229"/>
    <cellStyle name="_5(1).Макат 2007 г с расш.на 18.05.06г. 4" xfId="2230"/>
    <cellStyle name="_5(1).Макат 2007 г с расш.на 18.05.06г. 5" xfId="2231"/>
    <cellStyle name="_5(1).Макат 2007 г с расш.на 18.05.06г._1.5" xfId="2232"/>
    <cellStyle name="_5(1).Макат 2007 г с расш.на 18.05.06г._1.5_ДДС_Прямой" xfId="2233"/>
    <cellStyle name="_5(1).Макат 2007 г с расш.на 18.05.06г._1.5_Прибыли и убытки" xfId="2234"/>
    <cellStyle name="_5(1).Макат 2007 г с расш.на 18.05.06г._2.1.11. Научно-исследовательские работы-1" xfId="2235"/>
    <cellStyle name="_5(1).Макат 2007 г с расш.на 18.05.06г._2.1.12. Внедрение новой техники и технологий" xfId="2236"/>
    <cellStyle name="_5(1).Макат 2007 г с расш.на 18.05.06г._2.5.2.7. Техобслуживание средств автоматики" xfId="2237"/>
    <cellStyle name="_5(1).Макат 2007 г с расш.на 18.05.06г._2014 мес." xfId="2238"/>
    <cellStyle name="_5(1).Макат 2007 г с расш.на 18.05.06г._2014 мес._2014 мес." xfId="2239"/>
    <cellStyle name="_5(1).Макат 2007 г с расш.на 18.05.06г._6.3.8.1" xfId="2240"/>
    <cellStyle name="_5(1).Макат 2007 г с расш.на 18.05.06г._6.3.8.2" xfId="2241"/>
    <cellStyle name="_5(1).Макат 2007 г с расш.на 18.05.06г._6.3.8.3" xfId="2242"/>
    <cellStyle name="_5(1).Макат 2007 г с расш.на 18.05.06г._6.3.8.4" xfId="2243"/>
    <cellStyle name="_5(1).Макат 2007 г с расш.на 18.05.06г._6.3.8.5" xfId="2244"/>
    <cellStyle name="_5(1).Макат 2007 г с расш.на 18.05.06г._PL" xfId="2245"/>
    <cellStyle name="_5(1).Макат 2007 г с расш.на 18.05.06г._PL_ОМГ" xfId="2246"/>
    <cellStyle name="_5(1).Макат 2007 г с расш.на 18.05.06г._PL_ОМГ_ДДС_Прямой" xfId="2247"/>
    <cellStyle name="_5(1).Макат 2007 г с расш.на 18.05.06г._PL_ОМГ_Прибыли и убытки" xfId="2248"/>
    <cellStyle name="_5(1).Макат 2007 г с расш.на 18.05.06г._PL_РД" xfId="2249"/>
    <cellStyle name="_5(1).Макат 2007 г с расш.на 18.05.06г._PL_РД_ДДС_Прямой" xfId="2250"/>
    <cellStyle name="_5(1).Макат 2007 г с расш.на 18.05.06г._PL_РД_Прибыли и убытки" xfId="2251"/>
    <cellStyle name="_5(1).Макат 2007 г с расш.на 18.05.06г._Sheet1" xfId="2252"/>
    <cellStyle name="_5(1).Макат 2007 г с расш.на 18.05.06г._ДДС_Прямой" xfId="2253"/>
    <cellStyle name="_5(1).Макат 2007 г с расш.на 18.05.06г._пар расчета налогов" xfId="2254"/>
    <cellStyle name="_5(1).Макат 2007 г с расш.на 18.05.06г._пар расчета налогов_ДДС_Прямой" xfId="2255"/>
    <cellStyle name="_5(1).Макат 2007 г с расш.на 18.05.06г._пар расчета налогов_Прибыли и убытки" xfId="2256"/>
    <cellStyle name="_5(1).Макат 2007 г с расш.на 18.05.06г._ПР_Себестоимость" xfId="2257"/>
    <cellStyle name="_5(1).Макат 2007 г с расш.на 18.05.06г._ПР_Себестоимость_ДДС_Прямой" xfId="2258"/>
    <cellStyle name="_5(1).Макат 2007 г с расш.на 18.05.06г._ПР_Себестоимость_Прибыли и убытки" xfId="2259"/>
    <cellStyle name="_5(1).Макат 2007 г с расш.на 18.05.06г._Прибыли и убытки" xfId="2260"/>
    <cellStyle name="_5(1).Макат 2007 г с расш.на 18.05.06г._Рассылка - Оперативка 9 мес 2010 от 02.11.2010" xfId="2261"/>
    <cellStyle name="_5(1).Макат 2007 г с расш.на 18.05.06г._Рассылка - Оперативка 9 мес 2010 от 02.11.2010_ДДС_Прямой" xfId="2262"/>
    <cellStyle name="_5(1).Макат 2007 г с расш.на 18.05.06г._Рассылка - Оперативка 9 мес 2010 от 02.11.2010_Прибыли и убытки" xfId="2263"/>
    <cellStyle name="_5(1).Макат 2007 г с расш.на 18.05.06г._Рассылка - Оперативка 9 мес 2010 от 02.11.2010_ТЭП 8 мес 2011 (от 13.09.2011)" xfId="2264"/>
    <cellStyle name="_5(1).Макат 2007 г с расш.на 18.05.06г._Рассылка - Оперативка 9 мес 2010 от 02.11.2010_ТЭП 8 мес 2011 (от 13.09.2011)_ДДС_Прямой" xfId="2265"/>
    <cellStyle name="_5(1).Макат 2007 г с расш.на 18.05.06г._Рассылка - Оперативка 9 мес 2010 от 02.11.2010_ТЭП 8 мес 2011 (от 13.09.2011)_Прибыли и убытки" xfId="2266"/>
    <cellStyle name="_5(1).Макат 2007 г с расш.на 18.05.06г._Расходы для презы" xfId="2267"/>
    <cellStyle name="_5(1).Макат 2007 г с расш.на 18.05.06г._Расходы для презы_ДДС_Прямой" xfId="2268"/>
    <cellStyle name="_5(1).Макат 2007 г с расш.на 18.05.06г._Расходы для презы_Прибыли и убытки" xfId="2269"/>
    <cellStyle name="_5(1).Макат 2007 г с расш.на 18.05.06г._Расходы для презы_ТЭП 8 мес 2011 (от 13.09.2011)" xfId="2270"/>
    <cellStyle name="_5(1).Макат 2007 г с расш.на 18.05.06г._Расходы для презы_ТЭП 8 мес 2011 (от 13.09.2011)_ДДС_Прямой" xfId="2271"/>
    <cellStyle name="_5(1).Макат 2007 г с расш.на 18.05.06г._Расходы для презы_ТЭП 8 мес 2011 (от 13.09.2011)_Прибыли и убытки" xfId="2272"/>
    <cellStyle name="_5(1).Макат 2007 г с расш.на 18.05.06г._Свод MMR 03-2010 от 15.04.2010 - 11-00" xfId="2273"/>
    <cellStyle name="_5(1).Макат 2007 г с расш.на 18.05.06г._Свод MMR 03-2010 от 15.04.2010 - 11-00_ДДС_Прямой" xfId="2274"/>
    <cellStyle name="_5(1).Макат 2007 г с расш.на 18.05.06г._Свод MMR 03-2010 от 15.04.2010 - 11-00_Прибыли и убытки" xfId="2275"/>
    <cellStyle name="_5(1).Макат 2007 г с расш.на 18.05.06г._Свод MMR 03-2010 от 15.04.2010 - 11-00_Рассылка - Оперативка 9 мес 2010 от 02.11.2010" xfId="2276"/>
    <cellStyle name="_5(1).Макат 2007 г с расш.на 18.05.06г._Свод MMR 03-2010 от 15.04.2010 - 11-00_Рассылка - Оперативка 9 мес 2010 от 02.11.2010_ДДС_Прямой" xfId="2277"/>
    <cellStyle name="_5(1).Макат 2007 г с расш.на 18.05.06г._Свод MMR 03-2010 от 15.04.2010 - 11-00_Рассылка - Оперативка 9 мес 2010 от 02.11.2010_Прибыли и убытки" xfId="2278"/>
    <cellStyle name="_5(1).Макат 2007 г с расш.на 18.05.06г._Свод MMR 03-2010 от 15.04.2010 - 11-00_Рассылка - Оперативка 9 мес 2010 от 02.11.2010_ТЭП 8 мес 2011 (от 13.09.2011)" xfId="2279"/>
    <cellStyle name="_5(1).Макат 2007 г с расш.на 18.05.06г._Свод MMR 03-2010 от 15.04.2010 - 11-00_Рассылка - Оперативка 9 мес 2010 от 02.11.2010_ТЭП 8 мес 2011 (от 13.09.2011)_ДДС_Прямой" xfId="2280"/>
    <cellStyle name="_5(1).Макат 2007 г с расш.на 18.05.06г._Свод MMR 03-2010 от 15.04.2010 - 11-00_Рассылка - Оперативка 9 мес 2010 от 02.11.2010_ТЭП 8 мес 2011 (от 13.09.2011)_Прибыли и убытки" xfId="2281"/>
    <cellStyle name="_5(1).Макат 2007 г с расш.на 18.05.06г._Свод MMR 03-2010 от 15.04.2010 - 11-00_Расходы для презы" xfId="2282"/>
    <cellStyle name="_5(1).Макат 2007 г с расш.на 18.05.06г._Свод MMR 03-2010 от 15.04.2010 - 11-00_Расходы для презы_ДДС_Прямой" xfId="2283"/>
    <cellStyle name="_5(1).Макат 2007 г с расш.на 18.05.06г._Свод MMR 03-2010 от 15.04.2010 - 11-00_Расходы для презы_Прибыли и убытки" xfId="2284"/>
    <cellStyle name="_5(1).Макат 2007 г с расш.на 18.05.06г._Свод MMR 03-2010 от 15.04.2010 - 11-00_Расходы для презы_ТЭП 8 мес 2011 (от 13.09.2011)" xfId="2285"/>
    <cellStyle name="_5(1).Макат 2007 г с расш.на 18.05.06г._Свод MMR 03-2010 от 15.04.2010 - 11-00_Расходы для презы_ТЭП 8 мес 2011 (от 13.09.2011)_ДДС_Прямой" xfId="2286"/>
    <cellStyle name="_5(1).Макат 2007 г с расш.на 18.05.06г._Свод MMR 03-2010 от 15.04.2010 - 11-00_Расходы для презы_ТЭП 8 мес 2011 (от 13.09.2011)_Прибыли и убытки" xfId="2287"/>
    <cellStyle name="_5(1).Макат 2007 г с расш.на 18.05.06г._Свод MMR 03-2010 от 15.04.2010 - 11-00_ТЭП 8 мес 2011 (от 13.09.2011)" xfId="2288"/>
    <cellStyle name="_5(1).Макат 2007 г с расш.на 18.05.06г._Свод MMR 03-2010 от 15.04.2010 - 11-00_ТЭП 8 мес 2011 (от 13.09.2011)_ДДС_Прямой" xfId="2289"/>
    <cellStyle name="_5(1).Макат 2007 г с расш.на 18.05.06г._Свод MMR 03-2010 от 15.04.2010 - 11-00_ТЭП 8 мес 2011 (от 13.09.2011)_Прибыли и убытки" xfId="2290"/>
    <cellStyle name="_5(1).Макат 2007 г с расш.на 18.05.06г._ТЭП 8 мес 2011 (от 13.09.2011)" xfId="2291"/>
    <cellStyle name="_5(1).Макат 2007 г с расш.на 18.05.06г._ТЭП 8 мес 2011 (от 13.09.2011)_ДДС_Прямой" xfId="2292"/>
    <cellStyle name="_5(1).Макат 2007 г с расш.на 18.05.06г._ТЭП 8 мес 2011 (от 13.09.2011)_Прибыли и убытки" xfId="2293"/>
    <cellStyle name="_5(1).Макат 2007 г с расш.на 18.05.06г._Фин показатели" xfId="2294"/>
    <cellStyle name="_5(1).Макат 2007 г с расш.на 18.05.06г._Фин показатели_ДДС_Прямой" xfId="2295"/>
    <cellStyle name="_5(1).Макат 2007 г с расш.на 18.05.06г._Фин показатели_Прибыли и убытки" xfId="2296"/>
    <cellStyle name="_671" xfId="2297"/>
    <cellStyle name="_6-НК,6-БК" xfId="2298"/>
    <cellStyle name="_6-НК,6-БК 2" xfId="2299"/>
    <cellStyle name="_A4 TS for Aizhan" xfId="159"/>
    <cellStyle name="_A4. TS 30 June 2006" xfId="2300"/>
    <cellStyle name="_A4.1 Transformation" xfId="2301"/>
    <cellStyle name="_A4.2 SAD Schedule revised" xfId="2302"/>
    <cellStyle name="_A5.2-IFRS 7" xfId="2303"/>
    <cellStyle name="_Accounts receivable" xfId="2304"/>
    <cellStyle name="_Adj 12&amp;13 September Accounts payable net off " xfId="2305"/>
    <cellStyle name="_AG Consolidated 427 froms(11m2006)" xfId="160"/>
    <cellStyle name="_AG Holding 2006 Elimination" xfId="161"/>
    <cellStyle name="_AJE 16 17" xfId="2306"/>
    <cellStyle name="_AR FS" xfId="2307"/>
    <cellStyle name="_Attachment 19.6" xfId="2308"/>
    <cellStyle name="_Attachment 19.6_OAR" xfId="2309"/>
    <cellStyle name="_Attachment 19.6_PL" xfId="2310"/>
    <cellStyle name="_Attachment 19.6_TS" xfId="2311"/>
    <cellStyle name="_Attachment 19.6_U2.100 Cons" xfId="2312"/>
    <cellStyle name="_Attachment 19.6_U2.320 CL" xfId="2313"/>
    <cellStyle name="_Attachment 19.6_U2.510 CL " xfId="2314"/>
    <cellStyle name="_B6.5 Payroll test of controlls_Uzen2" xfId="162"/>
    <cellStyle name="_B6.5 Payroll test of controlls_Uzen2 2" xfId="2315"/>
    <cellStyle name="_B6.5 Payroll test of controlls_Uzen2 2 2" xfId="2316"/>
    <cellStyle name="_B6.5 Payroll test of controlls_Uzen2 3" xfId="2317"/>
    <cellStyle name="_B6.5 Payroll test of controlls_Uzen2_OAR" xfId="2318"/>
    <cellStyle name="_B6.5 Payroll test of controlls_Uzen2_PL" xfId="2319"/>
    <cellStyle name="_B6.5 Payroll test of controlls_Uzen2_TS" xfId="2320"/>
    <cellStyle name="_B6.5 Payroll test of controlls_Uzen2_U2.100 Cons" xfId="2321"/>
    <cellStyle name="_B6.5 Payroll test of controlls_Uzen2_U2.320 CL" xfId="2322"/>
    <cellStyle name="_B6.5 Payroll test of controlls_Uzen2_U2.510 CL " xfId="2323"/>
    <cellStyle name="_B6.5 Payroll test of controlls_Uzen2_Прибыли и убытки" xfId="2324"/>
    <cellStyle name="_B6.5 Payroll test of controlls_Uzen2_События, КазСод, ДОТОС - Ноябрь 2010" xfId="2325"/>
    <cellStyle name="_Balance as of 31.12.06" xfId="163"/>
    <cellStyle name="_BK US GAAP 11m 25-01" xfId="2326"/>
    <cellStyle name="_BK US GAAP 11m 25-01_C03. A4. TS_KTG v 2" xfId="2327"/>
    <cellStyle name="_BK US GAAP 11m 25-01_Sheet1" xfId="2328"/>
    <cellStyle name="_BKMPO YTD April 2006 conversion_for upload" xfId="2329"/>
    <cellStyle name="_BKMPO YTD April 2006 conversion_for upload_C03. A4. TS_KTG v 2" xfId="2330"/>
    <cellStyle name="_BKMPO YTD April 2006 conversion_for upload_Sheet1" xfId="2331"/>
    <cellStyle name="_BKMPO YTD august 2006 conversion" xfId="2332"/>
    <cellStyle name="_BKMPO YTD august 2006 conversion_C03. A4. TS_KTG v 2" xfId="2333"/>
    <cellStyle name="_BKMPO YTD august 2006 conversion_Sheet1" xfId="2334"/>
    <cellStyle name="_BKMPO YTD July 2006 conversion to check" xfId="2335"/>
    <cellStyle name="_BKMPO YTD July 2006 conversion to check_C03. A4. TS_KTG v 2" xfId="2336"/>
    <cellStyle name="_BKMPO YTD July 2006 conversion to check_Sheet1" xfId="2337"/>
    <cellStyle name="_BKMPO YTD March 2006 for presentation" xfId="2338"/>
    <cellStyle name="_BKMPO YTD March 2006 for presentation_C03. A4. TS_KTG v 2" xfId="2339"/>
    <cellStyle name="_BKMPO YTD March 2006 for presentation_Sheet1" xfId="2340"/>
    <cellStyle name="_Book1" xfId="164"/>
    <cellStyle name="_Book1 2" xfId="165"/>
    <cellStyle name="_Book1_A5.2-IFRS 7" xfId="2341"/>
    <cellStyle name="_Book1_Sheet1" xfId="2342"/>
    <cellStyle name="_Book1-TO delete" xfId="2343"/>
    <cellStyle name="_Book1-TO delete_OAR" xfId="2344"/>
    <cellStyle name="_Book1-TO delete_PL" xfId="2345"/>
    <cellStyle name="_Book1-TO delete_TS" xfId="2346"/>
    <cellStyle name="_Book1-TO delete_U2.100 Cons" xfId="2347"/>
    <cellStyle name="_Book1-TO delete_U2.320 CL" xfId="2348"/>
    <cellStyle name="_Book1-TO delete_U2.510 CL " xfId="2349"/>
    <cellStyle name="_Book1-TO delete_ДДС_Прямой" xfId="2350"/>
    <cellStyle name="_Book1-TO delete_Прибыли и убытки" xfId="2351"/>
    <cellStyle name="_Book2" xfId="2352"/>
    <cellStyle name="_Book2_ICA DT_Tax Rate Change Analysis" xfId="2353"/>
    <cellStyle name="_Borrowings" xfId="2354"/>
    <cellStyle name="_Borrowings-1-m (version 1)" xfId="2355"/>
    <cellStyle name="_BU P&amp;L 2007 April SMZ 18.05.2007" xfId="2356"/>
    <cellStyle name="_BU_final fixed assets adjustment summary (depr adj)" xfId="2357"/>
    <cellStyle name="_C. Cash &amp; equivalents 5m 2006" xfId="2358"/>
    <cellStyle name="_C. Cash 2004" xfId="2359"/>
    <cellStyle name="_C. Cash 2004_OAR" xfId="2360"/>
    <cellStyle name="_C. Cash 2004_PL" xfId="2361"/>
    <cellStyle name="_C. Cash 2004_TS" xfId="2362"/>
    <cellStyle name="_C. Cash 2004_U2.100 Cons" xfId="2363"/>
    <cellStyle name="_C. Cash 2004_U2.320 CL" xfId="2364"/>
    <cellStyle name="_C. Cash 2004_U2.510 CL " xfId="2365"/>
    <cellStyle name="_C. Cash 2004_ДДС_Прямой" xfId="2366"/>
    <cellStyle name="_C. Cash 2004_Прибыли и убытки" xfId="2367"/>
    <cellStyle name="_C.100-Lead" xfId="166"/>
    <cellStyle name="_C.100-Lead 2" xfId="167"/>
    <cellStyle name="_C.Cash" xfId="168"/>
    <cellStyle name="_C.Cash 2" xfId="169"/>
    <cellStyle name="_Calculations Prelim 040511 -Apr 2011 " xfId="2368"/>
    <cellStyle name="_CAP - AIT 16.11.06" xfId="170"/>
    <cellStyle name="_CAP - AIT 16.11.06 2" xfId="171"/>
    <cellStyle name="_CAP-AIT(1)" xfId="172"/>
    <cellStyle name="_CAP-AIT(1) 2" xfId="173"/>
    <cellStyle name="_CAP-AlmatyGas" xfId="174"/>
    <cellStyle name="_CAP-AlmatyGas 2" xfId="175"/>
    <cellStyle name="_CAP-AlmatyGas_AGK" xfId="176"/>
    <cellStyle name="_CAP-AlmatyGas_AGK 2" xfId="177"/>
    <cellStyle name="_CAP-AlmatyGas1АГС-С" xfId="178"/>
    <cellStyle name="_CAP-AlmatyGas1АГС-С 2" xfId="179"/>
    <cellStyle name="_CAPEX Oct 2006" xfId="2369"/>
    <cellStyle name="_CAPEX Oct 2006_C03. A4. TS_KTG v 2" xfId="2370"/>
    <cellStyle name="_CAPEX Oct 2006_Sheet1" xfId="2371"/>
    <cellStyle name="_Cash &amp; equivalents 5m 2006" xfId="2372"/>
    <cellStyle name="_cash flows" xfId="180"/>
    <cellStyle name="_cash flows 2" xfId="181"/>
    <cellStyle name="_cash flows_A5.2-IFRS 7" xfId="2373"/>
    <cellStyle name="_cash flows_Sheet1" xfId="2374"/>
    <cellStyle name="_CFS (Движение денег 6мес05)" xfId="2375"/>
    <cellStyle name="_CFS_2005 workings_last" xfId="2376"/>
    <cellStyle name="_CFS_2005 workings_last_OAR" xfId="2377"/>
    <cellStyle name="_CFS_2005 workings_last_PL" xfId="2378"/>
    <cellStyle name="_CFS_2005 workings_last_TS" xfId="2379"/>
    <cellStyle name="_CFS_2005 workings_last_U2.100 Cons" xfId="2380"/>
    <cellStyle name="_CFS_2005 workings_last_U2.320 CL" xfId="2381"/>
    <cellStyle name="_CFS_2005 workings_last_U2.510 CL " xfId="2382"/>
    <cellStyle name="_CFS_2005 workings_last_ДДС_Прямой" xfId="2383"/>
    <cellStyle name="_CFS_2005 workings_last_Прибыли и убытки" xfId="2384"/>
    <cellStyle name="_CIT" xfId="182"/>
    <cellStyle name="_CIT 2" xfId="183"/>
    <cellStyle name="_CIT_A5.2-IFRS 7" xfId="2385"/>
    <cellStyle name="_CIT_Sheet1" xfId="2386"/>
    <cellStyle name="_Consolidator V0.16" xfId="2387"/>
    <cellStyle name="_Consolidator V0.16 2" xfId="2388"/>
    <cellStyle name="_Consolidator V0.16 3" xfId="2389"/>
    <cellStyle name="_Consolidator V0.16_ПР_Себестоимость" xfId="2390"/>
    <cellStyle name="_Conversion file BKMPO YTD March 2006 (29.04.06)" xfId="2391"/>
    <cellStyle name="_Conversion file BKMPO YTD March 2006 (29.04.06)_C03. A4. TS_KTG v 2" xfId="2392"/>
    <cellStyle name="_Conversion file BKMPO YTD March 2006 (29.04.06)_Sheet1" xfId="2393"/>
    <cellStyle name="_Copy of CFS 2005" xfId="2394"/>
    <cellStyle name="_Copy of PL BKMPO June actual without DTA" xfId="2395"/>
    <cellStyle name="_CoSM_v504_Draft" xfId="2396"/>
    <cellStyle name="_CoSM_v504_Draft 2" xfId="2397"/>
    <cellStyle name="_CoSM_v504_Draft 3" xfId="2398"/>
    <cellStyle name="_CoSM_v504_Draft_ПР_Себестоимость" xfId="2399"/>
    <cellStyle name="_CWIP 01.06.2007 by BUs v1" xfId="2400"/>
    <cellStyle name="_CWIP 01.06.2007 by BUs v1_C03. A4. TS_KTG v 2" xfId="2401"/>
    <cellStyle name="_CWIP 01.06.2007 by BUs v1_Sheet1" xfId="2402"/>
    <cellStyle name="_CWIP reporting for interest capitalization 01.11.2007 (working)" xfId="2403"/>
    <cellStyle name="_CWIP reporting for interest capitalization 01.11.2007 (working)_C03. A4. TS_KTG v 2" xfId="2404"/>
    <cellStyle name="_CWIP reporting for interest capitalization 01.11.2007 (working)_Sheet1" xfId="2405"/>
    <cellStyle name="_CWIP reporting for interest capitalization SMZ (1853) 01.10.2007 (13 11 2007) working" xfId="2406"/>
    <cellStyle name="_CWIP reporting for interest capitalization SMZ (1853) 01.10.2007 (13 11 2007) working_C03. A4. TS_KTG v 2" xfId="2407"/>
    <cellStyle name="_CWIP reporting for interest capitalization SMZ (1853) 01.10.2007 (13 11 2007) working_Sheet1" xfId="2408"/>
    <cellStyle name="_DD Site restoration 5MTD2006" xfId="2409"/>
    <cellStyle name="_Doc_page" xfId="184"/>
    <cellStyle name="_E Accounts receivable 1Q 2007" xfId="2410"/>
    <cellStyle name="_E&amp;P CAP 31.12.2005" xfId="2411"/>
    <cellStyle name="_E&amp;P CAP 31.12.2006" xfId="2412"/>
    <cellStyle name="_E&amp;P KMG reporting package 2006_client" xfId="2413"/>
    <cellStyle name="_E.130 ARC" xfId="185"/>
    <cellStyle name="_E.130 ARC 2" xfId="186"/>
    <cellStyle name="_E.650" xfId="2414"/>
    <cellStyle name="_E1.Receivables_KMG Alatau" xfId="187"/>
    <cellStyle name="_E1.Receivables_KMG Alatau 2" xfId="188"/>
    <cellStyle name="_E130.xlsЕржану" xfId="189"/>
    <cellStyle name="_E130.xlsЕржану 2" xfId="190"/>
    <cellStyle name="_Elimination" xfId="2415"/>
    <cellStyle name="_Elvira-Payroll_LATEST" xfId="191"/>
    <cellStyle name="_Elvira-Payroll_LATEST_События, КазСод, ДОТОС - Ноябрь 2010" xfId="2416"/>
    <cellStyle name="_F  Investments 6 m 2005" xfId="2417"/>
    <cellStyle name="_F  Investments 6 m 2006" xfId="2418"/>
    <cellStyle name="_F  Investments 6 m 2006 2" xfId="2419"/>
    <cellStyle name="_F  Investments 6 m 2006 2 2" xfId="2420"/>
    <cellStyle name="_F  Investments 6 m 2006 3" xfId="2421"/>
    <cellStyle name="_F  Investments 6 m 2006_PL" xfId="2422"/>
    <cellStyle name="_F  Investments 6 m 2006_Прибыли и убытки" xfId="2423"/>
    <cellStyle name="_FA" xfId="2424"/>
    <cellStyle name="_FA 2" xfId="2425"/>
    <cellStyle name="_FA and CWIP adjustments YTD April SMZ (23.05.2007 v. 1.1)" xfId="2426"/>
    <cellStyle name="_FFF" xfId="2427"/>
    <cellStyle name="_FFF_New Form10_2" xfId="2428"/>
    <cellStyle name="_FFF_Nsi" xfId="2429"/>
    <cellStyle name="_FFF_Nsi_1" xfId="2430"/>
    <cellStyle name="_FFF_Nsi_139" xfId="2431"/>
    <cellStyle name="_FFF_Nsi_140" xfId="2432"/>
    <cellStyle name="_FFF_Nsi_140(Зах)" xfId="2433"/>
    <cellStyle name="_FFF_Nsi_140_mod" xfId="2434"/>
    <cellStyle name="_FFF_Summary" xfId="2435"/>
    <cellStyle name="_FFF_Tax_form_1кв_3" xfId="2436"/>
    <cellStyle name="_FFF_БКЭ" xfId="2437"/>
    <cellStyle name="_Final_Book_010301" xfId="2438"/>
    <cellStyle name="_Final_Book_010301_New Form10_2" xfId="2439"/>
    <cellStyle name="_Final_Book_010301_Nsi" xfId="2440"/>
    <cellStyle name="_Final_Book_010301_Nsi_1" xfId="2441"/>
    <cellStyle name="_Final_Book_010301_Nsi_139" xfId="2442"/>
    <cellStyle name="_Final_Book_010301_Nsi_140" xfId="2443"/>
    <cellStyle name="_Final_Book_010301_Nsi_140(Зах)" xfId="2444"/>
    <cellStyle name="_Final_Book_010301_Nsi_140_mod" xfId="2445"/>
    <cellStyle name="_Final_Book_010301_Summary" xfId="2446"/>
    <cellStyle name="_Final_Book_010301_Tax_form_1кв_3" xfId="2447"/>
    <cellStyle name="_Final_Book_010301_БКЭ" xfId="2448"/>
    <cellStyle name="_For Elvira" xfId="192"/>
    <cellStyle name="_For Elvira 2" xfId="193"/>
    <cellStyle name="_Forms RAS_v3_29122008_PV" xfId="2449"/>
    <cellStyle name="_Forms RAS_v3_29122008_PV 2" xfId="2450"/>
    <cellStyle name="_Forms RAS_v4_16.01.2009" xfId="2451"/>
    <cellStyle name="_Forms RAS_v4_16.01.2009 2" xfId="2452"/>
    <cellStyle name="_Forms RAS_v7_17.02.2009" xfId="2453"/>
    <cellStyle name="_Forms RAS_v7_17.02.2009 2" xfId="2454"/>
    <cellStyle name="_FS 2005 (Сверка с оборотносальдовой)" xfId="2455"/>
    <cellStyle name="_FS 30 June 2006" xfId="2456"/>
    <cellStyle name="_FS 30 June 2006 (final version)" xfId="2457"/>
    <cellStyle name="_FS 31 December 2006" xfId="2458"/>
    <cellStyle name="_FS 31 December 2006 2" xfId="2459"/>
    <cellStyle name="_FS 31 December 2006 2 2" xfId="2460"/>
    <cellStyle name="_FS 31 December 2006 3" xfId="2461"/>
    <cellStyle name="_FS 31 December 2006_PL" xfId="2462"/>
    <cellStyle name="_FS 31 December 2006_Прибыли и убытки" xfId="2463"/>
    <cellStyle name="_FS Check List_June 2006 07_Nov_06" xfId="2464"/>
    <cellStyle name="_FS forms_RAS_GPN" xfId="2465"/>
    <cellStyle name="_FS forms_RAS_GPN 2" xfId="2466"/>
    <cellStyle name="_FS_FS&amp;Notes RAS_GPN_08.12.08._AE_v2" xfId="2467"/>
    <cellStyle name="_FS_FS&amp;Notes RAS_GPN_08.12.08._AE_v2 2" xfId="2468"/>
    <cellStyle name="_GAAP - Фин расшифровки (5) май  2005 СМЗ" xfId="2469"/>
    <cellStyle name="_GM on Utexam loan" xfId="2470"/>
    <cellStyle name="_GM on Utexam loan 2" xfId="2471"/>
    <cellStyle name="_GM on Utexam loan 2 2" xfId="2472"/>
    <cellStyle name="_GM on Utexam loan 2 2_ДДС_Прямой" xfId="2473"/>
    <cellStyle name="_GM on Utexam loan 2 2_Прибыли и убытки" xfId="2474"/>
    <cellStyle name="_GM on Utexam loan 2_ДДС_Прямой" xfId="2475"/>
    <cellStyle name="_GM on Utexam loan 2_Прибыли и убытки" xfId="2476"/>
    <cellStyle name="_GM on Utexam loan 3" xfId="2477"/>
    <cellStyle name="_GM on Utexam loan_FS 30 Sept 2008" xfId="2478"/>
    <cellStyle name="_GM on Utexam loan_OAR" xfId="2479"/>
    <cellStyle name="_GM on Utexam loan_PL" xfId="2480"/>
    <cellStyle name="_GM on Utexam loan_TS" xfId="2481"/>
    <cellStyle name="_GM on Utexam loan_U2.100 Cons" xfId="2482"/>
    <cellStyle name="_GM on Utexam loan_ДДС_Прямой" xfId="2483"/>
    <cellStyle name="_GM on Utexam loan_Июль_Свод ИП" xfId="2484"/>
    <cellStyle name="_GM on Utexam loan_Июль_Свод ИП_ДДС_Прямой" xfId="2485"/>
    <cellStyle name="_GM on Utexam loan_Июль_Свод ИП_Прибыли и убытки" xfId="2486"/>
    <cellStyle name="_GM on Utexam loan_Июль_Свод ИП_Рассылка - Оперативка 9 мес 2010 от 02.11.2010" xfId="2487"/>
    <cellStyle name="_GM on Utexam loan_Июль_Свод ИП_Рассылка - Оперативка 9 мес 2010 от 02.11.2010_ДДС_Прямой" xfId="2488"/>
    <cellStyle name="_GM on Utexam loan_Июль_Свод ИП_Рассылка - Оперативка 9 мес 2010 от 02.11.2010_Прибыли и убытки" xfId="2489"/>
    <cellStyle name="_GM on Utexam loan_Июль_Свод ИП_Рассылка - Оперативка 9 мес 2010 от 02.11.2010_ТЭП 8 мес 2011 (от 13.09.2011)" xfId="2490"/>
    <cellStyle name="_GM on Utexam loan_Июль_Свод ИП_Рассылка - Оперативка 9 мес 2010 от 02.11.2010_ТЭП 8 мес 2011 (от 13.09.2011)_ДДС_Прямой" xfId="2491"/>
    <cellStyle name="_GM on Utexam loan_Июль_Свод ИП_Рассылка - Оперативка 9 мес 2010 от 02.11.2010_ТЭП 8 мес 2011 (от 13.09.2011)_Прибыли и убытки" xfId="2492"/>
    <cellStyle name="_GM on Utexam loan_Июль_Свод ИП_Рассылка MMR Report (August 2010)" xfId="2493"/>
    <cellStyle name="_GM on Utexam loan_Июль_Свод ИП_Рассылка MMR Report (August 2010)_ДДС_Прямой" xfId="2494"/>
    <cellStyle name="_GM on Utexam loan_Июль_Свод ИП_Рассылка MMR Report (August 2010)_Прибыли и убытки" xfId="2495"/>
    <cellStyle name="_GM on Utexam loan_Июль_Свод ИП_Рассылка MMR Report (August 2010)_События, КазСод, ДОТОС - Ноябрь 2010" xfId="2496"/>
    <cellStyle name="_GM on Utexam loan_Июль_Свод ИП_Рассылка MMR Report (August 2010)_События, КазСод, ДОТОС - Ноябрь 2010_ДДС_Прямой" xfId="2497"/>
    <cellStyle name="_GM on Utexam loan_Июль_Свод ИП_Рассылка MMR Report (August 2010)_События, КазСод, ДОТОС - Ноябрь 2010_Прибыли и убытки" xfId="2498"/>
    <cellStyle name="_GM on Utexam loan_Июль_Свод ИП_Рассылка MMR Report (August 2010)_События, КазСод, ДОТОС - Ноябрь 2010_ТЭП 8 мес 2011 (от 13.09.2011)" xfId="2499"/>
    <cellStyle name="_GM on Utexam loan_Июль_Свод ИП_Рассылка MMR Report (August 2010)_События, КазСод, ДОТОС - Ноябрь 2010_ТЭП 8 мес 2011 (от 13.09.2011)_ДДС_Прямой" xfId="2500"/>
    <cellStyle name="_GM on Utexam loan_Июль_Свод ИП_Рассылка MMR Report (August 2010)_События, КазСод, ДОТОС - Ноябрь 2010_ТЭП 8 мес 2011 (от 13.09.2011)_Прибыли и убытки" xfId="2501"/>
    <cellStyle name="_GM on Utexam loan_Июль_Свод ИП_Рассылка MMR Report (August 2010)_ТЭП 8 мес 2011 (от 13.09.2011)" xfId="2502"/>
    <cellStyle name="_GM on Utexam loan_Июль_Свод ИП_Рассылка MMR Report (August 2010)_ТЭП 8 мес 2011 (от 13.09.2011)_ДДС_Прямой" xfId="2503"/>
    <cellStyle name="_GM on Utexam loan_Июль_Свод ИП_Рассылка MMR Report (August 2010)_ТЭП 8 мес 2011 (от 13.09.2011)_Прибыли и убытки" xfId="2504"/>
    <cellStyle name="_GM on Utexam loan_Июль_Свод ИП_Расходы для презы" xfId="2505"/>
    <cellStyle name="_GM on Utexam loan_Июль_Свод ИП_Расходы для презы_ДДС_Прямой" xfId="2506"/>
    <cellStyle name="_GM on Utexam loan_Июль_Свод ИП_Расходы для презы_Прибыли и убытки" xfId="2507"/>
    <cellStyle name="_GM on Utexam loan_Июль_Свод ИП_Расходы для презы_События, КазСод, ДОТОС - Ноябрь 2010" xfId="2508"/>
    <cellStyle name="_GM on Utexam loan_Июль_Свод ИП_Расходы для презы_События, КазСод, ДОТОС - Ноябрь 2010_ДДС_Прямой" xfId="2509"/>
    <cellStyle name="_GM on Utexam loan_Июль_Свод ИП_Расходы для презы_События, КазСод, ДОТОС - Ноябрь 2010_Прибыли и убытки" xfId="2510"/>
    <cellStyle name="_GM on Utexam loan_Июль_Свод ИП_Расходы для презы_События, КазСод, ДОТОС - Ноябрь 2010_ТЭП 8 мес 2011 (от 13.09.2011)" xfId="2511"/>
    <cellStyle name="_GM on Utexam loan_Июль_Свод ИП_Расходы для презы_События, КазСод, ДОТОС - Ноябрь 2010_ТЭП 8 мес 2011 (от 13.09.2011)_ДДС_Прямой" xfId="2512"/>
    <cellStyle name="_GM on Utexam loan_Июль_Свод ИП_Расходы для презы_События, КазСод, ДОТОС - Ноябрь 2010_ТЭП 8 мес 2011 (от 13.09.2011)_Прибыли и убытки" xfId="2513"/>
    <cellStyle name="_GM on Utexam loan_Июль_Свод ИП_Расходы для презы_ТЭП 8 мес 2011 (от 13.09.2011)" xfId="2514"/>
    <cellStyle name="_GM on Utexam loan_Июль_Свод ИП_Расходы для презы_ТЭП 8 мес 2011 (от 13.09.2011)_ДДС_Прямой" xfId="2515"/>
    <cellStyle name="_GM on Utexam loan_Июль_Свод ИП_Расходы для презы_ТЭП 8 мес 2011 (от 13.09.2011)_Прибыли и убытки" xfId="2516"/>
    <cellStyle name="_GM on Utexam loan_Июль_Свод ИП_Сакен" xfId="2517"/>
    <cellStyle name="_GM on Utexam loan_Июль_Свод ИП_Сакен_ДДС_Прямой" xfId="2518"/>
    <cellStyle name="_GM on Utexam loan_Июль_Свод ИП_Сакен_Прибыли и убытки" xfId="2519"/>
    <cellStyle name="_GM on Utexam loan_Июль_Свод ИП_Сакен_ТЭП 8 мес 2011 (от 13.09.2011)" xfId="2520"/>
    <cellStyle name="_GM on Utexam loan_Июль_Свод ИП_Сакен_ТЭП 8 мес 2011 (от 13.09.2011)_ДДС_Прямой" xfId="2521"/>
    <cellStyle name="_GM on Utexam loan_Июль_Свод ИП_Сакен_ТЭП 8 мес 2011 (от 13.09.2011)_Прибыли и убытки" xfId="2522"/>
    <cellStyle name="_GM on Utexam loan_Июль_Свод ИП_ТЭП 8 мес 2011 (от 13.09.2011)" xfId="2523"/>
    <cellStyle name="_GM on Utexam loan_Июль_Свод ИП_ТЭП 8 мес 2011 (от 13.09.2011)_ДДС_Прямой" xfId="2524"/>
    <cellStyle name="_GM on Utexam loan_Июль_Свод ИП_ТЭП 8 мес 2011 (от 13.09.2011)_Прибыли и убытки" xfId="2525"/>
    <cellStyle name="_GM on Utexam loan_КГП_04_2010 (2)" xfId="2526"/>
    <cellStyle name="_GM on Utexam loan_КГП_04_2010 (2) (2)" xfId="2527"/>
    <cellStyle name="_GM on Utexam loan_КГП_04_2010 (2) (2)_ДДС_Прямой" xfId="2528"/>
    <cellStyle name="_GM on Utexam loan_КГП_04_2010 (2) (2)_Прибыли и убытки" xfId="2529"/>
    <cellStyle name="_GM on Utexam loan_КГП_04_2010 (2) (2)_Рассылка - Оперативка 9 мес 2010 от 02.11.2010" xfId="2530"/>
    <cellStyle name="_GM on Utexam loan_КГП_04_2010 (2) (2)_Рассылка - Оперативка 9 мес 2010 от 02.11.2010_ДДС_Прямой" xfId="2531"/>
    <cellStyle name="_GM on Utexam loan_КГП_04_2010 (2) (2)_Рассылка - Оперативка 9 мес 2010 от 02.11.2010_Прибыли и убытки" xfId="2532"/>
    <cellStyle name="_GM on Utexam loan_КГП_04_2010 (2) (2)_Рассылка - Оперативка 9 мес 2010 от 02.11.2010_ТЭП 8 мес 2011 (от 13.09.2011)" xfId="2533"/>
    <cellStyle name="_GM on Utexam loan_КГП_04_2010 (2) (2)_Рассылка - Оперативка 9 мес 2010 от 02.11.2010_ТЭП 8 мес 2011 (от 13.09.2011)_ДДС_Прямой" xfId="2534"/>
    <cellStyle name="_GM on Utexam loan_КГП_04_2010 (2) (2)_Рассылка - Оперативка 9 мес 2010 от 02.11.2010_ТЭП 8 мес 2011 (от 13.09.2011)_Прибыли и убытки" xfId="2535"/>
    <cellStyle name="_GM on Utexam loan_КГП_04_2010 (2) (2)_Расходы для презы" xfId="2536"/>
    <cellStyle name="_GM on Utexam loan_КГП_04_2010 (2) (2)_Расходы для презы_ДДС_Прямой" xfId="2537"/>
    <cellStyle name="_GM on Utexam loan_КГП_04_2010 (2) (2)_Расходы для презы_Прибыли и убытки" xfId="2538"/>
    <cellStyle name="_GM on Utexam loan_КГП_04_2010 (2) (2)_Расходы для презы_ТЭП 8 мес 2011 (от 13.09.2011)" xfId="2539"/>
    <cellStyle name="_GM on Utexam loan_КГП_04_2010 (2) (2)_Расходы для презы_ТЭП 8 мес 2011 (от 13.09.2011)_ДДС_Прямой" xfId="2540"/>
    <cellStyle name="_GM on Utexam loan_КГП_04_2010 (2) (2)_Расходы для презы_ТЭП 8 мес 2011 (от 13.09.2011)_Прибыли и убытки" xfId="2541"/>
    <cellStyle name="_GM on Utexam loan_КГП_04_2010 (2) (2)_ТЭП 8 мес 2011 (от 13.09.2011)" xfId="2542"/>
    <cellStyle name="_GM on Utexam loan_КГП_04_2010 (2) (2)_ТЭП 8 мес 2011 (от 13.09.2011)_ДДС_Прямой" xfId="2543"/>
    <cellStyle name="_GM on Utexam loan_КГП_04_2010 (2) (2)_ТЭП 8 мес 2011 (от 13.09.2011)_Прибыли и убытки" xfId="2544"/>
    <cellStyle name="_GM on Utexam loan_КГП_04_2010 (2)_ДДС_Прямой" xfId="2545"/>
    <cellStyle name="_GM on Utexam loan_КГП_04_2010 (2)_Прибыли и убытки" xfId="2546"/>
    <cellStyle name="_GM on Utexam loan_КГП_04_2010 (2)_Рассылка - Оперативка 9 мес 2010 от 02.11.2010" xfId="2547"/>
    <cellStyle name="_GM on Utexam loan_КГП_04_2010 (2)_Рассылка - Оперативка 9 мес 2010 от 02.11.2010_ДДС_Прямой" xfId="2548"/>
    <cellStyle name="_GM on Utexam loan_КГП_04_2010 (2)_Рассылка - Оперативка 9 мес 2010 от 02.11.2010_Прибыли и убытки" xfId="2549"/>
    <cellStyle name="_GM on Utexam loan_КГП_04_2010 (2)_Рассылка - Оперативка 9 мес 2010 от 02.11.2010_ТЭП 8 мес 2011 (от 13.09.2011)" xfId="2550"/>
    <cellStyle name="_GM on Utexam loan_КГП_04_2010 (2)_Рассылка - Оперативка 9 мес 2010 от 02.11.2010_ТЭП 8 мес 2011 (от 13.09.2011)_ДДС_Прямой" xfId="2551"/>
    <cellStyle name="_GM on Utexam loan_КГП_04_2010 (2)_Рассылка - Оперативка 9 мес 2010 от 02.11.2010_ТЭП 8 мес 2011 (от 13.09.2011)_Прибыли и убытки" xfId="2552"/>
    <cellStyle name="_GM on Utexam loan_КГП_04_2010 (2)_Расходы для презы" xfId="2553"/>
    <cellStyle name="_GM on Utexam loan_КГП_04_2010 (2)_Расходы для презы_ДДС_Прямой" xfId="2554"/>
    <cellStyle name="_GM on Utexam loan_КГП_04_2010 (2)_Расходы для презы_Прибыли и убытки" xfId="2555"/>
    <cellStyle name="_GM on Utexam loan_КГП_04_2010 (2)_Расходы для презы_ТЭП 8 мес 2011 (от 13.09.2011)" xfId="2556"/>
    <cellStyle name="_GM on Utexam loan_КГП_04_2010 (2)_Расходы для презы_ТЭП 8 мес 2011 (от 13.09.2011)_ДДС_Прямой" xfId="2557"/>
    <cellStyle name="_GM on Utexam loan_КГП_04_2010 (2)_Расходы для презы_ТЭП 8 мес 2011 (от 13.09.2011)_Прибыли и убытки" xfId="2558"/>
    <cellStyle name="_GM on Utexam loan_КГП_04_2010 (2)_ТЭП 8 мес 2011 (от 13.09.2011)" xfId="2559"/>
    <cellStyle name="_GM on Utexam loan_КГП_04_2010 (2)_ТЭП 8 мес 2011 (от 13.09.2011)_ДДС_Прямой" xfId="2560"/>
    <cellStyle name="_GM on Utexam loan_КГП_04_2010 (2)_ТЭП 8 мес 2011 (от 13.09.2011)_Прибыли и убытки" xfId="2561"/>
    <cellStyle name="_GM on Utexam loan_Книга1" xfId="2562"/>
    <cellStyle name="_GM on Utexam loan_Книга1_ДДС_Прямой" xfId="2563"/>
    <cellStyle name="_GM on Utexam loan_Книга1_Прибыли и убытки" xfId="2564"/>
    <cellStyle name="_GM on Utexam loan_Книга1_Рассылка - Оперативка 9 мес 2010 от 02.11.2010" xfId="2565"/>
    <cellStyle name="_GM on Utexam loan_Книга1_Рассылка - Оперативка 9 мес 2010 от 02.11.2010_ДДС_Прямой" xfId="2566"/>
    <cellStyle name="_GM on Utexam loan_Книга1_Рассылка - Оперативка 9 мес 2010 от 02.11.2010_Прибыли и убытки" xfId="2567"/>
    <cellStyle name="_GM on Utexam loan_Книга1_Рассылка - Оперативка 9 мес 2010 от 02.11.2010_ТЭП 8 мес 2011 (от 13.09.2011)" xfId="2568"/>
    <cellStyle name="_GM on Utexam loan_Книга1_Рассылка - Оперативка 9 мес 2010 от 02.11.2010_ТЭП 8 мес 2011 (от 13.09.2011)_ДДС_Прямой" xfId="2569"/>
    <cellStyle name="_GM on Utexam loan_Книга1_Рассылка - Оперативка 9 мес 2010 от 02.11.2010_ТЭП 8 мес 2011 (от 13.09.2011)_Прибыли и убытки" xfId="2570"/>
    <cellStyle name="_GM on Utexam loan_Книга1_Расходы для презы" xfId="2571"/>
    <cellStyle name="_GM on Utexam loan_Книга1_Расходы для презы_ДДС_Прямой" xfId="2572"/>
    <cellStyle name="_GM on Utexam loan_Книга1_Расходы для презы_Прибыли и убытки" xfId="2573"/>
    <cellStyle name="_GM on Utexam loan_Книга1_Расходы для презы_ТЭП 8 мес 2011 (от 13.09.2011)" xfId="2574"/>
    <cellStyle name="_GM on Utexam loan_Книга1_Расходы для презы_ТЭП 8 мес 2011 (от 13.09.2011)_ДДС_Прямой" xfId="2575"/>
    <cellStyle name="_GM on Utexam loan_Книга1_Расходы для презы_ТЭП 8 мес 2011 (от 13.09.2011)_Прибыли и убытки" xfId="2576"/>
    <cellStyle name="_GM on Utexam loan_Книга1_ТЭП 8 мес 2011 (от 13.09.2011)" xfId="2577"/>
    <cellStyle name="_GM on Utexam loan_Книга1_ТЭП 8 мес 2011 (от 13.09.2011)_ДДС_Прямой" xfId="2578"/>
    <cellStyle name="_GM on Utexam loan_Книга1_ТЭП 8 мес 2011 (от 13.09.2011)_Прибыли и убытки" xfId="2579"/>
    <cellStyle name="_GM on Utexam loan_Прибыли и убытки" xfId="2580"/>
    <cellStyle name="_GM on Utexam loan_Рассылка - Оперативка 9 мес 2010 от 02.11.2010" xfId="2581"/>
    <cellStyle name="_GM on Utexam loan_Рассылка - Оперативка 9 мес 2010 от 02.11.2010_ДДС_Прямой" xfId="2582"/>
    <cellStyle name="_GM on Utexam loan_Рассылка - Оперативка 9 мес 2010 от 02.11.2010_Прибыли и убытки" xfId="2583"/>
    <cellStyle name="_GM on Utexam loan_Рассылка - Оперативка 9 мес 2010 от 02.11.2010_ТЭП 8 мес 2011 (от 13.09.2011)" xfId="2584"/>
    <cellStyle name="_GM on Utexam loan_Рассылка - Оперативка 9 мес 2010 от 02.11.2010_ТЭП 8 мес 2011 (от 13.09.2011)_ДДС_Прямой" xfId="2585"/>
    <cellStyle name="_GM on Utexam loan_Рассылка - Оперативка 9 мес 2010 от 02.11.2010_ТЭП 8 мес 2011 (от 13.09.2011)_Прибыли и убытки" xfId="2586"/>
    <cellStyle name="_GM on Utexam loan_Расходы для презы" xfId="2587"/>
    <cellStyle name="_GM on Utexam loan_Расходы для презы_ДДС_Прямой" xfId="2588"/>
    <cellStyle name="_GM on Utexam loan_Расходы для презы_Прибыли и убытки" xfId="2589"/>
    <cellStyle name="_GM on Utexam loan_Расходы для презы_ТЭП 8 мес 2011 (от 13.09.2011)" xfId="2590"/>
    <cellStyle name="_GM on Utexam loan_Расходы для презы_ТЭП 8 мес 2011 (от 13.09.2011)_ДДС_Прямой" xfId="2591"/>
    <cellStyle name="_GM on Utexam loan_Расходы для презы_ТЭП 8 мес 2011 (от 13.09.2011)_Прибыли и убытки" xfId="2592"/>
    <cellStyle name="_GM on Utexam loan_Сентябрь_Свод ИП" xfId="2593"/>
    <cellStyle name="_GM on Utexam loan_Сентябрь_Свод ИП_ДДС_Прямой" xfId="2594"/>
    <cellStyle name="_GM on Utexam loan_Сентябрь_Свод ИП_Прибыли и убытки" xfId="2595"/>
    <cellStyle name="_GM on Utexam loan_Сентябрь_Свод ИП_События, КазСод, ДОТОС - Ноябрь 2010" xfId="2596"/>
    <cellStyle name="_GM on Utexam loan_Сентябрь_Свод ИП_События, КазСод, ДОТОС - Ноябрь 2010_ДДС_Прямой" xfId="2597"/>
    <cellStyle name="_GM on Utexam loan_Сентябрь_Свод ИП_События, КазСод, ДОТОС - Ноябрь 2010_Прибыли и убытки" xfId="2598"/>
    <cellStyle name="_GM on Utexam loan_Сентябрь_Свод ИП_События, КазСод, ДОТОС - Ноябрь 2010_ТЭП 8 мес 2011 (от 13.09.2011)" xfId="2599"/>
    <cellStyle name="_GM on Utexam loan_Сентябрь_Свод ИП_События, КазСод, ДОТОС - Ноябрь 2010_ТЭП 8 мес 2011 (от 13.09.2011)_ДДС_Прямой" xfId="2600"/>
    <cellStyle name="_GM on Utexam loan_Сентябрь_Свод ИП_События, КазСод, ДОТОС - Ноябрь 2010_ТЭП 8 мес 2011 (от 13.09.2011)_Прибыли и убытки" xfId="2601"/>
    <cellStyle name="_GM on Utexam loan_Сентябрь_Свод ИП_ТЭП 8 мес 2011 (от 13.09.2011)" xfId="2602"/>
    <cellStyle name="_GM on Utexam loan_Сентябрь_Свод ИП_ТЭП 8 мес 2011 (от 13.09.2011)_ДДС_Прямой" xfId="2603"/>
    <cellStyle name="_GM on Utexam loan_Сентябрь_Свод ИП_ТЭП 8 мес 2011 (от 13.09.2011)_Прибыли и убытки" xfId="2604"/>
    <cellStyle name="_GM on Utexam loan_ТЭП 8 мес 2011 (от 13.09.2011)" xfId="2605"/>
    <cellStyle name="_GM on Utexam loan_ТЭП 8 мес 2011 (от 13.09.2011)_ДДС_Прямой" xfId="2606"/>
    <cellStyle name="_GM on Utexam loan_ТЭП 8 мес 2011 (от 13.09.2011)_Прибыли и убытки" xfId="2607"/>
    <cellStyle name="_Gulliay Dec4" xfId="194"/>
    <cellStyle name="_Gulliay Dec4 2" xfId="195"/>
    <cellStyle name="_H Investment in associates 2005" xfId="2608"/>
    <cellStyle name="_H1. Investments 6m 2007" xfId="2609"/>
    <cellStyle name="_H1.405 Fin Inv (AFS)" xfId="2610"/>
    <cellStyle name="_ICA DT_Tax Rate Change Analysis" xfId="2611"/>
    <cellStyle name="_Inp_Co_Details" xfId="2612"/>
    <cellStyle name="_Inp_Co_Details 2" xfId="2613"/>
    <cellStyle name="_Inp_Co_Details 3" xfId="2614"/>
    <cellStyle name="_Inp_Co_Details_ПР_Себестоимость" xfId="2615"/>
    <cellStyle name="_Inp_Company details" xfId="2616"/>
    <cellStyle name="_Inp_Company details 2" xfId="2617"/>
    <cellStyle name="_Inp_Company details 3" xfId="2618"/>
    <cellStyle name="_Inp_Company details_ПР_Себестоимость" xfId="2619"/>
    <cellStyle name="_Interest income received (2)" xfId="2620"/>
    <cellStyle name="_Intracompany Settlements" xfId="2621"/>
    <cellStyle name="_Inventory" xfId="2622"/>
    <cellStyle name="_Inventory reserve-PBC" xfId="2623"/>
    <cellStyle name="_K Property, plant and equipment 2005_07.03.06" xfId="2624"/>
    <cellStyle name="_K. PP&amp;E cost model_2002-2004" xfId="2625"/>
    <cellStyle name="_K.2. PPE movemement disclosure 2005" xfId="2626"/>
    <cellStyle name="_KMG_Forms_Sample Intergroup Operations_KMG Level_V01_sdb" xfId="2627"/>
    <cellStyle name="_KMG_Forms_Sample Intergroup Operations_KMG Level_V01_sdb 2" xfId="2628"/>
    <cellStyle name="_KMG_Forms_Sample Intergroup Operations_KMG Level_V01_sdb 3" xfId="2629"/>
    <cellStyle name="_KMG_Forms_Sample Intergroup Operations_KMG Level_V01_sdb_ПР_Себестоимость" xfId="2630"/>
    <cellStyle name="_Knoxwil" xfId="2631"/>
    <cellStyle name="_KTG consolidation H1 2006 (PBC)" xfId="196"/>
    <cellStyle name="_KTG_06_2007" xfId="2632"/>
    <cellStyle name="_KTG_07_2007" xfId="2633"/>
    <cellStyle name="_KTG_09_2007_Consol_Fin" xfId="2634"/>
    <cellStyle name="_L Intangible assets 2005" xfId="2635"/>
    <cellStyle name="_Mapping YTD AUG SMZ (03.09.2007)" xfId="2636"/>
    <cellStyle name="_Materiality matrix" xfId="2637"/>
    <cellStyle name="_Matrix" xfId="2638"/>
    <cellStyle name="_Matrix 2" xfId="2639"/>
    <cellStyle name="_Matrix 3" xfId="2640"/>
    <cellStyle name="_Matrix_ПР_Себестоимость" xfId="2641"/>
    <cellStyle name="_MMI+spares" xfId="197"/>
    <cellStyle name="_MMI+spares 2" xfId="198"/>
    <cellStyle name="_MMI+spares_ПП 2013 Вар_1 1 (Англ) " xfId="199"/>
    <cellStyle name="_MOL_Caspian_2005_1_3_work_2file_08-05" xfId="2642"/>
    <cellStyle name="_MOL_Caspian_2005_1_3_work_file_09-05" xfId="2643"/>
    <cellStyle name="_N.3 Employee Liabilities" xfId="200"/>
    <cellStyle name="_N.3 Employee Liabilities 2" xfId="201"/>
    <cellStyle name="_N1.Payables" xfId="202"/>
    <cellStyle name="_N1.Payables 2" xfId="203"/>
    <cellStyle name="_N2.802 Contracts fulfilment " xfId="2644"/>
    <cellStyle name="_N308-Int payb 684" xfId="2645"/>
    <cellStyle name="_New_Sofi" xfId="2646"/>
    <cellStyle name="_New_Sofi_FFF" xfId="2647"/>
    <cellStyle name="_New_Sofi_New Form10_2" xfId="2648"/>
    <cellStyle name="_New_Sofi_Nsi" xfId="2649"/>
    <cellStyle name="_New_Sofi_Nsi_1" xfId="2650"/>
    <cellStyle name="_New_Sofi_Nsi_139" xfId="2651"/>
    <cellStyle name="_New_Sofi_Nsi_140" xfId="2652"/>
    <cellStyle name="_New_Sofi_Nsi_140(Зах)" xfId="2653"/>
    <cellStyle name="_New_Sofi_Nsi_140_mod" xfId="2654"/>
    <cellStyle name="_New_Sofi_Summary" xfId="2655"/>
    <cellStyle name="_New_Sofi_Tax_form_1кв_3" xfId="2656"/>
    <cellStyle name="_New_Sofi_БКЭ" xfId="2657"/>
    <cellStyle name="_Nsi" xfId="2658"/>
    <cellStyle name="_O. Taxes -02 Yassy" xfId="204"/>
    <cellStyle name="_O. Taxes -02 Yassy 2" xfId="205"/>
    <cellStyle name="_O. Taxes -02 Yassy 2 2" xfId="2659"/>
    <cellStyle name="_O. Taxes -02 Yassy 3" xfId="2660"/>
    <cellStyle name="_O. Taxes -02 Yassy_PL" xfId="2661"/>
    <cellStyle name="_O. Taxes -02 Yassy_Прибыли и убытки" xfId="2662"/>
    <cellStyle name="_O.Taxes" xfId="206"/>
    <cellStyle name="_O.Taxes 2" xfId="207"/>
    <cellStyle name="_O.Taxes 2 2" xfId="2663"/>
    <cellStyle name="_O.Taxes 2004" xfId="208"/>
    <cellStyle name="_O.Taxes 2004 2" xfId="209"/>
    <cellStyle name="_O.Taxes 2005" xfId="210"/>
    <cellStyle name="_O.Taxes 2005 2" xfId="211"/>
    <cellStyle name="_O.Taxes 3" xfId="2664"/>
    <cellStyle name="_O.Taxes ATS 04" xfId="212"/>
    <cellStyle name="_O.Taxes ATS 04 2" xfId="213"/>
    <cellStyle name="_O.Taxes ATS 04_A5.2-IFRS 7" xfId="2665"/>
    <cellStyle name="_O.Taxes ATS 04_Sheet1" xfId="2666"/>
    <cellStyle name="_O.Taxes KTO" xfId="214"/>
    <cellStyle name="_O.Taxes KTO 2" xfId="215"/>
    <cellStyle name="_O.Taxes_A5.2-IFRS 7" xfId="2667"/>
    <cellStyle name="_O.Taxes_PL" xfId="2668"/>
    <cellStyle name="_O.Taxes_Sheet1" xfId="2669"/>
    <cellStyle name="_O.Taxes_Прибыли и убытки" xfId="2670"/>
    <cellStyle name="_O.Taxes-MT_2" xfId="216"/>
    <cellStyle name="_O.Taxes-MT_2 2" xfId="217"/>
    <cellStyle name="_O.Taxes-MT_2 2 2" xfId="2671"/>
    <cellStyle name="_O.Taxes-MT_2 3" xfId="2672"/>
    <cellStyle name="_O.Taxes-MT_2_A5.2-IFRS 7" xfId="2673"/>
    <cellStyle name="_O.Taxes-MT_2_PL" xfId="2674"/>
    <cellStyle name="_O.Taxes-MT_2_Sheet1" xfId="2675"/>
    <cellStyle name="_O.Taxes-MT_2_Прибыли и убытки" xfId="2676"/>
    <cellStyle name="_OAR" xfId="2677"/>
    <cellStyle name="_OBOROT4411" xfId="218"/>
    <cellStyle name="_OBOROT4411 2" xfId="219"/>
    <cellStyle name="_OBOROT4411_A5.2-IFRS 7" xfId="2678"/>
    <cellStyle name="_OBOROT4411_Sheet1" xfId="2679"/>
    <cellStyle name="_Oman_1Q 2007" xfId="2680"/>
    <cellStyle name="_OPEX analysis" xfId="2681"/>
    <cellStyle name="_Oplata 2011 " xfId="2682"/>
    <cellStyle name="_O-Taxes_Final_03" xfId="220"/>
    <cellStyle name="_O-Taxes_Final_03 2" xfId="221"/>
    <cellStyle name="_O-Taxes_Final_03_A5.2-IFRS 7" xfId="2683"/>
    <cellStyle name="_O-Taxes_Final_03_Sheet1" xfId="2684"/>
    <cellStyle name="_O-Taxes_TH KMG_03" xfId="222"/>
    <cellStyle name="_O-Taxes_TH KMG_03 2" xfId="223"/>
    <cellStyle name="_P&amp;L 2009-13" xfId="2685"/>
    <cellStyle name="_P&amp;L Eliminations" xfId="224"/>
    <cellStyle name="_P&amp;L for December" xfId="225"/>
    <cellStyle name="_P&amp;L JUL actual w-o adjust" xfId="2686"/>
    <cellStyle name="_P.ARO 1Q 2007" xfId="2687"/>
    <cellStyle name="_Payroll" xfId="226"/>
    <cellStyle name="_Payroll 2" xfId="227"/>
    <cellStyle name="_Payroll 2 2" xfId="2688"/>
    <cellStyle name="_Payroll 3" xfId="2689"/>
    <cellStyle name="_Payroll_PL" xfId="2690"/>
    <cellStyle name="_Payroll_Прибыли и убытки" xfId="2691"/>
    <cellStyle name="_PL BKMPO April actual without DTA" xfId="2692"/>
    <cellStyle name="_PL BKMPO February actual without DTA" xfId="2693"/>
    <cellStyle name="_PL BKMPO January actual without DTA" xfId="2694"/>
    <cellStyle name="_PL BKMPO March actual without DTA" xfId="2695"/>
    <cellStyle name="_PL BKMPO May actual without DTA 13 06 06" xfId="2696"/>
    <cellStyle name="_PL BKMPO May actual without DTA 13 06 06_corrected" xfId="2697"/>
    <cellStyle name="_Plug" xfId="2698"/>
    <cellStyle name="_Plug_ARO_figures_2004" xfId="2699"/>
    <cellStyle name="_Plug_ARO_figures_2004 2" xfId="2700"/>
    <cellStyle name="_Plug_Depletion calc 6m 2004" xfId="2701"/>
    <cellStyle name="_Plug_Depletion calc 6m 2004 2" xfId="2702"/>
    <cellStyle name="_Plug_PBC 6m 2004 Lenina mine all" xfId="2703"/>
    <cellStyle name="_Plug_PBC 6m 2004 Lenina mine all 2" xfId="2704"/>
    <cellStyle name="_Plug_PBC Lenina mine support for adjs  6m 2004" xfId="2705"/>
    <cellStyle name="_Plug_PBC Lenina mine support for adjs  6m 2004 2" xfId="2706"/>
    <cellStyle name="_Plug_Transformation_Lenina mine_12m2003_NGW adj" xfId="2707"/>
    <cellStyle name="_Plug_Transformation_Lenina mine_12m2003_NGW adj_ДДС_Прямой" xfId="2708"/>
    <cellStyle name="_Plug_Transformation_Lenina mine_12m2003_NGW adj_Прибыли и убытки" xfId="2709"/>
    <cellStyle name="_Plug_Transformation_Sibirginskiy mine_6m2004 NGW" xfId="2710"/>
    <cellStyle name="_Plug_Transformation_Sibirginskiy mine_6m2004 NGW_ДДС_Прямой" xfId="2711"/>
    <cellStyle name="_Plug_Transformation_Sibirginskiy mine_6m2004 NGW_Прибыли и убытки" xfId="2712"/>
    <cellStyle name="_Plug_ГААП 1 полугодие от Том.раз." xfId="2713"/>
    <cellStyle name="_Plug_ГААП 1 полугодие от Том.раз._ДДС_Прямой" xfId="2714"/>
    <cellStyle name="_Plug_ГААП 1 полугодие от Том.раз._Прибыли и убытки" xfId="2715"/>
    <cellStyle name="_Plug_ГААП 6 месяцев 2004г Ленина испр" xfId="2716"/>
    <cellStyle name="_Plug_ГААП 6 месяцев 2004г Ленина испр 2" xfId="2717"/>
    <cellStyle name="_Plug_ДДС_Прямой" xfId="2718"/>
    <cellStyle name="_Plug_Дополнение к  GAAP 1 полуг 2004 г" xfId="2719"/>
    <cellStyle name="_Plug_Дополнение к  GAAP 1 полуг 2004 г 2" xfId="2720"/>
    <cellStyle name="_Plug_Прибыли и убытки" xfId="2721"/>
    <cellStyle name="_Plug_РВС ГААП 6 мес 03 Ленина" xfId="2722"/>
    <cellStyle name="_Plug_РВС ГААП 6 мес 03 Ленина_ДДС_Прямой" xfId="2723"/>
    <cellStyle name="_Plug_РВС ГААП 6 мес 03 Ленина_Прибыли и убытки" xfId="2724"/>
    <cellStyle name="_Plug_РВС_ ш. Ленина_01.03.04 adj" xfId="2725"/>
    <cellStyle name="_Plug_РВС_ ш. Ленина_01.03.04 adj_ДДС_Прямой" xfId="2726"/>
    <cellStyle name="_Plug_РВС_ ш. Ленина_01.03.04 adj_Прибыли и убытки" xfId="2727"/>
    <cellStyle name="_Plug_Р-з Сибиргинский 6 мес 2004 GAAP" xfId="2728"/>
    <cellStyle name="_Plug_Р-з Сибиргинский 6 мес 2004 GAAP_ДДС_Прямой" xfId="2729"/>
    <cellStyle name="_Plug_Р-з Сибиргинский 6 мес 2004 GAAP_Прибыли и убытки" xfId="2730"/>
    <cellStyle name="_Plug_Ф3" xfId="2731"/>
    <cellStyle name="_Plug_Ф3_ДДС_Прямой" xfId="2732"/>
    <cellStyle name="_Plug_Ф3_Прибыли и убытки" xfId="2733"/>
    <cellStyle name="_Plug_Шахта_Сибиргинская" xfId="2734"/>
    <cellStyle name="_Plug_Шахта_Сибиргинская 2" xfId="2735"/>
    <cellStyle name="_PP&amp;E rolforward" xfId="2736"/>
    <cellStyle name="_ppe recon 5mtd20061" xfId="2737"/>
    <cellStyle name="_PRICE_1C" xfId="228"/>
    <cellStyle name="_PRICE_1C 2" xfId="2738"/>
    <cellStyle name="_PRICE_1C 2 2" xfId="2739"/>
    <cellStyle name="_PRICE_1C 3" xfId="2740"/>
    <cellStyle name="_PRICE_1C 4" xfId="2741"/>
    <cellStyle name="_PRICE_1C_ПР_Себестоимость" xfId="2742"/>
    <cellStyle name="_Q. Borrowings 1Q 2007" xfId="2743"/>
    <cellStyle name="_Q.Loans" xfId="2744"/>
    <cellStyle name="_Q100 Lead" xfId="2745"/>
    <cellStyle name="_Q100 Lead 2" xfId="2746"/>
    <cellStyle name="_Q100 Lead 2 2" xfId="2747"/>
    <cellStyle name="_Q100 Lead 3" xfId="2748"/>
    <cellStyle name="_Q100 Lead_PL" xfId="2749"/>
    <cellStyle name="_Q100 Lead_Прибыли и убытки" xfId="2750"/>
    <cellStyle name="_Q34242 SIBNEFT-ONPZ AVT-10 rev5b" xfId="229"/>
    <cellStyle name="_Q34242 SIBNEFT-ONPZ AVT-10 rev5b 2" xfId="230"/>
    <cellStyle name="_Q34242 SIBNEFT-ONPZ AVT-10 rev5b_ПП 2013 Вар_1 1 (Англ) " xfId="231"/>
    <cellStyle name="_Q35082 TATNEFT_PAOM_Rev2_HART" xfId="232"/>
    <cellStyle name="_Q35706 UKL rev0" xfId="233"/>
    <cellStyle name="_Q35706 UKL rev0 2" xfId="234"/>
    <cellStyle name="_Q35706 UKL rev0_ПП 2013 Вар_1 1 (Англ) " xfId="235"/>
    <cellStyle name="_Q36015_Sterlitamak_H-1b_rev0_with HIMA" xfId="236"/>
    <cellStyle name="_Q36015_Sterlitamak_H-1b_rev0_with HIMA 2" xfId="237"/>
    <cellStyle name="_Q36015_Sterlitamak_H-1b_rev0_with HIMA_ПП 2013 Вар_1 1 (Англ) " xfId="238"/>
    <cellStyle name="_Q36240_NevAZOT_dem_voda_rev0" xfId="239"/>
    <cellStyle name="_Q36XXX West-Ozer rev0" xfId="240"/>
    <cellStyle name="_Q36XXX West-Ozer rev0 2" xfId="241"/>
    <cellStyle name="_Q36XXX West-Ozer rev0_ПП 2013 Вар_1 1 (Англ) " xfId="242"/>
    <cellStyle name="_Q42XXX_rev" xfId="243"/>
    <cellStyle name="_Q42XXX_rev 2" xfId="244"/>
    <cellStyle name="_Q42XXX_rev_ПП 2013 Вар_1 1 (Англ) " xfId="245"/>
    <cellStyle name="_Q43339_RMD_AVT-6_MNPZ" xfId="246"/>
    <cellStyle name="_Q43339_RMD_AVT-6_MNPZ 2" xfId="247"/>
    <cellStyle name="_Q43339_RMD_AVT-6_MNPZ_ПП 2013 Вар_1 1 (Англ) " xfId="248"/>
    <cellStyle name="_Q43XXX_3301x02_3051STG_3144_MMI_3095MFA" xfId="249"/>
    <cellStyle name="_Q43XXX_3301x02_3051STG_3144_MMI_3095MFA 2" xfId="250"/>
    <cellStyle name="_Q43XXX_3301x02_3051STG_3144_MMI_3095MFA_ПП 2013 Вар_1 1 (Англ) " xfId="251"/>
    <cellStyle name="_Q43XXX_rev6" xfId="252"/>
    <cellStyle name="_Q43XXX_rev6 2" xfId="253"/>
    <cellStyle name="_Q43XXX_rev6_ПП 2013 Вар_1 1 (Англ) " xfId="254"/>
    <cellStyle name="_Q44XXX_rev1" xfId="255"/>
    <cellStyle name="_Q44XXX_rev1 2" xfId="256"/>
    <cellStyle name="_Q44XXX_rev1_ПП 2013 Вар_1 1 (Англ) " xfId="257"/>
    <cellStyle name="_Q45XXX_MP_848" xfId="258"/>
    <cellStyle name="_Q45XXX_MP_848 2" xfId="259"/>
    <cellStyle name="_Q45XXX_MP_848_ПП 2013 Вар_1 1 (Англ) " xfId="260"/>
    <cellStyle name="_Q46250_PKOP_rev4 NN red_ (2) (2)" xfId="261"/>
    <cellStyle name="_RAS_DKY1-2" xfId="2751"/>
    <cellStyle name="_Refinery_O.Taxes_my version" xfId="262"/>
    <cellStyle name="_Refinery_O.Taxes_my version 2" xfId="263"/>
    <cellStyle name="_Refinery_O.Taxes_my version_A5.2-IFRS 7" xfId="2752"/>
    <cellStyle name="_Refinery_O.Taxes_my version_Sheet1" xfId="2753"/>
    <cellStyle name="_Registers_for taxes" xfId="2754"/>
    <cellStyle name="_Registers_for taxes 2" xfId="2755"/>
    <cellStyle name="_Revised Transformation schedule_2005_04 June" xfId="2756"/>
    <cellStyle name="_SAD" xfId="2757"/>
    <cellStyle name="_Salary" xfId="264"/>
    <cellStyle name="_Salary 2" xfId="265"/>
    <cellStyle name="_Salary 2 2" xfId="2758"/>
    <cellStyle name="_Salary 3" xfId="2759"/>
    <cellStyle name="_Salary payable Test" xfId="266"/>
    <cellStyle name="_Salary payable Test 2" xfId="2760"/>
    <cellStyle name="_Salary payable Test 2 2" xfId="2761"/>
    <cellStyle name="_Salary payable Test 3" xfId="2762"/>
    <cellStyle name="_Salary payable Test_OAR" xfId="2763"/>
    <cellStyle name="_Salary payable Test_PL" xfId="2764"/>
    <cellStyle name="_Salary payable Test_TS" xfId="2765"/>
    <cellStyle name="_Salary payable Test_U2.100 Cons" xfId="2766"/>
    <cellStyle name="_Salary payable Test_U2.320 CL" xfId="2767"/>
    <cellStyle name="_Salary payable Test_U2.510 CL " xfId="2768"/>
    <cellStyle name="_Salary payable Test_Прибыли и убытки" xfId="2769"/>
    <cellStyle name="_Salary payable Test_События, КазСод, ДОТОС - Ноябрь 2010" xfId="2770"/>
    <cellStyle name="_Salary_PL" xfId="2771"/>
    <cellStyle name="_Salary_Прибыли и убытки" xfId="2772"/>
    <cellStyle name="_Sheet1" xfId="267"/>
    <cellStyle name="_Sheet1 2" xfId="2773"/>
    <cellStyle name="_Sheet1 2 2" xfId="2774"/>
    <cellStyle name="_Sheet1 3" xfId="2775"/>
    <cellStyle name="_Sheet1_09.Cash_5months2006" xfId="2776"/>
    <cellStyle name="_Sheet1_1" xfId="2777"/>
    <cellStyle name="_Sheet1_1_пол. КМГ Таблицы к ПЗ" xfId="2778"/>
    <cellStyle name="_Sheet1_A4. TS 30 June 2006" xfId="2779"/>
    <cellStyle name="_Sheet1_A4. TS 30 June 2006_OAR" xfId="2780"/>
    <cellStyle name="_Sheet1_A4. TS 30 June 2006_PL" xfId="2781"/>
    <cellStyle name="_Sheet1_A4. TS 30 June 2006_TS" xfId="2782"/>
    <cellStyle name="_Sheet1_A4. TS 30 June 2006_U2.100 Cons" xfId="2783"/>
    <cellStyle name="_Sheet1_A4. TS 30 June 2006_U2.320 CL" xfId="2784"/>
    <cellStyle name="_Sheet1_A4. TS 30 June 2006_U2.510 CL " xfId="2785"/>
    <cellStyle name="_Sheet1_A4. TS 30 June 2006_ДДС_Прямой" xfId="2786"/>
    <cellStyle name="_Sheet1_A4. TS 30 June 2006_Прибыли и убытки" xfId="2787"/>
    <cellStyle name="_Sheet1_CAP 1" xfId="2788"/>
    <cellStyle name="_Sheet1_CAP 1_OAR" xfId="2789"/>
    <cellStyle name="_Sheet1_CAP 1_PL" xfId="2790"/>
    <cellStyle name="_Sheet1_CAP 1_TS" xfId="2791"/>
    <cellStyle name="_Sheet1_CAP 1_U2.100 Cons" xfId="2792"/>
    <cellStyle name="_Sheet1_CAP 1_U2.320 CL" xfId="2793"/>
    <cellStyle name="_Sheet1_CAP 1_U2.510 CL " xfId="2794"/>
    <cellStyle name="_Sheet1_CAP 1_ДДС_Прямой" xfId="2795"/>
    <cellStyle name="_Sheet1_CAP 1_Прибыли и убытки" xfId="2796"/>
    <cellStyle name="_Sheet1_Elimination entries check" xfId="2797"/>
    <cellStyle name="_Sheet1_Elimination entries check_OAR" xfId="2798"/>
    <cellStyle name="_Sheet1_Elimination entries check_PL" xfId="2799"/>
    <cellStyle name="_Sheet1_Elimination entries check_TS" xfId="2800"/>
    <cellStyle name="_Sheet1_Elimination entries check_U2.100 Cons" xfId="2801"/>
    <cellStyle name="_Sheet1_Elimination entries check_U2.320 CL" xfId="2802"/>
    <cellStyle name="_Sheet1_Elimination entries check_U2.510 CL " xfId="2803"/>
    <cellStyle name="_Sheet1_Elimination entries check_ДДС_Прямой" xfId="2804"/>
    <cellStyle name="_Sheet1_Elimination entries check_Прибыли и убытки" xfId="2805"/>
    <cellStyle name="_Sheet1_fin inc_exp template" xfId="2806"/>
    <cellStyle name="_Sheet1_fin inc_exp template_OAR" xfId="2807"/>
    <cellStyle name="_Sheet1_fin inc_exp template_PL" xfId="2808"/>
    <cellStyle name="_Sheet1_fin inc_exp template_TS" xfId="2809"/>
    <cellStyle name="_Sheet1_fin inc_exp template_U2.100 Cons" xfId="2810"/>
    <cellStyle name="_Sheet1_fin inc_exp template_U2.320 CL" xfId="2811"/>
    <cellStyle name="_Sheet1_fin inc_exp template_U2.510 CL " xfId="2812"/>
    <cellStyle name="_Sheet1_fin inc_exp template_ДДС_Прямой" xfId="2813"/>
    <cellStyle name="_Sheet1_fin inc_exp template_Прибыли и убытки" xfId="2814"/>
    <cellStyle name="_Sheet1_IFRS7_Consolidated 2008" xfId="2815"/>
    <cellStyle name="_Sheet1_IFRS7_Consolidated 2008_События, КазСод, ДОТОС - Ноябрь 2010" xfId="2816"/>
    <cellStyle name="_Sheet1_OPEX analysis" xfId="2817"/>
    <cellStyle name="_Sheet1_PL" xfId="2818"/>
    <cellStyle name="_Sheet1_Sheet1" xfId="2819"/>
    <cellStyle name="_Sheet1_U1.380" xfId="2820"/>
    <cellStyle name="_Sheet1_U1.380_OAR" xfId="2821"/>
    <cellStyle name="_Sheet1_U1.380_PL" xfId="2822"/>
    <cellStyle name="_Sheet1_U1.380_TS" xfId="2823"/>
    <cellStyle name="_Sheet1_U1.380_U2.100 Cons" xfId="2824"/>
    <cellStyle name="_Sheet1_U1.380_U2.320 CL" xfId="2825"/>
    <cellStyle name="_Sheet1_U1.380_U2.510 CL " xfId="2826"/>
    <cellStyle name="_Sheet1_U1.380_ДДС_Прямой" xfId="2827"/>
    <cellStyle name="_Sheet1_U1.380_Прибыли и убытки" xfId="2828"/>
    <cellStyle name="_Sheet1_Запрос (LLP's)" xfId="2829"/>
    <cellStyle name="_Sheet1_Запрос (LLP's)_OAR" xfId="2830"/>
    <cellStyle name="_Sheet1_Запрос (LLP's)_PL" xfId="2831"/>
    <cellStyle name="_Sheet1_Запрос (LLP's)_TS" xfId="2832"/>
    <cellStyle name="_Sheet1_Запрос (LLP's)_U2.100 Cons" xfId="2833"/>
    <cellStyle name="_Sheet1_Запрос (LLP's)_U2.320 CL" xfId="2834"/>
    <cellStyle name="_Sheet1_Запрос (LLP's)_U2.510 CL " xfId="2835"/>
    <cellStyle name="_Sheet1_Запрос (LLP's)_ДДС_Прямой" xfId="2836"/>
    <cellStyle name="_Sheet1_Запрос (LLP's)_Прибыли и убытки" xfId="2837"/>
    <cellStyle name="_Sheet1_Книга1" xfId="2838"/>
    <cellStyle name="_Sheet1_Книга1_PL" xfId="2839"/>
    <cellStyle name="_Sheet1_Книга1_TS" xfId="2840"/>
    <cellStyle name="_Sheet1_Книга1_U2.100 Cons" xfId="2841"/>
    <cellStyle name="_Sheet1_Книга1_U2.320 CL" xfId="2842"/>
    <cellStyle name="_Sheet1_Книга1_U2.510 CL " xfId="2843"/>
    <cellStyle name="_Sheet1_Прибыли и убытки" xfId="2844"/>
    <cellStyle name="_Sheet2" xfId="2845"/>
    <cellStyle name="_Sheet3" xfId="2846"/>
    <cellStyle name="_Sheet5" xfId="2847"/>
    <cellStyle name="_SMZ conversion April 2007 (23.05.2007)" xfId="2848"/>
    <cellStyle name="_SMZ conversion March 2006 20.04.2006" xfId="2849"/>
    <cellStyle name="_SMZ conversion May 2006 (uploaded) 26.06.2006" xfId="2850"/>
    <cellStyle name="_SMZ conversion YTD Feb 2006 21.03.2006 DK (with feed back) adjusted to 2005" xfId="2851"/>
    <cellStyle name="_Social sphere objects Emba" xfId="2852"/>
    <cellStyle name="_Sub_01_JSC KazMunaiGaz E&amp;P_2008" xfId="2853"/>
    <cellStyle name="_Sub_01_JSC KazMunaiGaz E&amp;P_2008 2" xfId="2854"/>
    <cellStyle name="_Sub_01_JSC KazMunaiGaz E&amp;P_2008 3" xfId="2855"/>
    <cellStyle name="_Sub_01_JSC KazMunaiGaz E&amp;P_2008_ПР_Себестоимость" xfId="2856"/>
    <cellStyle name="_support for adj" xfId="2857"/>
    <cellStyle name="_TAX CAP 2006_VAT table" xfId="2858"/>
    <cellStyle name="_TAXES (branches)" xfId="268"/>
    <cellStyle name="_TAXES (branches) 2" xfId="269"/>
    <cellStyle name="_Transfer Berik O. Taxes KRG" xfId="270"/>
    <cellStyle name="_Transfer Berik O. Taxes KRG 2" xfId="271"/>
    <cellStyle name="_TS" xfId="2859"/>
    <cellStyle name="_TS AJE 2004 with supporting cal'ns_FINAL" xfId="2860"/>
    <cellStyle name="_U CWIP 5MTD2006" xfId="2861"/>
    <cellStyle name="_U Fixed Assets 5MTD2006" xfId="2862"/>
    <cellStyle name="_U Property, plant and equipment 5MTD2006" xfId="2863"/>
    <cellStyle name="_U1. Revenues 1Q 2006" xfId="2864"/>
    <cellStyle name="_U2.1 Payroll" xfId="272"/>
    <cellStyle name="_U2.1 Payroll 2" xfId="273"/>
    <cellStyle name="_U2.1 Payroll 2 2" xfId="2865"/>
    <cellStyle name="_U2.1 Payroll 3" xfId="2866"/>
    <cellStyle name="_U2.1 Payroll_PL" xfId="2867"/>
    <cellStyle name="_U2.1 Payroll_Прибыли и убытки" xfId="2868"/>
    <cellStyle name="_U2.100 Cons" xfId="2869"/>
    <cellStyle name="_U2.BT payroll analytics" xfId="274"/>
    <cellStyle name="_U2.BT payroll analytics 2" xfId="2870"/>
    <cellStyle name="_U2.BT payroll analytics 2 2" xfId="2871"/>
    <cellStyle name="_U2.BT payroll analytics 3" xfId="2872"/>
    <cellStyle name="_U2.BT payroll analytics_OAR" xfId="2873"/>
    <cellStyle name="_U2.BT payroll analytics_PL" xfId="2874"/>
    <cellStyle name="_U2.BT payroll analytics_TS" xfId="2875"/>
    <cellStyle name="_U2.BT payroll analytics_U2.100 Cons" xfId="2876"/>
    <cellStyle name="_U2.BT payroll analytics_U2.320 CL" xfId="2877"/>
    <cellStyle name="_U2.BT payroll analytics_U2.510 CL " xfId="2878"/>
    <cellStyle name="_U2.BT payroll analytics_Прибыли и убытки" xfId="2879"/>
    <cellStyle name="_U2.BT payroll analytics_События, КазСод, ДОТОС - Ноябрь 2010" xfId="2880"/>
    <cellStyle name="_U2.Cost of Sales" xfId="275"/>
    <cellStyle name="_U2.Cost of Sales 2" xfId="276"/>
    <cellStyle name="_U2-110-SubLead" xfId="277"/>
    <cellStyle name="_U2-110-SubLead 2" xfId="278"/>
    <cellStyle name="_U2-300" xfId="279"/>
    <cellStyle name="_U2-300 2" xfId="280"/>
    <cellStyle name="_U3.330 Forex" xfId="2881"/>
    <cellStyle name="_U3.Other sales and expenses 12m 2007" xfId="2882"/>
    <cellStyle name="_U6.Other Income &amp; Expenses 12m2006" xfId="281"/>
    <cellStyle name="_U6.Other Income &amp; Expenses 12m2006 2" xfId="282"/>
    <cellStyle name="_Vacation Provision" xfId="283"/>
    <cellStyle name="_Vacation Provision 2" xfId="284"/>
    <cellStyle name="_Vacation Provision 2 2" xfId="2883"/>
    <cellStyle name="_Vacation Provision 3" xfId="2884"/>
    <cellStyle name="_Vacation Provision_PL" xfId="2885"/>
    <cellStyle name="_Vacation Provision_Прибыли и убытки" xfId="2886"/>
    <cellStyle name="_vypl_июнь" xfId="2887"/>
    <cellStyle name="_WHT" xfId="2888"/>
    <cellStyle name="_Worksheet in Фрагмент (7)" xfId="2889"/>
    <cellStyle name="_X Intangible assets 5MTD2005" xfId="2890"/>
    <cellStyle name="_X1.1000 Reconciliation of taxes" xfId="2891"/>
    <cellStyle name="_X1.1000 Reconciliation of taxes (TS 34)" xfId="2892"/>
    <cellStyle name="_xSAPtemp1031" xfId="2893"/>
    <cellStyle name="_YE CIT and DT" xfId="285"/>
    <cellStyle name="_YE O. Taxes KMGD" xfId="286"/>
    <cellStyle name="_YE O. Taxes KMGD 2" xfId="287"/>
    <cellStyle name="_Yearly report from Accounters_28.03.09" xfId="2894"/>
    <cellStyle name="_YTD July_Kalitva my" xfId="2895"/>
    <cellStyle name="_Zapasnoi COS" xfId="288"/>
    <cellStyle name="_Zapasnoi COS 2" xfId="289"/>
    <cellStyle name="_ZCMS_MON_KLL1" xfId="2896"/>
    <cellStyle name="_ZDEBKRE1-2007" xfId="2897"/>
    <cellStyle name="_ZDEBKRE1-2007 2" xfId="2898"/>
    <cellStyle name="_ZDEBKRE1-2007 2 2" xfId="2899"/>
    <cellStyle name="_ZDEBKRE1-2007 3" xfId="2900"/>
    <cellStyle name="_ZDEBKRE1-2007_PL" xfId="2901"/>
    <cellStyle name="_ZDEBKRE1-2007_Прибыли и убытки" xfId="2902"/>
    <cellStyle name="_А Основные средства 6 месяцев 2006 года (1)" xfId="2903"/>
    <cellStyle name="_А Основные средства 6 месяцев 2006 года (1)1" xfId="2904"/>
    <cellStyle name="_АЙМАК БЮДЖЕТ 2009 (уточн Амангельды)" xfId="2905"/>
    <cellStyle name="_баланс" xfId="2906"/>
    <cellStyle name="_Баланс  по МСФОс за 1 полугодие" xfId="2907"/>
    <cellStyle name="_Баланс  по МСФОс за 10 месяцев" xfId="2908"/>
    <cellStyle name="_Баланс  по МСФОс за 11 месяцев 2006 года фактический" xfId="2909"/>
    <cellStyle name="_Баланс  по МСФОс за 7 месяцев" xfId="2910"/>
    <cellStyle name="_Баланс  по МСФОс за 7 месяцев 2006" xfId="2911"/>
    <cellStyle name="_Баланс  по МСФОс за 8  месяцев" xfId="2912"/>
    <cellStyle name="_Баланс  по МСФОс за 9 месяцев" xfId="2913"/>
    <cellStyle name="_Баланс  по МСФОс за 9 месяцев 2006 года" xfId="2914"/>
    <cellStyle name="_Баланс за 2005 год окончательный" xfId="2915"/>
    <cellStyle name="_Бизнес план на 2009-2013гг (геоло)" xfId="290"/>
    <cellStyle name="_Бизнес план на 2009-2013гг (геоло)_ПП 2012-2 900 млн 10 06 12" xfId="291"/>
    <cellStyle name="_Бизнес план на 2009-2013гг (геоло)_ПП 2013 Вар_1 1 (Англ) " xfId="292"/>
    <cellStyle name="_БИЗНЕС-ПЛАН 2004 ГОД 2 вариант" xfId="2916"/>
    <cellStyle name="_БИЗНЕС-ПЛАН 2004 ГОД 2 вариант 2" xfId="2917"/>
    <cellStyle name="_БИЗНЕС-ПЛАН 2004 год 3 вар" xfId="2918"/>
    <cellStyle name="_БИЗНЕС-ПЛАН 2004 год 3 вар 2" xfId="2919"/>
    <cellStyle name="_Биз-план09-14 19 06 09г (2)" xfId="293"/>
    <cellStyle name="_Биз-план09-14 19 06 09г (2)_ПП 2011-2 950 млн 06.06.12" xfId="294"/>
    <cellStyle name="_Биз-план09-14 19.06.09г" xfId="295"/>
    <cellStyle name="_Биз-план09-14 19.06.09г_ПП 2011-2 950 млн 06.06.12" xfId="296"/>
    <cellStyle name="_БКМПО 23-05_1" xfId="2920"/>
    <cellStyle name="_БКМПО 23-05_1_C03. A4. TS_KTG v 2" xfId="2921"/>
    <cellStyle name="_БКМПО 23-05_1_Sheet1" xfId="2922"/>
    <cellStyle name="_БП_КНП- 2004 по формам Сибнефти от 18.09.2003" xfId="2923"/>
    <cellStyle name="_БП_КНП- 2004 по формам Сибнефти от 18.09.2003 2" xfId="2924"/>
    <cellStyle name="_Бюдж.формы ЗАО АГ" xfId="2925"/>
    <cellStyle name="_Бюдж.формы ЗАО АГ 2" xfId="2926"/>
    <cellStyle name="_Бюдж.формы ЗАО АГ 3" xfId="2927"/>
    <cellStyle name="_Бюдж.формы ЗАО АГ_ПР_Себестоимость" xfId="2928"/>
    <cellStyle name="_Бюджет 2,3,4,5,7,8,9, налоги, акцизы на 01_2004 от 17-25_12_03 " xfId="2929"/>
    <cellStyle name="_Бюджет 2,3,4,5,7,8,9, налоги, акцизы на 01_2004 от 17-25_12_03  2" xfId="2930"/>
    <cellStyle name="_Бюджет 2005 к защите" xfId="2931"/>
    <cellStyle name="_Бюджет 2007" xfId="2932"/>
    <cellStyle name="_Бюджет 2009" xfId="2933"/>
    <cellStyle name="_Бюджет АМАНГЕЛЬДЫ ГАЗ на 2006 год (Заке 190705)" xfId="2934"/>
    <cellStyle name="_бюджет АО АПК на 2007 2" xfId="2935"/>
    <cellStyle name="_Бюджет на 2006г 07.07.05(утв.)" xfId="2936"/>
    <cellStyle name="_Бюджет на 2007 pto" xfId="2937"/>
    <cellStyle name="_Бюджет на 2007 г (проект)" xfId="2938"/>
    <cellStyle name="_Бюджетная заявка СИТ  на 2008" xfId="2939"/>
    <cellStyle name="_Бюджетное предложение ПТБ10_64 расход" xfId="297"/>
    <cellStyle name="_Бюджетное предложение ПТБ10_64 расход 2" xfId="298"/>
    <cellStyle name="_Бюджетное предложение ПТБ10_64 расход_ПП 2013 Вар_1 1 (Англ) " xfId="299"/>
    <cellStyle name="_ВГО 2007 год для КТГ" xfId="2940"/>
    <cellStyle name="_ВГО за 10 мес (для КТГ)" xfId="2941"/>
    <cellStyle name="_ВГО ИЦА 11 06 08" xfId="2942"/>
    <cellStyle name="_Ведомость" xfId="2943"/>
    <cellStyle name="_Ведомость (2)" xfId="2944"/>
    <cellStyle name="_ВнутгрРД" xfId="2945"/>
    <cellStyle name="_Внутрегруповой деб. и кред за 2005г." xfId="2946"/>
    <cellStyle name="_Внутрегрупповые" xfId="2947"/>
    <cellStyle name="_Внутрегрупповые_КТГ_11 06 08" xfId="2948"/>
    <cellStyle name="_Внутригр ИЦА БП 2007 (21.08.07)" xfId="2949"/>
    <cellStyle name="_Внутригр_расш_ПР 2007 для отправки КТГ (24.08.07) " xfId="2950"/>
    <cellStyle name="_Внутригр_расш_ПР 8-10" xfId="2951"/>
    <cellStyle name="_Внутригр_расш_ПР 8-10 (18 08 07 для КТГ верно)" xfId="2952"/>
    <cellStyle name="_Внутригрупповые" xfId="2953"/>
    <cellStyle name="_Внутригрупповые (последний)" xfId="2954"/>
    <cellStyle name="_Внутригрупповые объемы к корректировке" xfId="2955"/>
    <cellStyle name="_Выполнение ОТМ Декабрь 2006" xfId="2956"/>
    <cellStyle name="_грф бур-01 08 09" xfId="300"/>
    <cellStyle name="_грф бур-01 08 09_ПП 2012-2 900 млн 10 06 12" xfId="301"/>
    <cellStyle name="_грф бур-01 08 09_ПП 2013 Вар_1 1 (Англ) " xfId="302"/>
    <cellStyle name="_грф бур-2011" xfId="303"/>
    <cellStyle name="_грф бур-2011 (2)" xfId="304"/>
    <cellStyle name="_грф бур-2011 (2)_ПП 2011-2 950 млн 06.06.12" xfId="305"/>
    <cellStyle name="_грф бур-2011 (3)" xfId="306"/>
    <cellStyle name="_грф бур-2011 (3)_ПП 2013 Вар_1 1 (Англ) " xfId="307"/>
    <cellStyle name="_грф бур-2011(3вар)" xfId="308"/>
    <cellStyle name="_грф бур-2011(3вар)_ПП 2011-2 950 млн 06.06.12" xfId="309"/>
    <cellStyle name="_грф бур-2011_ПП 2011-2 950 млн 06.06.12" xfId="310"/>
    <cellStyle name="_грф-09" xfId="311"/>
    <cellStyle name="_грф-09_ПП 2012-2 900 млн 10 06 12" xfId="312"/>
    <cellStyle name="_грф-09_ПП 2013 Вар_1 1 (Англ) " xfId="313"/>
    <cellStyle name="_грфбур(8+9)" xfId="314"/>
    <cellStyle name="_грфбур(8+9)_ПП 2012-2 900 млн 10 06 12" xfId="315"/>
    <cellStyle name="_грфбур(8+9)_ПП 2013 Вар_1 1 (Англ) " xfId="316"/>
    <cellStyle name="_данные" xfId="2957"/>
    <cellStyle name="_Движение ОС Аудит 2008 посл.версия " xfId="2958"/>
    <cellStyle name="_дебит кредт задолженность" xfId="2959"/>
    <cellStyle name="_дебит кредт задолженность 2" xfId="2960"/>
    <cellStyle name="_дебит кредт задолженность 2 2" xfId="2961"/>
    <cellStyle name="_дебит кредт задолженность 3" xfId="2962"/>
    <cellStyle name="_дебит кредт задолженность_PL" xfId="2963"/>
    <cellStyle name="_дебит кредт задолженность_Прибыли и убытки" xfId="2964"/>
    <cellStyle name="_ДИТАТ ОС АРЕНДА СВОД 2005 пром  16 06 05 для ННГ" xfId="2965"/>
    <cellStyle name="_ДИТАТ ОС АРЕНДА СВОД 2005 пром  16 06 05 для ННГ 2" xfId="2966"/>
    <cellStyle name="_ДИТАТ ОС АРЕНДА СВОД 2005 пром. 14.06.05 для ННГ" xfId="2967"/>
    <cellStyle name="_ДИТАТ ОС АРЕНДА СВОД 2005 пром. 14.06.05 для ННГ 2" xfId="2968"/>
    <cellStyle name="_для бюджетников" xfId="2969"/>
    <cellStyle name="_Для ДБиЭА от ДК - копия" xfId="2970"/>
    <cellStyle name="_Для элиминирования" xfId="2971"/>
    <cellStyle name="_Дозакл 5 мес.2000" xfId="2972"/>
    <cellStyle name="_Дочки BS-за 2004г. и 6-м.05г MT" xfId="2973"/>
    <cellStyle name="_Е120-130 свод" xfId="317"/>
    <cellStyle name="_Е120-130 свод 2" xfId="318"/>
    <cellStyle name="_За I полугодие 2008г" xfId="2974"/>
    <cellStyle name="_Запрос (LLP's)" xfId="2975"/>
    <cellStyle name="_Исп КВЛ 1 кварт 07 (02.05.07)" xfId="2976"/>
    <cellStyle name="_ИТАТ-2003-10 (вар.2)" xfId="2977"/>
    <cellStyle name="_ИТАТ-2003-10 (вар.2) 2" xfId="2978"/>
    <cellStyle name="_ИЦА 79 новая модель_c  увеличением затрат" xfId="2979"/>
    <cellStyle name="_ИЦА 79 новая модель_c  увеличением затрат по МСФО" xfId="2980"/>
    <cellStyle name="_кальк" xfId="2981"/>
    <cellStyle name="_КВЛ 2007-2011ДОГМ" xfId="2982"/>
    <cellStyle name="_КВЛ 2007-2011ДОГМ_080603 Скор бюджет 2008 КТГ" xfId="2983"/>
    <cellStyle name="_КВЛ 2007-2011ДОГМ_080603 Скор бюджет 2008 КТГ_ДДС_Прямой" xfId="2984"/>
    <cellStyle name="_КВЛ 2007-2011ДОГМ_080603 Скор бюджет 2008 КТГ_Прибыли и убытки" xfId="2985"/>
    <cellStyle name="_КВЛ 2007-2011ДОГМ_080603 Скор бюджет 2008 КТГ_ТЭП 8 мес 2011 (от 13.09.2011)" xfId="2986"/>
    <cellStyle name="_КВЛ 2007-2011ДОГМ_080603 Скор бюджет 2008 КТГ_ТЭП 8 мес 2011 (от 13.09.2011)_ДДС_Прямой" xfId="2987"/>
    <cellStyle name="_КВЛ 2007-2011ДОГМ_080603 Скор бюджет 2008 КТГ_ТЭП 8 мес 2011 (от 13.09.2011)_Прибыли и убытки" xfId="2988"/>
    <cellStyle name="_КВЛ 2007-2011ДОГМ_090325 Форма Труд-0 КТГА" xfId="2989"/>
    <cellStyle name="_КВЛ 2007-2011ДОГМ_090325 Форма Труд-0 КТГА_ДДС_Прямой" xfId="2990"/>
    <cellStyle name="_КВЛ 2007-2011ДОГМ_090325 Форма Труд-0 КТГА_Прибыли и убытки" xfId="2991"/>
    <cellStyle name="_КВЛ 2007-2011ДОГМ_090325 Форма Труд-0 КТГА_ТЭП 8 мес 2011 (от 13.09.2011)" xfId="2992"/>
    <cellStyle name="_КВЛ 2007-2011ДОГМ_090325 Форма Труд-0 КТГА_ТЭП 8 мес 2011 (от 13.09.2011)_ДДС_Прямой" xfId="2993"/>
    <cellStyle name="_КВЛ 2007-2011ДОГМ_090325 Форма Труд-0 КТГА_ТЭП 8 мес 2011 (от 13.09.2011)_Прибыли и убытки" xfId="2994"/>
    <cellStyle name="_КВЛ 2007-2011ДОГМ_3НК2009 КОНСОЛИДАЦИЯ+" xfId="2995"/>
    <cellStyle name="_КВЛ 2007-2011ДОГМ_3НК2009 КОНСОЛИДАЦИЯ+_ДДС_Прямой" xfId="2996"/>
    <cellStyle name="_КВЛ 2007-2011ДОГМ_3НК2009 КОНСОЛИДАЦИЯ+_Прибыли и убытки" xfId="2997"/>
    <cellStyle name="_КВЛ 2007-2011ДОГМ_3НК2009 КОНСОЛИДАЦИЯ+_ТЭП 8 мес 2011 (от 13.09.2011)" xfId="2998"/>
    <cellStyle name="_КВЛ 2007-2011ДОГМ_3НК2009 КОНСОЛИДАЦИЯ+_ТЭП 8 мес 2011 (от 13.09.2011)_ДДС_Прямой" xfId="2999"/>
    <cellStyle name="_КВЛ 2007-2011ДОГМ_3НК2009 КОНСОЛИДАЦИЯ+_ТЭП 8 мес 2011 (от 13.09.2011)_Прибыли и убытки" xfId="3000"/>
    <cellStyle name="_КВЛ 2007-2011ДОГМ_Анализ отклонений БП 2008+ 230708" xfId="3001"/>
    <cellStyle name="_КВЛ 2007-2011ДОГМ_Анализ отклонений БП 2008+ 230708_ДДС_Прямой" xfId="3002"/>
    <cellStyle name="_КВЛ 2007-2011ДОГМ_Анализ отклонений БП 2008+ 230708_Прибыли и убытки" xfId="3003"/>
    <cellStyle name="_КВЛ 2007-2011ДОГМ_Анализ отклонений БП 2008+ 230708_События, КазСод, ДОТОС - Ноябрь 2010" xfId="3004"/>
    <cellStyle name="_КВЛ 2007-2011ДОГМ_Анализ отклонений БП 2008+ 230708_События, КазСод, ДОТОС - Ноябрь 2010_ДДС_Прямой" xfId="3005"/>
    <cellStyle name="_КВЛ 2007-2011ДОГМ_Анализ отклонений БП 2008+ 230708_События, КазСод, ДОТОС - Ноябрь 2010_Прибыли и убытки" xfId="3006"/>
    <cellStyle name="_КВЛ 2007-2011ДОГМ_Анализ отклонений БП 2008+ 230708_События, КазСод, ДОТОС - Ноябрь 2010_ТЭП 8 мес 2011 (от 13.09.2011)" xfId="3007"/>
    <cellStyle name="_КВЛ 2007-2011ДОГМ_Анализ отклонений БП 2008+ 230708_События, КазСод, ДОТОС - Ноябрь 2010_ТЭП 8 мес 2011 (от 13.09.2011)_ДДС_Прямой" xfId="3008"/>
    <cellStyle name="_КВЛ 2007-2011ДОГМ_Анализ отклонений БП 2008+ 230708_События, КазСод, ДОТОС - Ноябрь 2010_ТЭП 8 мес 2011 (от 13.09.2011)_Прибыли и убытки" xfId="3009"/>
    <cellStyle name="_КВЛ 2007-2011ДОГМ_Анализ отклонений БП 2008+ 230708_ТЭП 8 мес 2011 (от 13.09.2011)" xfId="3010"/>
    <cellStyle name="_КВЛ 2007-2011ДОГМ_Анализ отклонений БП 2008+ 230708_ТЭП 8 мес 2011 (от 13.09.2011)_ДДС_Прямой" xfId="3011"/>
    <cellStyle name="_КВЛ 2007-2011ДОГМ_Анализ отклонений БП 2008+ 230708_ТЭП 8 мес 2011 (от 13.09.2011)_Прибыли и убытки" xfId="3012"/>
    <cellStyle name="_КВЛ 2007-2011ДОГМ_БИЗНЕС-ПЛАН КТГ 2008 корректировка 1" xfId="3013"/>
    <cellStyle name="_КВЛ 2007-2011ДОГМ_БИЗНЕС-ПЛАН КТГ 2008 корректировка 1_ДДС_Прямой" xfId="3014"/>
    <cellStyle name="_КВЛ 2007-2011ДОГМ_БИЗНЕС-ПЛАН КТГ 2008 корректировка 1_Прибыли и убытки" xfId="3015"/>
    <cellStyle name="_КВЛ 2007-2011ДОГМ_БИЗНЕС-ПЛАН КТГ 2008 корректировка 1_События, КазСод, ДОТОС - Ноябрь 2010" xfId="3016"/>
    <cellStyle name="_КВЛ 2007-2011ДОГМ_БИЗНЕС-ПЛАН КТГ 2008 корректировка 1_События, КазСод, ДОТОС - Ноябрь 2010_ДДС_Прямой" xfId="3017"/>
    <cellStyle name="_КВЛ 2007-2011ДОГМ_БИЗНЕС-ПЛАН КТГ 2008 корректировка 1_События, КазСод, ДОТОС - Ноябрь 2010_Прибыли и убытки" xfId="3018"/>
    <cellStyle name="_КВЛ 2007-2011ДОГМ_БИЗНЕС-ПЛАН КТГ 2008 корректировка 1_События, КазСод, ДОТОС - Ноябрь 2010_ТЭП 8 мес 2011 (от 13.09.2011)" xfId="3019"/>
    <cellStyle name="_КВЛ 2007-2011ДОГМ_БИЗНЕС-ПЛАН КТГ 2008 корректировка 1_События, КазСод, ДОТОС - Ноябрь 2010_ТЭП 8 мес 2011 (от 13.09.2011)_ДДС_Прямой" xfId="3020"/>
    <cellStyle name="_КВЛ 2007-2011ДОГМ_БИЗНЕС-ПЛАН КТГ 2008 корректировка 1_События, КазСод, ДОТОС - Ноябрь 2010_ТЭП 8 мес 2011 (от 13.09.2011)_Прибыли и убытки" xfId="3021"/>
    <cellStyle name="_КВЛ 2007-2011ДОГМ_БИЗНЕС-ПЛАН КТГ 2008 корректировка 1_ТЭП 8 мес 2011 (от 13.09.2011)" xfId="3022"/>
    <cellStyle name="_КВЛ 2007-2011ДОГМ_БИЗНЕС-ПЛАН КТГ 2008 корректировка 1_ТЭП 8 мес 2011 (от 13.09.2011)_ДДС_Прямой" xfId="3023"/>
    <cellStyle name="_КВЛ 2007-2011ДОГМ_БИЗНЕС-ПЛАН КТГ 2008 корректировка 1_ТЭП 8 мес 2011 (от 13.09.2011)_Прибыли и убытки" xfId="3024"/>
    <cellStyle name="_КВЛ 2007-2011ДОГМ_БП 2008-2010 04.06.08 (самый последний)" xfId="3025"/>
    <cellStyle name="_КВЛ 2007-2011ДОГМ_БП 2008-2010 04.06.08 (самый последний)_ДДС_Прямой" xfId="3026"/>
    <cellStyle name="_КВЛ 2007-2011ДОГМ_БП 2008-2010 04.06.08 (самый последний)_Прибыли и убытки" xfId="3027"/>
    <cellStyle name="_КВЛ 2007-2011ДОГМ_БП 2008-2010 04.06.08 (самый последний)_События, КазСод, ДОТОС - Ноябрь 2010" xfId="3028"/>
    <cellStyle name="_КВЛ 2007-2011ДОГМ_БП 2008-2010 04.06.08 (самый последний)_События, КазСод, ДОТОС - Ноябрь 2010_ДДС_Прямой" xfId="3029"/>
    <cellStyle name="_КВЛ 2007-2011ДОГМ_БП 2008-2010 04.06.08 (самый последний)_События, КазСод, ДОТОС - Ноябрь 2010_Прибыли и убытки" xfId="3030"/>
    <cellStyle name="_КВЛ 2007-2011ДОГМ_БП 2008-2010 04.06.08 (самый последний)_События, КазСод, ДОТОС - Ноябрь 2010_ТЭП 8 мес 2011 (от 13.09.2011)" xfId="3031"/>
    <cellStyle name="_КВЛ 2007-2011ДОГМ_БП 2008-2010 04.06.08 (самый последний)_События, КазСод, ДОТОС - Ноябрь 2010_ТЭП 8 мес 2011 (от 13.09.2011)_ДДС_Прямой" xfId="3032"/>
    <cellStyle name="_КВЛ 2007-2011ДОГМ_БП 2008-2010 04.06.08 (самый последний)_События, КазСод, ДОТОС - Ноябрь 2010_ТЭП 8 мес 2011 (от 13.09.2011)_Прибыли и убытки" xfId="3033"/>
    <cellStyle name="_КВЛ 2007-2011ДОГМ_БП 2008-2010 04.06.08 (самый последний)_ТЭП 8 мес 2011 (от 13.09.2011)" xfId="3034"/>
    <cellStyle name="_КВЛ 2007-2011ДОГМ_БП 2008-2010 04.06.08 (самый последний)_ТЭП 8 мес 2011 (от 13.09.2011)_ДДС_Прямой" xfId="3035"/>
    <cellStyle name="_КВЛ 2007-2011ДОГМ_БП 2008-2010 04.06.08 (самый последний)_ТЭП 8 мес 2011 (от 13.09.2011)_Прибыли и убытки" xfId="3036"/>
    <cellStyle name="_КВЛ 2007-2011ДОГМ_Бюджет 2009" xfId="3037"/>
    <cellStyle name="_КВЛ 2007-2011ДОГМ_Бюджет 2009 (формы для КТГ)" xfId="3038"/>
    <cellStyle name="_КВЛ 2007-2011ДОГМ_Бюджет 2009 (формы для КТГ)_ДДС_Прямой" xfId="3039"/>
    <cellStyle name="_КВЛ 2007-2011ДОГМ_Бюджет 2009 (формы для КТГ)_Прибыли и убытки" xfId="3040"/>
    <cellStyle name="_КВЛ 2007-2011ДОГМ_Бюджет 2009 (формы для КТГ)_ТЭП 8 мес 2011 (от 13.09.2011)" xfId="3041"/>
    <cellStyle name="_КВЛ 2007-2011ДОГМ_Бюджет 2009 (формы для КТГ)_ТЭП 8 мес 2011 (от 13.09.2011)_ДДС_Прямой" xfId="3042"/>
    <cellStyle name="_КВЛ 2007-2011ДОГМ_Бюджет 2009 (формы для КТГ)_ТЭП 8 мес 2011 (от 13.09.2011)_Прибыли и убытки" xfId="3043"/>
    <cellStyle name="_КВЛ 2007-2011ДОГМ_Бюджет 2009_ДДС_Прямой" xfId="3044"/>
    <cellStyle name="_КВЛ 2007-2011ДОГМ_Бюджет 2009_Прибыли и убытки" xfId="3045"/>
    <cellStyle name="_КВЛ 2007-2011ДОГМ_Бюджет 2009_События, КазСод, ДОТОС - Ноябрь 2010" xfId="3046"/>
    <cellStyle name="_КВЛ 2007-2011ДОГМ_Бюджет 2009_События, КазСод, ДОТОС - Ноябрь 2010_ДДС_Прямой" xfId="3047"/>
    <cellStyle name="_КВЛ 2007-2011ДОГМ_Бюджет 2009_События, КазСод, ДОТОС - Ноябрь 2010_Прибыли и убытки" xfId="3048"/>
    <cellStyle name="_КВЛ 2007-2011ДОГМ_Бюджет 2009_События, КазСод, ДОТОС - Ноябрь 2010_ТЭП 8 мес 2011 (от 13.09.2011)" xfId="3049"/>
    <cellStyle name="_КВЛ 2007-2011ДОГМ_Бюджет 2009_События, КазСод, ДОТОС - Ноябрь 2010_ТЭП 8 мес 2011 (от 13.09.2011)_ДДС_Прямой" xfId="3050"/>
    <cellStyle name="_КВЛ 2007-2011ДОГМ_Бюджет 2009_События, КазСод, ДОТОС - Ноябрь 2010_ТЭП 8 мес 2011 (от 13.09.2011)_Прибыли и убытки" xfId="3051"/>
    <cellStyle name="_КВЛ 2007-2011ДОГМ_Бюджет 2009_ТЭП 8 мес 2011 (от 13.09.2011)" xfId="3052"/>
    <cellStyle name="_КВЛ 2007-2011ДОГМ_Бюджет 2009_ТЭП 8 мес 2011 (от 13.09.2011)_ДДС_Прямой" xfId="3053"/>
    <cellStyle name="_КВЛ 2007-2011ДОГМ_Бюджет 2009_ТЭП 8 мес 2011 (от 13.09.2011)_Прибыли и убытки" xfId="3054"/>
    <cellStyle name="_КВЛ 2007-2011ДОГМ_Бюджет по форме КТГ (последний)" xfId="3055"/>
    <cellStyle name="_КВЛ 2007-2011ДОГМ_Бюджет по форме КТГ (последний)_ДДС_Прямой" xfId="3056"/>
    <cellStyle name="_КВЛ 2007-2011ДОГМ_Бюджет по форме КТГ (последний)_Прибыли и убытки" xfId="3057"/>
    <cellStyle name="_КВЛ 2007-2011ДОГМ_Бюджет по форме КТГ (последний)_События, КазСод, ДОТОС - Ноябрь 2010" xfId="3058"/>
    <cellStyle name="_КВЛ 2007-2011ДОГМ_Бюджет по форме КТГ (последний)_События, КазСод, ДОТОС - Ноябрь 2010_ДДС_Прямой" xfId="3059"/>
    <cellStyle name="_КВЛ 2007-2011ДОГМ_Бюджет по форме КТГ (последний)_События, КазСод, ДОТОС - Ноябрь 2010_Прибыли и убытки" xfId="3060"/>
    <cellStyle name="_КВЛ 2007-2011ДОГМ_Бюджет по форме КТГ (последний)_События, КазСод, ДОТОС - Ноябрь 2010_ТЭП 8 мес 2011 (от 13.09.2011)" xfId="3061"/>
    <cellStyle name="_КВЛ 2007-2011ДОГМ_Бюджет по форме КТГ (последний)_События, КазСод, ДОТОС - Ноябрь 2010_ТЭП 8 мес 2011 (от 13.09.2011)_ДДС_Прямой" xfId="3062"/>
    <cellStyle name="_КВЛ 2007-2011ДОГМ_Бюджет по форме КТГ (последний)_События, КазСод, ДОТОС - Ноябрь 2010_ТЭП 8 мес 2011 (от 13.09.2011)_Прибыли и убытки" xfId="3063"/>
    <cellStyle name="_КВЛ 2007-2011ДОГМ_Бюджет по форме КТГ (последний)_ТЭП 8 мес 2011 (от 13.09.2011)" xfId="3064"/>
    <cellStyle name="_КВЛ 2007-2011ДОГМ_Бюджет по форме КТГ (последний)_ТЭП 8 мес 2011 (от 13.09.2011)_ДДС_Прямой" xfId="3065"/>
    <cellStyle name="_КВЛ 2007-2011ДОГМ_Бюджет по форме КТГ (последний)_ТЭП 8 мес 2011 (от 13.09.2011)_Прибыли и убытки" xfId="3066"/>
    <cellStyle name="_КВЛ 2007-2011ДОГМ_ВГО" xfId="3067"/>
    <cellStyle name="_КВЛ 2007-2011ДОГМ_ВГО_ДДС_Прямой" xfId="3068"/>
    <cellStyle name="_КВЛ 2007-2011ДОГМ_ВГО_Прибыли и убытки" xfId="3069"/>
    <cellStyle name="_КВЛ 2007-2011ДОГМ_ВГО_ТЭП 8 мес 2011 (от 13.09.2011)" xfId="3070"/>
    <cellStyle name="_КВЛ 2007-2011ДОГМ_ВГО_ТЭП 8 мес 2011 (от 13.09.2011)_ДДС_Прямой" xfId="3071"/>
    <cellStyle name="_КВЛ 2007-2011ДОГМ_ВГО_ТЭП 8 мес 2011 (от 13.09.2011)_Прибыли и убытки" xfId="3072"/>
    <cellStyle name="_КВЛ 2007-2011ДОГМ_Годов отчет 2008г." xfId="3073"/>
    <cellStyle name="_КВЛ 2007-2011ДОГМ_Годов отчет 2008г._ДДС_Прямой" xfId="3074"/>
    <cellStyle name="_КВЛ 2007-2011ДОГМ_Годов отчет 2008г._Прибыли и убытки" xfId="3075"/>
    <cellStyle name="_КВЛ 2007-2011ДОГМ_Годов отчет 2008г._ТЭП 8 мес 2011 (от 13.09.2011)" xfId="3076"/>
    <cellStyle name="_КВЛ 2007-2011ДОГМ_Годов отчет 2008г._ТЭП 8 мес 2011 (от 13.09.2011)_ДДС_Прямой" xfId="3077"/>
    <cellStyle name="_КВЛ 2007-2011ДОГМ_Годов отчет 2008г._ТЭП 8 мес 2011 (от 13.09.2011)_Прибыли и убытки" xfId="3078"/>
    <cellStyle name="_КВЛ 2007-2011ДОГМ_ДДС_Прямой" xfId="3079"/>
    <cellStyle name="_КВЛ 2007-2011ДОГМ_Инфор. услуги бюджет2009v3 (1)" xfId="3080"/>
    <cellStyle name="_КВЛ 2007-2011ДОГМ_Инфор. услуги бюджет2009v3 (1)_ДДС_Прямой" xfId="3081"/>
    <cellStyle name="_КВЛ 2007-2011ДОГМ_Инфор. услуги бюджет2009v3 (1)_Прибыли и убытки" xfId="3082"/>
    <cellStyle name="_КВЛ 2007-2011ДОГМ_Инфор. услуги бюджет2009v3 (1)_ТЭП 8 мес 2011 (от 13.09.2011)" xfId="3083"/>
    <cellStyle name="_КВЛ 2007-2011ДОГМ_Инфор. услуги бюджет2009v3 (1)_ТЭП 8 мес 2011 (от 13.09.2011)_ДДС_Прямой" xfId="3084"/>
    <cellStyle name="_КВЛ 2007-2011ДОГМ_Инфор. услуги бюджет2009v3 (1)_ТЭП 8 мес 2011 (от 13.09.2011)_Прибыли и убытки" xfId="3085"/>
    <cellStyle name="_КВЛ 2007-2011ДОГМ_Инфор. услуги бюджет2009v3 (2)" xfId="3086"/>
    <cellStyle name="_КВЛ 2007-2011ДОГМ_Инфор. услуги бюджет2009v3 (2)_ДДС_Прямой" xfId="3087"/>
    <cellStyle name="_КВЛ 2007-2011ДОГМ_Инфор. услуги бюджет2009v3 (2)_Прибыли и убытки" xfId="3088"/>
    <cellStyle name="_КВЛ 2007-2011ДОГМ_Инфор. услуги бюджет2009v3 (2)_ТЭП 8 мес 2011 (от 13.09.2011)" xfId="3089"/>
    <cellStyle name="_КВЛ 2007-2011ДОГМ_Инфор. услуги бюджет2009v3 (2)_ТЭП 8 мес 2011 (от 13.09.2011)_ДДС_Прямой" xfId="3090"/>
    <cellStyle name="_КВЛ 2007-2011ДОГМ_Инфор. услуги бюджет2009v3 (2)_ТЭП 8 мес 2011 (от 13.09.2011)_Прибыли и убытки" xfId="3091"/>
    <cellStyle name="_КВЛ 2007-2011ДОГМ_Консолидация 3НК2008 06.10.07 помесячно" xfId="3092"/>
    <cellStyle name="_КВЛ 2007-2011ДОГМ_Консолидация 3НК2008 06.10.07 помесячно_ДДС_Прямой" xfId="3093"/>
    <cellStyle name="_КВЛ 2007-2011ДОГМ_Консолидация 3НК2008 06.10.07 помесячно_Прибыли и убытки" xfId="3094"/>
    <cellStyle name="_КВЛ 2007-2011ДОГМ_Консолидация 3НК2008 06.10.07 помесячно_События, КазСод, ДОТОС - Ноябрь 2010" xfId="3095"/>
    <cellStyle name="_КВЛ 2007-2011ДОГМ_Консолидация 3НК2008 06.10.07 помесячно_События, КазСод, ДОТОС - Ноябрь 2010_ДДС_Прямой" xfId="3096"/>
    <cellStyle name="_КВЛ 2007-2011ДОГМ_Консолидация 3НК2008 06.10.07 помесячно_События, КазСод, ДОТОС - Ноябрь 2010_Прибыли и убытки" xfId="3097"/>
    <cellStyle name="_КВЛ 2007-2011ДОГМ_Консолидация 3НК2008 06.10.07 помесячно_События, КазСод, ДОТОС - Ноябрь 2010_ТЭП 8 мес 2011 (от 13.09.2011)" xfId="3098"/>
    <cellStyle name="_КВЛ 2007-2011ДОГМ_Консолидация 3НК2008 06.10.07 помесячно_События, КазСод, ДОТОС - Ноябрь 2010_ТЭП 8 мес 2011 (от 13.09.2011)_ДДС_Прямой" xfId="3099"/>
    <cellStyle name="_КВЛ 2007-2011ДОГМ_Консолидация 3НК2008 06.10.07 помесячно_События, КазСод, ДОТОС - Ноябрь 2010_ТЭП 8 мес 2011 (от 13.09.2011)_Прибыли и убытки" xfId="3100"/>
    <cellStyle name="_КВЛ 2007-2011ДОГМ_Консолидация 3НК2008 06.10.07 помесячно_ТЭП 8 мес 2011 (от 13.09.2011)" xfId="3101"/>
    <cellStyle name="_КВЛ 2007-2011ДОГМ_Консолидация 3НК2008 06.10.07 помесячно_ТЭП 8 мес 2011 (от 13.09.2011)_ДДС_Прямой" xfId="3102"/>
    <cellStyle name="_КВЛ 2007-2011ДОГМ_Консолидация 3НК2008 06.10.07 помесячно_ТЭП 8 мес 2011 (от 13.09.2011)_Прибыли и убытки" xfId="3103"/>
    <cellStyle name="_КВЛ 2007-2011ДОГМ_Прибыли и убытки" xfId="3104"/>
    <cellStyle name="_КВЛ 2007-2011ДОГМ_Свод 1 квартал 2008 для КТГ" xfId="3105"/>
    <cellStyle name="_КВЛ 2007-2011ДОГМ_Свод 1 квартал 2008 для КТГ_ДДС_Прямой" xfId="3106"/>
    <cellStyle name="_КВЛ 2007-2011ДОГМ_Свод 1 квартал 2008 для КТГ_Прибыли и убытки" xfId="3107"/>
    <cellStyle name="_КВЛ 2007-2011ДОГМ_Свод 1 квартал 2008 для КТГ_ТЭП 8 мес 2011 (от 13.09.2011)" xfId="3108"/>
    <cellStyle name="_КВЛ 2007-2011ДОГМ_Свод 1 квартал 2008 для КТГ_ТЭП 8 мес 2011 (от 13.09.2011)_ДДС_Прямой" xfId="3109"/>
    <cellStyle name="_КВЛ 2007-2011ДОГМ_Свод 1 квартал 2008 для КТГ_ТЭП 8 мес 2011 (от 13.09.2011)_Прибыли и убытки" xfId="3110"/>
    <cellStyle name="_КВЛ 2007-2011ДОГМ_События, КазСод, ДОТОС - Ноябрь 2010" xfId="3111"/>
    <cellStyle name="_КВЛ 2007-2011ДОГМ_События, КазСод, ДОТОС - Ноябрь 2010_ДДС_Прямой" xfId="3112"/>
    <cellStyle name="_КВЛ 2007-2011ДОГМ_События, КазСод, ДОТОС - Ноябрь 2010_Прибыли и убытки" xfId="3113"/>
    <cellStyle name="_КВЛ 2007-2011ДОГМ_События, КазСод, ДОТОС - Ноябрь 2010_ТЭП 8 мес 2011 (от 13.09.2011)" xfId="3114"/>
    <cellStyle name="_КВЛ 2007-2011ДОГМ_События, КазСод, ДОТОС - Ноябрь 2010_ТЭП 8 мес 2011 (от 13.09.2011)_ДДС_Прямой" xfId="3115"/>
    <cellStyle name="_КВЛ 2007-2011ДОГМ_События, КазСод, ДОТОС - Ноябрь 2010_ТЭП 8 мес 2011 (от 13.09.2011)_Прибыли и убытки" xfId="3116"/>
    <cellStyle name="_КВЛ 2007-2011ДОГМ_ТЭП 8 мес 2011 (от 13.09.2011)" xfId="3117"/>
    <cellStyle name="_КВЛ 2007-2011ДОГМ_ТЭП 8 мес 2011 (от 13.09.2011)_ДДС_Прямой" xfId="3118"/>
    <cellStyle name="_КВЛ 2007-2011ДОГМ_ТЭП 8 мес 2011 (от 13.09.2011)_Прибыли и убытки" xfId="3119"/>
    <cellStyle name="_КВЛ 2007-2011ДОГМ_Услуги связи бюджет 2009 (2) (1)" xfId="3120"/>
    <cellStyle name="_КВЛ 2007-2011ДОГМ_Услуги связи бюджет 2009 (2) (1)_ДДС_Прямой" xfId="3121"/>
    <cellStyle name="_КВЛ 2007-2011ДОГМ_Услуги связи бюджет 2009 (2) (1)_Прибыли и убытки" xfId="3122"/>
    <cellStyle name="_КВЛ 2007-2011ДОГМ_Услуги связи бюджет 2009 (2) (1)_ТЭП 8 мес 2011 (от 13.09.2011)" xfId="3123"/>
    <cellStyle name="_КВЛ 2007-2011ДОГМ_Услуги связи бюджет 2009 (2) (1)_ТЭП 8 мес 2011 (от 13.09.2011)_ДДС_Прямой" xfId="3124"/>
    <cellStyle name="_КВЛ 2007-2011ДОГМ_Услуги связи бюджет 2009 (2) (1)_ТЭП 8 мес 2011 (от 13.09.2011)_Прибыли и убытки" xfId="3125"/>
    <cellStyle name="_КВЛ 2007-2011ДОГМ_Холдинг Бюджет 2009" xfId="3126"/>
    <cellStyle name="_КВЛ 2007-2011ДОГМ_Холдинг Бюджет 2009_ДДС_Прямой" xfId="3127"/>
    <cellStyle name="_КВЛ 2007-2011ДОГМ_Холдинг Бюджет 2009_Прибыли и убытки" xfId="3128"/>
    <cellStyle name="_КВЛ 2007-2011ДОГМ_Холдинг Бюджет 2009_ТЭП 8 мес 2011 (от 13.09.2011)" xfId="3129"/>
    <cellStyle name="_КВЛ 2007-2011ДОГМ_Холдинг Бюджет 2009_ТЭП 8 мес 2011 (от 13.09.2011)_ДДС_Прямой" xfId="3130"/>
    <cellStyle name="_КВЛ 2007-2011ДОГМ_Холдинг Бюджет 2009_ТЭП 8 мес 2011 (от 13.09.2011)_Прибыли и убытки" xfId="3131"/>
    <cellStyle name="_КВЛ 2007-2011ДОГМ_Элиминация 2008 корректировка 1" xfId="3132"/>
    <cellStyle name="_КВЛ 2007-2011ДОГМ_Элиминация 2008 корректировка 1_ДДС_Прямой" xfId="3133"/>
    <cellStyle name="_КВЛ 2007-2011ДОГМ_Элиминация 2008 корректировка 1_Прибыли и убытки" xfId="3134"/>
    <cellStyle name="_КВЛ 2007-2011ДОГМ_Элиминация 2008 корректировка 1_События, КазСод, ДОТОС - Ноябрь 2010" xfId="3135"/>
    <cellStyle name="_КВЛ 2007-2011ДОГМ_Элиминация 2008 корректировка 1_События, КазСод, ДОТОС - Ноябрь 2010_ДДС_Прямой" xfId="3136"/>
    <cellStyle name="_КВЛ 2007-2011ДОГМ_Элиминация 2008 корректировка 1_События, КазСод, ДОТОС - Ноябрь 2010_Прибыли и убытки" xfId="3137"/>
    <cellStyle name="_КВЛ 2007-2011ДОГМ_Элиминация 2008 корректировка 1_События, КазСод, ДОТОС - Ноябрь 2010_ТЭП 8 мес 2011 (от 13.09.2011)" xfId="3138"/>
    <cellStyle name="_КВЛ 2007-2011ДОГМ_Элиминация 2008 корректировка 1_События, КазСод, ДОТОС - Ноябрь 2010_ТЭП 8 мес 2011 (от 13.09.2011)_ДДС_Прямой" xfId="3139"/>
    <cellStyle name="_КВЛ 2007-2011ДОГМ_Элиминация 2008 корректировка 1_События, КазСод, ДОТОС - Ноябрь 2010_ТЭП 8 мес 2011 (от 13.09.2011)_Прибыли и убытки" xfId="3140"/>
    <cellStyle name="_КВЛ 2007-2011ДОГМ_Элиминация 2008 корректировка 1_ТЭП 8 мес 2011 (от 13.09.2011)" xfId="3141"/>
    <cellStyle name="_КВЛ 2007-2011ДОГМ_Элиминация 2008 корректировка 1_ТЭП 8 мес 2011 (от 13.09.2011)_ДДС_Прямой" xfId="3142"/>
    <cellStyle name="_КВЛ 2007-2011ДОГМ_Элиминация 2008 корректировка 1_ТЭП 8 мес 2011 (от 13.09.2011)_Прибыли и убытки" xfId="3143"/>
    <cellStyle name="_КВЛ 2007-2011ДОГМ_Элиминация 2009" xfId="3144"/>
    <cellStyle name="_КВЛ 2007-2011ДОГМ_Элиминация 2009_ДДС_Прямой" xfId="3145"/>
    <cellStyle name="_КВЛ 2007-2011ДОГМ_Элиминация 2009_Прибыли и убытки" xfId="3146"/>
    <cellStyle name="_КВЛ 2007-2011ДОГМ_Элиминация 2009_ТЭП 8 мес 2011 (от 13.09.2011)" xfId="3147"/>
    <cellStyle name="_КВЛ 2007-2011ДОГМ_Элиминация 2009_ТЭП 8 мес 2011 (от 13.09.2011)_ДДС_Прямой" xfId="3148"/>
    <cellStyle name="_КВЛ 2007-2011ДОГМ_Элиминация 2009_ТЭП 8 мес 2011 (от 13.09.2011)_Прибыли и убытки" xfId="3149"/>
    <cellStyle name="_КВЛ ТЗ-07-11" xfId="3150"/>
    <cellStyle name="_КВЛ ТЗ-07-11_080603 Скор бюджет 2008 КТГ" xfId="3151"/>
    <cellStyle name="_КВЛ ТЗ-07-11_080603 Скор бюджет 2008 КТГ_ДДС_Прямой" xfId="3152"/>
    <cellStyle name="_КВЛ ТЗ-07-11_080603 Скор бюджет 2008 КТГ_Прибыли и убытки" xfId="3153"/>
    <cellStyle name="_КВЛ ТЗ-07-11_080603 Скор бюджет 2008 КТГ_ТЭП 8 мес 2011 (от 13.09.2011)" xfId="3154"/>
    <cellStyle name="_КВЛ ТЗ-07-11_080603 Скор бюджет 2008 КТГ_ТЭП 8 мес 2011 (от 13.09.2011)_ДДС_Прямой" xfId="3155"/>
    <cellStyle name="_КВЛ ТЗ-07-11_080603 Скор бюджет 2008 КТГ_ТЭП 8 мес 2011 (от 13.09.2011)_Прибыли и убытки" xfId="3156"/>
    <cellStyle name="_КВЛ ТЗ-07-11_090325 Форма Труд-0 КТГА" xfId="3157"/>
    <cellStyle name="_КВЛ ТЗ-07-11_090325 Форма Труд-0 КТГА_ДДС_Прямой" xfId="3158"/>
    <cellStyle name="_КВЛ ТЗ-07-11_090325 Форма Труд-0 КТГА_Прибыли и убытки" xfId="3159"/>
    <cellStyle name="_КВЛ ТЗ-07-11_090325 Форма Труд-0 КТГА_ТЭП 8 мес 2011 (от 13.09.2011)" xfId="3160"/>
    <cellStyle name="_КВЛ ТЗ-07-11_090325 Форма Труд-0 КТГА_ТЭП 8 мес 2011 (от 13.09.2011)_ДДС_Прямой" xfId="3161"/>
    <cellStyle name="_КВЛ ТЗ-07-11_090325 Форма Труд-0 КТГА_ТЭП 8 мес 2011 (от 13.09.2011)_Прибыли и убытки" xfId="3162"/>
    <cellStyle name="_КВЛ ТЗ-07-11_3НК2009 КОНСОЛИДАЦИЯ+" xfId="3163"/>
    <cellStyle name="_КВЛ ТЗ-07-11_3НК2009 КОНСОЛИДАЦИЯ+_ДДС_Прямой" xfId="3164"/>
    <cellStyle name="_КВЛ ТЗ-07-11_3НК2009 КОНСОЛИДАЦИЯ+_Прибыли и убытки" xfId="3165"/>
    <cellStyle name="_КВЛ ТЗ-07-11_Анализ отклонений БП 2008+ 230708" xfId="3166"/>
    <cellStyle name="_КВЛ ТЗ-07-11_Анализ отклонений БП 2008+ 230708_ДДС_Прямой" xfId="3167"/>
    <cellStyle name="_КВЛ ТЗ-07-11_Анализ отклонений БП 2008+ 230708_Прибыли и убытки" xfId="3168"/>
    <cellStyle name="_КВЛ ТЗ-07-11_Анализ отклонений БП 2008+ 230708_События, КазСод, ДОТОС - Ноябрь 2010" xfId="3169"/>
    <cellStyle name="_КВЛ ТЗ-07-11_Анализ отклонений БП 2008+ 230708_События, КазСод, ДОТОС - Ноябрь 2010_ДДС_Прямой" xfId="3170"/>
    <cellStyle name="_КВЛ ТЗ-07-11_Анализ отклонений БП 2008+ 230708_События, КазСод, ДОТОС - Ноябрь 2010_Прибыли и убытки" xfId="3171"/>
    <cellStyle name="_КВЛ ТЗ-07-11_БИЗНЕС-ПЛАН КТГ 2008 корректировка 1" xfId="3172"/>
    <cellStyle name="_КВЛ ТЗ-07-11_БИЗНЕС-ПЛАН КТГ 2008 корректировка 1_ДДС_Прямой" xfId="3173"/>
    <cellStyle name="_КВЛ ТЗ-07-11_БИЗНЕС-ПЛАН КТГ 2008 корректировка 1_Прибыли и убытки" xfId="3174"/>
    <cellStyle name="_КВЛ ТЗ-07-11_БИЗНЕС-ПЛАН КТГ 2008 корректировка 1_События, КазСод, ДОТОС - Ноябрь 2010" xfId="3175"/>
    <cellStyle name="_КВЛ ТЗ-07-11_БИЗНЕС-ПЛАН КТГ 2008 корректировка 1_События, КазСод, ДОТОС - Ноябрь 2010_ДДС_Прямой" xfId="3176"/>
    <cellStyle name="_КВЛ ТЗ-07-11_БИЗНЕС-ПЛАН КТГ 2008 корректировка 1_События, КазСод, ДОТОС - Ноябрь 2010_Прибыли и убытки" xfId="3177"/>
    <cellStyle name="_КВЛ ТЗ-07-11_БП 2008-2010 04.06.08 (самый последний)" xfId="3178"/>
    <cellStyle name="_КВЛ ТЗ-07-11_БП 2008-2010 04.06.08 (самый последний)_ДДС_Прямой" xfId="3179"/>
    <cellStyle name="_КВЛ ТЗ-07-11_БП 2008-2010 04.06.08 (самый последний)_Прибыли и убытки" xfId="3180"/>
    <cellStyle name="_КВЛ ТЗ-07-11_БП 2008-2010 04.06.08 (самый последний)_События, КазСод, ДОТОС - Ноябрь 2010" xfId="3181"/>
    <cellStyle name="_КВЛ ТЗ-07-11_БП 2008-2010 04.06.08 (самый последний)_События, КазСод, ДОТОС - Ноябрь 2010_ДДС_Прямой" xfId="3182"/>
    <cellStyle name="_КВЛ ТЗ-07-11_БП 2008-2010 04.06.08 (самый последний)_События, КазСод, ДОТОС - Ноябрь 2010_Прибыли и убытки" xfId="3183"/>
    <cellStyle name="_КВЛ ТЗ-07-11_Бюджет 2009" xfId="3184"/>
    <cellStyle name="_КВЛ ТЗ-07-11_Бюджет 2009 (формы для КТГ)" xfId="3185"/>
    <cellStyle name="_КВЛ ТЗ-07-11_Бюджет 2009 (формы для КТГ)_ДДС_Прямой" xfId="3186"/>
    <cellStyle name="_КВЛ ТЗ-07-11_Бюджет 2009 (формы для КТГ)_Прибыли и убытки" xfId="3187"/>
    <cellStyle name="_КВЛ ТЗ-07-11_Бюджет 2009_ДДС_Прямой" xfId="3188"/>
    <cellStyle name="_КВЛ ТЗ-07-11_Бюджет 2009_Прибыли и убытки" xfId="3189"/>
    <cellStyle name="_КВЛ ТЗ-07-11_Бюджет 2009_События, КазСод, ДОТОС - Ноябрь 2010" xfId="3190"/>
    <cellStyle name="_КВЛ ТЗ-07-11_Бюджет 2009_События, КазСод, ДОТОС - Ноябрь 2010_ДДС_Прямой" xfId="3191"/>
    <cellStyle name="_КВЛ ТЗ-07-11_Бюджет 2009_События, КазСод, ДОТОС - Ноябрь 2010_Прибыли и убытки" xfId="3192"/>
    <cellStyle name="_КВЛ ТЗ-07-11_Бюджет по форме КТГ (последний)" xfId="3193"/>
    <cellStyle name="_КВЛ ТЗ-07-11_Бюджет по форме КТГ (последний)_ДДС_Прямой" xfId="3194"/>
    <cellStyle name="_КВЛ ТЗ-07-11_Бюджет по форме КТГ (последний)_Прибыли и убытки" xfId="3195"/>
    <cellStyle name="_КВЛ ТЗ-07-11_Бюджет по форме КТГ (последний)_События, КазСод, ДОТОС - Ноябрь 2010" xfId="3196"/>
    <cellStyle name="_КВЛ ТЗ-07-11_Бюджет по форме КТГ (последний)_События, КазСод, ДОТОС - Ноябрь 2010_ДДС_Прямой" xfId="3197"/>
    <cellStyle name="_КВЛ ТЗ-07-11_Бюджет по форме КТГ (последний)_События, КазСод, ДОТОС - Ноябрь 2010_Прибыли и убытки" xfId="3198"/>
    <cellStyle name="_КВЛ ТЗ-07-11_ВГО" xfId="3199"/>
    <cellStyle name="_КВЛ ТЗ-07-11_ВГО_ДДС_Прямой" xfId="3200"/>
    <cellStyle name="_КВЛ ТЗ-07-11_ВГО_Прибыли и убытки" xfId="3201"/>
    <cellStyle name="_КВЛ ТЗ-07-11_Годов отчет 2008г." xfId="3202"/>
    <cellStyle name="_КВЛ ТЗ-07-11_Годов отчет 2008г._ДДС_Прямой" xfId="3203"/>
    <cellStyle name="_КВЛ ТЗ-07-11_Годов отчет 2008г._Прибыли и убытки" xfId="3204"/>
    <cellStyle name="_КВЛ ТЗ-07-11_ДДС_Прямой" xfId="3205"/>
    <cellStyle name="_КВЛ ТЗ-07-11_Инфор. услуги бюджет2009v3 (1)" xfId="3206"/>
    <cellStyle name="_КВЛ ТЗ-07-11_Инфор. услуги бюджет2009v3 (1)_ДДС_Прямой" xfId="3207"/>
    <cellStyle name="_КВЛ ТЗ-07-11_Инфор. услуги бюджет2009v3 (1)_Прибыли и убытки" xfId="3208"/>
    <cellStyle name="_КВЛ ТЗ-07-11_Инфор. услуги бюджет2009v3 (2)" xfId="3209"/>
    <cellStyle name="_КВЛ ТЗ-07-11_Инфор. услуги бюджет2009v3 (2)_ДДС_Прямой" xfId="3210"/>
    <cellStyle name="_КВЛ ТЗ-07-11_Инфор. услуги бюджет2009v3 (2)_Прибыли и убытки" xfId="3211"/>
    <cellStyle name="_КВЛ ТЗ-07-11_Консолидация 3НК2008 06.10.07 помесячно" xfId="3212"/>
    <cellStyle name="_КВЛ ТЗ-07-11_Консолидация 3НК2008 06.10.07 помесячно_ДДС_Прямой" xfId="3213"/>
    <cellStyle name="_КВЛ ТЗ-07-11_Консолидация 3НК2008 06.10.07 помесячно_Прибыли и убытки" xfId="3214"/>
    <cellStyle name="_КВЛ ТЗ-07-11_Консолидация 3НК2008 06.10.07 помесячно_События, КазСод, ДОТОС - Ноябрь 2010" xfId="3215"/>
    <cellStyle name="_КВЛ ТЗ-07-11_Консолидация 3НК2008 06.10.07 помесячно_События, КазСод, ДОТОС - Ноябрь 2010_ДДС_Прямой" xfId="3216"/>
    <cellStyle name="_КВЛ ТЗ-07-11_Консолидация 3НК2008 06.10.07 помесячно_События, КазСод, ДОТОС - Ноябрь 2010_Прибыли и убытки" xfId="3217"/>
    <cellStyle name="_КВЛ ТЗ-07-11_Прибыли и убытки" xfId="3218"/>
    <cellStyle name="_КВЛ ТЗ-07-11_Свод 1 квартал 2008 для КТГ" xfId="3219"/>
    <cellStyle name="_КВЛ ТЗ-07-11_Свод 1 квартал 2008 для КТГ_ДДС_Прямой" xfId="3220"/>
    <cellStyle name="_КВЛ ТЗ-07-11_Свод 1 квартал 2008 для КТГ_Прибыли и убытки" xfId="3221"/>
    <cellStyle name="_КВЛ ТЗ-07-11_События, КазСод, ДОТОС - Ноябрь 2010" xfId="3222"/>
    <cellStyle name="_КВЛ ТЗ-07-11_События, КазСод, ДОТОС - Ноябрь 2010_ДДС_Прямой" xfId="3223"/>
    <cellStyle name="_КВЛ ТЗ-07-11_События, КазСод, ДОТОС - Ноябрь 2010_Прибыли и убытки" xfId="3224"/>
    <cellStyle name="_КВЛ ТЗ-07-11_ТЭП 8 мес 2011 (от 13.09.2011)" xfId="3225"/>
    <cellStyle name="_КВЛ ТЗ-07-11_ТЭП 8 мес 2011 (от 13.09.2011)_ДДС_Прямой" xfId="3226"/>
    <cellStyle name="_КВЛ ТЗ-07-11_ТЭП 8 мес 2011 (от 13.09.2011)_Прибыли и убытки" xfId="3227"/>
    <cellStyle name="_КВЛ ТЗ-07-11_Услуги связи бюджет 2009 (2) (1)" xfId="3228"/>
    <cellStyle name="_КВЛ ТЗ-07-11_Услуги связи бюджет 2009 (2) (1)_ДДС_Прямой" xfId="3229"/>
    <cellStyle name="_КВЛ ТЗ-07-11_Услуги связи бюджет 2009 (2) (1)_Прибыли и убытки" xfId="3230"/>
    <cellStyle name="_КВЛ ТЗ-07-11_Холдинг Бюджет 2009" xfId="3231"/>
    <cellStyle name="_КВЛ ТЗ-07-11_Холдинг Бюджет 2009_ДДС_Прямой" xfId="3232"/>
    <cellStyle name="_КВЛ ТЗ-07-11_Холдинг Бюджет 2009_Прибыли и убытки" xfId="3233"/>
    <cellStyle name="_КВЛ ТЗ-07-11_Элиминация 2008 корректировка 1" xfId="3234"/>
    <cellStyle name="_КВЛ ТЗ-07-11_Элиминация 2008 корректировка 1_ДДС_Прямой" xfId="3235"/>
    <cellStyle name="_КВЛ ТЗ-07-11_Элиминация 2008 корректировка 1_Прибыли и убытки" xfId="3236"/>
    <cellStyle name="_КВЛ ТЗ-07-11_Элиминация 2008 корректировка 1_События, КазСод, ДОТОС - Ноябрь 2010" xfId="3237"/>
    <cellStyle name="_КВЛ ТЗ-07-11_Элиминация 2008 корректировка 1_События, КазСод, ДОТОС - Ноябрь 2010_ДДС_Прямой" xfId="3238"/>
    <cellStyle name="_КВЛ ТЗ-07-11_Элиминация 2008 корректировка 1_События, КазСод, ДОТОС - Ноябрь 2010_Прибыли и убытки" xfId="3239"/>
    <cellStyle name="_КВЛ ТЗ-07-11_Элиминация 2009" xfId="3240"/>
    <cellStyle name="_КВЛ ТЗ-07-11_Элиминация 2009_ДДС_Прямой" xfId="3241"/>
    <cellStyle name="_КВЛ ТЗ-07-11_Элиминация 2009_Прибыли и убытки" xfId="3242"/>
    <cellStyle name="_Книга1" xfId="3243"/>
    <cellStyle name="_Книга1 2" xfId="3244"/>
    <cellStyle name="_Книга1 3" xfId="3245"/>
    <cellStyle name="_Книга1 3 2" xfId="3246"/>
    <cellStyle name="_Книга1 4" xfId="3247"/>
    <cellStyle name="_Книга1_PL" xfId="3248"/>
    <cellStyle name="_Книга1_Прибыли и убытки" xfId="3249"/>
    <cellStyle name="_Книга2" xfId="3250"/>
    <cellStyle name="_Книга2 2" xfId="3251"/>
    <cellStyle name="_Книга2 3" xfId="3252"/>
    <cellStyle name="_Книга2_ПР_Себестоимость" xfId="3253"/>
    <cellStyle name="_Книга3" xfId="3254"/>
    <cellStyle name="_Книга3_New Form10_2" xfId="3255"/>
    <cellStyle name="_Книга3_Nsi" xfId="3256"/>
    <cellStyle name="_Книга3_Nsi_1" xfId="3257"/>
    <cellStyle name="_Книга3_Nsi_139" xfId="3258"/>
    <cellStyle name="_Книга3_Nsi_140" xfId="3259"/>
    <cellStyle name="_Книга3_Nsi_140(Зах)" xfId="3260"/>
    <cellStyle name="_Книга3_Nsi_140_mod" xfId="3261"/>
    <cellStyle name="_Книга3_Summary" xfId="3262"/>
    <cellStyle name="_Книга3_Tax_form_1кв_3" xfId="3263"/>
    <cellStyle name="_Книга3_БКЭ" xfId="3264"/>
    <cellStyle name="_Книга5" xfId="3265"/>
    <cellStyle name="_Книга5_C03. A4. TS_KTG v 2" xfId="3266"/>
    <cellStyle name="_Книга5_Sheet1" xfId="3267"/>
    <cellStyle name="_Книга7" xfId="3268"/>
    <cellStyle name="_Книга7_New Form10_2" xfId="3269"/>
    <cellStyle name="_Книга7_Nsi" xfId="3270"/>
    <cellStyle name="_Книга7_Nsi_1" xfId="3271"/>
    <cellStyle name="_Книга7_Nsi_139" xfId="3272"/>
    <cellStyle name="_Книга7_Nsi_140" xfId="3273"/>
    <cellStyle name="_Книга7_Nsi_140(Зах)" xfId="3274"/>
    <cellStyle name="_Книга7_Nsi_140_mod" xfId="3275"/>
    <cellStyle name="_Книга7_Summary" xfId="3276"/>
    <cellStyle name="_Книга7_Tax_form_1кв_3" xfId="3277"/>
    <cellStyle name="_Книга7_БКЭ" xfId="3278"/>
    <cellStyle name="_Ком. услуги" xfId="3279"/>
    <cellStyle name="_Ком. услуги 2" xfId="3280"/>
    <cellStyle name="_Ком. услуги 3" xfId="3281"/>
    <cellStyle name="_Ком. услуги 3 2" xfId="3282"/>
    <cellStyle name="_Ком. услуги 4" xfId="3283"/>
    <cellStyle name="_Ком. услуги_PL" xfId="3284"/>
    <cellStyle name="_Ком. услуги_ПР_Себестоимость" xfId="3285"/>
    <cellStyle name="_Ком. услуги_Прибыли и убытки" xfId="3286"/>
    <cellStyle name="_Консол  фин отчет  по МСФО за 1-кв  2006г " xfId="3287"/>
    <cellStyle name="_Консол  фин отчет  по МСФО за 2005г с измен" xfId="3288"/>
    <cellStyle name="_Консол  фин отчет  по МСФО за 4-месяц   2006г (2)" xfId="3289"/>
    <cellStyle name="_Консол  фин отчет  по МСФО за 4-месяц   2006г (2) 2" xfId="3290"/>
    <cellStyle name="_Консол  фин отчет  по МСФО за 4-месяц   2006г (2) 2 2" xfId="3291"/>
    <cellStyle name="_Консол  фин отчет  по МСФО за 4-месяц   2006г (2) 3" xfId="3292"/>
    <cellStyle name="_Консол  фин отчет  по МСФО за 4-месяц   2006г (2)_PL" xfId="3293"/>
    <cellStyle name="_Консол  фин отчет  по МСФО за 4-месяц   2006г (2)_Прибыли и убытки" xfId="3294"/>
    <cellStyle name="_Консол  фин отчет  по МСФО за 5-м  2005г " xfId="3295"/>
    <cellStyle name="_Консолид Фин.Отч.РД КМГдля КМГ за 1 полугодие 2005г оконч." xfId="3296"/>
    <cellStyle name="_Консолид Фин.Отч.РД КМГдля КМГ за 1 полугодие 2005г оконч. 2" xfId="3297"/>
    <cellStyle name="_Консолид Фин.Отч.РД КМГдля КМГ за 1 полугодие 2005г оконч. 2 2" xfId="3298"/>
    <cellStyle name="_Консолид Фин.Отч.РД КМГдля КМГ за 1 полугодие 2005г оконч. 3" xfId="3299"/>
    <cellStyle name="_Консолид Фин.Отч.РД КМГдля КМГ за 1 полугодие 2005г оконч._PL" xfId="3300"/>
    <cellStyle name="_Консолид Фин.Отч.РД КМГдля КМГ за 1 полугодие 2005г оконч._Прибыли и убытки" xfId="3301"/>
    <cellStyle name="_Консолидация 3НК2008 061007" xfId="3302"/>
    <cellStyle name="_Консолидация бюджетов группы 3НКдубль 2" xfId="3303"/>
    <cellStyle name="_КОНСОЛИДИРОВАННЫЙ ОТЧЕТ I-кв.2007г АО КТГ для КМГ на 070507" xfId="3304"/>
    <cellStyle name="_Консолидированный Отчет АО КТГ за 6-месяцев 2007г." xfId="3305"/>
    <cellStyle name="_Копия ISA 06 2007 КМГ" xfId="3306"/>
    <cellStyle name="_Копия Консол  фин отчет  по МСФО за 2005г с измен_Aliya" xfId="3307"/>
    <cellStyle name="_Копия консолидированная финансовая отчетность КТГ за 2006 г " xfId="3308"/>
    <cellStyle name="_Копия Копия бюджет консолид за 2007-2009(1)" xfId="3309"/>
    <cellStyle name="_Копия Расчет добычи на 2010г  30 млн тн (план)" xfId="319"/>
    <cellStyle name="_Копия Расчет добычи на 2010г  30 млн тн (план)_ПП 2011-2 950 млн 06.06.12" xfId="320"/>
    <cellStyle name="_Копия Формы Отчета за 6-месяцев 2007г " xfId="3310"/>
    <cellStyle name="_корректировка июнь 2011" xfId="321"/>
    <cellStyle name="_корректировка июнь 2011 2" xfId="322"/>
    <cellStyle name="_корректировка июнь 2011 3" xfId="323"/>
    <cellStyle name="_корректировка июнь 2011 4" xfId="324"/>
    <cellStyle name="_корректировка июнь 2011_ПП 2013 Вар_1 1 (Англ) " xfId="325"/>
    <cellStyle name="_курс 117_KTG_N79_26.09.06" xfId="3311"/>
    <cellStyle name="_курс 117_KTG_N79_26.09.06_gulnar" xfId="3312"/>
    <cellStyle name="_лимит по рабочим" xfId="3313"/>
    <cellStyle name="_лимит по рабочим 2" xfId="3314"/>
    <cellStyle name="_Лист Microsoft Excel" xfId="3315"/>
    <cellStyle name="_Лист Microsoft Excel 2" xfId="3316"/>
    <cellStyle name="_Лист Microsoft Excel 3" xfId="3317"/>
    <cellStyle name="_Лист Microsoft Excel 3 2" xfId="3318"/>
    <cellStyle name="_Лист Microsoft Excel 4" xfId="3319"/>
    <cellStyle name="_Лист Microsoft Excel_PL" xfId="3320"/>
    <cellStyle name="_Лист Microsoft Excel_ПР_Себестоимость" xfId="3321"/>
    <cellStyle name="_Лист Microsoft Excel_Прибыли и убытки" xfId="3322"/>
    <cellStyle name="_Лист1" xfId="3323"/>
    <cellStyle name="_Лист1_1" xfId="3324"/>
    <cellStyle name="_Лист10" xfId="3325"/>
    <cellStyle name="_Лист10_C03. A4. TS_KTG v 2" xfId="3326"/>
    <cellStyle name="_Лист10_Sheet1" xfId="3327"/>
    <cellStyle name="_Лист11" xfId="3328"/>
    <cellStyle name="_Лист11_C03. A4. TS_KTG v 2" xfId="3329"/>
    <cellStyle name="_Лист11_Sheet1" xfId="3330"/>
    <cellStyle name="_мебель, оборудование инвентарь1207" xfId="3331"/>
    <cellStyle name="_мебель, оборудование инвентарь1207 2" xfId="3332"/>
    <cellStyle name="_мебель, оборудование инвентарь1207 2 2" xfId="3333"/>
    <cellStyle name="_мебель, оборудование инвентарь1207 3" xfId="3334"/>
    <cellStyle name="_мебель, оборудование инвентарь1207 4" xfId="3335"/>
    <cellStyle name="_мебель, оборудование инвентарь1207_ПР_Себестоимость" xfId="3336"/>
    <cellStyle name="_ММГ СС-2007" xfId="3337"/>
    <cellStyle name="_ММГ СС-2007 2" xfId="3338"/>
    <cellStyle name="_ММГ СС-2007 2 2" xfId="3339"/>
    <cellStyle name="_ММГ СС-2007 2 3" xfId="3340"/>
    <cellStyle name="_ММГ СС-2007 2_ДДС_Прямой" xfId="3341"/>
    <cellStyle name="_ММГ СС-2007 2_ПР_Себестоимость" xfId="3342"/>
    <cellStyle name="_ММГ СС-2007 2_ПР_Себестоимость_ДДС_Прямой" xfId="3343"/>
    <cellStyle name="_ММГ СС-2007 2_ПР_Себестоимость_Прибыли и убытки" xfId="3344"/>
    <cellStyle name="_ММГ СС-2007 2_Прибыли и убытки" xfId="3345"/>
    <cellStyle name="_ММГ СС-2007 3" xfId="3346"/>
    <cellStyle name="_ММГ СС-2007 3 2" xfId="3347"/>
    <cellStyle name="_ММГ СС-2007 3 2_ДДС_Прямой" xfId="3348"/>
    <cellStyle name="_ММГ СС-2007 3 2_Прибыли и убытки" xfId="3349"/>
    <cellStyle name="_ММГ СС-2007 3_ДДС_Прямой" xfId="3350"/>
    <cellStyle name="_ММГ СС-2007 3_Прибыли и убытки" xfId="3351"/>
    <cellStyle name="_ММГ СС-2007 4" xfId="3352"/>
    <cellStyle name="_ММГ СС-2007 5" xfId="3353"/>
    <cellStyle name="_ММГ СС-2007_1.5" xfId="3354"/>
    <cellStyle name="_ММГ СС-2007_1.5_ДДС_Прямой" xfId="3355"/>
    <cellStyle name="_ММГ СС-2007_1.5_Прибыли и убытки" xfId="3356"/>
    <cellStyle name="_ММГ СС-2007_2.1.11. Научно-исследовательские работы-1" xfId="3357"/>
    <cellStyle name="_ММГ СС-2007_2.1.12. Внедрение новой техники и технологий" xfId="3358"/>
    <cellStyle name="_ММГ СС-2007_2.5.2.7. Техобслуживание средств автоматики" xfId="3359"/>
    <cellStyle name="_ММГ СС-2007_2014 мес." xfId="3360"/>
    <cellStyle name="_ММГ СС-2007_2014 мес._2014 мес." xfId="3361"/>
    <cellStyle name="_ММГ СС-2007_6.3.8.1" xfId="3362"/>
    <cellStyle name="_ММГ СС-2007_6.3.8.2" xfId="3363"/>
    <cellStyle name="_ММГ СС-2007_6.3.8.3" xfId="3364"/>
    <cellStyle name="_ММГ СС-2007_6.3.8.4" xfId="3365"/>
    <cellStyle name="_ММГ СС-2007_6.3.8.5" xfId="3366"/>
    <cellStyle name="_ММГ СС-2007_PL" xfId="3367"/>
    <cellStyle name="_ММГ СС-2007_PL_ОМГ" xfId="3368"/>
    <cellStyle name="_ММГ СС-2007_PL_ОМГ_ДДС_Прямой" xfId="3369"/>
    <cellStyle name="_ММГ СС-2007_PL_ОМГ_Прибыли и убытки" xfId="3370"/>
    <cellStyle name="_ММГ СС-2007_PL_РД" xfId="3371"/>
    <cellStyle name="_ММГ СС-2007_PL_РД_ДДС_Прямой" xfId="3372"/>
    <cellStyle name="_ММГ СС-2007_PL_РД_Прибыли и убытки" xfId="3373"/>
    <cellStyle name="_ММГ СС-2007_Sheet1" xfId="3374"/>
    <cellStyle name="_ММГ СС-2007_ДДС_Прямой" xfId="3375"/>
    <cellStyle name="_ММГ СС-2007_пар расчета налогов" xfId="3376"/>
    <cellStyle name="_ММГ СС-2007_пар расчета налогов_ДДС_Прямой" xfId="3377"/>
    <cellStyle name="_ММГ СС-2007_пар расчета налогов_Прибыли и убытки" xfId="3378"/>
    <cellStyle name="_ММГ СС-2007_ПР_Себестоимость" xfId="3379"/>
    <cellStyle name="_ММГ СС-2007_ПР_Себестоимость_ДДС_Прямой" xfId="3380"/>
    <cellStyle name="_ММГ СС-2007_ПР_Себестоимость_Прибыли и убытки" xfId="3381"/>
    <cellStyle name="_ММГ СС-2007_Прибыли и убытки" xfId="3382"/>
    <cellStyle name="_ММГ СС-2007_Рассылка - Оперативка 9 мес 2010 от 02.11.2010" xfId="3383"/>
    <cellStyle name="_ММГ СС-2007_Рассылка - Оперативка 9 мес 2010 от 02.11.2010_ДДС_Прямой" xfId="3384"/>
    <cellStyle name="_ММГ СС-2007_Рассылка - Оперативка 9 мес 2010 от 02.11.2010_Прибыли и убытки" xfId="3385"/>
    <cellStyle name="_ММГ СС-2007_Расходы для презы" xfId="3386"/>
    <cellStyle name="_ММГ СС-2007_Расходы для презы_ДДС_Прямой" xfId="3387"/>
    <cellStyle name="_ММГ СС-2007_Расходы для презы_Прибыли и убытки" xfId="3388"/>
    <cellStyle name="_ММГ СС-2007_Свод MMR 03-2010 от 15.04.2010 - 11-00" xfId="3389"/>
    <cellStyle name="_ММГ СС-2007_Свод MMR 03-2010 от 15.04.2010 - 11-00_ДДС_Прямой" xfId="3390"/>
    <cellStyle name="_ММГ СС-2007_Свод MMR 03-2010 от 15.04.2010 - 11-00_Прибыли и убытки" xfId="3391"/>
    <cellStyle name="_ММГ СС-2007_Свод MMR 03-2010 от 15.04.2010 - 11-00_Рассылка - Оперативка 9 мес 2010 от 02.11.2010" xfId="3392"/>
    <cellStyle name="_ММГ СС-2007_Свод MMR 03-2010 от 15.04.2010 - 11-00_Рассылка - Оперативка 9 мес 2010 от 02.11.2010_ДДС_Прямой" xfId="3393"/>
    <cellStyle name="_ММГ СС-2007_Свод MMR 03-2010 от 15.04.2010 - 11-00_Рассылка - Оперативка 9 мес 2010 от 02.11.2010_Прибыли и убытки" xfId="3394"/>
    <cellStyle name="_ММГ СС-2007_Свод MMR 03-2010 от 15.04.2010 - 11-00_Расходы для презы" xfId="3395"/>
    <cellStyle name="_ММГ СС-2007_Свод MMR 03-2010 от 15.04.2010 - 11-00_Расходы для презы_ДДС_Прямой" xfId="3396"/>
    <cellStyle name="_ММГ СС-2007_Свод MMR 03-2010 от 15.04.2010 - 11-00_Расходы для презы_Прибыли и убытки" xfId="3397"/>
    <cellStyle name="_ММГ СС-2007_Фин показатели" xfId="3398"/>
    <cellStyle name="_ММГ СС-2007_Фин показатели_ДДС_Прямой" xfId="3399"/>
    <cellStyle name="_ММГ СС-2007_Фин показатели_Прибыли и убытки" xfId="3400"/>
    <cellStyle name="_МН_Анна" xfId="3401"/>
    <cellStyle name="_МН_Анна_C03. A4. TS_KTG v 2" xfId="3402"/>
    <cellStyle name="_МН_Анна_Sheet1" xfId="3403"/>
    <cellStyle name="_МН_Гуля2" xfId="3404"/>
    <cellStyle name="_МН_Гуля2_C03. A4. TS_KTG v 2" xfId="3405"/>
    <cellStyle name="_МН_Гуля2_Sheet1" xfId="3406"/>
    <cellStyle name="_МНУ " xfId="3407"/>
    <cellStyle name="_Модель по кодам_оконч. 2005" xfId="326"/>
    <cellStyle name="_Модель по кодам_оконч. 2005 2" xfId="327"/>
    <cellStyle name="_НЗП на 2003г." xfId="3408"/>
    <cellStyle name="_НЗП на 2003г._C03. A4. TS_KTG v 2" xfId="3409"/>
    <cellStyle name="_НЗП на 2003г._Sheet1" xfId="3410"/>
    <cellStyle name="_Новая форма суточного рапорта" xfId="328"/>
    <cellStyle name="_Новая форма суточного рапорта_ПП 2013 Вар_1 1 (Англ) " xfId="329"/>
    <cellStyle name="_О запросе информации - упр пр-вом_по исполнению ПП 2011   " xfId="3411"/>
    <cellStyle name="_о.с. и тмз на01.06.06г." xfId="3412"/>
    <cellStyle name="_Оборотка Восток new" xfId="330"/>
    <cellStyle name="_Оборотка Восток new 2" xfId="331"/>
    <cellStyle name="_ОДДС" xfId="3413"/>
    <cellStyle name="_Озен Елес  Информация к аудиту за  2005 г" xfId="3414"/>
    <cellStyle name="_ОЗР1" xfId="3415"/>
    <cellStyle name="_ОЗР1_C03. A4. TS_KTG v 2" xfId="3416"/>
    <cellStyle name="_ОЗР1_Sheet1" xfId="3417"/>
    <cellStyle name="_отдельная отчетность РД КМГ за 2005гс изм.." xfId="3418"/>
    <cellStyle name="_Отсроченный налог по КПН 2007г.Окончат." xfId="3419"/>
    <cellStyle name="_Отсроченный налог по КПН 2007г.Окончат._C03. A4. TS_KTG v 2" xfId="3420"/>
    <cellStyle name="_Отсроченный налог по КПН 2007г.Окончат._Sheet1" xfId="3421"/>
    <cellStyle name="_ОТЧЕТ для ДКФ    06 04 05  (6)" xfId="332"/>
    <cellStyle name="_ОТЧЕТ для ДКФ    06 04 05  (6) 2" xfId="333"/>
    <cellStyle name="_ОТЧЕТ для ДКФ    06 04 05  (6) 2 2" xfId="3422"/>
    <cellStyle name="_ОТЧЕТ для ДКФ    06 04 05  (6) 3" xfId="3423"/>
    <cellStyle name="_ОТЧЕТ для ДКФ    06 04 05  (6) 4" xfId="3424"/>
    <cellStyle name="_ОТЧЕТ ЗА 2006г К ЗАЩИТЕ " xfId="3425"/>
    <cellStyle name="_ОТЧЕТ ПО ИСПОЛНЕНИЮ БЮДЖЕТА (ОКОНЧАТ)" xfId="3426"/>
    <cellStyle name="_отчетность консолидированная за 1-кв 2007 (бух)" xfId="3427"/>
    <cellStyle name="_ОТЭ" xfId="3428"/>
    <cellStyle name="_ОТЭ 2" xfId="3429"/>
    <cellStyle name="_ПамятьГИС" xfId="334"/>
    <cellStyle name="_ПамятьГИС 2" xfId="335"/>
    <cellStyle name="_Перерасчет долевого дохода по доч ТОО" xfId="3430"/>
    <cellStyle name="_План добычи и сдачи на 3,0 млн тн" xfId="336"/>
    <cellStyle name="_План добычи и сдачи на 3,0 млн тн_ПП 2011-2 950 млн 06.06.12" xfId="337"/>
    <cellStyle name="_План ПИР и СМР от 16 06 11" xfId="338"/>
    <cellStyle name="_План ПИР и СМР от 16 06 11 2" xfId="339"/>
    <cellStyle name="_План ПИР и СМР от 16 06 11_бюджет2013(труба+ФА+НКТ)" xfId="340"/>
    <cellStyle name="_План ПИР и СМР от 16 06 11_прил4.6.2 КРС-2013(27скв с МКД)" xfId="341"/>
    <cellStyle name="_План развития ПТС на 2005-2010 (связи станционной части)" xfId="342"/>
    <cellStyle name="_План развития ПТС на 2005-2010 (связи станционной части) 2" xfId="343"/>
    <cellStyle name="_План развития ПТС на 2005-2010 (связи станционной части) 2 2" xfId="3431"/>
    <cellStyle name="_План развития ПТС на 2005-2010 (связи станционной части) 3" xfId="3432"/>
    <cellStyle name="_План развития ПТС на 2005-2010 (связи станционной части) 4" xfId="3433"/>
    <cellStyle name="_Платежный бюджет БП_2006." xfId="3434"/>
    <cellStyle name="_Платежный бюджет БП_2006. 2" xfId="3435"/>
    <cellStyle name="_Пояснения Тупеновой" xfId="3436"/>
    <cellStyle name="_ПП 2009г  разделы 1-11-  вариант 13" xfId="344"/>
    <cellStyle name="_ПП 2009г  разделы 1-11-  вариант 13 2" xfId="345"/>
    <cellStyle name="_ПП 2009г  разделы 1-11-  вариант 13_ПП 2012-2 900 млн 10 06 12" xfId="346"/>
    <cellStyle name="_ПП 2009г  разделы 1-11-  вариант 13_ПП 2013 Вар_1 1 (Англ) " xfId="347"/>
    <cellStyle name="_ПП 2012 для РД_4_1 вариант_2,995_2011" xfId="348"/>
    <cellStyle name="_ПП 2012 для РД_4_1 вариант_2,995_корректировка суточные дни" xfId="349"/>
    <cellStyle name="_ПП 2012-2 900 млн 10 06 12" xfId="350"/>
    <cellStyle name="_приборы" xfId="351"/>
    <cellStyle name="_приборы 2" xfId="352"/>
    <cellStyle name="_приборы_ПП 2013 Вар_1 1 (Англ) " xfId="353"/>
    <cellStyle name="_Прил 8Кратк. долг.деб.зд" xfId="3437"/>
    <cellStyle name="_Прил 8Кратк. долг.деб.зд 2" xfId="3438"/>
    <cellStyle name="_Прил 8Кратк. долг.деб.зд 2 2" xfId="3439"/>
    <cellStyle name="_Прил 8Кратк. долг.деб.зд 3" xfId="3440"/>
    <cellStyle name="_Прил 8Кратк. долг.деб.зд_PL" xfId="3441"/>
    <cellStyle name="_Прил 8Кратк. долг.деб.зд_Прибыли и убытки" xfId="3442"/>
    <cellStyle name="_прил12-04" xfId="3443"/>
    <cellStyle name="_Прилож - ООО  ЗН" xfId="3444"/>
    <cellStyle name="_Прилож - ООО  ЗН 2" xfId="3445"/>
    <cellStyle name="_Прилож 1 ОАО Сибнефть - Ноябрьскнефтегаз от 14.06" xfId="3446"/>
    <cellStyle name="_Прилож 1 ОАО Сибнефть - Ноябрьскнефтегаз от 14.06 2" xfId="3447"/>
    <cellStyle name="_Приложение 5" xfId="3448"/>
    <cellStyle name="_Приложение 6" xfId="3449"/>
    <cellStyle name="_Приложение 7Долг.деб.зад-ть" xfId="3450"/>
    <cellStyle name="_Приложение 7Долг.деб.зад-ть 2" xfId="3451"/>
    <cellStyle name="_Приложение 7Долг.деб.зад-ть 2 2" xfId="3452"/>
    <cellStyle name="_Приложение 7Долг.деб.зад-ть 3" xfId="3453"/>
    <cellStyle name="_Приложение 7Долг.деб.зад-ть_PL" xfId="3454"/>
    <cellStyle name="_Приложение 7Долг.деб.зад-ть_Прибыли и убытки" xfId="3455"/>
    <cellStyle name="_Приложения к формам отчетов" xfId="3456"/>
    <cellStyle name="_Приложения к формам отчетов за 1-кв 2006г (свод)" xfId="3457"/>
    <cellStyle name="_Приложения к формам отчетов за июнь 2006г" xfId="3458"/>
    <cellStyle name="_Приложения к формам отчетов за июнь 2006г 2" xfId="3459"/>
    <cellStyle name="_Приложения к формам отчетов за июнь 2006г 2 2" xfId="3460"/>
    <cellStyle name="_Приложения к формам отчетов за июнь 2006г 3" xfId="3461"/>
    <cellStyle name="_Приложения к формам отчетов за июнь 2006г_PL" xfId="3462"/>
    <cellStyle name="_Приложения к формам отчетов за июнь 2006г_Прибыли и убытки" xfId="3463"/>
    <cellStyle name="_Приложения к формам отчетов за май 2006г (свод)" xfId="3464"/>
    <cellStyle name="_Приложения к формам отчетов за май 2006г (свод) 2" xfId="3465"/>
    <cellStyle name="_Приложения к формам отчетов за май 2006г (свод) 2 2" xfId="3466"/>
    <cellStyle name="_Приложения к формам отчетов за май 2006г (свод) 3" xfId="3467"/>
    <cellStyle name="_Приложения к формам отчетов за май 2006г (свод)_PL" xfId="3468"/>
    <cellStyle name="_Приложения к формам отчетов за май 2006г (свод)_Прибыли и убытки" xfId="3469"/>
    <cellStyle name="_Программа на 2005г по направлениям -  от 10 06 05" xfId="3470"/>
    <cellStyle name="_Программа на 2005г по направлениям -  от 10 06 05 2" xfId="3471"/>
    <cellStyle name="_Проект Бюджета АХО на 2007 г.10.05.06" xfId="3472"/>
    <cellStyle name="_Проект Бюджета на 2006 г-c исправлениями" xfId="3473"/>
    <cellStyle name="_Проект скорр. бюджета 13.05.09г.(без расш.)" xfId="3474"/>
    <cellStyle name="_Проект скорр. бюджета 13.05.09г.(без расш.) 2" xfId="3475"/>
    <cellStyle name="_произв.цели - приложение к СНР_айгерим_09.11" xfId="3476"/>
    <cellStyle name="_произв.цели - приложение к СНР_айгерим_09.11 2" xfId="3477"/>
    <cellStyle name="_произв.цели - приложение к СНР_айгерим_09.11 2 2" xfId="3478"/>
    <cellStyle name="_произв.цели - приложение к СНР_айгерим_09.11 3" xfId="3479"/>
    <cellStyle name="_произв.цели - приложение к СНР_айгерим_09.11 4" xfId="3480"/>
    <cellStyle name="_Публикация 2005" xfId="3481"/>
    <cellStyle name="_Публикация 2005_A5.2-IFRS 7" xfId="3482"/>
    <cellStyle name="_Публикация 2005_A5.2-IFRS 7_ДДС_Прямой" xfId="3483"/>
    <cellStyle name="_Публикация 2005_A5.2-IFRS 7_Прибыли и убытки" xfId="3484"/>
    <cellStyle name="_Публикация 2005_A5.2-IFRS 7_События, КазСод, ДОТОС - Ноябрь 2010" xfId="3485"/>
    <cellStyle name="_Публикация 2005_A5.2-IFRS 7_События, КазСод, ДОТОС - Ноябрь 2010_ДДС_Прямой" xfId="3486"/>
    <cellStyle name="_Публикация 2005_A5.2-IFRS 7_События, КазСод, ДОТОС - Ноябрь 2010_Прибыли и убытки" xfId="3487"/>
    <cellStyle name="_Публикация 2005_Sheet1" xfId="3488"/>
    <cellStyle name="_Публикация 2005_Sheet1_ДДС_Прямой" xfId="3489"/>
    <cellStyle name="_Публикация 2005_Sheet1_Прибыли и убытки" xfId="3490"/>
    <cellStyle name="_Публикация 2005_Sheet1_События, КазСод, ДОТОС - Ноябрь 2010" xfId="3491"/>
    <cellStyle name="_Публикация 2005_Sheet1_События, КазСод, ДОТОС - Ноябрь 2010_ДДС_Прямой" xfId="3492"/>
    <cellStyle name="_Публикация 2005_Sheet1_События, КазСод, ДОТОС - Ноябрь 2010_Прибыли и убытки" xfId="3493"/>
    <cellStyle name="_Публикация 2005_ДДС_Прямой" xfId="3494"/>
    <cellStyle name="_Публикация 2005_Прибыли и убытки" xfId="3495"/>
    <cellStyle name="_Публикация 2005_События, КазСод, ДОТОС - Ноябрь 2010" xfId="3496"/>
    <cellStyle name="_Публикация 2005_События, КазСод, ДОТОС - Ноябрь 2010_ДДС_Прямой" xfId="3497"/>
    <cellStyle name="_Публикация 2005_События, КазСод, ДОТОС - Ноябрь 2010_Прибыли и убытки" xfId="3498"/>
    <cellStyle name="_Р3  прил3 3 грф бур-2011" xfId="354"/>
    <cellStyle name="_Р3  прил3 3 грф бур-2011_ПП 2011-2 950 млн 06.06.12" xfId="355"/>
    <cellStyle name="_Расчет добычи на 2010г. 2,8млн.тн " xfId="356"/>
    <cellStyle name="_Расчет добычи на 2010г. 2,8млн.тн _ПП 2011-2 950 млн 06.06.12" xfId="357"/>
    <cellStyle name="_Расчет добычи на 2010г. 2,9 млн.тн Ноябрь" xfId="358"/>
    <cellStyle name="_Расчет добычи на 2010г. 2,9 млн.тн Ноябрь_ПП 2011-2 950 млн 06.06.12" xfId="359"/>
    <cellStyle name="_Расчет добычи на 2010г. 2,9 млн.тн Ноябрь-2" xfId="360"/>
    <cellStyle name="_Расчет добычи на 2010г. 2,9 млн.тн Ноябрь-2_ПП 2011-2 950 млн 06.06.12" xfId="361"/>
    <cellStyle name="_Расчет добычи на 2010г. 3,00млн.тн " xfId="362"/>
    <cellStyle name="_Расчет добычи на 2010г. 3,00млн.тн _ПП 2011-2 950 млн 06.06.12" xfId="363"/>
    <cellStyle name="_Расчет добычи на 2010г. 3,1млн.тн_китай+Ю-3" xfId="364"/>
    <cellStyle name="_Расчет добычи на 2010г. 3,1млн.тн_китай+Ю-3_ПП 2011-2 950 млн 06.06.12" xfId="365"/>
    <cellStyle name="_Расчет добычи на 2012г 2.9млн.тн.(июнь)_1 вариант" xfId="366"/>
    <cellStyle name="_Расчет добычи на 2012г 2.9млн.тн.(июнь)_1 вариант_ПП 2011-2 950 млн 06.06.12" xfId="367"/>
    <cellStyle name="_Расчет добычи на 2012г 3 0000 тыс. тн (24 июнь)" xfId="368"/>
    <cellStyle name="_Расчет добычи на 2012г 3,100млн.тн" xfId="369"/>
    <cellStyle name="_Расчет добычи на 2012г 3100млн тн" xfId="370"/>
    <cellStyle name="_Расчет добычи на 3,125 млн.тн(для РД)" xfId="371"/>
    <cellStyle name="_Расчет добычи на 3,125 млн.тн(для РД)_ПП 2011-2 950 млн 06.06.12" xfId="372"/>
    <cellStyle name="_Расчет добычи на 3,180 млн.тн" xfId="373"/>
    <cellStyle name="_Расчет добычи на 3,180 млн.тн_ПП 2011-2 950 млн 06.06.12" xfId="374"/>
    <cellStyle name="_Расчет на тех.обслуж. спецтранспорта" xfId="3499"/>
    <cellStyle name="_Расчет себестоимости Аманегльдинского газа" xfId="3500"/>
    <cellStyle name="_Расчет себестоимости Аманегльдинского газа 2" xfId="3501"/>
    <cellStyle name="_Расчет себестоимости Аманегльдинского газа 3" xfId="3502"/>
    <cellStyle name="_Расчет ФОТ 2007год новый" xfId="3503"/>
    <cellStyle name="_Расчетная потребность на 01.01.08" xfId="375"/>
    <cellStyle name="_Расчетная потребность на 01.01.09" xfId="376"/>
    <cellStyle name="_Расшифровка Кап влож и соц сферы 02 11 06" xfId="3504"/>
    <cellStyle name="_Расшифровка Кап влож и соц сферы 02 11 06 2" xfId="3505"/>
    <cellStyle name="_Расшифровки аудиторам за 9 мес.2006 г." xfId="377"/>
    <cellStyle name="_Расшифровки аудиторам за 9 мес.2006 г. 2" xfId="378"/>
    <cellStyle name="_Расшифровки_1кв_2002" xfId="3506"/>
    <cellStyle name="_Регистрация договоров 2003" xfId="3507"/>
    <cellStyle name="_Регистрация договоров 2003 2" xfId="3508"/>
    <cellStyle name="_Регистрация договоров 2003 3" xfId="3509"/>
    <cellStyle name="_САС-БП 2004 г (2вариант)" xfId="3510"/>
    <cellStyle name="_САС-БП 2004 г (2вариант) 2" xfId="3511"/>
    <cellStyle name="_САС-БП 2004 г (2вариант) ЮКОС" xfId="3512"/>
    <cellStyle name="_САС-БП 2004 г (2вариант) ЮКОС 2" xfId="3513"/>
    <cellStyle name="_сверка для аудитора" xfId="379"/>
    <cellStyle name="_сверка для аудитора 2" xfId="380"/>
    <cellStyle name="_сверка для аудитора_A5.2-IFRS 7" xfId="3514"/>
    <cellStyle name="_сверка для аудитора_Sheet1" xfId="3515"/>
    <cellStyle name="_СВЕРКА ФАКТ 2006 с Ф.2Бух" xfId="3516"/>
    <cellStyle name="_Свод" xfId="3517"/>
    <cellStyle name="_Свод. Консол  фин отчет  по МСФО за 6 мес 2007 г." xfId="3518"/>
    <cellStyle name="_Себестоимость" xfId="3519"/>
    <cellStyle name="_Себестоимость 2" xfId="3520"/>
    <cellStyle name="_Себестоимость 3" xfId="3521"/>
    <cellStyle name="_сентябрь -посл. вариант ЖГРЭС 2007" xfId="3522"/>
    <cellStyle name="_Скорр.бюдж. 2006 г.(с КТО 24.10.)" xfId="381"/>
    <cellStyle name="_Скорр.бюдж. 2006 г.(с КТО 24.10.) 2" xfId="382"/>
    <cellStyle name="_СКОРРЕКТИРОВАННЫЙ БЮДЖЕТ 2007дубль2" xfId="3523"/>
    <cellStyle name="_Смета по АП" xfId="3524"/>
    <cellStyle name="_Смета по АП 2" xfId="3525"/>
    <cellStyle name="_Спецификация к договору Актобе" xfId="3526"/>
    <cellStyle name="_Сравнительная по ИП Тбилиси" xfId="3527"/>
    <cellStyle name="_Сравнительная по ИП Тбилиси_События, КазСод, ДОТОС - Ноябрь 2010" xfId="3528"/>
    <cellStyle name="_Таблица по НДС Асхат" xfId="383"/>
    <cellStyle name="_Таблица по НДС Асхат 2" xfId="384"/>
    <cellStyle name="_титульник на 9-13" xfId="3529"/>
    <cellStyle name="_титульник на 9-13 2" xfId="3530"/>
    <cellStyle name="_ТОО Эмбаэнергомунай -2005г" xfId="3531"/>
    <cellStyle name="_Топливо по спецтрансп" xfId="3532"/>
    <cellStyle name="_Транспорт. расходы в Актау и по городу" xfId="3533"/>
    <cellStyle name="_Трансформация 25 04 05" xfId="385"/>
    <cellStyle name="_Утв СД Бюджет расшиф 29 12 05" xfId="3534"/>
    <cellStyle name="_Утв СД Бюджет расшиф 29 12 05 2" xfId="3535"/>
    <cellStyle name="_Утв СД Бюджет расшиф 29 12 05 2 2" xfId="3536"/>
    <cellStyle name="_Утв СД Бюджет расшиф 29 12 05 3" xfId="3537"/>
    <cellStyle name="_Утв СД Бюджет расшиф 29 12 05 4" xfId="3538"/>
    <cellStyle name="_Утв.бюджет  УПТОиКО-17-2011  от 10.01.11.г." xfId="3539"/>
    <cellStyle name="_Факт КТГ за 1-кв.2007г+." xfId="3540"/>
    <cellStyle name="_Фактический  Баланс  по МСФО с последними корректировками аудиторов за 2006 год" xfId="3541"/>
    <cellStyle name="_Фактический  Баланс  по МСФОс за 2006 год" xfId="3542"/>
    <cellStyle name="_Фин расшифровки (6) июнь 2005  СМЗ" xfId="3543"/>
    <cellStyle name="_Финотчет аудированный на 29.02.08" xfId="3544"/>
    <cellStyle name="_Финотчет за 1 квартал" xfId="3545"/>
    <cellStyle name="_Финотчетность за 6 мес.в разрезе 13" xfId="3546"/>
    <cellStyle name="_Финотчетность консолид. бух" xfId="3547"/>
    <cellStyle name="_Форма 29 сч" xfId="3548"/>
    <cellStyle name="_Форма 29 сч_C03. A4. TS_KTG v 2" xfId="3549"/>
    <cellStyle name="_Форма 29 сч_Sheet1" xfId="3550"/>
    <cellStyle name="_Форма 6-БК" xfId="3551"/>
    <cellStyle name="_Форма 6-БК 2" xfId="3552"/>
    <cellStyle name="_Форма 8НК" xfId="3553"/>
    <cellStyle name="_Форма 8НК 2" xfId="3554"/>
    <cellStyle name="_Форма дуль 2" xfId="3555"/>
    <cellStyle name="_Форма дуль 2 2" xfId="3556"/>
    <cellStyle name="_Форма дуль 2 3" xfId="3557"/>
    <cellStyle name="_Форма ФОТ" xfId="3558"/>
    <cellStyle name="_Форма ФОТ 2" xfId="3559"/>
    <cellStyle name="_Форма ФОТ 3" xfId="3560"/>
    <cellStyle name="_Формы 1НК,3НК,4НК,5НК,6НК.7НК_изм" xfId="3561"/>
    <cellStyle name="_Формы 1НК,3НК,4НК,5НК,6НК.7НК_изм 2" xfId="3562"/>
    <cellStyle name="_Формы 1НК,8НК" xfId="3563"/>
    <cellStyle name="_Формы 1НК,8НК 2" xfId="3564"/>
    <cellStyle name="_Формы БП_ Юкос (послед)" xfId="3565"/>
    <cellStyle name="_Формы БП_ Юкос (послед) 2" xfId="3566"/>
    <cellStyle name="_Формы для заводов" xfId="3567"/>
    <cellStyle name="_Формы для заводов_C03. A4. TS_KTG v 2" xfId="3568"/>
    <cellStyle name="_Формы для заводов_Sheet1" xfId="3569"/>
    <cellStyle name="_Формы за 6-м.2006г. (1,2,3)" xfId="3570"/>
    <cellStyle name="_Формы МСФО- для ДЧП КМГ-Финотчет-1 кв.2007 г." xfId="3571"/>
    <cellStyle name="_Формы МСФО доработ.14 12 05 ЗА 12 МЕСЯЦЕВ" xfId="3572"/>
    <cellStyle name="_Формы МСФОс для ДЧП(проект)  1 квартал 2006 (1)" xfId="3573"/>
    <cellStyle name="_Формы Отчета за 6-месяцев 2007г.250707" xfId="3574"/>
    <cellStyle name="_Формы Отчета за 9-месяцев 2007 г для КТГ 301007" xfId="3575"/>
    <cellStyle name="_Формы по инвестплану" xfId="3576"/>
    <cellStyle name="_Формы по инвестплану 2" xfId="3577"/>
    <cellStyle name="_Формы по инвестплану 3" xfId="3578"/>
    <cellStyle name="_формы по ип (4)" xfId="3579"/>
    <cellStyle name="_формы по ип (4) 2" xfId="3580"/>
    <cellStyle name="_формы по ип (4) 3" xfId="3581"/>
    <cellStyle name="_Формы по ип 17 окт  08 (2)" xfId="3582"/>
    <cellStyle name="_Формы по ип 17 окт  08 (2) 2" xfId="3583"/>
    <cellStyle name="_Формы по ип 17 окт  08 (2) 3" xfId="3584"/>
    <cellStyle name="_формы по ип 22 сент 08" xfId="3585"/>
    <cellStyle name="_формы по ип 22 сент 08 (2)" xfId="3586"/>
    <cellStyle name="_формы по ип 22 сент 08 2" xfId="3587"/>
    <cellStyle name="_формы по ип 22 сент 08 3" xfId="3588"/>
    <cellStyle name="_формы по ип 22 сент 08 4" xfId="3589"/>
    <cellStyle name="_формы по ип 22 сент 08 5" xfId="3590"/>
    <cellStyle name="_формы по ип 22 сент 08 6" xfId="3591"/>
    <cellStyle name="_формы по ип 22 сент 08 7" xfId="3592"/>
    <cellStyle name="_формы по ип 22 сент 08 8" xfId="3593"/>
    <cellStyle name="_Формы финанс отчетноти по Холдингу по МСФО за  2006  xls" xfId="386"/>
    <cellStyle name="_Холдинг Отчет за 1 полугодие  2007 (для КТГ)" xfId="3594"/>
    <cellStyle name="_Холдинг Отчет за 1 полугодие  2007-2 (для КТГ) (version 1)" xfId="3595"/>
    <cellStyle name="_шаблон к письму нк 03-8777" xfId="3596"/>
    <cellStyle name="_шаблон к письму нк 03-8777 2" xfId="3597"/>
    <cellStyle name="_Элиминация 2008 корректировка 1" xfId="3598"/>
    <cellStyle name="_Элиминация 2009" xfId="3599"/>
    <cellStyle name="_Элиминир РД" xfId="3600"/>
    <cellStyle name="_Элиминирование в форме №2" xfId="3601"/>
    <cellStyle name="_ЮКУГХ Баланс 1 кв. 2007г. конс" xfId="3602"/>
    <cellStyle name="_ЮКУГХ Баланс 4 кв. 2006г. конс" xfId="3603"/>
    <cellStyle name="_январь-май 2007" xfId="3604"/>
    <cellStyle name="’?‰? [0.00]_Sheet1" xfId="3605"/>
    <cellStyle name="’?‰?_Sheet1" xfId="3606"/>
    <cellStyle name="”€?ђ?‘?‚›?" xfId="3607"/>
    <cellStyle name="”€?ђ?‘?‚›? 2" xfId="3608"/>
    <cellStyle name="”€ЌЂЌ‘Ћ‚›‰" xfId="3609"/>
    <cellStyle name="”€ЌЂЌ‘Ћ‚›‰ 2" xfId="3610"/>
    <cellStyle name="”€қђқ‘һ‚›ү" xfId="3611"/>
    <cellStyle name="”€қђқ‘һ‚›ү 2" xfId="3612"/>
    <cellStyle name="”€љ‘€ђ?‚ђ??›?" xfId="3613"/>
    <cellStyle name="”€љ‘€ђ?‚ђ??›? 2" xfId="3614"/>
    <cellStyle name="”€Љ‘€ђҺ‚ЂҚҚ›ү" xfId="3615"/>
    <cellStyle name="”€Љ‘€ђҺ‚ЂҚҚ›ү 2" xfId="3616"/>
    <cellStyle name="”€Љ‘€ђЋ‚ЂЌЌ›‰" xfId="3617"/>
    <cellStyle name="”€Љ‘€ђЋ‚ЂЌЌ›‰ 2" xfId="3618"/>
    <cellStyle name="”ќђќ‘ћ‚›‰" xfId="387"/>
    <cellStyle name="”ќђќ‘ћ‚›‰ 2" xfId="388"/>
    <cellStyle name="”ќђќ‘ћ‚›‰ 2 2" xfId="3619"/>
    <cellStyle name="”ќђќ‘ћ‚›‰ 2 3" xfId="3620"/>
    <cellStyle name="”ќђќ‘ћ‚›‰ 2 3 2" xfId="3621"/>
    <cellStyle name="”ќђќ‘ћ‚›‰ 2 4" xfId="3622"/>
    <cellStyle name="”ќђќ‘ћ‚›‰ 2_PL" xfId="3623"/>
    <cellStyle name="”ќђќ‘ћ‚›‰ 3" xfId="3624"/>
    <cellStyle name="”ќђќ‘ћ‚›‰ 3 2" xfId="3625"/>
    <cellStyle name="”ќђќ‘ћ‚›‰ 4" xfId="3626"/>
    <cellStyle name="”ќђќ‘ћ‚›‰_~6262219" xfId="3627"/>
    <cellStyle name="”љ‘ђћ‚ђќќ›‰" xfId="389"/>
    <cellStyle name="”љ‘ђћ‚ђќќ›‰ 2" xfId="390"/>
    <cellStyle name="”љ‘ђћ‚ђќќ›‰ 2 2" xfId="3628"/>
    <cellStyle name="”љ‘ђћ‚ђќќ›‰ 2 3" xfId="3629"/>
    <cellStyle name="”љ‘ђћ‚ђќќ›‰ 2 3 2" xfId="3630"/>
    <cellStyle name="”љ‘ђћ‚ђќќ›‰ 2 4" xfId="3631"/>
    <cellStyle name="”љ‘ђћ‚ђќќ›‰ 2_PL" xfId="3632"/>
    <cellStyle name="”љ‘ђћ‚ђќќ›‰ 3" xfId="3633"/>
    <cellStyle name="”љ‘ђћ‚ђќќ›‰ 3 2" xfId="3634"/>
    <cellStyle name="”љ‘ђћ‚ђќќ›‰ 4" xfId="3635"/>
    <cellStyle name="”љ‘ђћ‚ђќќ›‰_~6262219" xfId="3636"/>
    <cellStyle name="„…?…†?›?" xfId="3637"/>
    <cellStyle name="„…?…†?›? 2" xfId="3638"/>
    <cellStyle name="„…ќ…†ќ›‰" xfId="391"/>
    <cellStyle name="„…ќ…†ќ›‰ 2" xfId="392"/>
    <cellStyle name="„…ќ…†ќ›‰ 2 2" xfId="3639"/>
    <cellStyle name="„…ќ…†ќ›‰ 2 3" xfId="3640"/>
    <cellStyle name="„…ќ…†ќ›‰ 2 3 2" xfId="3641"/>
    <cellStyle name="„…ќ…†ќ›‰ 2 4" xfId="3642"/>
    <cellStyle name="„…ќ…†ќ›‰ 2_PL" xfId="3643"/>
    <cellStyle name="„…ќ…†ќ›‰ 3" xfId="3644"/>
    <cellStyle name="„…ќ…†ќ›‰ 3 2" xfId="3645"/>
    <cellStyle name="„…ќ…†ќ›‰ 4" xfId="3646"/>
    <cellStyle name="„…ќ…†ќ›‰_~6262219" xfId="3647"/>
    <cellStyle name="„…қ…†қ›ү" xfId="3648"/>
    <cellStyle name="„…қ…†қ›ү 2" xfId="3649"/>
    <cellStyle name="€’???‚›?" xfId="3650"/>
    <cellStyle name="€’???‚›? 2" xfId="3651"/>
    <cellStyle name="€’һғһ‚›ү" xfId="3652"/>
    <cellStyle name="€’һғһ‚›ү 2" xfId="3653"/>
    <cellStyle name="€’ЋѓЋ‚›‰" xfId="3654"/>
    <cellStyle name="€’ЋѓЋ‚›‰ 2" xfId="3655"/>
    <cellStyle name="‡ђѓћ‹ћ‚ћљ1" xfId="393"/>
    <cellStyle name="‡ђѓћ‹ћ‚ћљ1 2" xfId="394"/>
    <cellStyle name="‡ђѓћ‹ћ‚ћљ1 2 2" xfId="3656"/>
    <cellStyle name="‡ђѓћ‹ћ‚ћљ1 2 3" xfId="3657"/>
    <cellStyle name="‡ђѓћ‹ћ‚ћљ1 2 4" xfId="3658"/>
    <cellStyle name="‡ђѓћ‹ћ‚ћљ1 2 4 2" xfId="3659"/>
    <cellStyle name="‡ђѓћ‹ћ‚ћљ1 2 5" xfId="3660"/>
    <cellStyle name="‡ђѓћ‹ћ‚ћљ1 2_PL" xfId="3661"/>
    <cellStyle name="‡ђѓћ‹ћ‚ћљ1 3" xfId="3662"/>
    <cellStyle name="‡ђѓћ‹ћ‚ћљ1 3 2" xfId="3663"/>
    <cellStyle name="‡ђѓћ‹ћ‚ћљ1 3 3" xfId="3664"/>
    <cellStyle name="‡ђѓћ‹ћ‚ћљ1 4" xfId="3665"/>
    <cellStyle name="‡ђѓћ‹ћ‚ћљ1 5" xfId="3666"/>
    <cellStyle name="‡ђѓћ‹ћ‚ћљ1 5 2" xfId="3667"/>
    <cellStyle name="‡ђѓћ‹ћ‚ћљ1 6" xfId="3668"/>
    <cellStyle name="‡ђѓћ‹ћ‚ћљ1 7" xfId="3669"/>
    <cellStyle name="‡ђѓћ‹ћ‚ћљ1_~6262219" xfId="3670"/>
    <cellStyle name="‡ђѓћ‹ћ‚ћљ2" xfId="395"/>
    <cellStyle name="‡ђѓћ‹ћ‚ћљ2 2" xfId="396"/>
    <cellStyle name="‡ђѓћ‹ћ‚ћљ2 2 2" xfId="3671"/>
    <cellStyle name="‡ђѓћ‹ћ‚ћљ2 2 3" xfId="3672"/>
    <cellStyle name="‡ђѓћ‹ћ‚ћљ2 2 4" xfId="3673"/>
    <cellStyle name="‡ђѓћ‹ћ‚ћљ2 2 4 2" xfId="3674"/>
    <cellStyle name="‡ђѓћ‹ћ‚ћљ2 2 5" xfId="3675"/>
    <cellStyle name="‡ђѓћ‹ћ‚ћљ2 2_PL" xfId="3676"/>
    <cellStyle name="‡ђѓћ‹ћ‚ћљ2 3" xfId="3677"/>
    <cellStyle name="‡ђѓћ‹ћ‚ћљ2 3 2" xfId="3678"/>
    <cellStyle name="‡ђѓћ‹ћ‚ћљ2 3 3" xfId="3679"/>
    <cellStyle name="‡ђѓћ‹ћ‚ћљ2 4" xfId="3680"/>
    <cellStyle name="‡ђѓћ‹ћ‚ћљ2 5" xfId="3681"/>
    <cellStyle name="‡ђѓћ‹ћ‚ћљ2 5 2" xfId="3682"/>
    <cellStyle name="‡ђѓћ‹ћ‚ћљ2 6" xfId="3683"/>
    <cellStyle name="‡ђѓћ‹ћ‚ћљ2 7" xfId="3684"/>
    <cellStyle name="‡ђѓћ‹ћ‚ћљ2_~6262219" xfId="3685"/>
    <cellStyle name="•W_Sheet1" xfId="3686"/>
    <cellStyle name="•WЏЂ_ЉO‰?—a‹?" xfId="397"/>
    <cellStyle name="’ћѓћ‚›‰" xfId="398"/>
    <cellStyle name="’ћѓћ‚›‰ 10" xfId="3687"/>
    <cellStyle name="’ћѓћ‚›‰ 11" xfId="3688"/>
    <cellStyle name="’ћѓћ‚›‰ 2" xfId="399"/>
    <cellStyle name="’ћѓћ‚›‰ 2 2" xfId="3689"/>
    <cellStyle name="’ћѓћ‚›‰ 2 3" xfId="3690"/>
    <cellStyle name="’ћѓћ‚›‰ 2 4" xfId="3691"/>
    <cellStyle name="’ћѓћ‚›‰ 2 4 2" xfId="3692"/>
    <cellStyle name="’ћѓћ‚›‰ 2 5" xfId="3693"/>
    <cellStyle name="’ћѓћ‚›‰ 2_PL" xfId="3694"/>
    <cellStyle name="’ћѓћ‚›‰ 3" xfId="3695"/>
    <cellStyle name="’ћѓћ‚›‰ 3 2" xfId="3696"/>
    <cellStyle name="’ћѓћ‚›‰ 3 3" xfId="3697"/>
    <cellStyle name="’ћѓћ‚›‰ 4" xfId="3698"/>
    <cellStyle name="’ћѓћ‚›‰ 5" xfId="3699"/>
    <cellStyle name="’ћѓћ‚›‰ 5 2" xfId="3700"/>
    <cellStyle name="’ћѓћ‚›‰ 6" xfId="3701"/>
    <cellStyle name="’ћѓћ‚›‰ 6 2" xfId="3702"/>
    <cellStyle name="’ћѓћ‚›‰ 7" xfId="3703"/>
    <cellStyle name="’ћѓћ‚›‰ 8" xfId="3704"/>
    <cellStyle name="’ћѓћ‚›‰ 9" xfId="3705"/>
    <cellStyle name="’ћѓћ‚›‰_~6262219" xfId="3706"/>
    <cellStyle name="" xfId="3707"/>
    <cellStyle name="" xfId="3708"/>
    <cellStyle name=" 2" xfId="3709"/>
    <cellStyle name=" 2" xfId="3710"/>
    <cellStyle name="_%% по кредиту" xfId="3711"/>
    <cellStyle name="_%% по кредиту" xfId="3712"/>
    <cellStyle name="_%% по кредиту 2" xfId="3713"/>
    <cellStyle name="_%% по кредиту 2" xfId="3714"/>
    <cellStyle name="_%% по кредиту_События, КазСод, ДОТОС - Ноябрь 2010" xfId="3715"/>
    <cellStyle name="_%% по кредиту_События, КазСод, ДОТОС - Ноябрь 2010" xfId="3716"/>
    <cellStyle name="_071130 Январь-ноябрь 2007г " xfId="3717"/>
    <cellStyle name="_071130 Январь-ноябрь 2007г " xfId="3718"/>
    <cellStyle name="_071130 Январь-ноябрь 2007г  2" xfId="3719"/>
    <cellStyle name="_071130 Январь-ноябрь 2007г  2" xfId="3720"/>
    <cellStyle name="_071130 Январь-ноябрь 2007г _4НК КТГ конс 010409 без КРГ" xfId="3721"/>
    <cellStyle name="_071130 Январь-ноябрь 2007г _4НК КТГ конс 010409 без КРГ" xfId="3722"/>
    <cellStyle name="_071130 Январь-ноябрь 2007г _ВГО КТГ" xfId="3723"/>
    <cellStyle name="_071130 Январь-ноябрь 2007г _ВГО КТГ" xfId="3724"/>
    <cellStyle name="_071130 Январь-ноябрь 2007г _ВГО КТГ 2" xfId="3725"/>
    <cellStyle name="_071130 Январь-ноябрь 2007г _ВГО КТГ 2" xfId="3726"/>
    <cellStyle name="_071130 Январь-ноябрь 2007г _ВГО КТГ_События, КазСод, ДОТОС - Ноябрь 2010" xfId="3727"/>
    <cellStyle name="_071130 Январь-ноябрь 2007г _ВГО КТГ_События, КазСод, ДОТОС - Ноябрь 2010" xfId="3728"/>
    <cellStyle name="_071130 Январь-ноябрь 2007г _Квартальный отчет" xfId="3729"/>
    <cellStyle name="_071130 Январь-ноябрь 2007г _Квартальный отчет" xfId="3730"/>
    <cellStyle name="_071130 Январь-ноябрь 2007г _Консол КВЛ 1 кв.2008" xfId="3731"/>
    <cellStyle name="_071130 Январь-ноябрь 2007г _Консол КВЛ 1 кв.2008" xfId="3732"/>
    <cellStyle name="_071130 Январь-ноябрь 2007г _Консол КВЛ 1 кв.2008 2" xfId="3733"/>
    <cellStyle name="_071130 Январь-ноябрь 2007г _Консол КВЛ 1 кв.2008 2" xfId="3734"/>
    <cellStyle name="_071130 Январь-ноябрь 2007г _Консол КВЛ 1 кв.2008_События, КазСод, ДОТОС - Ноябрь 2010" xfId="3735"/>
    <cellStyle name="_071130 Январь-ноябрь 2007г _Консол КВЛ 1 кв.2008_События, КазСод, ДОТОС - Ноябрь 2010" xfId="3736"/>
    <cellStyle name="_071130 Январь-ноябрь 2007г _Копия 9_ГодовОтч_ KMG-F-1310 1-24PR-84 4-24" xfId="3737"/>
    <cellStyle name="_071130 Январь-ноябрь 2007г _Копия 9_ГодовОтч_ KMG-F-1310 1-24PR-84 4-24" xfId="3738"/>
    <cellStyle name="_071130 Январь-ноябрь 2007г _Копия Труд" xfId="3739"/>
    <cellStyle name="_071130 Январь-ноябрь 2007г _Копия Труд" xfId="3740"/>
    <cellStyle name="_071130 Январь-ноябрь 2007г _Копия Труд 2" xfId="3741"/>
    <cellStyle name="_071130 Январь-ноябрь 2007г _Копия Труд 2" xfId="3742"/>
    <cellStyle name="_071130 Январь-ноябрь 2007г _Копия Труд_События, КазСод, ДОТОС - Ноябрь 2010" xfId="3743"/>
    <cellStyle name="_071130 Январь-ноябрь 2007г _Копия Труд_События, КазСод, ДОТОС - Ноябрь 2010" xfId="3744"/>
    <cellStyle name="_071130 Январь-ноябрь 2007г _ОТЧЕТ ПО ИСПОЛНЕНИЮ БЮДЖЕТА 2007 (скор)" xfId="3745"/>
    <cellStyle name="_071130 Январь-ноябрь 2007г _ОТЧЕТ ПО ИСПОЛНЕНИЮ БЮДЖЕТА 2007 (скор)" xfId="3746"/>
    <cellStyle name="_071130 Январь-ноябрь 2007г _Отчетза 1-кв." xfId="3747"/>
    <cellStyle name="_071130 Январь-ноябрь 2007г _Отчетза 1-кв." xfId="3748"/>
    <cellStyle name="_071130 Январь-ноябрь 2007г _Отчетза 1-кв. 2" xfId="3749"/>
    <cellStyle name="_071130 Январь-ноябрь 2007г _Отчетза 1-кв. 2" xfId="3750"/>
    <cellStyle name="_071130 Январь-ноябрь 2007г _Отчетза 1-кв._События, КазСод, ДОТОС - Ноябрь 2010" xfId="3751"/>
    <cellStyle name="_071130 Январь-ноябрь 2007г _Отчетза 1-кв._События, КазСод, ДОТОС - Ноябрь 2010" xfId="3752"/>
    <cellStyle name="_071130 Январь-ноябрь 2007г _События, КазСод, ДОТОС - Ноябрь 2010" xfId="3753"/>
    <cellStyle name="_071130 Январь-ноябрь 2007г _События, КазСод, ДОТОС - Ноябрь 2010" xfId="3754"/>
    <cellStyle name="_071130 Январь-ноябрь 2007г _Труд 2008" xfId="3755"/>
    <cellStyle name="_071130 Январь-ноябрь 2007г _Труд 2008" xfId="3756"/>
    <cellStyle name="_071130 Январь-ноябрь 2007г _Холдинг Бюджет 2008" xfId="3757"/>
    <cellStyle name="_071130 Январь-ноябрь 2007г _Холдинг Бюджет 2008" xfId="3758"/>
    <cellStyle name="_071130 Январь-ноябрь 2007г _Холдинг Бюджет 2009" xfId="3759"/>
    <cellStyle name="_071130 Январь-ноябрь 2007г _Холдинг Бюджет 2009" xfId="3760"/>
    <cellStyle name="_071130 Январь-ноябрь 2007г _Холдинг Мониторинг янв-май 2008" xfId="3761"/>
    <cellStyle name="_071130 Январь-ноябрь 2007г _Холдинг Мониторинг янв-май 2008" xfId="3762"/>
    <cellStyle name="_080603 Скор бюджет 2008 КТГ" xfId="3763"/>
    <cellStyle name="_080603 Скор бюджет 2008 КТГ" xfId="3764"/>
    <cellStyle name="_080603 Скор бюджет 2008 КТГ 2" xfId="3765"/>
    <cellStyle name="_080603 Скор бюджет 2008 КТГ 2" xfId="3766"/>
    <cellStyle name="_080603 Скор бюджет 2008 КТГ_События, КазСод, ДОТОС - Ноябрь 2010" xfId="3767"/>
    <cellStyle name="_080603 Скор бюджет 2008 КТГ_События, КазСод, ДОТОС - Ноябрь 2010" xfId="3768"/>
    <cellStyle name="_10НК скорр консол" xfId="3769"/>
    <cellStyle name="_10НК скорр консол" xfId="3770"/>
    <cellStyle name="_10НК скорр консол20.06" xfId="3771"/>
    <cellStyle name="_10НК скорр консол20.06" xfId="3772"/>
    <cellStyle name="_3НК" xfId="3773"/>
    <cellStyle name="_3НК" xfId="3774"/>
    <cellStyle name="_3НК 2" xfId="3775"/>
    <cellStyle name="_3НК 2" xfId="3776"/>
    <cellStyle name="_3НК_События, КазСод, ДОТОС - Ноябрь 2010" xfId="3777"/>
    <cellStyle name="_3НК_События, КазСод, ДОТОС - Ноябрь 2010" xfId="3778"/>
    <cellStyle name="_3НК2009 КОНСОЛИДАЦИЯ+" xfId="3779"/>
    <cellStyle name="_3НК2009 КОНСОЛИДАЦИЯ+" xfId="3780"/>
    <cellStyle name="_3НК2009 КОНСОЛИДАЦИЯ+ 2" xfId="3781"/>
    <cellStyle name="_3НК2009 КОНСОЛИДАЦИЯ+ 2" xfId="3782"/>
    <cellStyle name="_3НК2009 КОНСОЛИДАЦИЯ+_События, КазСод, ДОТОС - Ноябрь 2010" xfId="3783"/>
    <cellStyle name="_3НК2009 КОНСОЛИДАЦИЯ+_События, КазСод, ДОТОС - Ноябрь 2010" xfId="3784"/>
    <cellStyle name="_4НК КТГ конс 010409 без КРГ" xfId="3785"/>
    <cellStyle name="_4НК КТГ конс 010409 без КРГ" xfId="3786"/>
    <cellStyle name="_4НК КТГ конс 010409 без КРГ 2" xfId="3787"/>
    <cellStyle name="_4НК КТГ конс 010409 без КРГ 2" xfId="3788"/>
    <cellStyle name="_4НК КТГ конс 010409 без КРГ_События, КазСод, ДОТОС - Ноябрь 2010" xfId="3789"/>
    <cellStyle name="_4НК КТГ конс 010409 без КРГ_События, КазСод, ДОТОС - Ноябрь 2010" xfId="3790"/>
    <cellStyle name="_attachment2" xfId="3791"/>
    <cellStyle name="_attachment2" xfId="3792"/>
    <cellStyle name="_attachment2_Консол КВЛ 1 кв.2008" xfId="3793"/>
    <cellStyle name="_attachment2_Консол КВЛ 1 кв.2008" xfId="3794"/>
    <cellStyle name="_attachment2_Консол КВЛ 1 кв.2008 2" xfId="3795"/>
    <cellStyle name="_attachment2_Консол КВЛ 1 кв.2008 2" xfId="3796"/>
    <cellStyle name="_attachment2_Консол КВЛ 1 кв.2008_События, КазСод, ДОТОС - Ноябрь 2010" xfId="3797"/>
    <cellStyle name="_attachment2_Консол КВЛ 1 кв.2008_События, КазСод, ДОТОС - Ноябрь 2010" xfId="3798"/>
    <cellStyle name="_attachment2_Копия Труд" xfId="3799"/>
    <cellStyle name="_attachment2_Копия Труд" xfId="3800"/>
    <cellStyle name="_attachment2_Копия Труд 2" xfId="3801"/>
    <cellStyle name="_attachment2_Копия Труд 2" xfId="3802"/>
    <cellStyle name="_attachment2_Копия Труд_События, КазСод, ДОТОС - Ноябрь 2010" xfId="3803"/>
    <cellStyle name="_attachment2_Копия Труд_События, КазСод, ДОТОС - Ноябрь 2010" xfId="3804"/>
    <cellStyle name="_АГК исполнение бюджета за 2007 год" xfId="3805"/>
    <cellStyle name="_АГК исполнение бюджета за 2007 год" xfId="3806"/>
    <cellStyle name="_АГК исполнение бюджета за 2007 год_080603 Скор бюджет 2008 КТГ" xfId="3807"/>
    <cellStyle name="_АГК исполнение бюджета за 2007 год_080603 Скор бюджет 2008 КТГ" xfId="3808"/>
    <cellStyle name="_АГК исполнение бюджета за 2007 год_3НК" xfId="3809"/>
    <cellStyle name="_АГК исполнение бюджета за 2007 год_3НК" xfId="3810"/>
    <cellStyle name="_АГК исполнение бюджета за 2007 год_4НК КТГ конс 010409 без КРГ" xfId="3811"/>
    <cellStyle name="_АГК исполнение бюджета за 2007 год_4НК КТГ конс 010409 без КРГ" xfId="3812"/>
    <cellStyle name="_АГК исполнение бюджета за 2007 год_4НК КТГ конс 010409 без КРГ 2" xfId="3813"/>
    <cellStyle name="_АГК исполнение бюджета за 2007 год_4НК КТГ конс 010409 без КРГ 2" xfId="3814"/>
    <cellStyle name="_АГК исполнение бюджета за 2007 год_4НК КТГ конс 010409 без КРГ_События, КазСод, ДОТОС - Ноябрь 2010" xfId="3815"/>
    <cellStyle name="_АГК исполнение бюджета за 2007 год_4НК КТГ конс 010409 без КРГ_События, КазСод, ДОТОС - Ноябрь 2010" xfId="3816"/>
    <cellStyle name="_АГК исполнение бюджета за 2007 год_Копия Труд" xfId="3817"/>
    <cellStyle name="_АГК исполнение бюджета за 2007 год_Копия Труд" xfId="3818"/>
    <cellStyle name="_АГК исполнение бюджета за 2007 год_Копия Труд 2" xfId="3819"/>
    <cellStyle name="_АГК исполнение бюджета за 2007 год_Копия Труд 2" xfId="3820"/>
    <cellStyle name="_АГК исполнение бюджета за 2007 год_Копия Труд_События, КазСод, ДОТОС - Ноябрь 2010" xfId="3821"/>
    <cellStyle name="_АГК исполнение бюджета за 2007 год_Копия Труд_События, КазСод, ДОТОС - Ноябрь 2010" xfId="3822"/>
    <cellStyle name="_АГК отчет2007окон1" xfId="3823"/>
    <cellStyle name="_АГК отчет2007окон1" xfId="3824"/>
    <cellStyle name="_АГК отчет2007окон1_080603 Скор бюджет 2008 КТГ" xfId="3825"/>
    <cellStyle name="_АГК отчет2007окон1_080603 Скор бюджет 2008 КТГ" xfId="3826"/>
    <cellStyle name="_АГК отчет2007окон1_3НК" xfId="3827"/>
    <cellStyle name="_АГК отчет2007окон1_3НК" xfId="3828"/>
    <cellStyle name="_АГК отчет2007окон1_4НК КТГ конс 010409 без КРГ" xfId="3829"/>
    <cellStyle name="_АГК отчет2007окон1_4НК КТГ конс 010409 без КРГ" xfId="3830"/>
    <cellStyle name="_АГК отчет2007окон1_4НК КТГ конс 010409 без КРГ 2" xfId="3831"/>
    <cellStyle name="_АГК отчет2007окон1_4НК КТГ конс 010409 без КРГ 2" xfId="3832"/>
    <cellStyle name="_АГК отчет2007окон1_4НК КТГ конс 010409 без КРГ_События, КазСод, ДОТОС - Ноябрь 2010" xfId="3833"/>
    <cellStyle name="_АГК отчет2007окон1_4НК КТГ конс 010409 без КРГ_События, КазСод, ДОТОС - Ноябрь 2010" xfId="3834"/>
    <cellStyle name="_АГК отчет2007окон1_Копия Труд" xfId="3835"/>
    <cellStyle name="_АГК отчет2007окон1_Копия Труд" xfId="3836"/>
    <cellStyle name="_АГК отчет2007окон1_Копия Труд 2" xfId="3837"/>
    <cellStyle name="_АГК отчет2007окон1_Копия Труд 2" xfId="3838"/>
    <cellStyle name="_АГК отчет2007окон1_Копия Труд_События, КазСод, ДОТОС - Ноябрь 2010" xfId="3839"/>
    <cellStyle name="_АГК отчет2007окон1_Копия Труд_События, КазСод, ДОТОС - Ноябрь 2010" xfId="3840"/>
    <cellStyle name="_АГК Скор бюджет 2008" xfId="3841"/>
    <cellStyle name="_АГК Скор бюджет 2008" xfId="3842"/>
    <cellStyle name="_АГС исполнение бюджета 2007" xfId="3843"/>
    <cellStyle name="_АГС исполнение бюджета 2007" xfId="3844"/>
    <cellStyle name="_АГС исполнение бюджета 2007_080603 Скор бюджет 2008 КТГ" xfId="3845"/>
    <cellStyle name="_АГС исполнение бюджета 2007_080603 Скор бюджет 2008 КТГ" xfId="3846"/>
    <cellStyle name="_АГС исполнение бюджета 2007_3НК" xfId="3847"/>
    <cellStyle name="_АГС исполнение бюджета 2007_3НК" xfId="3848"/>
    <cellStyle name="_АГС исполнение бюджета 2007_4НК КТГ конс 010409 без КРГ" xfId="3849"/>
    <cellStyle name="_АГС исполнение бюджета 2007_4НК КТГ конс 010409 без КРГ" xfId="3850"/>
    <cellStyle name="_АГС исполнение бюджета 2007_4НК КТГ конс 010409 без КРГ 2" xfId="3851"/>
    <cellStyle name="_АГС исполнение бюджета 2007_4НК КТГ конс 010409 без КРГ 2" xfId="3852"/>
    <cellStyle name="_АГС исполнение бюджета 2007_4НК КТГ конс 010409 без КРГ_События, КазСод, ДОТОС - Ноябрь 2010" xfId="3853"/>
    <cellStyle name="_АГС исполнение бюджета 2007_4НК КТГ конс 010409 без КРГ_События, КазСод, ДОТОС - Ноябрь 2010" xfId="3854"/>
    <cellStyle name="_АГС исполнение бюджета 2007_Копия Труд" xfId="3855"/>
    <cellStyle name="_АГС исполнение бюджета 2007_Копия Труд" xfId="3856"/>
    <cellStyle name="_АГС исполнение бюджета 2007_Копия Труд 2" xfId="3857"/>
    <cellStyle name="_АГС исполнение бюджета 2007_Копия Труд 2" xfId="3858"/>
    <cellStyle name="_АГС исполнение бюджета 2007_Копия Труд_События, КазСод, ДОТОС - Ноябрь 2010" xfId="3859"/>
    <cellStyle name="_АГС исполнение бюджета 2007_Копия Труд_События, КазСод, ДОТОС - Ноябрь 2010" xfId="3860"/>
    <cellStyle name="_АГТ Исполнение бюджета 2007" xfId="3861"/>
    <cellStyle name="_АГТ Исполнение бюджета 2007" xfId="3862"/>
    <cellStyle name="_АГТ Исполнение бюджета 2007_080603 Скор бюджет 2008 КТГ" xfId="3863"/>
    <cellStyle name="_АГТ Исполнение бюджета 2007_080603 Скор бюджет 2008 КТГ" xfId="3864"/>
    <cellStyle name="_АГТ Исполнение бюджета 2007_3НК" xfId="3865"/>
    <cellStyle name="_АГТ Исполнение бюджета 2007_3НК" xfId="3866"/>
    <cellStyle name="_АГТ Исполнение бюджета 2007_4НК КТГ конс 010409 без КРГ" xfId="3867"/>
    <cellStyle name="_АГТ Исполнение бюджета 2007_4НК КТГ конс 010409 без КРГ" xfId="3868"/>
    <cellStyle name="_АГТ Исполнение бюджета 2007_4НК КТГ конс 010409 без КРГ 2" xfId="3869"/>
    <cellStyle name="_АГТ Исполнение бюджета 2007_4НК КТГ конс 010409 без КРГ 2" xfId="3870"/>
    <cellStyle name="_АГТ Исполнение бюджета 2007_4НК КТГ конс 010409 без КРГ_События, КазСод, ДОТОС - Ноябрь 2010" xfId="3871"/>
    <cellStyle name="_АГТ Исполнение бюджета 2007_4НК КТГ конс 010409 без КРГ_События, КазСод, ДОТОС - Ноябрь 2010" xfId="3872"/>
    <cellStyle name="_АГТ Исполнение бюджета 2007_Копия Труд" xfId="3873"/>
    <cellStyle name="_АГТ Исполнение бюджета 2007_Копия Труд" xfId="3874"/>
    <cellStyle name="_АГТ Исполнение бюджета 2007_Копия Труд 2" xfId="3875"/>
    <cellStyle name="_АГТ Исполнение бюджета 2007_Копия Труд 2" xfId="3876"/>
    <cellStyle name="_АГТ Исполнение бюджета 2007_Копия Труд_События, КазСод, ДОТОС - Ноябрь 2010" xfId="3877"/>
    <cellStyle name="_АГТ Исполнение бюджета 2007_Копия Труд_События, КазСод, ДОТОС - Ноябрь 2010" xfId="3878"/>
    <cellStyle name="_АГТ Скор бюджет 2008" xfId="3879"/>
    <cellStyle name="_АГТ Скор бюджет 2008" xfId="3880"/>
    <cellStyle name="_АЙМАК БЮДЖЕТ 2009 (уточн Амангельды)" xfId="3881"/>
    <cellStyle name="_АЙМАК БЮДЖЕТ 2009 (уточн Амангельды)" xfId="3882"/>
    <cellStyle name="_АЙМАК БЮДЖЕТ 2009 (уточн Амангельды) 2" xfId="3883"/>
    <cellStyle name="_АЙМАК БЮДЖЕТ 2009 (уточн Амангельды) 2" xfId="3884"/>
    <cellStyle name="_АЙМАК БЮДЖЕТ 2009 (уточн Амангельды)_События, КазСод, ДОТОС - Ноябрь 2010" xfId="3885"/>
    <cellStyle name="_АЙМАК БЮДЖЕТ 2009 (уточн Амангельды)_События, КазСод, ДОТОС - Ноябрь 2010" xfId="3886"/>
    <cellStyle name="_Анализ отклонений БП 2008+ 230708" xfId="3887"/>
    <cellStyle name="_Анализ отклонений БП 2008+ 230708" xfId="3888"/>
    <cellStyle name="_Анализ отклонений БП 2008+ 230708 2" xfId="3889"/>
    <cellStyle name="_Анализ отклонений БП 2008+ 230708 2" xfId="3890"/>
    <cellStyle name="_Анализ отклонений БП 2008+ 230708_События, КазСод, ДОТОС - Ноябрь 2010" xfId="3891"/>
    <cellStyle name="_Анализ отклонений БП 2008+ 230708_События, КазСод, ДОТОС - Ноябрь 2010" xfId="3892"/>
    <cellStyle name="_Бюджет 2007 (факт)" xfId="3893"/>
    <cellStyle name="_Бюджет 2007 (факт)" xfId="3894"/>
    <cellStyle name="_Бюджет 2007 (факт) 2" xfId="3895"/>
    <cellStyle name="_Бюджет 2007 (факт) 2" xfId="3896"/>
    <cellStyle name="_Бюджет 2007 (факт)_События, КазСод, ДОТОС - Ноябрь 2010" xfId="3897"/>
    <cellStyle name="_Бюджет 2007 (факт)_События, КазСод, ДОТОС - Ноябрь 2010" xfId="3898"/>
    <cellStyle name="_Бюджет 2008 для КТГ-1" xfId="3899"/>
    <cellStyle name="_Бюджет 2008 для КТГ-1" xfId="3900"/>
    <cellStyle name="_Бюджет 2008 для КТГ-1 2" xfId="3901"/>
    <cellStyle name="_Бюджет 2008 для КТГ-1 2" xfId="3902"/>
    <cellStyle name="_Бюджет 2008 для КТГ-1_События, КазСод, ДОТОС - Ноябрь 2010" xfId="3903"/>
    <cellStyle name="_Бюджет 2008 для КТГ-1_События, КазСод, ДОТОС - Ноябрь 2010" xfId="3904"/>
    <cellStyle name="_Бюджет 2009" xfId="3905"/>
    <cellStyle name="_Бюджет 2009" xfId="3906"/>
    <cellStyle name="_Бюджет 2009 (формы для КТГ)" xfId="3907"/>
    <cellStyle name="_Бюджет 2009 (формы для КТГ)" xfId="3908"/>
    <cellStyle name="_Бюджет 2009 2" xfId="3909"/>
    <cellStyle name="_Бюджет 2009 2" xfId="3910"/>
    <cellStyle name="_Бюджет 2009_События, КазСод, ДОТОС - Ноябрь 2010" xfId="3911"/>
    <cellStyle name="_Бюджет 2009_События, КазСод, ДОТОС - Ноябрь 2010" xfId="3912"/>
    <cellStyle name="_ВГО" xfId="3913"/>
    <cellStyle name="_ВГО" xfId="3914"/>
    <cellStyle name="_ВГО 2" xfId="3915"/>
    <cellStyle name="_ВГО 2" xfId="3916"/>
    <cellStyle name="_ВГО_События, КазСод, ДОТОС - Ноябрь 2010" xfId="3917"/>
    <cellStyle name="_ВГО_События, КазСод, ДОТОС - Ноябрь 2010" xfId="3918"/>
    <cellStyle name="_для Армана" xfId="3919"/>
    <cellStyle name="_для Армана" xfId="3920"/>
    <cellStyle name="_для Армана 2" xfId="3921"/>
    <cellStyle name="_для Армана 2" xfId="3922"/>
    <cellStyle name="_для Армана_События, КазСод, ДОТОС - Ноябрь 2010" xfId="3923"/>
    <cellStyle name="_для Армана_События, КазСод, ДОТОС - Ноябрь 2010" xfId="3924"/>
    <cellStyle name="_Капиталка" xfId="3925"/>
    <cellStyle name="_Капиталка" xfId="3926"/>
    <cellStyle name="_Капиталка 2" xfId="3927"/>
    <cellStyle name="_Капиталка 2" xfId="3928"/>
    <cellStyle name="_Капиталка_4НК КТГ конс 010409 без КРГ" xfId="3929"/>
    <cellStyle name="_Капиталка_4НК КТГ конс 010409 без КРГ" xfId="3930"/>
    <cellStyle name="_Капиталка_События, КазСод, ДОТОС - Ноябрь 2010" xfId="3931"/>
    <cellStyle name="_Капиталка_События, КазСод, ДОТОС - Ноябрь 2010" xfId="3932"/>
    <cellStyle name="_Капиталка_Холдинг Бюджет 2008" xfId="3933"/>
    <cellStyle name="_Капиталка_Холдинг Бюджет 2008" xfId="3934"/>
    <cellStyle name="_Капиталка_Холдинг Бюджет 2009" xfId="3935"/>
    <cellStyle name="_Капиталка_Холдинг Бюджет 2009" xfId="3936"/>
    <cellStyle name="_Квартальный отчет" xfId="3937"/>
    <cellStyle name="_Квартальный отчет" xfId="3938"/>
    <cellStyle name="_Книга1" xfId="3939"/>
    <cellStyle name="_Книга1" xfId="3940"/>
    <cellStyle name="_Книга1_080603 Скор бюджет 2008 КТГ" xfId="3941"/>
    <cellStyle name="_Книга1_080603 Скор бюджет 2008 КТГ" xfId="3942"/>
    <cellStyle name="_Книга1_3НК" xfId="3943"/>
    <cellStyle name="_Книга1_3НК" xfId="3944"/>
    <cellStyle name="_Книга1_4НК КТГ конс 010409 без КРГ" xfId="3945"/>
    <cellStyle name="_Книга1_4НК КТГ конс 010409 без КРГ" xfId="3946"/>
    <cellStyle name="_Книга1_4НК КТГ конс 010409 без КРГ 2" xfId="3947"/>
    <cellStyle name="_Книга1_4НК КТГ конс 010409 без КРГ 2" xfId="3948"/>
    <cellStyle name="_Книга1_4НК КТГ конс 010409 без КРГ_События, КазСод, ДОТОС - Ноябрь 2010" xfId="3949"/>
    <cellStyle name="_Книга1_4НК КТГ конс 010409 без КРГ_События, КазСод, ДОТОС - Ноябрь 2010" xfId="3950"/>
    <cellStyle name="_Книга1_Копия Труд" xfId="3951"/>
    <cellStyle name="_Книга1_Копия Труд" xfId="3952"/>
    <cellStyle name="_Книга1_Копия Труд 2" xfId="3953"/>
    <cellStyle name="_Книга1_Копия Труд 2" xfId="3954"/>
    <cellStyle name="_Книга1_Копия Труд_События, КазСод, ДОТОС - Ноябрь 2010" xfId="3955"/>
    <cellStyle name="_Книга1_Копия Труд_События, КазСод, ДОТОС - Ноябрь 2010" xfId="3956"/>
    <cellStyle name="_Консол КВЛ 1 кв.2008" xfId="3957"/>
    <cellStyle name="_Консол КВЛ 1 кв.2008" xfId="3958"/>
    <cellStyle name="_Консол КВЛ 1 кв.2008 2" xfId="3959"/>
    <cellStyle name="_Консол КВЛ 1 кв.2008 2" xfId="3960"/>
    <cellStyle name="_Консол КВЛ 1 кв.2008_События, КазСод, ДОТОС - Ноябрь 2010" xfId="3961"/>
    <cellStyle name="_Консол КВЛ 1 кв.2008_События, КазСод, ДОТОС - Ноябрь 2010" xfId="3962"/>
    <cellStyle name="_Консолидация 3НК2008 06.10.07 помесячно" xfId="3963"/>
    <cellStyle name="_Консолидация 3НК2008 06.10.07 помесячно" xfId="3964"/>
    <cellStyle name="_Консолидация 3НК2008 06.10.07 помесячно 2" xfId="3965"/>
    <cellStyle name="_Консолидация 3НК2008 06.10.07 помесячно 2" xfId="3966"/>
    <cellStyle name="_Консолидация 3НК2008 06.10.07 помесячно_События, КазСод, ДОТОС - Ноябрь 2010" xfId="3967"/>
    <cellStyle name="_Консолидация 3НК2008 06.10.07 помесячно_События, КазСод, ДОТОС - Ноябрь 2010" xfId="3968"/>
    <cellStyle name="_Консолидация 3НК2008 061007" xfId="3969"/>
    <cellStyle name="_Консолидация 3НК2008 061007" xfId="3970"/>
    <cellStyle name="_Консолидация 3НК2008 061007 2" xfId="3971"/>
    <cellStyle name="_Консолидация 3НК2008 061007 2" xfId="3972"/>
    <cellStyle name="_Консолидация 3НК2008 061007_События, КазСод, ДОТОС - Ноябрь 2010" xfId="3973"/>
    <cellStyle name="_Консолидация 3НК2008 061007_События, КазСод, ДОТОС - Ноябрь 2010" xfId="3974"/>
    <cellStyle name="_КОНСОЛИДИРОВАННЫЙ ОТЧЕТ I-кв.2007г АО КТГ для КМГ на 070507" xfId="3975"/>
    <cellStyle name="_КОНСОЛИДИРОВАННЫЙ ОТЧЕТ I-кв.2007г АО КТГ для КМГ на 070507" xfId="3976"/>
    <cellStyle name="_КОНСОЛИДИРОВАННЫЙ ОТЧЕТ I-кв.2007г АО КТГ для КМГ на 070507 2" xfId="3977"/>
    <cellStyle name="_КОНСОЛИДИРОВАННЫЙ ОТЧЕТ I-кв.2007г АО КТГ для КМГ на 070507 2" xfId="3978"/>
    <cellStyle name="_КОНСОЛИДИРОВАННЫЙ ОТЧЕТ I-кв.2007г АО КТГ для КМГ на 070507_События, КазСод, ДОТОС - Ноябрь 2010" xfId="3979"/>
    <cellStyle name="_КОНСОЛИДИРОВАННЫЙ ОТЧЕТ I-кв.2007г АО КТГ для КМГ на 070507_События, КазСод, ДОТОС - Ноябрь 2010" xfId="3980"/>
    <cellStyle name="_Копия 9_ГодовОтч_ KMG-F-1310 1-24PR-84 4-24" xfId="3981"/>
    <cellStyle name="_Копия 9_ГодовОтч_ KMG-F-1310 1-24PR-84 4-24" xfId="3982"/>
    <cellStyle name="_Копия Труд" xfId="3983"/>
    <cellStyle name="_Копия Труд" xfId="3984"/>
    <cellStyle name="_Копия Труд 2" xfId="3985"/>
    <cellStyle name="_Копия Труд 2" xfId="3986"/>
    <cellStyle name="_Копия Труд_События, КазСод, ДОТОС - Ноябрь 2010" xfId="3987"/>
    <cellStyle name="_Копия Труд_События, КазСод, ДОТОС - Ноябрь 2010" xfId="3988"/>
    <cellStyle name="_КТГ-А Исполнение бюдета 2007" xfId="3989"/>
    <cellStyle name="_КТГ-А Исполнение бюдета 2007" xfId="3990"/>
    <cellStyle name="_КТГ-А Исполнение бюдета 2007_080603 Скор бюджет 2008 КТГ" xfId="3991"/>
    <cellStyle name="_КТГ-А Исполнение бюдета 2007_080603 Скор бюджет 2008 КТГ" xfId="3992"/>
    <cellStyle name="_КТГ-А Исполнение бюдета 2007_3НК" xfId="3993"/>
    <cellStyle name="_КТГ-А Исполнение бюдета 2007_3НК" xfId="3994"/>
    <cellStyle name="_КТГ-А Исполнение бюдета 2007_4НК КТГ конс 010409 без КРГ" xfId="3995"/>
    <cellStyle name="_КТГ-А Исполнение бюдета 2007_4НК КТГ конс 010409 без КРГ" xfId="3996"/>
    <cellStyle name="_КТГ-А Исполнение бюдета 2007_4НК КТГ конс 010409 без КРГ 2" xfId="3997"/>
    <cellStyle name="_КТГ-А Исполнение бюдета 2007_4НК КТГ конс 010409 без КРГ 2" xfId="3998"/>
    <cellStyle name="_КТГ-А Исполнение бюдета 2007_4НК КТГ конс 010409 без КРГ_События, КазСод, ДОТОС - Ноябрь 2010" xfId="3999"/>
    <cellStyle name="_КТГ-А Исполнение бюдета 2007_4НК КТГ конс 010409 без КРГ_События, КазСод, ДОТОС - Ноябрь 2010" xfId="4000"/>
    <cellStyle name="_КТГ-А Исполнение бюдета 2007_Копия Труд" xfId="4001"/>
    <cellStyle name="_КТГ-А Исполнение бюдета 2007_Копия Труд" xfId="4002"/>
    <cellStyle name="_КТГ-А Исполнение бюдета 2007_Копия Труд 2" xfId="4003"/>
    <cellStyle name="_КТГ-А Исполнение бюдета 2007_Копия Труд 2" xfId="4004"/>
    <cellStyle name="_КТГ-А Исполнение бюдета 2007_Копия Труд_События, КазСод, ДОТОС - Ноябрь 2010" xfId="4005"/>
    <cellStyle name="_КТГ-А Исполнение бюдета 2007_Копия Труд_События, КазСод, ДОТОС - Ноябрь 2010" xfId="4006"/>
    <cellStyle name="_Мониторинг янв-декабрь 2007" xfId="4007"/>
    <cellStyle name="_Мониторинг янв-декабрь 2007" xfId="4008"/>
    <cellStyle name="_Мониторинг янв-декабрь 2007_Холдинг Мониторинг янв-май 2008" xfId="4009"/>
    <cellStyle name="_Мониторинг янв-декабрь 2007_Холдинг Мониторинг янв-май 2008" xfId="4010"/>
    <cellStyle name="_отчет 9 месяцев  по ФО 2008г" xfId="4011"/>
    <cellStyle name="_отчет 9 месяцев  по ФО 2008г" xfId="4012"/>
    <cellStyle name="_отчет 9 месяцев  по ФО 2008г 2" xfId="4013"/>
    <cellStyle name="_отчет 9 месяцев  по ФО 2008г 2" xfId="4014"/>
    <cellStyle name="_отчет 9 месяцев  по ФО 2008г_События, КазСод, ДОТОС - Ноябрь 2010" xfId="4015"/>
    <cellStyle name="_отчет 9 месяцев  по ФО 2008г_События, КазСод, ДОТОС - Ноябрь 2010" xfId="4016"/>
    <cellStyle name="_ОТЧЕТ ПО ИСПОЛНЕНИЮ БЮДЖЕТА 2007 (скор)" xfId="4017"/>
    <cellStyle name="_ОТЧЕТ ПО ИСПОЛНЕНИЮ БЮДЖЕТА 2007 (скор)" xfId="4018"/>
    <cellStyle name="_ОТЧЕТ ПО ИСПОЛНЕНИЮ БЮДЖЕТА 2007 (скор) 2" xfId="4019"/>
    <cellStyle name="_ОТЧЕТ ПО ИСПОЛНЕНИЮ БЮДЖЕТА 2007 (скор) 2" xfId="4020"/>
    <cellStyle name="_ОТЧЕТ ПО ИСПОЛНЕНИЮ БЮДЖЕТА 2007 (скор)_080603 Скор бюджет 2008 КТГ" xfId="4021"/>
    <cellStyle name="_ОТЧЕТ ПО ИСПОЛНЕНИЮ БЮДЖЕТА 2007 (скор)_080603 Скор бюджет 2008 КТГ" xfId="4022"/>
    <cellStyle name="_ОТЧЕТ ПО ИСПОЛНЕНИЮ БЮДЖЕТА 2007 (скор)_3НК" xfId="4023"/>
    <cellStyle name="_ОТЧЕТ ПО ИСПОЛНЕНИЮ БЮДЖЕТА 2007 (скор)_3НК" xfId="4024"/>
    <cellStyle name="_ОТЧЕТ ПО ИСПОЛНЕНИЮ БЮДЖЕТА 2007 (скор)_События, КазСод, ДОТОС - Ноябрь 2010" xfId="4025"/>
    <cellStyle name="_ОТЧЕТ ПО ИСПОЛНЕНИЮ БЮДЖЕТА 2007 (скор)_События, КазСод, ДОТОС - Ноябрь 2010" xfId="4026"/>
    <cellStyle name="_ОТЧЕТ ПО ИСПОЛНЕНИЮ БЮДЖЕТА 2007 (скор)_Холдинг Бюджет 2008" xfId="4027"/>
    <cellStyle name="_ОТЧЕТ ПО ИСПОЛНЕНИЮ БЮДЖЕТА 2007 (скор)_Холдинг Бюджет 2008" xfId="4028"/>
    <cellStyle name="_ОТЧЕТ ПО ИСПОЛНЕНИЮ БЮДЖЕТА 2007 (скор)_Холдинг Бюджет 2009" xfId="4029"/>
    <cellStyle name="_ОТЧЕТ ПО ИСПОЛНЕНИЮ БЮДЖЕТА 2007 (скор)_Холдинг Бюджет 2009" xfId="4030"/>
    <cellStyle name="_Отчетза 1-кв." xfId="4031"/>
    <cellStyle name="_Отчетза 1-кв." xfId="4032"/>
    <cellStyle name="_Отчетза 1-кв. 2" xfId="4033"/>
    <cellStyle name="_Отчетза 1-кв. 2" xfId="4034"/>
    <cellStyle name="_Отчетза 1-кв._События, КазСод, ДОТОС - Ноябрь 2010" xfId="4035"/>
    <cellStyle name="_Отчетза 1-кв._События, КазСод, ДОТОС - Ноябрь 2010" xfId="4036"/>
    <cellStyle name="_События, КазСод, ДОТОС - Ноябрь 2010" xfId="4037"/>
    <cellStyle name="_События, КазСод, ДОТОС - Ноябрь 2010" xfId="4038"/>
    <cellStyle name="_Труд 2008" xfId="4039"/>
    <cellStyle name="_Труд 2008" xfId="4040"/>
    <cellStyle name="_фин_отчет_1 квартал_2008" xfId="4041"/>
    <cellStyle name="_фин_отчет_1 квартал_2008" xfId="4042"/>
    <cellStyle name="_фин_отчет_1 квартал_2008 2" xfId="4043"/>
    <cellStyle name="_фин_отчет_1 квартал_2008 2" xfId="4044"/>
    <cellStyle name="_фин_отчет_1 квартал_2008_4НК КТГ конс 010409 без КРГ" xfId="4045"/>
    <cellStyle name="_фин_отчет_1 квартал_2008_4НК КТГ конс 010409 без КРГ" xfId="4046"/>
    <cellStyle name="_фин_отчет_1 квартал_2008_4НК КТГ конс 010409 без КРГ 2" xfId="4047"/>
    <cellStyle name="_фин_отчет_1 квартал_2008_4НК КТГ конс 010409 без КРГ 2" xfId="4048"/>
    <cellStyle name="_фин_отчет_1 квартал_2008_4НК КТГ конс 010409 без КРГ_События, КазСод, ДОТОС - Ноябрь 2010" xfId="4049"/>
    <cellStyle name="_фин_отчет_1 квартал_2008_4НК КТГ конс 010409 без КРГ_События, КазСод, ДОТОС - Ноябрь 2010" xfId="4050"/>
    <cellStyle name="_фин_отчет_1 квартал_2008_События, КазСод, ДОТОС - Ноябрь 2010" xfId="4051"/>
    <cellStyle name="_фин_отчет_1 квартал_2008_События, КазСод, ДОТОС - Ноябрь 2010" xfId="4052"/>
    <cellStyle name="_Форма 7-НК_КазТрансГаз" xfId="4053"/>
    <cellStyle name="_Форма 7-НК_КазТрансГаз" xfId="4054"/>
    <cellStyle name="_Форма 7-НК_КазТрансГаз свод" xfId="4055"/>
    <cellStyle name="_Форма 7-НК_КазТрансГаз свод" xfId="4056"/>
    <cellStyle name="_Форма 7-НК_КазТрансГаз свод.посл" xfId="4057"/>
    <cellStyle name="_Форма 7-НК_КазТрансГаз свод.посл" xfId="4058"/>
    <cellStyle name="_Форма 7-НК-3БК-KTG 20 10 2008" xfId="4059"/>
    <cellStyle name="_Форма 7-НК-3БК-KTG 20 10 2008" xfId="4060"/>
    <cellStyle name="_Холдинг Бюджет 2008" xfId="4061"/>
    <cellStyle name="_Холдинг Бюджет 2008" xfId="4062"/>
    <cellStyle name="_Холдинг Бюджет 2008_080603 Скор бюджет 2008 КТГ" xfId="4063"/>
    <cellStyle name="_Холдинг Бюджет 2008_080603 Скор бюджет 2008 КТГ" xfId="4064"/>
    <cellStyle name="_Холдинг Бюджет 2008_3НК" xfId="4065"/>
    <cellStyle name="_Холдинг Бюджет 2008_3НК" xfId="4066"/>
    <cellStyle name="_Холдинг Бюджет 2008_4НК КТГ конс 010409 без КРГ" xfId="4067"/>
    <cellStyle name="_Холдинг Бюджет 2008_4НК КТГ конс 010409 без КРГ" xfId="4068"/>
    <cellStyle name="_Холдинг Бюджет 2008_4НК КТГ конс 010409 без КРГ 2" xfId="4069"/>
    <cellStyle name="_Холдинг Бюджет 2008_4НК КТГ конс 010409 без КРГ 2" xfId="4070"/>
    <cellStyle name="_Холдинг Бюджет 2008_4НК КТГ конс 010409 без КРГ_События, КазСод, ДОТОС - Ноябрь 2010" xfId="4071"/>
    <cellStyle name="_Холдинг Бюджет 2008_4НК КТГ конс 010409 без КРГ_События, КазСод, ДОТОС - Ноябрь 2010" xfId="4072"/>
    <cellStyle name="_Холдинг Бюджет 2008_Копия Труд" xfId="4073"/>
    <cellStyle name="_Холдинг Бюджет 2008_Копия Труд" xfId="4074"/>
    <cellStyle name="_Холдинг Бюджет 2008_Копия Труд 2" xfId="4075"/>
    <cellStyle name="_Холдинг Бюджет 2008_Копия Труд 2" xfId="4076"/>
    <cellStyle name="_Холдинг Бюджет 2008_Копия Труд_События, КазСод, ДОТОС - Ноябрь 2010" xfId="4077"/>
    <cellStyle name="_Холдинг Бюджет 2008_Копия Труд_События, КазСод, ДОТОС - Ноябрь 2010" xfId="4078"/>
    <cellStyle name="_Холдинг Бюджет 2009" xfId="4079"/>
    <cellStyle name="_Холдинг Бюджет 2009" xfId="4080"/>
    <cellStyle name="_Холдинг Отчет за 1 кв 2007г (для КТГ)" xfId="4081"/>
    <cellStyle name="_Холдинг Отчет за 1 кв 2007г (для КТГ)" xfId="4082"/>
    <cellStyle name="_Холдинг Отчет за 1 кв 2007г (для КТГ) 2" xfId="4083"/>
    <cellStyle name="_Холдинг Отчет за 1 кв 2007г (для КТГ) 2" xfId="4084"/>
    <cellStyle name="_Холдинг Отчет за 1 кв 2007г (для КТГ)_4НК КТГ конс 010409 без КРГ" xfId="4085"/>
    <cellStyle name="_Холдинг Отчет за 1 кв 2007г (для КТГ)_4НК КТГ конс 010409 без КРГ" xfId="4086"/>
    <cellStyle name="_Холдинг Отчет за 1 кв 2007г (для КТГ)_4НК КТГ конс 010409 без КРГ 2" xfId="4087"/>
    <cellStyle name="_Холдинг Отчет за 1 кв 2007г (для КТГ)_4НК КТГ конс 010409 без КРГ 2" xfId="4088"/>
    <cellStyle name="_Холдинг Отчет за 1 кв 2007г (для КТГ)_4НК КТГ конс 010409 без КРГ_События, КазСод, ДОТОС - Ноябрь 2010" xfId="4089"/>
    <cellStyle name="_Холдинг Отчет за 1 кв 2007г (для КТГ)_4НК КТГ конс 010409 без КРГ_События, КазСод, ДОТОС - Ноябрь 2010" xfId="4090"/>
    <cellStyle name="_Холдинг Отчет за 1 кв 2007г (для КТГ)_События, КазСод, ДОТОС - Ноябрь 2010" xfId="4091"/>
    <cellStyle name="_Холдинг Отчет за 1 кв 2007г (для КТГ)_События, КазСод, ДОТОС - Ноябрь 2010" xfId="4092"/>
    <cellStyle name="_Элиминация 2008 корректировка 1" xfId="4093"/>
    <cellStyle name="_Элиминация 2008 корректировка 1" xfId="4094"/>
    <cellStyle name="_Элиминация 2008 корректировка 1 2" xfId="4095"/>
    <cellStyle name="_Элиминация 2008 корректировка 1 2" xfId="4096"/>
    <cellStyle name="_Элиминация 2008 корректировка 1_События, КазСод, ДОТОС - Ноябрь 2010" xfId="4097"/>
    <cellStyle name="_Элиминация 2008 корректировка 1_События, КазСод, ДОТОС - Ноябрь 2010" xfId="4098"/>
    <cellStyle name="_Элиминация 2009" xfId="4099"/>
    <cellStyle name="_Элиминация 2009" xfId="4100"/>
    <cellStyle name="_янв-дек_ 2007" xfId="4101"/>
    <cellStyle name="_янв-дек_ 2007" xfId="4102"/>
    <cellStyle name="_янв-дек_ 2007_Консол КВЛ 1 кв.2008" xfId="4103"/>
    <cellStyle name="_янв-дек_ 2007_Консол КВЛ 1 кв.2008" xfId="4104"/>
    <cellStyle name="_янв-дек_ 2007_Консол КВЛ 1 кв.2008 2" xfId="4105"/>
    <cellStyle name="_янв-дек_ 2007_Консол КВЛ 1 кв.2008 2" xfId="4106"/>
    <cellStyle name="_янв-дек_ 2007_Консол КВЛ 1 кв.2008_События, КазСод, ДОТОС - Ноябрь 2010" xfId="4107"/>
    <cellStyle name="_янв-дек_ 2007_Консол КВЛ 1 кв.2008_События, КазСод, ДОТОС - Ноябрь 2010" xfId="4108"/>
    <cellStyle name="_янв-дек_ 2007_Копия Труд" xfId="4109"/>
    <cellStyle name="_янв-дек_ 2007_Копия Труд" xfId="4110"/>
    <cellStyle name="_янв-дек_ 2007_Копия Труд 2" xfId="4111"/>
    <cellStyle name="_янв-дек_ 2007_Копия Труд 2" xfId="4112"/>
    <cellStyle name="_янв-дек_ 2007_Копия Труд_События, КазСод, ДОТОС - Ноябрь 2010" xfId="4113"/>
    <cellStyle name="_янв-дек_ 2007_Копия Труд_События, КазСод, ДОТОС - Ноябрь 2010" xfId="4114"/>
    <cellStyle name="" xfId="4115"/>
    <cellStyle name="" xfId="4116"/>
    <cellStyle name=" 2" xfId="4117"/>
    <cellStyle name=" 2" xfId="4118"/>
    <cellStyle name="_%% по кредиту" xfId="4119"/>
    <cellStyle name="_%% по кредиту" xfId="4120"/>
    <cellStyle name="_%% по кредиту 2" xfId="4121"/>
    <cellStyle name="_%% по кредиту 2" xfId="4122"/>
    <cellStyle name="_%% по кредиту_События, КазСод, ДОТОС - Ноябрь 2010" xfId="4123"/>
    <cellStyle name="_%% по кредиту_События, КазСод, ДОТОС - Ноябрь 2010" xfId="4124"/>
    <cellStyle name="_071130 Январь-ноябрь 2007г " xfId="4125"/>
    <cellStyle name="_071130 Январь-ноябрь 2007г " xfId="4126"/>
    <cellStyle name="_071130 Январь-ноябрь 2007г  2" xfId="4127"/>
    <cellStyle name="_071130 Январь-ноябрь 2007г  2" xfId="4128"/>
    <cellStyle name="_071130 Январь-ноябрь 2007г _4НК КТГ конс 010409 без КРГ" xfId="4129"/>
    <cellStyle name="_071130 Январь-ноябрь 2007г _4НК КТГ конс 010409 без КРГ" xfId="4130"/>
    <cellStyle name="_071130 Январь-ноябрь 2007г _ВГО КТГ" xfId="4131"/>
    <cellStyle name="_071130 Январь-ноябрь 2007г _ВГО КТГ" xfId="4132"/>
    <cellStyle name="_071130 Январь-ноябрь 2007г _ВГО КТГ 2" xfId="4133"/>
    <cellStyle name="_071130 Январь-ноябрь 2007г _ВГО КТГ 2" xfId="4134"/>
    <cellStyle name="_071130 Январь-ноябрь 2007г _ВГО КТГ_События, КазСод, ДОТОС - Ноябрь 2010" xfId="4135"/>
    <cellStyle name="_071130 Январь-ноябрь 2007г _ВГО КТГ_События, КазСод, ДОТОС - Ноябрь 2010" xfId="4136"/>
    <cellStyle name="_071130 Январь-ноябрь 2007г _Квартальный отчет" xfId="4137"/>
    <cellStyle name="_071130 Январь-ноябрь 2007г _Квартальный отчет" xfId="4138"/>
    <cellStyle name="_071130 Январь-ноябрь 2007г _Консол КВЛ 1 кв.2008" xfId="4139"/>
    <cellStyle name="_071130 Январь-ноябрь 2007г _Консол КВЛ 1 кв.2008" xfId="4140"/>
    <cellStyle name="_071130 Январь-ноябрь 2007г _Консол КВЛ 1 кв.2008 2" xfId="4141"/>
    <cellStyle name="_071130 Январь-ноябрь 2007г _Консол КВЛ 1 кв.2008 2" xfId="4142"/>
    <cellStyle name="_071130 Январь-ноябрь 2007г _Консол КВЛ 1 кв.2008_События, КазСод, ДОТОС - Ноябрь 2010" xfId="4143"/>
    <cellStyle name="_071130 Январь-ноябрь 2007г _Консол КВЛ 1 кв.2008_События, КазСод, ДОТОС - Ноябрь 2010" xfId="4144"/>
    <cellStyle name="_071130 Январь-ноябрь 2007г _Копия 9_ГодовОтч_ KMG-F-1310 1-24PR-84 4-24" xfId="4145"/>
    <cellStyle name="_071130 Январь-ноябрь 2007г _Копия 9_ГодовОтч_ KMG-F-1310 1-24PR-84 4-24" xfId="4146"/>
    <cellStyle name="_071130 Январь-ноябрь 2007г _Копия Труд" xfId="4147"/>
    <cellStyle name="_071130 Январь-ноябрь 2007г _Копия Труд" xfId="4148"/>
    <cellStyle name="_071130 Январь-ноябрь 2007г _Копия Труд 2" xfId="4149"/>
    <cellStyle name="_071130 Январь-ноябрь 2007г _Копия Труд 2" xfId="4150"/>
    <cellStyle name="_071130 Январь-ноябрь 2007г _Копия Труд_События, КазСод, ДОТОС - Ноябрь 2010" xfId="4151"/>
    <cellStyle name="_071130 Январь-ноябрь 2007г _Копия Труд_События, КазСод, ДОТОС - Ноябрь 2010" xfId="4152"/>
    <cellStyle name="_071130 Январь-ноябрь 2007г _ОТЧЕТ ПО ИСПОЛНЕНИЮ БЮДЖЕТА 2007 (скор)" xfId="4153"/>
    <cellStyle name="_071130 Январь-ноябрь 2007г _ОТЧЕТ ПО ИСПОЛНЕНИЮ БЮДЖЕТА 2007 (скор)" xfId="4154"/>
    <cellStyle name="_071130 Январь-ноябрь 2007г _Отчетза 1-кв." xfId="4155"/>
    <cellStyle name="_071130 Январь-ноябрь 2007г _Отчетза 1-кв." xfId="4156"/>
    <cellStyle name="_071130 Январь-ноябрь 2007г _Отчетза 1-кв. 2" xfId="4157"/>
    <cellStyle name="_071130 Январь-ноябрь 2007г _Отчетза 1-кв. 2" xfId="4158"/>
    <cellStyle name="_071130 Январь-ноябрь 2007г _Отчетза 1-кв._События, КазСод, ДОТОС - Ноябрь 2010" xfId="4159"/>
    <cellStyle name="_071130 Январь-ноябрь 2007г _Отчетза 1-кв._События, КазСод, ДОТОС - Ноябрь 2010" xfId="4160"/>
    <cellStyle name="_071130 Январь-ноябрь 2007г _События, КазСод, ДОТОС - Ноябрь 2010" xfId="4161"/>
    <cellStyle name="_071130 Январь-ноябрь 2007г _События, КазСод, ДОТОС - Ноябрь 2010" xfId="4162"/>
    <cellStyle name="_071130 Январь-ноябрь 2007г _Труд 2008" xfId="4163"/>
    <cellStyle name="_071130 Январь-ноябрь 2007г _Труд 2008" xfId="4164"/>
    <cellStyle name="_071130 Январь-ноябрь 2007г _Холдинг Бюджет 2008" xfId="4165"/>
    <cellStyle name="_071130 Январь-ноябрь 2007г _Холдинг Бюджет 2008" xfId="4166"/>
    <cellStyle name="_071130 Январь-ноябрь 2007г _Холдинг Бюджет 2009" xfId="4167"/>
    <cellStyle name="_071130 Январь-ноябрь 2007г _Холдинг Бюджет 2009" xfId="4168"/>
    <cellStyle name="_071130 Январь-ноябрь 2007г _Холдинг Мониторинг янв-май 2008" xfId="4169"/>
    <cellStyle name="_071130 Январь-ноябрь 2007г _Холдинг Мониторинг янв-май 2008" xfId="4170"/>
    <cellStyle name="_080603 Скор бюджет 2008 КТГ" xfId="4171"/>
    <cellStyle name="_080603 Скор бюджет 2008 КТГ" xfId="4172"/>
    <cellStyle name="_080603 Скор бюджет 2008 КТГ 2" xfId="4173"/>
    <cellStyle name="_080603 Скор бюджет 2008 КТГ 2" xfId="4174"/>
    <cellStyle name="_080603 Скор бюджет 2008 КТГ_События, КазСод, ДОТОС - Ноябрь 2010" xfId="4175"/>
    <cellStyle name="_080603 Скор бюджет 2008 КТГ_События, КазСод, ДОТОС - Ноябрь 2010" xfId="4176"/>
    <cellStyle name="_10НК скорр консол" xfId="4177"/>
    <cellStyle name="_10НК скорр консол" xfId="4178"/>
    <cellStyle name="_10НК скорр консол20.06" xfId="4179"/>
    <cellStyle name="_10НК скорр консол20.06" xfId="4180"/>
    <cellStyle name="_3НК" xfId="4181"/>
    <cellStyle name="_3НК" xfId="4182"/>
    <cellStyle name="_3НК 2" xfId="4183"/>
    <cellStyle name="_3НК 2" xfId="4184"/>
    <cellStyle name="_3НК_События, КазСод, ДОТОС - Ноябрь 2010" xfId="4185"/>
    <cellStyle name="_3НК_События, КазСод, ДОТОС - Ноябрь 2010" xfId="4186"/>
    <cellStyle name="_3НК2009 КОНСОЛИДАЦИЯ+" xfId="4187"/>
    <cellStyle name="_3НК2009 КОНСОЛИДАЦИЯ+" xfId="4188"/>
    <cellStyle name="_3НК2009 КОНСОЛИДАЦИЯ+ 2" xfId="4189"/>
    <cellStyle name="_3НК2009 КОНСОЛИДАЦИЯ+ 2" xfId="4190"/>
    <cellStyle name="_3НК2009 КОНСОЛИДАЦИЯ+_События, КазСод, ДОТОС - Ноябрь 2010" xfId="4191"/>
    <cellStyle name="_3НК2009 КОНСОЛИДАЦИЯ+_События, КазСод, ДОТОС - Ноябрь 2010" xfId="4192"/>
    <cellStyle name="_4НК КТГ конс 010409 без КРГ" xfId="4193"/>
    <cellStyle name="_4НК КТГ конс 010409 без КРГ" xfId="4194"/>
    <cellStyle name="_4НК КТГ конс 010409 без КРГ 2" xfId="4195"/>
    <cellStyle name="_4НК КТГ конс 010409 без КРГ 2" xfId="4196"/>
    <cellStyle name="_4НК КТГ конс 010409 без КРГ_События, КазСод, ДОТОС - Ноябрь 2010" xfId="4197"/>
    <cellStyle name="_4НК КТГ конс 010409 без КРГ_События, КазСод, ДОТОС - Ноябрь 2010" xfId="4198"/>
    <cellStyle name="_attachment2" xfId="4199"/>
    <cellStyle name="_attachment2" xfId="4200"/>
    <cellStyle name="_attachment2_Консол КВЛ 1 кв.2008" xfId="4201"/>
    <cellStyle name="_attachment2_Консол КВЛ 1 кв.2008" xfId="4202"/>
    <cellStyle name="_attachment2_Консол КВЛ 1 кв.2008 2" xfId="4203"/>
    <cellStyle name="_attachment2_Консол КВЛ 1 кв.2008 2" xfId="4204"/>
    <cellStyle name="_attachment2_Консол КВЛ 1 кв.2008_События, КазСод, ДОТОС - Ноябрь 2010" xfId="4205"/>
    <cellStyle name="_attachment2_Консол КВЛ 1 кв.2008_События, КазСод, ДОТОС - Ноябрь 2010" xfId="4206"/>
    <cellStyle name="_attachment2_Копия Труд" xfId="4207"/>
    <cellStyle name="_attachment2_Копия Труд" xfId="4208"/>
    <cellStyle name="_attachment2_Копия Труд 2" xfId="4209"/>
    <cellStyle name="_attachment2_Копия Труд 2" xfId="4210"/>
    <cellStyle name="_attachment2_Копия Труд_События, КазСод, ДОТОС - Ноябрь 2010" xfId="4211"/>
    <cellStyle name="_attachment2_Копия Труд_События, КазСод, ДОТОС - Ноябрь 2010" xfId="4212"/>
    <cellStyle name="_АГК исполнение бюджета за 2007 год" xfId="4213"/>
    <cellStyle name="_АГК исполнение бюджета за 2007 год" xfId="4214"/>
    <cellStyle name="_АГК исполнение бюджета за 2007 год_080603 Скор бюджет 2008 КТГ" xfId="4215"/>
    <cellStyle name="_АГК исполнение бюджета за 2007 год_080603 Скор бюджет 2008 КТГ" xfId="4216"/>
    <cellStyle name="_АГК исполнение бюджета за 2007 год_3НК" xfId="4217"/>
    <cellStyle name="_АГК исполнение бюджета за 2007 год_3НК" xfId="4218"/>
    <cellStyle name="_АГК исполнение бюджета за 2007 год_4НК КТГ конс 010409 без КРГ" xfId="4219"/>
    <cellStyle name="_АГК исполнение бюджета за 2007 год_4НК КТГ конс 010409 без КРГ" xfId="4220"/>
    <cellStyle name="_АГК исполнение бюджета за 2007 год_4НК КТГ конс 010409 без КРГ 2" xfId="4221"/>
    <cellStyle name="_АГК исполнение бюджета за 2007 год_4НК КТГ конс 010409 без КРГ 2" xfId="4222"/>
    <cellStyle name="_АГК исполнение бюджета за 2007 год_4НК КТГ конс 010409 без КРГ_События, КазСод, ДОТОС - Ноябрь 2010" xfId="4223"/>
    <cellStyle name="_АГК исполнение бюджета за 2007 год_4НК КТГ конс 010409 без КРГ_События, КазСод, ДОТОС - Ноябрь 2010" xfId="4224"/>
    <cellStyle name="_АГК исполнение бюджета за 2007 год_Копия Труд" xfId="4225"/>
    <cellStyle name="_АГК исполнение бюджета за 2007 год_Копия Труд" xfId="4226"/>
    <cellStyle name="_АГК исполнение бюджета за 2007 год_Копия Труд 2" xfId="4227"/>
    <cellStyle name="_АГК исполнение бюджета за 2007 год_Копия Труд 2" xfId="4228"/>
    <cellStyle name="_АГК исполнение бюджета за 2007 год_Копия Труд_События, КазСод, ДОТОС - Ноябрь 2010" xfId="4229"/>
    <cellStyle name="_АГК исполнение бюджета за 2007 год_Копия Труд_События, КазСод, ДОТОС - Ноябрь 2010" xfId="4230"/>
    <cellStyle name="_АГК отчет2007окон1" xfId="4231"/>
    <cellStyle name="_АГК отчет2007окон1" xfId="4232"/>
    <cellStyle name="_АГК отчет2007окон1_080603 Скор бюджет 2008 КТГ" xfId="4233"/>
    <cellStyle name="_АГК отчет2007окон1_080603 Скор бюджет 2008 КТГ" xfId="4234"/>
    <cellStyle name="_АГК отчет2007окон1_3НК" xfId="4235"/>
    <cellStyle name="_АГК отчет2007окон1_3НК" xfId="4236"/>
    <cellStyle name="_АГК отчет2007окон1_4НК КТГ конс 010409 без КРГ" xfId="4237"/>
    <cellStyle name="_АГК отчет2007окон1_4НК КТГ конс 010409 без КРГ" xfId="4238"/>
    <cellStyle name="_АГК отчет2007окон1_4НК КТГ конс 010409 без КРГ 2" xfId="4239"/>
    <cellStyle name="_АГК отчет2007окон1_4НК КТГ конс 010409 без КРГ 2" xfId="4240"/>
    <cellStyle name="_АГК отчет2007окон1_4НК КТГ конс 010409 без КРГ_События, КазСод, ДОТОС - Ноябрь 2010" xfId="4241"/>
    <cellStyle name="_АГК отчет2007окон1_4НК КТГ конс 010409 без КРГ_События, КазСод, ДОТОС - Ноябрь 2010" xfId="4242"/>
    <cellStyle name="_АГК отчет2007окон1_Копия Труд" xfId="4243"/>
    <cellStyle name="_АГК отчет2007окон1_Копия Труд" xfId="4244"/>
    <cellStyle name="_АГК отчет2007окон1_Копия Труд 2" xfId="4245"/>
    <cellStyle name="_АГК отчет2007окон1_Копия Труд 2" xfId="4246"/>
    <cellStyle name="_АГК отчет2007окон1_Копия Труд_События, КазСод, ДОТОС - Ноябрь 2010" xfId="4247"/>
    <cellStyle name="_АГК отчет2007окон1_Копия Труд_События, КазСод, ДОТОС - Ноябрь 2010" xfId="4248"/>
    <cellStyle name="_АГК Скор бюджет 2008" xfId="4249"/>
    <cellStyle name="_АГК Скор бюджет 2008" xfId="4250"/>
    <cellStyle name="_АГС исполнение бюджета 2007" xfId="4251"/>
    <cellStyle name="_АГС исполнение бюджета 2007" xfId="4252"/>
    <cellStyle name="_АГС исполнение бюджета 2007_080603 Скор бюджет 2008 КТГ" xfId="4253"/>
    <cellStyle name="_АГС исполнение бюджета 2007_080603 Скор бюджет 2008 КТГ" xfId="4254"/>
    <cellStyle name="_АГС исполнение бюджета 2007_3НК" xfId="4255"/>
    <cellStyle name="_АГС исполнение бюджета 2007_3НК" xfId="4256"/>
    <cellStyle name="_АГС исполнение бюджета 2007_4НК КТГ конс 010409 без КРГ" xfId="4257"/>
    <cellStyle name="_АГС исполнение бюджета 2007_4НК КТГ конс 010409 без КРГ" xfId="4258"/>
    <cellStyle name="_АГС исполнение бюджета 2007_4НК КТГ конс 010409 без КРГ 2" xfId="4259"/>
    <cellStyle name="_АГС исполнение бюджета 2007_4НК КТГ конс 010409 без КРГ 2" xfId="4260"/>
    <cellStyle name="_АГС исполнение бюджета 2007_4НК КТГ конс 010409 без КРГ_События, КазСод, ДОТОС - Ноябрь 2010" xfId="4261"/>
    <cellStyle name="_АГС исполнение бюджета 2007_4НК КТГ конс 010409 без КРГ_События, КазСод, ДОТОС - Ноябрь 2010" xfId="4262"/>
    <cellStyle name="_АГС исполнение бюджета 2007_Копия Труд" xfId="4263"/>
    <cellStyle name="_АГС исполнение бюджета 2007_Копия Труд" xfId="4264"/>
    <cellStyle name="_АГС исполнение бюджета 2007_Копия Труд 2" xfId="4265"/>
    <cellStyle name="_АГС исполнение бюджета 2007_Копия Труд 2" xfId="4266"/>
    <cellStyle name="_АГС исполнение бюджета 2007_Копия Труд_События, КазСод, ДОТОС - Ноябрь 2010" xfId="4267"/>
    <cellStyle name="_АГС исполнение бюджета 2007_Копия Труд_События, КазСод, ДОТОС - Ноябрь 2010" xfId="4268"/>
    <cellStyle name="_АГТ Исполнение бюджета 2007" xfId="4269"/>
    <cellStyle name="_АГТ Исполнение бюджета 2007" xfId="4270"/>
    <cellStyle name="_АГТ Исполнение бюджета 2007_080603 Скор бюджет 2008 КТГ" xfId="4271"/>
    <cellStyle name="_АГТ Исполнение бюджета 2007_080603 Скор бюджет 2008 КТГ" xfId="4272"/>
    <cellStyle name="_АГТ Исполнение бюджета 2007_3НК" xfId="4273"/>
    <cellStyle name="_АГТ Исполнение бюджета 2007_3НК" xfId="4274"/>
    <cellStyle name="_АГТ Исполнение бюджета 2007_4НК КТГ конс 010409 без КРГ" xfId="4275"/>
    <cellStyle name="_АГТ Исполнение бюджета 2007_4НК КТГ конс 010409 без КРГ" xfId="4276"/>
    <cellStyle name="_АГТ Исполнение бюджета 2007_4НК КТГ конс 010409 без КРГ 2" xfId="4277"/>
    <cellStyle name="_АГТ Исполнение бюджета 2007_4НК КТГ конс 010409 без КРГ 2" xfId="4278"/>
    <cellStyle name="_АГТ Исполнение бюджета 2007_4НК КТГ конс 010409 без КРГ_События, КазСод, ДОТОС - Ноябрь 2010" xfId="4279"/>
    <cellStyle name="_АГТ Исполнение бюджета 2007_4НК КТГ конс 010409 без КРГ_События, КазСод, ДОТОС - Ноябрь 2010" xfId="4280"/>
    <cellStyle name="_АГТ Исполнение бюджета 2007_Копия Труд" xfId="4281"/>
    <cellStyle name="_АГТ Исполнение бюджета 2007_Копия Труд" xfId="4282"/>
    <cellStyle name="_АГТ Исполнение бюджета 2007_Копия Труд 2" xfId="4283"/>
    <cellStyle name="_АГТ Исполнение бюджета 2007_Копия Труд 2" xfId="4284"/>
    <cellStyle name="_АГТ Исполнение бюджета 2007_Копия Труд_События, КазСод, ДОТОС - Ноябрь 2010" xfId="4285"/>
    <cellStyle name="_АГТ Исполнение бюджета 2007_Копия Труд_События, КазСод, ДОТОС - Ноябрь 2010" xfId="4286"/>
    <cellStyle name="_АГТ Скор бюджет 2008" xfId="4287"/>
    <cellStyle name="_АГТ Скор бюджет 2008" xfId="4288"/>
    <cellStyle name="_АЙМАК БЮДЖЕТ 2009 (уточн Амангельды)" xfId="4289"/>
    <cellStyle name="_АЙМАК БЮДЖЕТ 2009 (уточн Амангельды)" xfId="4290"/>
    <cellStyle name="_АЙМАК БЮДЖЕТ 2009 (уточн Амангельды) 2" xfId="4291"/>
    <cellStyle name="_АЙМАК БЮДЖЕТ 2009 (уточн Амангельды) 2" xfId="4292"/>
    <cellStyle name="_АЙМАК БЮДЖЕТ 2009 (уточн Амангельды)_События, КазСод, ДОТОС - Ноябрь 2010" xfId="4293"/>
    <cellStyle name="_АЙМАК БЮДЖЕТ 2009 (уточн Амангельды)_События, КазСод, ДОТОС - Ноябрь 2010" xfId="4294"/>
    <cellStyle name="_Анализ отклонений БП 2008+ 230708" xfId="4295"/>
    <cellStyle name="_Анализ отклонений БП 2008+ 230708" xfId="4296"/>
    <cellStyle name="_Анализ отклонений БП 2008+ 230708 2" xfId="4297"/>
    <cellStyle name="_Анализ отклонений БП 2008+ 230708 2" xfId="4298"/>
    <cellStyle name="_Анализ отклонений БП 2008+ 230708_События, КазСод, ДОТОС - Ноябрь 2010" xfId="4299"/>
    <cellStyle name="_Анализ отклонений БП 2008+ 230708_События, КазСод, ДОТОС - Ноябрь 2010" xfId="4300"/>
    <cellStyle name="_Бюджет 2007 (факт)" xfId="4301"/>
    <cellStyle name="_Бюджет 2007 (факт)" xfId="4302"/>
    <cellStyle name="_Бюджет 2007 (факт) 2" xfId="4303"/>
    <cellStyle name="_Бюджет 2007 (факт) 2" xfId="4304"/>
    <cellStyle name="_Бюджет 2007 (факт)_События, КазСод, ДОТОС - Ноябрь 2010" xfId="4305"/>
    <cellStyle name="_Бюджет 2007 (факт)_События, КазСод, ДОТОС - Ноябрь 2010" xfId="4306"/>
    <cellStyle name="_Бюджет 2008 для КТГ-1" xfId="4307"/>
    <cellStyle name="_Бюджет 2008 для КТГ-1" xfId="4308"/>
    <cellStyle name="_Бюджет 2008 для КТГ-1 2" xfId="4309"/>
    <cellStyle name="_Бюджет 2008 для КТГ-1 2" xfId="4310"/>
    <cellStyle name="_Бюджет 2008 для КТГ-1_События, КазСод, ДОТОС - Ноябрь 2010" xfId="4311"/>
    <cellStyle name="_Бюджет 2008 для КТГ-1_События, КазСод, ДОТОС - Ноябрь 2010" xfId="4312"/>
    <cellStyle name="_Бюджет 2009" xfId="4313"/>
    <cellStyle name="_Бюджет 2009" xfId="4314"/>
    <cellStyle name="_Бюджет 2009 (формы для КТГ)" xfId="4315"/>
    <cellStyle name="_Бюджет 2009 (формы для КТГ)" xfId="4316"/>
    <cellStyle name="_Бюджет 2009 2" xfId="4317"/>
    <cellStyle name="_Бюджет 2009 2" xfId="4318"/>
    <cellStyle name="_Бюджет 2009_События, КазСод, ДОТОС - Ноябрь 2010" xfId="4319"/>
    <cellStyle name="_Бюджет 2009_События, КазСод, ДОТОС - Ноябрь 2010" xfId="4320"/>
    <cellStyle name="_ВГО" xfId="4321"/>
    <cellStyle name="_ВГО" xfId="4322"/>
    <cellStyle name="_ВГО 2" xfId="4323"/>
    <cellStyle name="_ВГО 2" xfId="4324"/>
    <cellStyle name="_ВГО_События, КазСод, ДОТОС - Ноябрь 2010" xfId="4325"/>
    <cellStyle name="_ВГО_События, КазСод, ДОТОС - Ноябрь 2010" xfId="4326"/>
    <cellStyle name="_для Армана" xfId="4327"/>
    <cellStyle name="_для Армана" xfId="4328"/>
    <cellStyle name="_для Армана 2" xfId="4329"/>
    <cellStyle name="_для Армана 2" xfId="4330"/>
    <cellStyle name="_для Армана_События, КазСод, ДОТОС - Ноябрь 2010" xfId="4331"/>
    <cellStyle name="_для Армана_События, КазСод, ДОТОС - Ноябрь 2010" xfId="4332"/>
    <cellStyle name="_Капиталка" xfId="4333"/>
    <cellStyle name="_Капиталка" xfId="4334"/>
    <cellStyle name="_Капиталка 2" xfId="4335"/>
    <cellStyle name="_Капиталка 2" xfId="4336"/>
    <cellStyle name="_Капиталка_4НК КТГ конс 010409 без КРГ" xfId="4337"/>
    <cellStyle name="_Капиталка_4НК КТГ конс 010409 без КРГ" xfId="4338"/>
    <cellStyle name="_Капиталка_События, КазСод, ДОТОС - Ноябрь 2010" xfId="4339"/>
    <cellStyle name="_Капиталка_События, КазСод, ДОТОС - Ноябрь 2010" xfId="4340"/>
    <cellStyle name="_Капиталка_Холдинг Бюджет 2008" xfId="4341"/>
    <cellStyle name="_Капиталка_Холдинг Бюджет 2008" xfId="4342"/>
    <cellStyle name="_Капиталка_Холдинг Бюджет 2009" xfId="4343"/>
    <cellStyle name="_Капиталка_Холдинг Бюджет 2009" xfId="4344"/>
    <cellStyle name="_Квартальный отчет" xfId="4345"/>
    <cellStyle name="_Квартальный отчет" xfId="4346"/>
    <cellStyle name="_Книга1" xfId="4347"/>
    <cellStyle name="_Книга1" xfId="4348"/>
    <cellStyle name="_Книга1_080603 Скор бюджет 2008 КТГ" xfId="4349"/>
    <cellStyle name="_Книга1_080603 Скор бюджет 2008 КТГ" xfId="4350"/>
    <cellStyle name="_Книга1_3НК" xfId="4351"/>
    <cellStyle name="_Книга1_3НК" xfId="4352"/>
    <cellStyle name="_Книга1_4НК КТГ конс 010409 без КРГ" xfId="4353"/>
    <cellStyle name="_Книга1_4НК КТГ конс 010409 без КРГ" xfId="4354"/>
    <cellStyle name="_Книга1_4НК КТГ конс 010409 без КРГ 2" xfId="4355"/>
    <cellStyle name="_Книга1_4НК КТГ конс 010409 без КРГ 2" xfId="4356"/>
    <cellStyle name="_Книга1_4НК КТГ конс 010409 без КРГ_События, КазСод, ДОТОС - Ноябрь 2010" xfId="4357"/>
    <cellStyle name="_Книга1_4НК КТГ конс 010409 без КРГ_События, КазСод, ДОТОС - Ноябрь 2010" xfId="4358"/>
    <cellStyle name="_Книга1_Копия Труд" xfId="4359"/>
    <cellStyle name="_Книга1_Копия Труд" xfId="4360"/>
    <cellStyle name="_Книга1_Копия Труд 2" xfId="4361"/>
    <cellStyle name="_Книга1_Копия Труд 2" xfId="4362"/>
    <cellStyle name="_Книга1_Копия Труд_События, КазСод, ДОТОС - Ноябрь 2010" xfId="4363"/>
    <cellStyle name="_Книга1_Копия Труд_События, КазСод, ДОТОС - Ноябрь 2010" xfId="4364"/>
    <cellStyle name="_Консол КВЛ 1 кв.2008" xfId="4365"/>
    <cellStyle name="_Консол КВЛ 1 кв.2008" xfId="4366"/>
    <cellStyle name="_Консол КВЛ 1 кв.2008 2" xfId="4367"/>
    <cellStyle name="_Консол КВЛ 1 кв.2008 2" xfId="4368"/>
    <cellStyle name="_Консол КВЛ 1 кв.2008_События, КазСод, ДОТОС - Ноябрь 2010" xfId="4369"/>
    <cellStyle name="_Консол КВЛ 1 кв.2008_События, КазСод, ДОТОС - Ноябрь 2010" xfId="4370"/>
    <cellStyle name="_Консолидация 3НК2008 06.10.07 помесячно" xfId="4371"/>
    <cellStyle name="_Консолидация 3НК2008 06.10.07 помесячно" xfId="4372"/>
    <cellStyle name="_Консолидация 3НК2008 06.10.07 помесячно 2" xfId="4373"/>
    <cellStyle name="_Консолидация 3НК2008 06.10.07 помесячно 2" xfId="4374"/>
    <cellStyle name="_Консолидация 3НК2008 06.10.07 помесячно_События, КазСод, ДОТОС - Ноябрь 2010" xfId="4375"/>
    <cellStyle name="_Консолидация 3НК2008 06.10.07 помесячно_События, КазСод, ДОТОС - Ноябрь 2010" xfId="4376"/>
    <cellStyle name="_Консолидация 3НК2008 061007" xfId="4377"/>
    <cellStyle name="_Консолидация 3НК2008 061007" xfId="4378"/>
    <cellStyle name="_Консолидация 3НК2008 061007 2" xfId="4379"/>
    <cellStyle name="_Консолидация 3НК2008 061007 2" xfId="4380"/>
    <cellStyle name="_Консолидация 3НК2008 061007_События, КазСод, ДОТОС - Ноябрь 2010" xfId="4381"/>
    <cellStyle name="_Консолидация 3НК2008 061007_События, КазСод, ДОТОС - Ноябрь 2010" xfId="4382"/>
    <cellStyle name="_КОНСОЛИДИРОВАННЫЙ ОТЧЕТ I-кв.2007г АО КТГ для КМГ на 070507" xfId="4383"/>
    <cellStyle name="_КОНСОЛИДИРОВАННЫЙ ОТЧЕТ I-кв.2007г АО КТГ для КМГ на 070507" xfId="4384"/>
    <cellStyle name="_КОНСОЛИДИРОВАННЫЙ ОТЧЕТ I-кв.2007г АО КТГ для КМГ на 070507 2" xfId="4385"/>
    <cellStyle name="_КОНСОЛИДИРОВАННЫЙ ОТЧЕТ I-кв.2007г АО КТГ для КМГ на 070507 2" xfId="4386"/>
    <cellStyle name="_КОНСОЛИДИРОВАННЫЙ ОТЧЕТ I-кв.2007г АО КТГ для КМГ на 070507_События, КазСод, ДОТОС - Ноябрь 2010" xfId="4387"/>
    <cellStyle name="_КОНСОЛИДИРОВАННЫЙ ОТЧЕТ I-кв.2007г АО КТГ для КМГ на 070507_События, КазСод, ДОТОС - Ноябрь 2010" xfId="4388"/>
    <cellStyle name="_Копия 9_ГодовОтч_ KMG-F-1310 1-24PR-84 4-24" xfId="4389"/>
    <cellStyle name="_Копия 9_ГодовОтч_ KMG-F-1310 1-24PR-84 4-24" xfId="4390"/>
    <cellStyle name="_Копия Труд" xfId="4391"/>
    <cellStyle name="_Копия Труд" xfId="4392"/>
    <cellStyle name="_Копия Труд 2" xfId="4393"/>
    <cellStyle name="_Копия Труд 2" xfId="4394"/>
    <cellStyle name="_Копия Труд_События, КазСод, ДОТОС - Ноябрь 2010" xfId="4395"/>
    <cellStyle name="_Копия Труд_События, КазСод, ДОТОС - Ноябрь 2010" xfId="4396"/>
    <cellStyle name="_КТГ-А Исполнение бюдета 2007" xfId="4397"/>
    <cellStyle name="_КТГ-А Исполнение бюдета 2007" xfId="4398"/>
    <cellStyle name="_КТГ-А Исполнение бюдета 2007_080603 Скор бюджет 2008 КТГ" xfId="4399"/>
    <cellStyle name="_КТГ-А Исполнение бюдета 2007_080603 Скор бюджет 2008 КТГ" xfId="4400"/>
    <cellStyle name="_КТГ-А Исполнение бюдета 2007_3НК" xfId="4401"/>
    <cellStyle name="_КТГ-А Исполнение бюдета 2007_3НК" xfId="4402"/>
    <cellStyle name="_КТГ-А Исполнение бюдета 2007_4НК КТГ конс 010409 без КРГ" xfId="4403"/>
    <cellStyle name="_КТГ-А Исполнение бюдета 2007_4НК КТГ конс 010409 без КРГ" xfId="4404"/>
    <cellStyle name="_КТГ-А Исполнение бюдета 2007_4НК КТГ конс 010409 без КРГ 2" xfId="4405"/>
    <cellStyle name="_КТГ-А Исполнение бюдета 2007_4НК КТГ конс 010409 без КРГ 2" xfId="4406"/>
    <cellStyle name="_КТГ-А Исполнение бюдета 2007_4НК КТГ конс 010409 без КРГ_События, КазСод, ДОТОС - Ноябрь 2010" xfId="4407"/>
    <cellStyle name="_КТГ-А Исполнение бюдета 2007_4НК КТГ конс 010409 без КРГ_События, КазСод, ДОТОС - Ноябрь 2010" xfId="4408"/>
    <cellStyle name="_КТГ-А Исполнение бюдета 2007_Копия Труд" xfId="4409"/>
    <cellStyle name="_КТГ-А Исполнение бюдета 2007_Копия Труд" xfId="4410"/>
    <cellStyle name="_КТГ-А Исполнение бюдета 2007_Копия Труд 2" xfId="4411"/>
    <cellStyle name="_КТГ-А Исполнение бюдета 2007_Копия Труд 2" xfId="4412"/>
    <cellStyle name="_КТГ-А Исполнение бюдета 2007_Копия Труд_События, КазСод, ДОТОС - Ноябрь 2010" xfId="4413"/>
    <cellStyle name="_КТГ-А Исполнение бюдета 2007_Копия Труд_События, КазСод, ДОТОС - Ноябрь 2010" xfId="4414"/>
    <cellStyle name="_Мониторинг янв-декабрь 2007" xfId="4415"/>
    <cellStyle name="_Мониторинг янв-декабрь 2007" xfId="4416"/>
    <cellStyle name="_Мониторинг янв-декабрь 2007_Холдинг Мониторинг янв-май 2008" xfId="4417"/>
    <cellStyle name="_Мониторинг янв-декабрь 2007_Холдинг Мониторинг янв-май 2008" xfId="4418"/>
    <cellStyle name="_отчет 9 месяцев  по ФО 2008г" xfId="4419"/>
    <cellStyle name="_отчет 9 месяцев  по ФО 2008г" xfId="4420"/>
    <cellStyle name="_отчет 9 месяцев  по ФО 2008г 2" xfId="4421"/>
    <cellStyle name="_отчет 9 месяцев  по ФО 2008г 2" xfId="4422"/>
    <cellStyle name="_отчет 9 месяцев  по ФО 2008г_События, КазСод, ДОТОС - Ноябрь 2010" xfId="4423"/>
    <cellStyle name="_отчет 9 месяцев  по ФО 2008г_События, КазСод, ДОТОС - Ноябрь 2010" xfId="4424"/>
    <cellStyle name="_ОТЧЕТ ПО ИСПОЛНЕНИЮ БЮДЖЕТА 2007 (скор)" xfId="4425"/>
    <cellStyle name="_ОТЧЕТ ПО ИСПОЛНЕНИЮ БЮДЖЕТА 2007 (скор)" xfId="4426"/>
    <cellStyle name="_ОТЧЕТ ПО ИСПОЛНЕНИЮ БЮДЖЕТА 2007 (скор) 2" xfId="4427"/>
    <cellStyle name="_ОТЧЕТ ПО ИСПОЛНЕНИЮ БЮДЖЕТА 2007 (скор) 2" xfId="4428"/>
    <cellStyle name="_ОТЧЕТ ПО ИСПОЛНЕНИЮ БЮДЖЕТА 2007 (скор)_080603 Скор бюджет 2008 КТГ" xfId="4429"/>
    <cellStyle name="_ОТЧЕТ ПО ИСПОЛНЕНИЮ БЮДЖЕТА 2007 (скор)_080603 Скор бюджет 2008 КТГ" xfId="4430"/>
    <cellStyle name="_ОТЧЕТ ПО ИСПОЛНЕНИЮ БЮДЖЕТА 2007 (скор)_3НК" xfId="4431"/>
    <cellStyle name="_ОТЧЕТ ПО ИСПОЛНЕНИЮ БЮДЖЕТА 2007 (скор)_3НК" xfId="4432"/>
    <cellStyle name="_ОТЧЕТ ПО ИСПОЛНЕНИЮ БЮДЖЕТА 2007 (скор)_События, КазСод, ДОТОС - Ноябрь 2010" xfId="4433"/>
    <cellStyle name="_ОТЧЕТ ПО ИСПОЛНЕНИЮ БЮДЖЕТА 2007 (скор)_События, КазСод, ДОТОС - Ноябрь 2010" xfId="4434"/>
    <cellStyle name="_ОТЧЕТ ПО ИСПОЛНЕНИЮ БЮДЖЕТА 2007 (скор)_Холдинг Бюджет 2008" xfId="4435"/>
    <cellStyle name="_ОТЧЕТ ПО ИСПОЛНЕНИЮ БЮДЖЕТА 2007 (скор)_Холдинг Бюджет 2008" xfId="4436"/>
    <cellStyle name="_ОТЧЕТ ПО ИСПОЛНЕНИЮ БЮДЖЕТА 2007 (скор)_Холдинг Бюджет 2009" xfId="4437"/>
    <cellStyle name="_ОТЧЕТ ПО ИСПОЛНЕНИЮ БЮДЖЕТА 2007 (скор)_Холдинг Бюджет 2009" xfId="4438"/>
    <cellStyle name="_Отчетза 1-кв." xfId="4439"/>
    <cellStyle name="_Отчетза 1-кв." xfId="4440"/>
    <cellStyle name="_Отчетза 1-кв. 2" xfId="4441"/>
    <cellStyle name="_Отчетза 1-кв. 2" xfId="4442"/>
    <cellStyle name="_Отчетза 1-кв._События, КазСод, ДОТОС - Ноябрь 2010" xfId="4443"/>
    <cellStyle name="_Отчетза 1-кв._События, КазСод, ДОТОС - Ноябрь 2010" xfId="4444"/>
    <cellStyle name="_События, КазСод, ДОТОС - Ноябрь 2010" xfId="4445"/>
    <cellStyle name="_События, КазСод, ДОТОС - Ноябрь 2010" xfId="4446"/>
    <cellStyle name="_Труд 2008" xfId="4447"/>
    <cellStyle name="_Труд 2008" xfId="4448"/>
    <cellStyle name="_фин_отчет_1 квартал_2008" xfId="4449"/>
    <cellStyle name="_фин_отчет_1 квартал_2008" xfId="4450"/>
    <cellStyle name="_фин_отчет_1 квартал_2008 2" xfId="4451"/>
    <cellStyle name="_фин_отчет_1 квартал_2008 2" xfId="4452"/>
    <cellStyle name="_фин_отчет_1 квартал_2008_4НК КТГ конс 010409 без КРГ" xfId="4453"/>
    <cellStyle name="_фин_отчет_1 квартал_2008_4НК КТГ конс 010409 без КРГ" xfId="4454"/>
    <cellStyle name="_фин_отчет_1 квартал_2008_4НК КТГ конс 010409 без КРГ 2" xfId="4455"/>
    <cellStyle name="_фин_отчет_1 квартал_2008_4НК КТГ конс 010409 без КРГ 2" xfId="4456"/>
    <cellStyle name="_фин_отчет_1 квартал_2008_4НК КТГ конс 010409 без КРГ_События, КазСод, ДОТОС - Ноябрь 2010" xfId="4457"/>
    <cellStyle name="_фин_отчет_1 квартал_2008_4НК КТГ конс 010409 без КРГ_События, КазСод, ДОТОС - Ноябрь 2010" xfId="4458"/>
    <cellStyle name="_фин_отчет_1 квартал_2008_События, КазСод, ДОТОС - Ноябрь 2010" xfId="4459"/>
    <cellStyle name="_фин_отчет_1 квартал_2008_События, КазСод, ДОТОС - Ноябрь 2010" xfId="4460"/>
    <cellStyle name="_Форма 7-НК_КазТрансГаз" xfId="4461"/>
    <cellStyle name="_Форма 7-НК_КазТрансГаз" xfId="4462"/>
    <cellStyle name="_Форма 7-НК_КазТрансГаз свод" xfId="4463"/>
    <cellStyle name="_Форма 7-НК_КазТрансГаз свод" xfId="4464"/>
    <cellStyle name="_Форма 7-НК_КазТрансГаз свод.посл" xfId="4465"/>
    <cellStyle name="_Форма 7-НК_КазТрансГаз свод.посл" xfId="4466"/>
    <cellStyle name="_Форма 7-НК-3БК-KTG 20 10 2008" xfId="4467"/>
    <cellStyle name="_Форма 7-НК-3БК-KTG 20 10 2008" xfId="4468"/>
    <cellStyle name="_Холдинг Бюджет 2008" xfId="4469"/>
    <cellStyle name="_Холдинг Бюджет 2008" xfId="4470"/>
    <cellStyle name="_Холдинг Бюджет 2008_080603 Скор бюджет 2008 КТГ" xfId="4471"/>
    <cellStyle name="_Холдинг Бюджет 2008_080603 Скор бюджет 2008 КТГ" xfId="4472"/>
    <cellStyle name="_Холдинг Бюджет 2008_3НК" xfId="4473"/>
    <cellStyle name="_Холдинг Бюджет 2008_3НК" xfId="4474"/>
    <cellStyle name="_Холдинг Бюджет 2008_4НК КТГ конс 010409 без КРГ" xfId="4475"/>
    <cellStyle name="_Холдинг Бюджет 2008_4НК КТГ конс 010409 без КРГ" xfId="4476"/>
    <cellStyle name="_Холдинг Бюджет 2008_4НК КТГ конс 010409 без КРГ 2" xfId="4477"/>
    <cellStyle name="_Холдинг Бюджет 2008_4НК КТГ конс 010409 без КРГ 2" xfId="4478"/>
    <cellStyle name="_Холдинг Бюджет 2008_4НК КТГ конс 010409 без КРГ_События, КазСод, ДОТОС - Ноябрь 2010" xfId="4479"/>
    <cellStyle name="_Холдинг Бюджет 2008_4НК КТГ конс 010409 без КРГ_События, КазСод, ДОТОС - Ноябрь 2010" xfId="4480"/>
    <cellStyle name="_Холдинг Бюджет 2008_Копия Труд" xfId="4481"/>
    <cellStyle name="_Холдинг Бюджет 2008_Копия Труд" xfId="4482"/>
    <cellStyle name="_Холдинг Бюджет 2008_Копия Труд 2" xfId="4483"/>
    <cellStyle name="_Холдинг Бюджет 2008_Копия Труд 2" xfId="4484"/>
    <cellStyle name="_Холдинг Бюджет 2008_Копия Труд_События, КазСод, ДОТОС - Ноябрь 2010" xfId="4485"/>
    <cellStyle name="_Холдинг Бюджет 2008_Копия Труд_События, КазСод, ДОТОС - Ноябрь 2010" xfId="4486"/>
    <cellStyle name="_Холдинг Бюджет 2009" xfId="4487"/>
    <cellStyle name="_Холдинг Бюджет 2009" xfId="4488"/>
    <cellStyle name="_Холдинг Отчет за 1 кв 2007г (для КТГ)" xfId="4489"/>
    <cellStyle name="_Холдинг Отчет за 1 кв 2007г (для КТГ)" xfId="4490"/>
    <cellStyle name="_Холдинг Отчет за 1 кв 2007г (для КТГ) 2" xfId="4491"/>
    <cellStyle name="_Холдинг Отчет за 1 кв 2007г (для КТГ) 2" xfId="4492"/>
    <cellStyle name="_Холдинг Отчет за 1 кв 2007г (для КТГ)_4НК КТГ конс 010409 без КРГ" xfId="4493"/>
    <cellStyle name="_Холдинг Отчет за 1 кв 2007г (для КТГ)_4НК КТГ конс 010409 без КРГ" xfId="4494"/>
    <cellStyle name="_Холдинг Отчет за 1 кв 2007г (для КТГ)_4НК КТГ конс 010409 без КРГ 2" xfId="4495"/>
    <cellStyle name="_Холдинг Отчет за 1 кв 2007г (для КТГ)_4НК КТГ конс 010409 без КРГ 2" xfId="4496"/>
    <cellStyle name="_Холдинг Отчет за 1 кв 2007г (для КТГ)_4НК КТГ конс 010409 без КРГ_События, КазСод, ДОТОС - Ноябрь 2010" xfId="4497"/>
    <cellStyle name="_Холдинг Отчет за 1 кв 2007г (для КТГ)_4НК КТГ конс 010409 без КРГ_События, КазСод, ДОТОС - Ноябрь 2010" xfId="4498"/>
    <cellStyle name="_Холдинг Отчет за 1 кв 2007г (для КТГ)_События, КазСод, ДОТОС - Ноябрь 2010" xfId="4499"/>
    <cellStyle name="_Холдинг Отчет за 1 кв 2007г (для КТГ)_События, КазСод, ДОТОС - Ноябрь 2010" xfId="4500"/>
    <cellStyle name="_Элиминация 2008 корректировка 1" xfId="4501"/>
    <cellStyle name="_Элиминация 2008 корректировка 1" xfId="4502"/>
    <cellStyle name="_Элиминация 2008 корректировка 1 2" xfId="4503"/>
    <cellStyle name="_Элиминация 2008 корректировка 1 2" xfId="4504"/>
    <cellStyle name="_Элиминация 2008 корректировка 1_События, КазСод, ДОТОС - Ноябрь 2010" xfId="4505"/>
    <cellStyle name="_Элиминация 2008 корректировка 1_События, КазСод, ДОТОС - Ноябрь 2010" xfId="4506"/>
    <cellStyle name="_Элиминация 2009" xfId="4507"/>
    <cellStyle name="_Элиминация 2009" xfId="4508"/>
    <cellStyle name="_янв-дек_ 2007" xfId="4509"/>
    <cellStyle name="_янв-дек_ 2007" xfId="4510"/>
    <cellStyle name="_янв-дек_ 2007_Консол КВЛ 1 кв.2008" xfId="4511"/>
    <cellStyle name="_янв-дек_ 2007_Консол КВЛ 1 кв.2008" xfId="4512"/>
    <cellStyle name="_янв-дек_ 2007_Консол КВЛ 1 кв.2008 2" xfId="4513"/>
    <cellStyle name="_янв-дек_ 2007_Консол КВЛ 1 кв.2008 2" xfId="4514"/>
    <cellStyle name="_янв-дек_ 2007_Консол КВЛ 1 кв.2008_События, КазСод, ДОТОС - Ноябрь 2010" xfId="4515"/>
    <cellStyle name="_янв-дек_ 2007_Консол КВЛ 1 кв.2008_События, КазСод, ДОТОС - Ноябрь 2010" xfId="4516"/>
    <cellStyle name="_янв-дек_ 2007_Копия Труд" xfId="4517"/>
    <cellStyle name="_янв-дек_ 2007_Копия Труд" xfId="4518"/>
    <cellStyle name="_янв-дек_ 2007_Копия Труд 2" xfId="4519"/>
    <cellStyle name="_янв-дек_ 2007_Копия Труд 2" xfId="4520"/>
    <cellStyle name="_янв-дек_ 2007_Копия Труд_События, КазСод, ДОТОС - Ноябрь 2010" xfId="4521"/>
    <cellStyle name="_янв-дек_ 2007_Копия Труд_События, КазСод, ДОТОС - Ноябрь 2010" xfId="4522"/>
    <cellStyle name="" xfId="4523"/>
    <cellStyle name=" 2" xfId="4524"/>
    <cellStyle name="_%% по кредиту" xfId="4525"/>
    <cellStyle name="1" xfId="4526"/>
    <cellStyle name="1 2" xfId="4527"/>
    <cellStyle name="2" xfId="4528"/>
    <cellStyle name="2 2" xfId="4529"/>
    <cellStyle name="W_OÝaà" xfId="400"/>
    <cellStyle name="0,00;0;" xfId="4530"/>
    <cellStyle name="0.0" xfId="4531"/>
    <cellStyle name="10/16" xfId="4532"/>
    <cellStyle name="1tizedes" xfId="4533"/>
    <cellStyle name="20% - Accent1" xfId="401"/>
    <cellStyle name="20% - Accent1 2" xfId="402"/>
    <cellStyle name="20% - Accent1 2 2" xfId="4534"/>
    <cellStyle name="20% - Accent1 3" xfId="4535"/>
    <cellStyle name="20% - Accent1 3 2" xfId="4536"/>
    <cellStyle name="20% - Accent1 3_ДДС_Прямой" xfId="4537"/>
    <cellStyle name="20% - Accent1 4" xfId="4538"/>
    <cellStyle name="20% - Accent1_GAZ" xfId="4539"/>
    <cellStyle name="20% - Accent2" xfId="403"/>
    <cellStyle name="20% - Accent2 2" xfId="404"/>
    <cellStyle name="20% - Accent2 2 2" xfId="4540"/>
    <cellStyle name="20% - Accent2 3" xfId="4541"/>
    <cellStyle name="20% - Accent2 4" xfId="4542"/>
    <cellStyle name="20% - Accent2 4 2" xfId="4543"/>
    <cellStyle name="20% - Accent2 4_ДДС_Прямой" xfId="4544"/>
    <cellStyle name="20% - Accent2 5" xfId="4545"/>
    <cellStyle name="20% - Accent2_GAZ" xfId="4546"/>
    <cellStyle name="20% - Accent3" xfId="405"/>
    <cellStyle name="20% - Accent3 2" xfId="406"/>
    <cellStyle name="20% - Accent3 2 2" xfId="4547"/>
    <cellStyle name="20% - Accent3 3" xfId="4548"/>
    <cellStyle name="20% - Accent3 4" xfId="4549"/>
    <cellStyle name="20% - Accent3 4 2" xfId="4550"/>
    <cellStyle name="20% - Accent3 4_ДДС_Прямой" xfId="4551"/>
    <cellStyle name="20% - Accent3 5" xfId="4552"/>
    <cellStyle name="20% - Accent3_GAZ" xfId="4553"/>
    <cellStyle name="20% - Accent4" xfId="407"/>
    <cellStyle name="20% - Accent4 2" xfId="408"/>
    <cellStyle name="20% - Accent4 2 2" xfId="4554"/>
    <cellStyle name="20% - Accent4 3" xfId="4555"/>
    <cellStyle name="20% - Accent4 4" xfId="4556"/>
    <cellStyle name="20% - Accent4 4 2" xfId="4557"/>
    <cellStyle name="20% - Accent4 4_ДДС_Прямой" xfId="4558"/>
    <cellStyle name="20% - Accent4 5" xfId="4559"/>
    <cellStyle name="20% - Accent4_GAZ" xfId="4560"/>
    <cellStyle name="20% - Accent5" xfId="409"/>
    <cellStyle name="20% - Accent5 2" xfId="410"/>
    <cellStyle name="20% - Accent5 2 2" xfId="4561"/>
    <cellStyle name="20% - Accent5 3" xfId="4562"/>
    <cellStyle name="20% - Accent5 4" xfId="4563"/>
    <cellStyle name="20% - Accent5 4 2" xfId="4564"/>
    <cellStyle name="20% - Accent5 4_ДДС_Прямой" xfId="4565"/>
    <cellStyle name="20% - Accent5 5" xfId="4566"/>
    <cellStyle name="20% - Accent5_GAZ" xfId="4567"/>
    <cellStyle name="20% - Accent6" xfId="411"/>
    <cellStyle name="20% - Accent6 2" xfId="412"/>
    <cellStyle name="20% - Accent6 2 2" xfId="4568"/>
    <cellStyle name="20% - Accent6 3" xfId="4569"/>
    <cellStyle name="20% - Accent6 4" xfId="4570"/>
    <cellStyle name="20% - Accent6 4 2" xfId="4571"/>
    <cellStyle name="20% - Accent6 4_ДДС_Прямой" xfId="4572"/>
    <cellStyle name="20% - Accent6 5" xfId="4573"/>
    <cellStyle name="20% - Accent6_GAZ" xfId="4574"/>
    <cellStyle name="20% - Акцент1 2" xfId="413"/>
    <cellStyle name="20% - Акцент1 2 2" xfId="414"/>
    <cellStyle name="20% - Акцент1 2 2 2" xfId="415"/>
    <cellStyle name="20% - Акцент1 2 3" xfId="416"/>
    <cellStyle name="20% - Акцент1 2 4" xfId="4575"/>
    <cellStyle name="20% - Акцент1 2 4 2" xfId="4576"/>
    <cellStyle name="20% - Акцент1 2 5" xfId="4577"/>
    <cellStyle name="20% - Акцент1 2_PL" xfId="4578"/>
    <cellStyle name="20% - Акцент1 3" xfId="4579"/>
    <cellStyle name="20% - Акцент1 4" xfId="4580"/>
    <cellStyle name="20% - Акцент2 2" xfId="417"/>
    <cellStyle name="20% - Акцент2 2 2" xfId="418"/>
    <cellStyle name="20% - Акцент2 2 2 2" xfId="419"/>
    <cellStyle name="20% - Акцент2 2 3" xfId="420"/>
    <cellStyle name="20% - Акцент2 2 4" xfId="4581"/>
    <cellStyle name="20% - Акцент2 2 4 2" xfId="4582"/>
    <cellStyle name="20% - Акцент2 2 5" xfId="4583"/>
    <cellStyle name="20% - Акцент2 2_PL" xfId="4584"/>
    <cellStyle name="20% - Акцент2 3" xfId="4585"/>
    <cellStyle name="20% - Акцент2 4" xfId="4586"/>
    <cellStyle name="20% - Акцент3 2" xfId="421"/>
    <cellStyle name="20% - Акцент3 2 2" xfId="422"/>
    <cellStyle name="20% - Акцент3 2 2 2" xfId="423"/>
    <cellStyle name="20% - Акцент3 2 3" xfId="424"/>
    <cellStyle name="20% - Акцент3 2 4" xfId="4587"/>
    <cellStyle name="20% - Акцент3 2 4 2" xfId="4588"/>
    <cellStyle name="20% - Акцент3 2 5" xfId="4589"/>
    <cellStyle name="20% - Акцент3 2_PL" xfId="4590"/>
    <cellStyle name="20% - Акцент3 3" xfId="4591"/>
    <cellStyle name="20% - Акцент3 4" xfId="4592"/>
    <cellStyle name="20% - Акцент4 2" xfId="425"/>
    <cellStyle name="20% - Акцент4 2 2" xfId="426"/>
    <cellStyle name="20% - Акцент4 2 2 2" xfId="427"/>
    <cellStyle name="20% - Акцент4 2 3" xfId="428"/>
    <cellStyle name="20% - Акцент4 2 4" xfId="4593"/>
    <cellStyle name="20% - Акцент4 2 4 2" xfId="4594"/>
    <cellStyle name="20% - Акцент4 2 5" xfId="4595"/>
    <cellStyle name="20% - Акцент4 2_PL" xfId="4596"/>
    <cellStyle name="20% - Акцент4 3" xfId="4597"/>
    <cellStyle name="20% - Акцент4 4" xfId="4598"/>
    <cellStyle name="20% - Акцент5 2" xfId="429"/>
    <cellStyle name="20% - Акцент5 2 2" xfId="430"/>
    <cellStyle name="20% - Акцент5 2 2 2" xfId="431"/>
    <cellStyle name="20% - Акцент5 2 3" xfId="432"/>
    <cellStyle name="20% - Акцент5 2 4" xfId="4599"/>
    <cellStyle name="20% - Акцент5 2 4 2" xfId="4600"/>
    <cellStyle name="20% - Акцент5 2 5" xfId="4601"/>
    <cellStyle name="20% - Акцент5 2_PL" xfId="4602"/>
    <cellStyle name="20% - Акцент6 2" xfId="433"/>
    <cellStyle name="20% - Акцент6 2 2" xfId="434"/>
    <cellStyle name="20% - Акцент6 2 2 2" xfId="435"/>
    <cellStyle name="20% - Акцент6 2 3" xfId="436"/>
    <cellStyle name="20% - Акцент6 2 4" xfId="4603"/>
    <cellStyle name="20% - Акцент6 2 4 2" xfId="4604"/>
    <cellStyle name="20% - Акцент6 2 5" xfId="4605"/>
    <cellStyle name="20% - Акцент6 2_PL" xfId="4606"/>
    <cellStyle name="20% - Акцент6 3" xfId="4607"/>
    <cellStyle name="20% - Акцент6 4" xfId="4608"/>
    <cellStyle name="20% - 强调文字颜色 1" xfId="437"/>
    <cellStyle name="20% - 强调文字颜色 2" xfId="438"/>
    <cellStyle name="20% - 强调文字颜色 3" xfId="439"/>
    <cellStyle name="20% - 强调文字颜色 4" xfId="440"/>
    <cellStyle name="20% - 强调文字颜色 5" xfId="441"/>
    <cellStyle name="20% - 强调文字颜色 6" xfId="442"/>
    <cellStyle name="2decimal" xfId="4609"/>
    <cellStyle name="2tizedes" xfId="4610"/>
    <cellStyle name="40% - Accent1" xfId="443"/>
    <cellStyle name="40% - Accent1 2" xfId="444"/>
    <cellStyle name="40% - Accent1 2 2" xfId="4611"/>
    <cellStyle name="40% - Accent1 3" xfId="4612"/>
    <cellStyle name="40% - Accent1 4" xfId="4613"/>
    <cellStyle name="40% - Accent1 4 2" xfId="4614"/>
    <cellStyle name="40% - Accent1 4_ДДС_Прямой" xfId="4615"/>
    <cellStyle name="40% - Accent1 5" xfId="4616"/>
    <cellStyle name="40% - Accent1_GAZ" xfId="4617"/>
    <cellStyle name="40% - Accent2" xfId="445"/>
    <cellStyle name="40% - Accent2 2" xfId="446"/>
    <cellStyle name="40% - Accent2 2 2" xfId="4618"/>
    <cellStyle name="40% - Accent2 3" xfId="4619"/>
    <cellStyle name="40% - Accent2 3 2" xfId="4620"/>
    <cellStyle name="40% - Accent2 3_ДДС_Прямой" xfId="4621"/>
    <cellStyle name="40% - Accent2 4" xfId="4622"/>
    <cellStyle name="40% - Accent2_GAZ" xfId="4623"/>
    <cellStyle name="40% - Accent3" xfId="447"/>
    <cellStyle name="40% - Accent3 2" xfId="448"/>
    <cellStyle name="40% - Accent3 2 2" xfId="4624"/>
    <cellStyle name="40% - Accent3 3" xfId="4625"/>
    <cellStyle name="40% - Accent3 4" xfId="4626"/>
    <cellStyle name="40% - Accent3 4 2" xfId="4627"/>
    <cellStyle name="40% - Accent3 4_ДДС_Прямой" xfId="4628"/>
    <cellStyle name="40% - Accent3 5" xfId="4629"/>
    <cellStyle name="40% - Accent3_GAZ" xfId="4630"/>
    <cellStyle name="40% - Accent4" xfId="449"/>
    <cellStyle name="40% - Accent4 2" xfId="450"/>
    <cellStyle name="40% - Accent4 2 2" xfId="4631"/>
    <cellStyle name="40% - Accent4 3" xfId="4632"/>
    <cellStyle name="40% - Accent4 4" xfId="4633"/>
    <cellStyle name="40% - Accent4 4 2" xfId="4634"/>
    <cellStyle name="40% - Accent4 4_ДДС_Прямой" xfId="4635"/>
    <cellStyle name="40% - Accent4 5" xfId="4636"/>
    <cellStyle name="40% - Accent4_GAZ" xfId="4637"/>
    <cellStyle name="40% - Accent5" xfId="451"/>
    <cellStyle name="40% - Accent5 2" xfId="452"/>
    <cellStyle name="40% - Accent5 2 2" xfId="4638"/>
    <cellStyle name="40% - Accent5 3" xfId="4639"/>
    <cellStyle name="40% - Accent5 4" xfId="4640"/>
    <cellStyle name="40% - Accent5 4 2" xfId="4641"/>
    <cellStyle name="40% - Accent5 4_ДДС_Прямой" xfId="4642"/>
    <cellStyle name="40% - Accent5 5" xfId="4643"/>
    <cellStyle name="40% - Accent5_GAZ" xfId="4644"/>
    <cellStyle name="40% - Accent6" xfId="453"/>
    <cellStyle name="40% - Accent6 2" xfId="454"/>
    <cellStyle name="40% - Accent6 2 2" xfId="4645"/>
    <cellStyle name="40% - Accent6 3" xfId="4646"/>
    <cellStyle name="40% - Accent6 4" xfId="4647"/>
    <cellStyle name="40% - Accent6 4 2" xfId="4648"/>
    <cellStyle name="40% - Accent6 4_ДДС_Прямой" xfId="4649"/>
    <cellStyle name="40% - Accent6 5" xfId="4650"/>
    <cellStyle name="40% - Accent6_GAZ" xfId="4651"/>
    <cellStyle name="40% - Акцент1 2" xfId="455"/>
    <cellStyle name="40% - Акцент1 2 2" xfId="456"/>
    <cellStyle name="40% - Акцент1 2 2 2" xfId="457"/>
    <cellStyle name="40% - Акцент1 2 3" xfId="458"/>
    <cellStyle name="40% - Акцент1 2 4" xfId="4652"/>
    <cellStyle name="40% - Акцент1 2 4 2" xfId="4653"/>
    <cellStyle name="40% - Акцент1 2 5" xfId="4654"/>
    <cellStyle name="40% - Акцент1 2_PL" xfId="4655"/>
    <cellStyle name="40% - Акцент1 3" xfId="4656"/>
    <cellStyle name="40% - Акцент1 4" xfId="4657"/>
    <cellStyle name="40% - Акцент2 2" xfId="459"/>
    <cellStyle name="40% - Акцент2 2 2" xfId="460"/>
    <cellStyle name="40% - Акцент2 2 2 2" xfId="461"/>
    <cellStyle name="40% - Акцент2 2 3" xfId="462"/>
    <cellStyle name="40% - Акцент2 2 4" xfId="4658"/>
    <cellStyle name="40% - Акцент2 2 4 2" xfId="4659"/>
    <cellStyle name="40% - Акцент2 2 5" xfId="4660"/>
    <cellStyle name="40% - Акцент2 2_PL" xfId="4661"/>
    <cellStyle name="40% - Акцент2 3" xfId="4662"/>
    <cellStyle name="40% - Акцент2 4" xfId="4663"/>
    <cellStyle name="40% - Акцент3 2" xfId="463"/>
    <cellStyle name="40% - Акцент3 2 2" xfId="464"/>
    <cellStyle name="40% - Акцент3 2 2 2" xfId="465"/>
    <cellStyle name="40% - Акцент3 2 3" xfId="466"/>
    <cellStyle name="40% - Акцент3 2 4" xfId="4664"/>
    <cellStyle name="40% - Акцент3 2 4 2" xfId="4665"/>
    <cellStyle name="40% - Акцент3 2 5" xfId="4666"/>
    <cellStyle name="40% - Акцент3 2_PL" xfId="4667"/>
    <cellStyle name="40% - Акцент3 3" xfId="4668"/>
    <cellStyle name="40% - Акцент3 4" xfId="4669"/>
    <cellStyle name="40% - Акцент4 2" xfId="467"/>
    <cellStyle name="40% - Акцент4 2 2" xfId="468"/>
    <cellStyle name="40% - Акцент4 2 2 2" xfId="469"/>
    <cellStyle name="40% - Акцент4 2 3" xfId="470"/>
    <cellStyle name="40% - Акцент4 2 4" xfId="4670"/>
    <cellStyle name="40% - Акцент4 2 4 2" xfId="4671"/>
    <cellStyle name="40% - Акцент4 2 5" xfId="4672"/>
    <cellStyle name="40% - Акцент4 2_PL" xfId="4673"/>
    <cellStyle name="40% - Акцент4 3" xfId="4674"/>
    <cellStyle name="40% - Акцент4 4" xfId="4675"/>
    <cellStyle name="40% - Акцент5 2" xfId="471"/>
    <cellStyle name="40% - Акцент5 2 2" xfId="472"/>
    <cellStyle name="40% - Акцент5 2 2 2" xfId="473"/>
    <cellStyle name="40% - Акцент5 2 3" xfId="474"/>
    <cellStyle name="40% - Акцент5 2 4" xfId="4676"/>
    <cellStyle name="40% - Акцент5 2 4 2" xfId="4677"/>
    <cellStyle name="40% - Акцент5 2 5" xfId="4678"/>
    <cellStyle name="40% - Акцент5 2_PL" xfId="4679"/>
    <cellStyle name="40% - Акцент5 3" xfId="4680"/>
    <cellStyle name="40% - Акцент5 4" xfId="4681"/>
    <cellStyle name="40% - Акцент6 2" xfId="475"/>
    <cellStyle name="40% - Акцент6 2 2" xfId="476"/>
    <cellStyle name="40% - Акцент6 2 2 2" xfId="477"/>
    <cellStyle name="40% - Акцент6 2 3" xfId="478"/>
    <cellStyle name="40% - Акцент6 2 4" xfId="4682"/>
    <cellStyle name="40% - Акцент6 2 4 2" xfId="4683"/>
    <cellStyle name="40% - Акцент6 2 5" xfId="4684"/>
    <cellStyle name="40% - Акцент6 2_PL" xfId="4685"/>
    <cellStyle name="40% - Акцент6 3" xfId="4686"/>
    <cellStyle name="40% - Акцент6 4" xfId="4687"/>
    <cellStyle name="40% - 强调文字颜色 1" xfId="479"/>
    <cellStyle name="40% - 强调文字颜色 2" xfId="480"/>
    <cellStyle name="40% - 强调文字颜色 3" xfId="481"/>
    <cellStyle name="40% - 强调文字颜色 4" xfId="482"/>
    <cellStyle name="40% - 强调文字颜色 5" xfId="483"/>
    <cellStyle name="40% - 强调文字颜色 6" xfId="484"/>
    <cellStyle name="60% - Accent1" xfId="485"/>
    <cellStyle name="60% - Accent1 2" xfId="486"/>
    <cellStyle name="60% - Accent1 2 2" xfId="4688"/>
    <cellStyle name="60% - Accent1 3" xfId="4689"/>
    <cellStyle name="60% - Accent1 4" xfId="4690"/>
    <cellStyle name="60% - Accent1 4 2" xfId="4691"/>
    <cellStyle name="60% - Accent1 4_ДДС_Прямой" xfId="4692"/>
    <cellStyle name="60% - Accent1 5" xfId="4693"/>
    <cellStyle name="60% - Accent1_GAZ" xfId="4694"/>
    <cellStyle name="60% - Accent2" xfId="487"/>
    <cellStyle name="60% - Accent2 2" xfId="488"/>
    <cellStyle name="60% - Accent2 2 2" xfId="4695"/>
    <cellStyle name="60% - Accent2 3" xfId="4696"/>
    <cellStyle name="60% - Accent2 3 2" xfId="4697"/>
    <cellStyle name="60% - Accent2 3_ДДС_Прямой" xfId="4698"/>
    <cellStyle name="60% - Accent2 4" xfId="4699"/>
    <cellStyle name="60% - Accent2_GAZ" xfId="4700"/>
    <cellStyle name="60% - Accent3" xfId="489"/>
    <cellStyle name="60% - Accent3 2" xfId="490"/>
    <cellStyle name="60% - Accent3 2 2" xfId="4701"/>
    <cellStyle name="60% - Accent3 3" xfId="4702"/>
    <cellStyle name="60% - Accent3 4" xfId="4703"/>
    <cellStyle name="60% - Accent3 4 2" xfId="4704"/>
    <cellStyle name="60% - Accent3 4_ДДС_Прямой" xfId="4705"/>
    <cellStyle name="60% - Accent3 5" xfId="4706"/>
    <cellStyle name="60% - Accent3_GAZ" xfId="4707"/>
    <cellStyle name="60% - Accent4" xfId="491"/>
    <cellStyle name="60% - Accent4 2" xfId="492"/>
    <cellStyle name="60% - Accent4 2 2" xfId="4708"/>
    <cellStyle name="60% - Accent4 3" xfId="4709"/>
    <cellStyle name="60% - Accent4 4" xfId="4710"/>
    <cellStyle name="60% - Accent4 4 2" xfId="4711"/>
    <cellStyle name="60% - Accent4 4_ДДС_Прямой" xfId="4712"/>
    <cellStyle name="60% - Accent4 5" xfId="4713"/>
    <cellStyle name="60% - Accent4_GAZ" xfId="4714"/>
    <cellStyle name="60% - Accent5" xfId="493"/>
    <cellStyle name="60% - Accent5 2" xfId="494"/>
    <cellStyle name="60% - Accent5 2 2" xfId="4715"/>
    <cellStyle name="60% - Accent5 3" xfId="4716"/>
    <cellStyle name="60% - Accent5 3 2" xfId="4717"/>
    <cellStyle name="60% - Accent5 3_ДДС_Прямой" xfId="4718"/>
    <cellStyle name="60% - Accent5 4" xfId="4719"/>
    <cellStyle name="60% - Accent5_GAZ" xfId="4720"/>
    <cellStyle name="60% - Accent6" xfId="495"/>
    <cellStyle name="60% - Accent6 2" xfId="496"/>
    <cellStyle name="60% - Accent6 2 2" xfId="4721"/>
    <cellStyle name="60% - Accent6 3" xfId="4722"/>
    <cellStyle name="60% - Accent6 4" xfId="4723"/>
    <cellStyle name="60% - Accent6 4 2" xfId="4724"/>
    <cellStyle name="60% - Accent6 4_ДДС_Прямой" xfId="4725"/>
    <cellStyle name="60% - Accent6 5" xfId="4726"/>
    <cellStyle name="60% - Accent6_GAZ" xfId="4727"/>
    <cellStyle name="60% - Акцент1 2" xfId="497"/>
    <cellStyle name="60% - Акцент1 2 2" xfId="4728"/>
    <cellStyle name="60% - Акцент1 2 3" xfId="4729"/>
    <cellStyle name="60% - Акцент1 2 3 2" xfId="4730"/>
    <cellStyle name="60% - Акцент1 2 4" xfId="4731"/>
    <cellStyle name="60% - Акцент1 2_PL" xfId="4732"/>
    <cellStyle name="60% - Акцент1 3" xfId="4733"/>
    <cellStyle name="60% - Акцент1 4" xfId="4734"/>
    <cellStyle name="60% - Акцент2 2" xfId="498"/>
    <cellStyle name="60% - Акцент2 2 2" xfId="4735"/>
    <cellStyle name="60% - Акцент2 2 3" xfId="4736"/>
    <cellStyle name="60% - Акцент2 2 3 2" xfId="4737"/>
    <cellStyle name="60% - Акцент2 2 4" xfId="4738"/>
    <cellStyle name="60% - Акцент2 2_PL" xfId="4739"/>
    <cellStyle name="60% - Акцент2 3" xfId="4740"/>
    <cellStyle name="60% - Акцент2 4" xfId="4741"/>
    <cellStyle name="60% - Акцент3 2" xfId="499"/>
    <cellStyle name="60% - Акцент3 2 2" xfId="4742"/>
    <cellStyle name="60% - Акцент3 2 3" xfId="4743"/>
    <cellStyle name="60% - Акцент3 2 3 2" xfId="4744"/>
    <cellStyle name="60% - Акцент3 2 4" xfId="4745"/>
    <cellStyle name="60% - Акцент3 2_PL" xfId="4746"/>
    <cellStyle name="60% - Акцент3 3" xfId="4747"/>
    <cellStyle name="60% - Акцент3 4" xfId="4748"/>
    <cellStyle name="60% - Акцент4 2" xfId="500"/>
    <cellStyle name="60% - Акцент4 2 2" xfId="4749"/>
    <cellStyle name="60% - Акцент4 2 3" xfId="4750"/>
    <cellStyle name="60% - Акцент4 2 3 2" xfId="4751"/>
    <cellStyle name="60% - Акцент4 2 4" xfId="4752"/>
    <cellStyle name="60% - Акцент4 2_PL" xfId="4753"/>
    <cellStyle name="60% - Акцент4 3" xfId="4754"/>
    <cellStyle name="60% - Акцент4 4" xfId="4755"/>
    <cellStyle name="60% - Акцент5 2" xfId="501"/>
    <cellStyle name="60% - Акцент5 2 2" xfId="4756"/>
    <cellStyle name="60% - Акцент5 2 3" xfId="4757"/>
    <cellStyle name="60% - Акцент5 2 3 2" xfId="4758"/>
    <cellStyle name="60% - Акцент5 2 4" xfId="4759"/>
    <cellStyle name="60% - Акцент5 2_PL" xfId="4760"/>
    <cellStyle name="60% - Акцент6 2" xfId="502"/>
    <cellStyle name="60% - Акцент6 2 2" xfId="4761"/>
    <cellStyle name="60% - Акцент6 2 3" xfId="4762"/>
    <cellStyle name="60% - Акцент6 2 3 2" xfId="4763"/>
    <cellStyle name="60% - Акцент6 2 4" xfId="4764"/>
    <cellStyle name="60% - Акцент6 2_PL" xfId="4765"/>
    <cellStyle name="60% - Акцент6 3" xfId="4766"/>
    <cellStyle name="60% - Акцент6 4" xfId="4767"/>
    <cellStyle name="60% - 强调文字颜色 1" xfId="503"/>
    <cellStyle name="60% - 强调文字颜色 2" xfId="504"/>
    <cellStyle name="60% - 强调文字颜色 3" xfId="505"/>
    <cellStyle name="60% - 强调文字颜色 4" xfId="506"/>
    <cellStyle name="60% - 强调文字颜色 5" xfId="507"/>
    <cellStyle name="60% - 强调文字颜色 6" xfId="508"/>
    <cellStyle name="6Code" xfId="4768"/>
    <cellStyle name="8pt" xfId="4769"/>
    <cellStyle name="8pt 2" xfId="4770"/>
    <cellStyle name="Aaia?iue [0]_?anoiau" xfId="4771"/>
    <cellStyle name="Aaia?iue_?anoiau" xfId="4772"/>
    <cellStyle name="Äåíåæíûé" xfId="4773"/>
    <cellStyle name="Äåíåæíûé [0]" xfId="4774"/>
    <cellStyle name="Accent1" xfId="509"/>
    <cellStyle name="Accent1 2" xfId="510"/>
    <cellStyle name="Accent1 2 2" xfId="4775"/>
    <cellStyle name="Accent1 3" xfId="4776"/>
    <cellStyle name="Accent1 4" xfId="4777"/>
    <cellStyle name="Accent1 4 2" xfId="4778"/>
    <cellStyle name="Accent1 4_ДДС_Прямой" xfId="4779"/>
    <cellStyle name="Accent1 5" xfId="4780"/>
    <cellStyle name="Accent1_GAZ" xfId="4781"/>
    <cellStyle name="Accent2" xfId="511"/>
    <cellStyle name="Accent2 2" xfId="512"/>
    <cellStyle name="Accent2 2 2" xfId="4782"/>
    <cellStyle name="Accent2 3" xfId="4783"/>
    <cellStyle name="Accent2 3 2" xfId="4784"/>
    <cellStyle name="Accent2 3_ДДС_Прямой" xfId="4785"/>
    <cellStyle name="Accent2 4" xfId="4786"/>
    <cellStyle name="Accent2_GAZ" xfId="4787"/>
    <cellStyle name="Accent3" xfId="513"/>
    <cellStyle name="Accent3 2" xfId="514"/>
    <cellStyle name="Accent3 2 2" xfId="4788"/>
    <cellStyle name="Accent3 3" xfId="4789"/>
    <cellStyle name="Accent3 3 2" xfId="4790"/>
    <cellStyle name="Accent3 3_ДДС_Прямой" xfId="4791"/>
    <cellStyle name="Accent3 4" xfId="4792"/>
    <cellStyle name="Accent3_GAZ" xfId="4793"/>
    <cellStyle name="Accent4" xfId="515"/>
    <cellStyle name="Accent4 2" xfId="516"/>
    <cellStyle name="Accent4 2 2" xfId="4794"/>
    <cellStyle name="Accent4 3" xfId="4795"/>
    <cellStyle name="Accent4 4" xfId="4796"/>
    <cellStyle name="Accent4 4 2" xfId="4797"/>
    <cellStyle name="Accent4 4_ДДС_Прямой" xfId="4798"/>
    <cellStyle name="Accent4 5" xfId="4799"/>
    <cellStyle name="Accent4_GAZ" xfId="4800"/>
    <cellStyle name="Accent5" xfId="517"/>
    <cellStyle name="Accent5 2" xfId="518"/>
    <cellStyle name="Accent5 2 2" xfId="4801"/>
    <cellStyle name="Accent5 3" xfId="4802"/>
    <cellStyle name="Accent5 3 2" xfId="4803"/>
    <cellStyle name="Accent5 3_ДДС_Прямой" xfId="4804"/>
    <cellStyle name="Accent5 4" xfId="4805"/>
    <cellStyle name="Accent5_GAZ" xfId="4806"/>
    <cellStyle name="Accent6" xfId="519"/>
    <cellStyle name="Accent6 2" xfId="520"/>
    <cellStyle name="Accent6 2 2" xfId="4807"/>
    <cellStyle name="Accent6 3" xfId="4808"/>
    <cellStyle name="Accent6 4" xfId="4809"/>
    <cellStyle name="Accent6 4 2" xfId="4810"/>
    <cellStyle name="Accent6 4_ДДС_Прямой" xfId="4811"/>
    <cellStyle name="Accent6 5" xfId="4812"/>
    <cellStyle name="Accent6_GAZ" xfId="4813"/>
    <cellStyle name="Ăčďĺđńńűëęŕ" xfId="4814"/>
    <cellStyle name="Aeia?nnueea" xfId="4815"/>
    <cellStyle name="AutoFormat Options" xfId="4816"/>
    <cellStyle name="Availability" xfId="4817"/>
    <cellStyle name="Bad" xfId="521"/>
    <cellStyle name="Bad 2" xfId="522"/>
    <cellStyle name="Bad 2 2" xfId="4818"/>
    <cellStyle name="Bad 3" xfId="4819"/>
    <cellStyle name="Bad 4" xfId="4820"/>
    <cellStyle name="Bad 4 2" xfId="4821"/>
    <cellStyle name="Bad 4_ДДС_Прямой" xfId="4822"/>
    <cellStyle name="Bad 5" xfId="4823"/>
    <cellStyle name="Bad_GAZ" xfId="4824"/>
    <cellStyle name="Balance" xfId="4825"/>
    <cellStyle name="Balance 2" xfId="4826"/>
    <cellStyle name="BalanceBold" xfId="4827"/>
    <cellStyle name="Bold" xfId="4828"/>
    <cellStyle name="Bold 2" xfId="9267"/>
    <cellStyle name="Bold 3" xfId="9887"/>
    <cellStyle name="Bold 4" xfId="9547"/>
    <cellStyle name="Bold 5" xfId="9375"/>
    <cellStyle name="Border" xfId="523"/>
    <cellStyle name="Border 10" xfId="7243"/>
    <cellStyle name="Border 11" xfId="11419"/>
    <cellStyle name="Border 12" xfId="11999"/>
    <cellStyle name="Border 13" xfId="8744"/>
    <cellStyle name="Border 14" xfId="14229"/>
    <cellStyle name="Border 15" xfId="9207"/>
    <cellStyle name="Border 16" xfId="15760"/>
    <cellStyle name="Border 17" xfId="16087"/>
    <cellStyle name="Border 2" xfId="524"/>
    <cellStyle name="Border 2 10" xfId="11418"/>
    <cellStyle name="Border 2 11" xfId="11998"/>
    <cellStyle name="Border 2 12" xfId="8743"/>
    <cellStyle name="Border 2 13" xfId="14228"/>
    <cellStyle name="Border 2 14" xfId="9208"/>
    <cellStyle name="Border 2 15" xfId="13824"/>
    <cellStyle name="Border 2 16" xfId="15515"/>
    <cellStyle name="Border 2 2" xfId="525"/>
    <cellStyle name="Border 2 2 10" xfId="14227"/>
    <cellStyle name="Border 2 2 11" xfId="11355"/>
    <cellStyle name="Border 2 2 12" xfId="15759"/>
    <cellStyle name="Border 2 2 13" xfId="16086"/>
    <cellStyle name="Border 2 2 2" xfId="526"/>
    <cellStyle name="Border 2 2 2 2" xfId="7246"/>
    <cellStyle name="Border 2 2 2 3" xfId="11416"/>
    <cellStyle name="Border 2 2 2 4" xfId="11996"/>
    <cellStyle name="Border 2 2 2 5" xfId="11010"/>
    <cellStyle name="Border 2 2 2 6" xfId="14226"/>
    <cellStyle name="Border 2 2 2 7" xfId="9209"/>
    <cellStyle name="Border 2 2 2 8" xfId="15758"/>
    <cellStyle name="Border 2 2 2 9" xfId="16085"/>
    <cellStyle name="Border 2 2 3" xfId="527"/>
    <cellStyle name="Border 2 2 3 2" xfId="7247"/>
    <cellStyle name="Border 2 2 3 3" xfId="11415"/>
    <cellStyle name="Border 2 2 3 4" xfId="11995"/>
    <cellStyle name="Border 2 2 3 5" xfId="12497"/>
    <cellStyle name="Border 2 2 3 6" xfId="14225"/>
    <cellStyle name="Border 2 2 3 7" xfId="9210"/>
    <cellStyle name="Border 2 2 3 8" xfId="15757"/>
    <cellStyle name="Border 2 2 3 9" xfId="16084"/>
    <cellStyle name="Border 2 2 4" xfId="528"/>
    <cellStyle name="Border 2 2 4 2" xfId="7248"/>
    <cellStyle name="Border 2 2 4 3" xfId="11414"/>
    <cellStyle name="Border 2 2 4 4" xfId="11994"/>
    <cellStyle name="Border 2 2 4 5" xfId="13114"/>
    <cellStyle name="Border 2 2 4 6" xfId="14224"/>
    <cellStyle name="Border 2 2 4 7" xfId="9211"/>
    <cellStyle name="Border 2 2 4 8" xfId="15756"/>
    <cellStyle name="Border 2 2 4 9" xfId="16083"/>
    <cellStyle name="Border 2 2 5" xfId="529"/>
    <cellStyle name="Border 2 2 5 2" xfId="7249"/>
    <cellStyle name="Border 2 2 5 3" xfId="11413"/>
    <cellStyle name="Border 2 2 5 4" xfId="11993"/>
    <cellStyle name="Border 2 2 5 5" xfId="8742"/>
    <cellStyle name="Border 2 2 5 6" xfId="14223"/>
    <cellStyle name="Border 2 2 5 7" xfId="9212"/>
    <cellStyle name="Border 2 2 5 8" xfId="15755"/>
    <cellStyle name="Border 2 2 5 9" xfId="16082"/>
    <cellStyle name="Border 2 2 6" xfId="7245"/>
    <cellStyle name="Border 2 2 7" xfId="11417"/>
    <cellStyle name="Border 2 2 8" xfId="11997"/>
    <cellStyle name="Border 2 2 9" xfId="10179"/>
    <cellStyle name="Border 2 3" xfId="530"/>
    <cellStyle name="Border 2 3 10" xfId="13419"/>
    <cellStyle name="Border 2 3 11" xfId="13660"/>
    <cellStyle name="Border 2 3 2" xfId="531"/>
    <cellStyle name="Border 2 3 2 2" xfId="7251"/>
    <cellStyle name="Border 2 3 2 3" xfId="11411"/>
    <cellStyle name="Border 2 3 2 4" xfId="11991"/>
    <cellStyle name="Border 2 3 2 5" xfId="8741"/>
    <cellStyle name="Border 2 3 2 6" xfId="14221"/>
    <cellStyle name="Border 2 3 2 7" xfId="9214"/>
    <cellStyle name="Border 2 3 2 8" xfId="13418"/>
    <cellStyle name="Border 2 3 2 9" xfId="14350"/>
    <cellStyle name="Border 2 3 3" xfId="532"/>
    <cellStyle name="Border 2 3 3 2" xfId="7252"/>
    <cellStyle name="Border 2 3 3 3" xfId="11410"/>
    <cellStyle name="Border 2 3 3 4" xfId="11990"/>
    <cellStyle name="Border 2 3 3 5" xfId="10178"/>
    <cellStyle name="Border 2 3 3 6" xfId="14220"/>
    <cellStyle name="Border 2 3 3 7" xfId="7124"/>
    <cellStyle name="Border 2 3 3 8" xfId="15754"/>
    <cellStyle name="Border 2 3 3 9" xfId="16081"/>
    <cellStyle name="Border 2 3 4" xfId="7250"/>
    <cellStyle name="Border 2 3 5" xfId="11412"/>
    <cellStyle name="Border 2 3 6" xfId="11992"/>
    <cellStyle name="Border 2 3 7" xfId="12978"/>
    <cellStyle name="Border 2 3 8" xfId="14222"/>
    <cellStyle name="Border 2 3 9" xfId="9213"/>
    <cellStyle name="Border 2 4" xfId="533"/>
    <cellStyle name="Border 2 4 2" xfId="7253"/>
    <cellStyle name="Border 2 4 3" xfId="11409"/>
    <cellStyle name="Border 2 4 4" xfId="11989"/>
    <cellStyle name="Border 2 4 5" xfId="10177"/>
    <cellStyle name="Border 2 4 6" xfId="14219"/>
    <cellStyle name="Border 2 4 7" xfId="7125"/>
    <cellStyle name="Border 2 4 8" xfId="15753"/>
    <cellStyle name="Border 2 4 9" xfId="16080"/>
    <cellStyle name="Border 2 5" xfId="534"/>
    <cellStyle name="Border 2 5 2" xfId="7254"/>
    <cellStyle name="Border 2 5 3" xfId="11408"/>
    <cellStyle name="Border 2 5 4" xfId="11988"/>
    <cellStyle name="Border 2 5 5" xfId="10176"/>
    <cellStyle name="Border 2 5 6" xfId="14218"/>
    <cellStyle name="Border 2 5 7" xfId="12665"/>
    <cellStyle name="Border 2 5 8" xfId="15752"/>
    <cellStyle name="Border 2 5 9" xfId="16079"/>
    <cellStyle name="Border 2 6" xfId="535"/>
    <cellStyle name="Border 2 6 2" xfId="7255"/>
    <cellStyle name="Border 2 6 3" xfId="11407"/>
    <cellStyle name="Border 2 6 4" xfId="11987"/>
    <cellStyle name="Border 2 6 5" xfId="10175"/>
    <cellStyle name="Border 2 6 6" xfId="14217"/>
    <cellStyle name="Border 2 6 7" xfId="7126"/>
    <cellStyle name="Border 2 6 8" xfId="15751"/>
    <cellStyle name="Border 2 6 9" xfId="16078"/>
    <cellStyle name="Border 2 7" xfId="536"/>
    <cellStyle name="Border 2 7 2" xfId="7256"/>
    <cellStyle name="Border 2 7 3" xfId="11406"/>
    <cellStyle name="Border 2 7 4" xfId="11986"/>
    <cellStyle name="Border 2 7 5" xfId="8296"/>
    <cellStyle name="Border 2 7 6" xfId="14216"/>
    <cellStyle name="Border 2 7 7" xfId="9216"/>
    <cellStyle name="Border 2 7 8" xfId="15750"/>
    <cellStyle name="Border 2 7 9" xfId="16077"/>
    <cellStyle name="Border 2 8" xfId="537"/>
    <cellStyle name="Border 2 8 2" xfId="7257"/>
    <cellStyle name="Border 2 8 3" xfId="11405"/>
    <cellStyle name="Border 2 8 4" xfId="11985"/>
    <cellStyle name="Border 2 8 5" xfId="12496"/>
    <cellStyle name="Border 2 8 6" xfId="14215"/>
    <cellStyle name="Border 2 8 7" xfId="10584"/>
    <cellStyle name="Border 2 8 8" xfId="15749"/>
    <cellStyle name="Border 2 8 9" xfId="16076"/>
    <cellStyle name="Border 2 9" xfId="7244"/>
    <cellStyle name="Border 3" xfId="538"/>
    <cellStyle name="Border 3 10" xfId="14214"/>
    <cellStyle name="Border 3 11" xfId="10585"/>
    <cellStyle name="Border 3 12" xfId="15748"/>
    <cellStyle name="Border 3 13" xfId="16075"/>
    <cellStyle name="Border 3 2" xfId="539"/>
    <cellStyle name="Border 3 2 2" xfId="7259"/>
    <cellStyle name="Border 3 2 3" xfId="11403"/>
    <cellStyle name="Border 3 2 4" xfId="11983"/>
    <cellStyle name="Border 3 2 5" xfId="10174"/>
    <cellStyle name="Border 3 2 6" xfId="14213"/>
    <cellStyle name="Border 3 2 7" xfId="12146"/>
    <cellStyle name="Border 3 2 8" xfId="15747"/>
    <cellStyle name="Border 3 2 9" xfId="16074"/>
    <cellStyle name="Border 3 3" xfId="540"/>
    <cellStyle name="Border 3 3 2" xfId="7260"/>
    <cellStyle name="Border 3 3 3" xfId="11402"/>
    <cellStyle name="Border 3 3 4" xfId="11982"/>
    <cellStyle name="Border 3 3 5" xfId="13115"/>
    <cellStyle name="Border 3 3 6" xfId="14212"/>
    <cellStyle name="Border 3 3 7" xfId="14361"/>
    <cellStyle name="Border 3 3 8" xfId="15746"/>
    <cellStyle name="Border 3 3 9" xfId="16073"/>
    <cellStyle name="Border 3 4" xfId="541"/>
    <cellStyle name="Border 3 4 2" xfId="7261"/>
    <cellStyle name="Border 3 4 3" xfId="11401"/>
    <cellStyle name="Border 3 4 4" xfId="11981"/>
    <cellStyle name="Border 3 4 5" xfId="13116"/>
    <cellStyle name="Border 3 4 6" xfId="14211"/>
    <cellStyle name="Border 3 4 7" xfId="14360"/>
    <cellStyle name="Border 3 4 8" xfId="15745"/>
    <cellStyle name="Border 3 4 9" xfId="16072"/>
    <cellStyle name="Border 3 5" xfId="542"/>
    <cellStyle name="Border 3 5 2" xfId="7262"/>
    <cellStyle name="Border 3 5 3" xfId="11400"/>
    <cellStyle name="Border 3 5 4" xfId="11980"/>
    <cellStyle name="Border 3 5 5" xfId="13117"/>
    <cellStyle name="Border 3 5 6" xfId="14210"/>
    <cellStyle name="Border 3 5 7" xfId="14636"/>
    <cellStyle name="Border 3 5 8" xfId="15744"/>
    <cellStyle name="Border 3 5 9" xfId="16071"/>
    <cellStyle name="Border 3 6" xfId="7258"/>
    <cellStyle name="Border 3 7" xfId="11404"/>
    <cellStyle name="Border 3 8" xfId="11984"/>
    <cellStyle name="Border 3 9" xfId="11555"/>
    <cellStyle name="Border 4" xfId="543"/>
    <cellStyle name="Border 4 10" xfId="15743"/>
    <cellStyle name="Border 4 11" xfId="16070"/>
    <cellStyle name="Border 4 2" xfId="544"/>
    <cellStyle name="Border 4 2 2" xfId="7264"/>
    <cellStyle name="Border 4 2 3" xfId="11399"/>
    <cellStyle name="Border 4 2 4" xfId="11978"/>
    <cellStyle name="Border 4 2 5" xfId="10172"/>
    <cellStyle name="Border 4 2 6" xfId="14208"/>
    <cellStyle name="Border 4 2 7" xfId="15203"/>
    <cellStyle name="Border 4 2 8" xfId="15742"/>
    <cellStyle name="Border 4 2 9" xfId="16069"/>
    <cellStyle name="Border 4 3" xfId="545"/>
    <cellStyle name="Border 4 3 2" xfId="7265"/>
    <cellStyle name="Border 4 3 3" xfId="11398"/>
    <cellStyle name="Border 4 3 4" xfId="11977"/>
    <cellStyle name="Border 4 3 5" xfId="10171"/>
    <cellStyle name="Border 4 3 6" xfId="14207"/>
    <cellStyle name="Border 4 3 7" xfId="15206"/>
    <cellStyle name="Border 4 3 8" xfId="15741"/>
    <cellStyle name="Border 4 3 9" xfId="16068"/>
    <cellStyle name="Border 4 4" xfId="7263"/>
    <cellStyle name="Border 4 5" xfId="7967"/>
    <cellStyle name="Border 4 6" xfId="11979"/>
    <cellStyle name="Border 4 7" xfId="10173"/>
    <cellStyle name="Border 4 8" xfId="14209"/>
    <cellStyle name="Border 4 9" xfId="14359"/>
    <cellStyle name="Border 5" xfId="546"/>
    <cellStyle name="Border 5 2" xfId="7266"/>
    <cellStyle name="Border 5 3" xfId="11397"/>
    <cellStyle name="Border 5 4" xfId="11976"/>
    <cellStyle name="Border 5 5" xfId="10170"/>
    <cellStyle name="Border 5 6" xfId="14206"/>
    <cellStyle name="Border 5 7" xfId="15213"/>
    <cellStyle name="Border 5 8" xfId="15740"/>
    <cellStyle name="Border 5 9" xfId="16067"/>
    <cellStyle name="Border 6" xfId="547"/>
    <cellStyle name="Border 6 2" xfId="7267"/>
    <cellStyle name="Border 6 3" xfId="11396"/>
    <cellStyle name="Border 6 4" xfId="11975"/>
    <cellStyle name="Border 6 5" xfId="12569"/>
    <cellStyle name="Border 6 6" xfId="14205"/>
    <cellStyle name="Border 6 7" xfId="15204"/>
    <cellStyle name="Border 6 8" xfId="15739"/>
    <cellStyle name="Border 6 9" xfId="16066"/>
    <cellStyle name="Border 7" xfId="548"/>
    <cellStyle name="Border 7 2" xfId="7268"/>
    <cellStyle name="Border 7 3" xfId="11395"/>
    <cellStyle name="Border 7 4" xfId="11974"/>
    <cellStyle name="Border 7 5" xfId="12495"/>
    <cellStyle name="Border 7 6" xfId="14204"/>
    <cellStyle name="Border 7 7" xfId="13952"/>
    <cellStyle name="Border 7 8" xfId="15738"/>
    <cellStyle name="Border 7 9" xfId="16065"/>
    <cellStyle name="Border 8" xfId="549"/>
    <cellStyle name="Border 8 2" xfId="7269"/>
    <cellStyle name="Border 8 3" xfId="11394"/>
    <cellStyle name="Border 8 4" xfId="11973"/>
    <cellStyle name="Border 8 5" xfId="10169"/>
    <cellStyle name="Border 8 6" xfId="14203"/>
    <cellStyle name="Border 8 7" xfId="14358"/>
    <cellStyle name="Border 8 8" xfId="15737"/>
    <cellStyle name="Border 8 9" xfId="16064"/>
    <cellStyle name="Border 9" xfId="550"/>
    <cellStyle name="Border 9 2" xfId="7270"/>
    <cellStyle name="Border 9 3" xfId="11393"/>
    <cellStyle name="Border 9 4" xfId="11972"/>
    <cellStyle name="Border 9 5" xfId="8740"/>
    <cellStyle name="Border 9 6" xfId="14202"/>
    <cellStyle name="Border 9 7" xfId="9217"/>
    <cellStyle name="Border 9 8" xfId="15736"/>
    <cellStyle name="Border 9 9" xfId="16063"/>
    <cellStyle name="C01_Page_head" xfId="4829"/>
    <cellStyle name="C03_Col head general" xfId="4830"/>
    <cellStyle name="C04_Note col head" xfId="4831"/>
    <cellStyle name="C06_Previous yr col head" xfId="4832"/>
    <cellStyle name="C08_Table text" xfId="4833"/>
    <cellStyle name="C11_Note head" xfId="4834"/>
    <cellStyle name="C14_Current year figs" xfId="4835"/>
    <cellStyle name="C14b_Current Year Figs 3 dec" xfId="4836"/>
    <cellStyle name="C15_Previous year figs" xfId="4837"/>
    <cellStyle name="Calc Currency (0)" xfId="551"/>
    <cellStyle name="Calc Currency (0) 2" xfId="4838"/>
    <cellStyle name="Calc Currency (0) 3" xfId="4839"/>
    <cellStyle name="Calc Currency (0) 4" xfId="4840"/>
    <cellStyle name="Calc Currency (0)_TCO_06_2012 ТЭП" xfId="4841"/>
    <cellStyle name="Calc Currency (2)" xfId="552"/>
    <cellStyle name="Calc Currency (2) 2" xfId="4842"/>
    <cellStyle name="Calc Currency (2) 3" xfId="4843"/>
    <cellStyle name="Calc Currency (2)_TCO_06_2012 ТЭП" xfId="4844"/>
    <cellStyle name="Calc Percent (0)" xfId="553"/>
    <cellStyle name="Calc Percent (0) 2" xfId="4845"/>
    <cellStyle name="Calc Percent (0) 2 2" xfId="4846"/>
    <cellStyle name="Calc Percent (0) 2_TCO_06_2012 ТЭП" xfId="4847"/>
    <cellStyle name="Calc Percent (0) 3" xfId="4848"/>
    <cellStyle name="Calc Percent (0) 3 2" xfId="4849"/>
    <cellStyle name="Calc Percent (0) 3_ДДС_Прямой" xfId="4850"/>
    <cellStyle name="Calc Percent (0) 4" xfId="4851"/>
    <cellStyle name="Calc Percent (0) 4 2" xfId="4852"/>
    <cellStyle name="Calc Percent (0) 4_ДДС_Прямой" xfId="4853"/>
    <cellStyle name="Calc Percent (0) 5" xfId="4854"/>
    <cellStyle name="Calc Percent (0) 6" xfId="4855"/>
    <cellStyle name="Calc Percent (0) 7" xfId="4856"/>
    <cellStyle name="Calc Percent (0) 8" xfId="4857"/>
    <cellStyle name="Calc Percent (0)_~6262219" xfId="4858"/>
    <cellStyle name="Calc Percent (1)" xfId="554"/>
    <cellStyle name="Calc Percent (1) 2" xfId="555"/>
    <cellStyle name="Calc Percent (1) 3" xfId="4859"/>
    <cellStyle name="Calc Percent (1) 4" xfId="4860"/>
    <cellStyle name="Calc Percent (1)_TCO_06_2012 ТЭП" xfId="4861"/>
    <cellStyle name="Calc Percent (2)" xfId="556"/>
    <cellStyle name="Calc Percent (2) 2" xfId="557"/>
    <cellStyle name="Calc Percent (2) 3" xfId="4862"/>
    <cellStyle name="Calc Percent (2) 4" xfId="4863"/>
    <cellStyle name="Calc Percent (2)_TCO_06_2012 ТЭП" xfId="4864"/>
    <cellStyle name="Calc Units (0)" xfId="558"/>
    <cellStyle name="Calc Units (0) 2" xfId="4865"/>
    <cellStyle name="Calc Units (0) 3" xfId="4866"/>
    <cellStyle name="Calc Units (0)_TCO_06_2012 ТЭП" xfId="4867"/>
    <cellStyle name="Calc Units (1)" xfId="559"/>
    <cellStyle name="Calc Units (1) 2" xfId="560"/>
    <cellStyle name="Calc Units (1) 3" xfId="561"/>
    <cellStyle name="Calc Units (1) 4" xfId="4868"/>
    <cellStyle name="Calc Units (1)_TCO_06_2012 ТЭП" xfId="4869"/>
    <cellStyle name="Calc Units (2)" xfId="562"/>
    <cellStyle name="Calc Units (2) 2" xfId="4870"/>
    <cellStyle name="Calc Units (2) 3" xfId="4871"/>
    <cellStyle name="Calc Units (2)_TCO_06_2012 ТЭП" xfId="4872"/>
    <cellStyle name="CALCULATED" xfId="563"/>
    <cellStyle name="Calculation" xfId="564"/>
    <cellStyle name="Calculation 10" xfId="7283"/>
    <cellStyle name="Calculation 11" xfId="11387"/>
    <cellStyle name="Calculation 12" xfId="11961"/>
    <cellStyle name="Calculation 13" xfId="10165"/>
    <cellStyle name="Calculation 14" xfId="14201"/>
    <cellStyle name="Calculation 15" xfId="12144"/>
    <cellStyle name="Calculation 16" xfId="15735"/>
    <cellStyle name="Calculation 17" xfId="16062"/>
    <cellStyle name="Calculation 2" xfId="565"/>
    <cellStyle name="Calculation 2 10" xfId="11386"/>
    <cellStyle name="Calculation 2 11" xfId="11960"/>
    <cellStyle name="Calculation 2 12" xfId="7406"/>
    <cellStyle name="Calculation 2 13" xfId="14200"/>
    <cellStyle name="Calculation 2 14" xfId="12143"/>
    <cellStyle name="Calculation 2 15" xfId="15734"/>
    <cellStyle name="Calculation 2 16" xfId="16061"/>
    <cellStyle name="Calculation 2 2" xfId="566"/>
    <cellStyle name="Calculation 2 2 10" xfId="14199"/>
    <cellStyle name="Calculation 2 2 11" xfId="9218"/>
    <cellStyle name="Calculation 2 2 12" xfId="15733"/>
    <cellStyle name="Calculation 2 2 13" xfId="16060"/>
    <cellStyle name="Calculation 2 2 2" xfId="567"/>
    <cellStyle name="Calculation 2 2 2 2" xfId="7286"/>
    <cellStyle name="Calculation 2 2 2 3" xfId="11384"/>
    <cellStyle name="Calculation 2 2 2 4" xfId="11958"/>
    <cellStyle name="Calculation 2 2 2 5" xfId="12570"/>
    <cellStyle name="Calculation 2 2 2 6" xfId="14198"/>
    <cellStyle name="Calculation 2 2 2 7" xfId="9219"/>
    <cellStyle name="Calculation 2 2 2 8" xfId="15732"/>
    <cellStyle name="Calculation 2 2 2 9" xfId="16059"/>
    <cellStyle name="Calculation 2 2 3" xfId="568"/>
    <cellStyle name="Calculation 2 2 3 2" xfId="7287"/>
    <cellStyle name="Calculation 2 2 3 3" xfId="11383"/>
    <cellStyle name="Calculation 2 2 3 4" xfId="11957"/>
    <cellStyle name="Calculation 2 2 3 5" xfId="7404"/>
    <cellStyle name="Calculation 2 2 3 6" xfId="14197"/>
    <cellStyle name="Calculation 2 2 3 7" xfId="9220"/>
    <cellStyle name="Calculation 2 2 3 8" xfId="15731"/>
    <cellStyle name="Calculation 2 2 3 9" xfId="16058"/>
    <cellStyle name="Calculation 2 2 4" xfId="569"/>
    <cellStyle name="Calculation 2 2 4 2" xfId="7288"/>
    <cellStyle name="Calculation 2 2 4 3" xfId="11382"/>
    <cellStyle name="Calculation 2 2 4 4" xfId="11956"/>
    <cellStyle name="Calculation 2 2 4 5" xfId="12576"/>
    <cellStyle name="Calculation 2 2 4 6" xfId="14196"/>
    <cellStyle name="Calculation 2 2 4 7" xfId="11835"/>
    <cellStyle name="Calculation 2 2 4 8" xfId="15730"/>
    <cellStyle name="Calculation 2 2 4 9" xfId="16057"/>
    <cellStyle name="Calculation 2 2 5" xfId="570"/>
    <cellStyle name="Calculation 2 2 5 2" xfId="7289"/>
    <cellStyle name="Calculation 2 2 5 3" xfId="11381"/>
    <cellStyle name="Calculation 2 2 5 4" xfId="11955"/>
    <cellStyle name="Calculation 2 2 5 5" xfId="13119"/>
    <cellStyle name="Calculation 2 2 5 6" xfId="14195"/>
    <cellStyle name="Calculation 2 2 5 7" xfId="11834"/>
    <cellStyle name="Calculation 2 2 5 8" xfId="15729"/>
    <cellStyle name="Calculation 2 2 5 9" xfId="16056"/>
    <cellStyle name="Calculation 2 2 6" xfId="7285"/>
    <cellStyle name="Calculation 2 2 7" xfId="11385"/>
    <cellStyle name="Calculation 2 2 8" xfId="11959"/>
    <cellStyle name="Calculation 2 2 9" xfId="7405"/>
    <cellStyle name="Calculation 2 3" xfId="571"/>
    <cellStyle name="Calculation 2 3 10" xfId="15728"/>
    <cellStyle name="Calculation 2 3 11" xfId="16055"/>
    <cellStyle name="Calculation 2 3 2" xfId="572"/>
    <cellStyle name="Calculation 2 3 2 2" xfId="7291"/>
    <cellStyle name="Calculation 2 3 2 3" xfId="11379"/>
    <cellStyle name="Calculation 2 3 2 4" xfId="11953"/>
    <cellStyle name="Calculation 2 3 2 5" xfId="10164"/>
    <cellStyle name="Calculation 2 3 2 6" xfId="14193"/>
    <cellStyle name="Calculation 2 3 2 7" xfId="10587"/>
    <cellStyle name="Calculation 2 3 2 8" xfId="15727"/>
    <cellStyle name="Calculation 2 3 2 9" xfId="16054"/>
    <cellStyle name="Calculation 2 3 3" xfId="573"/>
    <cellStyle name="Calculation 2 3 3 2" xfId="7292"/>
    <cellStyle name="Calculation 2 3 3 3" xfId="11378"/>
    <cellStyle name="Calculation 2 3 3 4" xfId="11952"/>
    <cellStyle name="Calculation 2 3 3 5" xfId="7084"/>
    <cellStyle name="Calculation 2 3 3 6" xfId="14192"/>
    <cellStyle name="Calculation 2 3 3 7" xfId="12184"/>
    <cellStyle name="Calculation 2 3 3 8" xfId="15726"/>
    <cellStyle name="Calculation 2 3 3 9" xfId="16053"/>
    <cellStyle name="Calculation 2 3 4" xfId="7290"/>
    <cellStyle name="Calculation 2 3 5" xfId="11380"/>
    <cellStyle name="Calculation 2 3 6" xfId="11954"/>
    <cellStyle name="Calculation 2 3 7" xfId="8516"/>
    <cellStyle name="Calculation 2 3 8" xfId="14194"/>
    <cellStyle name="Calculation 2 3 9" xfId="10586"/>
    <cellStyle name="Calculation 2 4" xfId="574"/>
    <cellStyle name="Calculation 2 4 2" xfId="7293"/>
    <cellStyle name="Calculation 2 4 3" xfId="11377"/>
    <cellStyle name="Calculation 2 4 4" xfId="11951"/>
    <cellStyle name="Calculation 2 4 5" xfId="13120"/>
    <cellStyle name="Calculation 2 4 6" xfId="14191"/>
    <cellStyle name="Calculation 2 4 7" xfId="10827"/>
    <cellStyle name="Calculation 2 4 8" xfId="15725"/>
    <cellStyle name="Calculation 2 4 9" xfId="16052"/>
    <cellStyle name="Calculation 2 5" xfId="575"/>
    <cellStyle name="Calculation 2 5 2" xfId="7294"/>
    <cellStyle name="Calculation 2 5 3" xfId="11376"/>
    <cellStyle name="Calculation 2 5 4" xfId="11950"/>
    <cellStyle name="Calculation 2 5 5" xfId="13121"/>
    <cellStyle name="Calculation 2 5 6" xfId="13435"/>
    <cellStyle name="Calculation 2 5 7" xfId="7383"/>
    <cellStyle name="Calculation 2 5 8" xfId="15724"/>
    <cellStyle name="Calculation 2 5 9" xfId="16051"/>
    <cellStyle name="Calculation 2 6" xfId="576"/>
    <cellStyle name="Calculation 2 6 2" xfId="7295"/>
    <cellStyle name="Calculation 2 6 3" xfId="11375"/>
    <cellStyle name="Calculation 2 6 4" xfId="10820"/>
    <cellStyle name="Calculation 2 6 5" xfId="13122"/>
    <cellStyle name="Calculation 2 6 6" xfId="13434"/>
    <cellStyle name="Calculation 2 6 7" xfId="7384"/>
    <cellStyle name="Calculation 2 6 8" xfId="12360"/>
    <cellStyle name="Calculation 2 6 9" xfId="12895"/>
    <cellStyle name="Calculation 2 7" xfId="577"/>
    <cellStyle name="Calculation 2 7 2" xfId="7296"/>
    <cellStyle name="Calculation 2 7 3" xfId="11374"/>
    <cellStyle name="Calculation 2 7 4" xfId="10821"/>
    <cellStyle name="Calculation 2 7 5" xfId="12494"/>
    <cellStyle name="Calculation 2 7 6" xfId="14190"/>
    <cellStyle name="Calculation 2 7 7" xfId="12976"/>
    <cellStyle name="Calculation 2 7 8" xfId="15723"/>
    <cellStyle name="Calculation 2 7 9" xfId="16050"/>
    <cellStyle name="Calculation 2 8" xfId="578"/>
    <cellStyle name="Calculation 2 8 2" xfId="7297"/>
    <cellStyle name="Calculation 2 8 3" xfId="11373"/>
    <cellStyle name="Calculation 2 8 4" xfId="11949"/>
    <cellStyle name="Calculation 2 8 5" xfId="10163"/>
    <cellStyle name="Calculation 2 8 6" xfId="14189"/>
    <cellStyle name="Calculation 2 8 7" xfId="7385"/>
    <cellStyle name="Calculation 2 8 8" xfId="15722"/>
    <cellStyle name="Calculation 2 8 9" xfId="16049"/>
    <cellStyle name="Calculation 2 9" xfId="7284"/>
    <cellStyle name="Calculation 3" xfId="579"/>
    <cellStyle name="Calculation 3 10" xfId="14188"/>
    <cellStyle name="Calculation 3 11" xfId="9073"/>
    <cellStyle name="Calculation 3 12" xfId="15721"/>
    <cellStyle name="Calculation 3 13" xfId="16048"/>
    <cellStyle name="Calculation 3 2" xfId="580"/>
    <cellStyle name="Calculation 3 2 2" xfId="7299"/>
    <cellStyle name="Calculation 3 2 3" xfId="11371"/>
    <cellStyle name="Calculation 3 2 4" xfId="11947"/>
    <cellStyle name="Calculation 3 2 5" xfId="12493"/>
    <cellStyle name="Calculation 3 2 6" xfId="14187"/>
    <cellStyle name="Calculation 3 2 7" xfId="14637"/>
    <cellStyle name="Calculation 3 2 8" xfId="15720"/>
    <cellStyle name="Calculation 3 2 9" xfId="16047"/>
    <cellStyle name="Calculation 3 3" xfId="581"/>
    <cellStyle name="Calculation 3 3 2" xfId="7300"/>
    <cellStyle name="Calculation 3 3 3" xfId="11370"/>
    <cellStyle name="Calculation 3 3 4" xfId="11946"/>
    <cellStyle name="Calculation 3 3 5" xfId="13123"/>
    <cellStyle name="Calculation 3 3 6" xfId="14186"/>
    <cellStyle name="Calculation 3 3 7" xfId="14638"/>
    <cellStyle name="Calculation 3 3 8" xfId="15719"/>
    <cellStyle name="Calculation 3 3 9" xfId="16046"/>
    <cellStyle name="Calculation 3 4" xfId="582"/>
    <cellStyle name="Calculation 3 4 2" xfId="7301"/>
    <cellStyle name="Calculation 3 4 3" xfId="11369"/>
    <cellStyle name="Calculation 3 4 4" xfId="11945"/>
    <cellStyle name="Calculation 3 4 5" xfId="8515"/>
    <cellStyle name="Calculation 3 4 6" xfId="14185"/>
    <cellStyle name="Calculation 3 4 7" xfId="7386"/>
    <cellStyle name="Calculation 3 4 8" xfId="15718"/>
    <cellStyle name="Calculation 3 4 9" xfId="16045"/>
    <cellStyle name="Calculation 3 5" xfId="583"/>
    <cellStyle name="Calculation 3 5 2" xfId="7302"/>
    <cellStyle name="Calculation 3 5 3" xfId="11368"/>
    <cellStyle name="Calculation 3 5 4" xfId="11944"/>
    <cellStyle name="Calculation 3 5 5" xfId="10162"/>
    <cellStyle name="Calculation 3 5 6" xfId="14184"/>
    <cellStyle name="Calculation 3 5 7" xfId="9222"/>
    <cellStyle name="Calculation 3 5 8" xfId="15717"/>
    <cellStyle name="Calculation 3 5 9" xfId="16044"/>
    <cellStyle name="Calculation 3 6" xfId="7298"/>
    <cellStyle name="Calculation 3 7" xfId="11372"/>
    <cellStyle name="Calculation 3 8" xfId="11948"/>
    <cellStyle name="Calculation 3 9" xfId="12575"/>
    <cellStyle name="Calculation 4" xfId="584"/>
    <cellStyle name="Calculation 4 10" xfId="7204"/>
    <cellStyle name="Calculation 4 11" xfId="7154"/>
    <cellStyle name="Calculation 4 2" xfId="585"/>
    <cellStyle name="Calculation 4 2 2" xfId="7304"/>
    <cellStyle name="Calculation 4 2 3" xfId="11366"/>
    <cellStyle name="Calculation 4 2 4" xfId="11942"/>
    <cellStyle name="Calculation 4 2 5" xfId="8514"/>
    <cellStyle name="Calculation 4 2 6" xfId="14182"/>
    <cellStyle name="Calculation 4 2 7" xfId="10828"/>
    <cellStyle name="Calculation 4 2 8" xfId="15716"/>
    <cellStyle name="Calculation 4 2 9" xfId="16043"/>
    <cellStyle name="Calculation 4 3" xfId="586"/>
    <cellStyle name="Calculation 4 3 2" xfId="7305"/>
    <cellStyle name="Calculation 4 3 3" xfId="11365"/>
    <cellStyle name="Calculation 4 3 4" xfId="11941"/>
    <cellStyle name="Calculation 4 3 5" xfId="13124"/>
    <cellStyle name="Calculation 4 3 6" xfId="14181"/>
    <cellStyle name="Calculation 4 3 7" xfId="11356"/>
    <cellStyle name="Calculation 4 3 8" xfId="15785"/>
    <cellStyle name="Calculation 4 3 9" xfId="16088"/>
    <cellStyle name="Calculation 4 4" xfId="7303"/>
    <cellStyle name="Calculation 4 5" xfId="11367"/>
    <cellStyle name="Calculation 4 6" xfId="11943"/>
    <cellStyle name="Calculation 4 7" xfId="12574"/>
    <cellStyle name="Calculation 4 8" xfId="14183"/>
    <cellStyle name="Calculation 4 9" xfId="8283"/>
    <cellStyle name="Calculation 4_ДДС_Прямой" xfId="4873"/>
    <cellStyle name="Calculation 5" xfId="587"/>
    <cellStyle name="Calculation 5 2" xfId="7306"/>
    <cellStyle name="Calculation 5 3" xfId="11364"/>
    <cellStyle name="Calculation 5 4" xfId="11940"/>
    <cellStyle name="Calculation 5 5" xfId="8513"/>
    <cellStyle name="Calculation 5 6" xfId="14180"/>
    <cellStyle name="Calculation 5 7" xfId="9223"/>
    <cellStyle name="Calculation 5 8" xfId="15788"/>
    <cellStyle name="Calculation 5 9" xfId="16091"/>
    <cellStyle name="Calculation 6" xfId="588"/>
    <cellStyle name="Calculation 6 2" xfId="7307"/>
    <cellStyle name="Calculation 6 3" xfId="11363"/>
    <cellStyle name="Calculation 6 4" xfId="11939"/>
    <cellStyle name="Calculation 6 5" xfId="13125"/>
    <cellStyle name="Calculation 6 6" xfId="14179"/>
    <cellStyle name="Calculation 6 7" xfId="14357"/>
    <cellStyle name="Calculation 6 8" xfId="15795"/>
    <cellStyle name="Calculation 6 9" xfId="16092"/>
    <cellStyle name="Calculation 7" xfId="589"/>
    <cellStyle name="Calculation 7 2" xfId="7308"/>
    <cellStyle name="Calculation 7 3" xfId="7966"/>
    <cellStyle name="Calculation 7 4" xfId="11938"/>
    <cellStyle name="Calculation 7 5" xfId="7403"/>
    <cellStyle name="Calculation 7 6" xfId="14178"/>
    <cellStyle name="Calculation 7 7" xfId="14356"/>
    <cellStyle name="Calculation 7 8" xfId="15786"/>
    <cellStyle name="Calculation 7 9" xfId="16089"/>
    <cellStyle name="Calculation 8" xfId="590"/>
    <cellStyle name="Calculation 8 2" xfId="7309"/>
    <cellStyle name="Calculation 8 3" xfId="7965"/>
    <cellStyle name="Calculation 8 4" xfId="11937"/>
    <cellStyle name="Calculation 8 5" xfId="13126"/>
    <cellStyle name="Calculation 8 6" xfId="14177"/>
    <cellStyle name="Calculation 8 7" xfId="14355"/>
    <cellStyle name="Calculation 8 8" xfId="9278"/>
    <cellStyle name="Calculation 8 9" xfId="12397"/>
    <cellStyle name="Calculation 9" xfId="591"/>
    <cellStyle name="Calculation 9 2" xfId="7310"/>
    <cellStyle name="Calculation 9 3" xfId="11362"/>
    <cellStyle name="Calculation 9 4" xfId="11936"/>
    <cellStyle name="Calculation 9 5" xfId="7513"/>
    <cellStyle name="Calculation 9 6" xfId="14176"/>
    <cellStyle name="Calculation 9 7" xfId="9224"/>
    <cellStyle name="Calculation 9 8" xfId="15715"/>
    <cellStyle name="Calculation 9 9" xfId="16042"/>
    <cellStyle name="Calculation_GAZ" xfId="4874"/>
    <cellStyle name="chapter" xfId="592"/>
    <cellStyle name="Chapter Heading" xfId="593"/>
    <cellStyle name="Check" xfId="4875"/>
    <cellStyle name="Check 2" xfId="4876"/>
    <cellStyle name="Check Cell" xfId="594"/>
    <cellStyle name="Check Cell 2" xfId="595"/>
    <cellStyle name="Check Cell 2 2" xfId="4877"/>
    <cellStyle name="Check Cell 3" xfId="4878"/>
    <cellStyle name="Check Cell 4" xfId="4879"/>
    <cellStyle name="Check Cell 4 2" xfId="4880"/>
    <cellStyle name="Check Cell 4_ДДС_Прямой" xfId="4881"/>
    <cellStyle name="Check Cell 5" xfId="4882"/>
    <cellStyle name="Check Cell_GAZ" xfId="4883"/>
    <cellStyle name="Check_2009_09_22 Ежеквартальный отчет по заимствованиям (Самрук-Казына)" xfId="4884"/>
    <cellStyle name="Code" xfId="4885"/>
    <cellStyle name="Column_Title" xfId="596"/>
    <cellStyle name="Comma  - Style1" xfId="4886"/>
    <cellStyle name="Comma  - Style2" xfId="4887"/>
    <cellStyle name="Comma  - Style3" xfId="4888"/>
    <cellStyle name="Comma  - Style4" xfId="4889"/>
    <cellStyle name="Comma  - Style5" xfId="4890"/>
    <cellStyle name="Comma  - Style6" xfId="4891"/>
    <cellStyle name="Comma  - Style7" xfId="4892"/>
    <cellStyle name="Comma  - Style8" xfId="4893"/>
    <cellStyle name="Comma (0.0)" xfId="4894"/>
    <cellStyle name="Comma (0.00)" xfId="4895"/>
    <cellStyle name="Comma [0.0]" xfId="4896"/>
    <cellStyle name="Comma [0.00]" xfId="4897"/>
    <cellStyle name="Comma [0] 2" xfId="4898"/>
    <cellStyle name="Comma [0] 3" xfId="4899"/>
    <cellStyle name="Comma [0]_laroux" xfId="4900"/>
    <cellStyle name="Comma [00]" xfId="597"/>
    <cellStyle name="Comma [00] 2" xfId="4901"/>
    <cellStyle name="Comma [00] 3" xfId="4902"/>
    <cellStyle name="Comma [00] 4" xfId="4903"/>
    <cellStyle name="Comma [00]_TCO_06_2012 ТЭП" xfId="4904"/>
    <cellStyle name="Comma [000]" xfId="4905"/>
    <cellStyle name="Comma 2" xfId="598"/>
    <cellStyle name="Comma 2 2" xfId="4906"/>
    <cellStyle name="Comma 2_4НК КТГ конс 010409 без КРГ" xfId="4907"/>
    <cellStyle name="Comma 3" xfId="599"/>
    <cellStyle name="Comma 3 5" xfId="4908"/>
    <cellStyle name="Comma 4" xfId="4909"/>
    <cellStyle name="Comma 4 2" xfId="4910"/>
    <cellStyle name="Comma 4 2 2" xfId="4911"/>
    <cellStyle name="Comma 4 2 3" xfId="4912"/>
    <cellStyle name="Comma 4 3" xfId="4913"/>
    <cellStyle name="Comma 4 4" xfId="4914"/>
    <cellStyle name="Comma 5" xfId="4915"/>
    <cellStyle name="Comma 5 2" xfId="4916"/>
    <cellStyle name="Comma 5 3" xfId="4917"/>
    <cellStyle name="Comma_1234" xfId="4918"/>
    <cellStyle name="Comma0" xfId="4919"/>
    <cellStyle name="Credit" xfId="600"/>
    <cellStyle name="Currency ($0.0)" xfId="4920"/>
    <cellStyle name="Currency ($0.00)" xfId="4921"/>
    <cellStyle name="Currency [0.0]" xfId="4922"/>
    <cellStyle name="Currency [0.00]" xfId="4923"/>
    <cellStyle name="Currency [0]" xfId="601"/>
    <cellStyle name="Currency [0] 2" xfId="602"/>
    <cellStyle name="Currency [0] 2 2" xfId="4924"/>
    <cellStyle name="Currency [0] 3" xfId="603"/>
    <cellStyle name="Currency [0] 4" xfId="4925"/>
    <cellStyle name="Currency [0] 5" xfId="4926"/>
    <cellStyle name="Currency [0]b" xfId="4927"/>
    <cellStyle name="Currency [00]" xfId="604"/>
    <cellStyle name="Currency [00] 2" xfId="4928"/>
    <cellStyle name="Currency [00] 3" xfId="4929"/>
    <cellStyle name="Currency [00] 4" xfId="4930"/>
    <cellStyle name="Currency [00]_TCO_06_2012 ТЭП" xfId="4931"/>
    <cellStyle name="Currency 2" xfId="4932"/>
    <cellStyle name="Currency EN" xfId="4933"/>
    <cellStyle name="Currency RU" xfId="4934"/>
    <cellStyle name="Currency RU calc" xfId="4935"/>
    <cellStyle name="Currency RU calc 2" xfId="9215"/>
    <cellStyle name="Currency RU calc 3" xfId="8272"/>
    <cellStyle name="Currency RU calc 4" xfId="11494"/>
    <cellStyle name="Currency RU calc 5" xfId="9325"/>
    <cellStyle name="currency(2)" xfId="4936"/>
    <cellStyle name="Currency_laroux" xfId="4937"/>
    <cellStyle name="Currency0" xfId="4938"/>
    <cellStyle name="Custom - Style8" xfId="4939"/>
    <cellStyle name="Custom - Style8 2" xfId="4940"/>
    <cellStyle name="Custom - Style8_ДДС_Прямой" xfId="4941"/>
    <cellStyle name="Data" xfId="4942"/>
    <cellStyle name="Data 2" xfId="4943"/>
    <cellStyle name="DataBold" xfId="4944"/>
    <cellStyle name="Date" xfId="605"/>
    <cellStyle name="Date (4-Aug-93)" xfId="4945"/>
    <cellStyle name="Date (8/4/93)" xfId="4946"/>
    <cellStyle name="Date (Aug-93)" xfId="4947"/>
    <cellStyle name="Date [4-Aug-50]" xfId="4948"/>
    <cellStyle name="Date [8/4/50]" xfId="4949"/>
    <cellStyle name="Date [Aug 4, 1950]" xfId="4950"/>
    <cellStyle name="Date [Aug-04]" xfId="4951"/>
    <cellStyle name="Date [Aug-50]" xfId="4952"/>
    <cellStyle name="Date 10" xfId="4953"/>
    <cellStyle name="Date 11" xfId="4954"/>
    <cellStyle name="Date 12" xfId="4955"/>
    <cellStyle name="Date 13" xfId="4956"/>
    <cellStyle name="Date 14" xfId="4957"/>
    <cellStyle name="Date 15" xfId="4958"/>
    <cellStyle name="Date 16" xfId="4959"/>
    <cellStyle name="Date 17" xfId="4960"/>
    <cellStyle name="Date 18" xfId="4961"/>
    <cellStyle name="Date 19" xfId="4962"/>
    <cellStyle name="Date 2" xfId="4963"/>
    <cellStyle name="Date 2 2" xfId="4964"/>
    <cellStyle name="Date 20" xfId="4965"/>
    <cellStyle name="Date 21" xfId="4966"/>
    <cellStyle name="Date 22" xfId="4967"/>
    <cellStyle name="Date 3" xfId="4968"/>
    <cellStyle name="Date 4" xfId="4969"/>
    <cellStyle name="Date 5" xfId="4970"/>
    <cellStyle name="Date 6" xfId="4971"/>
    <cellStyle name="Date 7" xfId="4972"/>
    <cellStyle name="Date 8" xfId="4973"/>
    <cellStyle name="Date 9" xfId="4974"/>
    <cellStyle name="Date EN" xfId="4975"/>
    <cellStyle name="Date RU" xfId="4976"/>
    <cellStyle name="Date Short" xfId="606"/>
    <cellStyle name="Date without year" xfId="607"/>
    <cellStyle name="Date without year 2" xfId="4977"/>
    <cellStyle name="Date without year 2 2" xfId="4978"/>
    <cellStyle name="Date without year 3" xfId="4979"/>
    <cellStyle name="Date without year 3 2" xfId="4980"/>
    <cellStyle name="Date without year 4" xfId="4981"/>
    <cellStyle name="Date without year 4 2" xfId="4982"/>
    <cellStyle name="Date without year 5" xfId="4983"/>
    <cellStyle name="Date/Time (8/4/93 20:50)" xfId="4984"/>
    <cellStyle name="Date_8 НК итоговая с 2007 годом (как в КТГ)" xfId="4985"/>
    <cellStyle name="dátumig" xfId="4986"/>
    <cellStyle name="dátumtól" xfId="4987"/>
    <cellStyle name="Debit" xfId="608"/>
    <cellStyle name="Debit subtotal" xfId="609"/>
    <cellStyle name="Debit subtotal 10" xfId="11351"/>
    <cellStyle name="Debit subtotal 11" xfId="11921"/>
    <cellStyle name="Debit subtotal 12" xfId="13131"/>
    <cellStyle name="Debit subtotal 13" xfId="14174"/>
    <cellStyle name="Debit subtotal 14" xfId="7387"/>
    <cellStyle name="Debit subtotal 15" xfId="15714"/>
    <cellStyle name="Debit subtotal 16" xfId="16041"/>
    <cellStyle name="Debit subtotal 2" xfId="610"/>
    <cellStyle name="Debit subtotal 2 10" xfId="14173"/>
    <cellStyle name="Debit subtotal 2 11" xfId="8284"/>
    <cellStyle name="Debit subtotal 2 12" xfId="15713"/>
    <cellStyle name="Debit subtotal 2 13" xfId="16040"/>
    <cellStyle name="Debit subtotal 2 2" xfId="611"/>
    <cellStyle name="Debit subtotal 2 2 2" xfId="7328"/>
    <cellStyle name="Debit subtotal 2 2 3" xfId="11349"/>
    <cellStyle name="Debit subtotal 2 2 4" xfId="11919"/>
    <cellStyle name="Debit subtotal 2 2 5" xfId="13653"/>
    <cellStyle name="Debit subtotal 2 2 6" xfId="14172"/>
    <cellStyle name="Debit subtotal 2 2 7" xfId="9225"/>
    <cellStyle name="Debit subtotal 2 2 8" xfId="15712"/>
    <cellStyle name="Debit subtotal 2 2 9" xfId="16039"/>
    <cellStyle name="Debit subtotal 2 3" xfId="612"/>
    <cellStyle name="Debit subtotal 2 3 2" xfId="7329"/>
    <cellStyle name="Debit subtotal 2 3 3" xfId="7964"/>
    <cellStyle name="Debit subtotal 2 3 4" xfId="11918"/>
    <cellStyle name="Debit subtotal 2 3 5" xfId="13652"/>
    <cellStyle name="Debit subtotal 2 3 6" xfId="14171"/>
    <cellStyle name="Debit subtotal 2 3 7" xfId="9226"/>
    <cellStyle name="Debit subtotal 2 3 8" xfId="15711"/>
    <cellStyle name="Debit subtotal 2 3 9" xfId="16038"/>
    <cellStyle name="Debit subtotal 2 4" xfId="613"/>
    <cellStyle name="Debit subtotal 2 4 2" xfId="7330"/>
    <cellStyle name="Debit subtotal 2 4 3" xfId="7963"/>
    <cellStyle name="Debit subtotal 2 4 4" xfId="11917"/>
    <cellStyle name="Debit subtotal 2 4 5" xfId="13650"/>
    <cellStyle name="Debit subtotal 2 4 6" xfId="14170"/>
    <cellStyle name="Debit subtotal 2 4 7" xfId="12185"/>
    <cellStyle name="Debit subtotal 2 4 8" xfId="15710"/>
    <cellStyle name="Debit subtotal 2 4 9" xfId="16037"/>
    <cellStyle name="Debit subtotal 2 5" xfId="614"/>
    <cellStyle name="Debit subtotal 2 5 2" xfId="7331"/>
    <cellStyle name="Debit subtotal 2 5 3" xfId="11348"/>
    <cellStyle name="Debit subtotal 2 5 4" xfId="11916"/>
    <cellStyle name="Debit subtotal 2 5 5" xfId="13649"/>
    <cellStyle name="Debit subtotal 2 5 6" xfId="14169"/>
    <cellStyle name="Debit subtotal 2 5 7" xfId="7127"/>
    <cellStyle name="Debit subtotal 2 5 8" xfId="15709"/>
    <cellStyle name="Debit subtotal 2 5 9" xfId="16036"/>
    <cellStyle name="Debit subtotal 2 6" xfId="7327"/>
    <cellStyle name="Debit subtotal 2 7" xfId="11350"/>
    <cellStyle name="Debit subtotal 2 8" xfId="11920"/>
    <cellStyle name="Debit subtotal 2 9" xfId="8512"/>
    <cellStyle name="Debit subtotal 3" xfId="615"/>
    <cellStyle name="Debit subtotal 3 10" xfId="15708"/>
    <cellStyle name="Debit subtotal 3 11" xfId="16035"/>
    <cellStyle name="Debit subtotal 3 2" xfId="616"/>
    <cellStyle name="Debit subtotal 3 2 2" xfId="7333"/>
    <cellStyle name="Debit subtotal 3 2 3" xfId="11346"/>
    <cellStyle name="Debit subtotal 3 2 4" xfId="11914"/>
    <cellStyle name="Debit subtotal 3 2 5" xfId="13651"/>
    <cellStyle name="Debit subtotal 3 2 6" xfId="14167"/>
    <cellStyle name="Debit subtotal 3 2 7" xfId="7129"/>
    <cellStyle name="Debit subtotal 3 2 8" xfId="15707"/>
    <cellStyle name="Debit subtotal 3 2 9" xfId="16034"/>
    <cellStyle name="Debit subtotal 3 3" xfId="617"/>
    <cellStyle name="Debit subtotal 3 3 2" xfId="7334"/>
    <cellStyle name="Debit subtotal 3 3 3" xfId="11345"/>
    <cellStyle name="Debit subtotal 3 3 4" xfId="11913"/>
    <cellStyle name="Debit subtotal 3 3 5" xfId="11552"/>
    <cellStyle name="Debit subtotal 3 3 6" xfId="1694"/>
    <cellStyle name="Debit subtotal 3 3 7" xfId="7130"/>
    <cellStyle name="Debit subtotal 3 3 8" xfId="15706"/>
    <cellStyle name="Debit subtotal 3 3 9" xfId="16033"/>
    <cellStyle name="Debit subtotal 3 4" xfId="7332"/>
    <cellStyle name="Debit subtotal 3 5" xfId="11347"/>
    <cellStyle name="Debit subtotal 3 6" xfId="11915"/>
    <cellStyle name="Debit subtotal 3 7" xfId="13648"/>
    <cellStyle name="Debit subtotal 3 8" xfId="14168"/>
    <cellStyle name="Debit subtotal 3 9" xfId="7128"/>
    <cellStyle name="Debit subtotal 4" xfId="618"/>
    <cellStyle name="Debit subtotal 4 2" xfId="7335"/>
    <cellStyle name="Debit subtotal 4 3" xfId="11344"/>
    <cellStyle name="Debit subtotal 4 4" xfId="7541"/>
    <cellStyle name="Debit subtotal 4 5" xfId="8295"/>
    <cellStyle name="Debit subtotal 4 6" xfId="14166"/>
    <cellStyle name="Debit subtotal 4 7" xfId="14354"/>
    <cellStyle name="Debit subtotal 4 8" xfId="15705"/>
    <cellStyle name="Debit subtotal 4 9" xfId="16032"/>
    <cellStyle name="Debit subtotal 5" xfId="619"/>
    <cellStyle name="Debit subtotal 5 2" xfId="7336"/>
    <cellStyle name="Debit subtotal 5 3" xfId="11343"/>
    <cellStyle name="Debit subtotal 5 4" xfId="11912"/>
    <cellStyle name="Debit subtotal 5 5" xfId="12573"/>
    <cellStyle name="Debit subtotal 5 6" xfId="14165"/>
    <cellStyle name="Debit subtotal 5 7" xfId="14353"/>
    <cellStyle name="Debit subtotal 5 8" xfId="15704"/>
    <cellStyle name="Debit subtotal 5 9" xfId="16031"/>
    <cellStyle name="Debit subtotal 6" xfId="620"/>
    <cellStyle name="Debit subtotal 6 2" xfId="7337"/>
    <cellStyle name="Debit subtotal 6 3" xfId="11342"/>
    <cellStyle name="Debit subtotal 6 4" xfId="11911"/>
    <cellStyle name="Debit subtotal 6 5" xfId="13132"/>
    <cellStyle name="Debit subtotal 6 6" xfId="14164"/>
    <cellStyle name="Debit subtotal 6 7" xfId="7131"/>
    <cellStyle name="Debit subtotal 6 8" xfId="15703"/>
    <cellStyle name="Debit subtotal 6 9" xfId="16030"/>
    <cellStyle name="Debit subtotal 7" xfId="621"/>
    <cellStyle name="Debit subtotal 7 2" xfId="7338"/>
    <cellStyle name="Debit subtotal 7 3" xfId="11341"/>
    <cellStyle name="Debit subtotal 7 4" xfId="11910"/>
    <cellStyle name="Debit subtotal 7 5" xfId="13133"/>
    <cellStyle name="Debit subtotal 7 6" xfId="13433"/>
    <cellStyle name="Debit subtotal 7 7" xfId="7132"/>
    <cellStyle name="Debit subtotal 7 8" xfId="15702"/>
    <cellStyle name="Debit subtotal 7 9" xfId="16029"/>
    <cellStyle name="Debit subtotal 8" xfId="622"/>
    <cellStyle name="Debit subtotal 8 2" xfId="7339"/>
    <cellStyle name="Debit subtotal 8 3" xfId="11340"/>
    <cellStyle name="Debit subtotal 8 4" xfId="10822"/>
    <cellStyle name="Debit subtotal 8 5" xfId="7402"/>
    <cellStyle name="Debit subtotal 8 6" xfId="13432"/>
    <cellStyle name="Debit subtotal 8 7" xfId="7133"/>
    <cellStyle name="Debit subtotal 8 8" xfId="12361"/>
    <cellStyle name="Debit subtotal 8 9" xfId="8240"/>
    <cellStyle name="Debit subtotal 9" xfId="7326"/>
    <cellStyle name="Debit Total" xfId="623"/>
    <cellStyle name="Debit_A5.2-IFRS 7" xfId="4988"/>
    <cellStyle name="DELTA" xfId="624"/>
    <cellStyle name="DELTA 2" xfId="625"/>
    <cellStyle name="DELTA 2 2" xfId="4989"/>
    <cellStyle name="DELTA 3" xfId="4990"/>
    <cellStyle name="DELTA 4" xfId="4991"/>
    <cellStyle name="DELTA_~6262219" xfId="4992"/>
    <cellStyle name="Dezimal [0]_Closing FX Kurse" xfId="4993"/>
    <cellStyle name="Dezimal_Closing FX Kurse" xfId="4994"/>
    <cellStyle name="dont_touch_me" xfId="626"/>
    <cellStyle name="E&amp;Y House" xfId="627"/>
    <cellStyle name="E&amp;Y House 2" xfId="628"/>
    <cellStyle name="E&amp;Y House 2 2" xfId="4995"/>
    <cellStyle name="E&amp;Y House 3" xfId="4996"/>
    <cellStyle name="E&amp;Y House 4" xfId="4997"/>
    <cellStyle name="empty" xfId="4998"/>
    <cellStyle name="empty 10" xfId="9190"/>
    <cellStyle name="empty 11" xfId="15763"/>
    <cellStyle name="empty 12" xfId="15762"/>
    <cellStyle name="empty 2" xfId="9982"/>
    <cellStyle name="empty 3" xfId="9188"/>
    <cellStyle name="empty 4" xfId="9975"/>
    <cellStyle name="empty 5" xfId="9680"/>
    <cellStyle name="empty 6" xfId="10929"/>
    <cellStyle name="empty 7" xfId="9569"/>
    <cellStyle name="empty 8" xfId="13674"/>
    <cellStyle name="empty 9" xfId="14432"/>
    <cellStyle name="Enter Currency (0)" xfId="629"/>
    <cellStyle name="Enter Currency (0) 2" xfId="4999"/>
    <cellStyle name="Enter Currency (0) 3" xfId="5000"/>
    <cellStyle name="Enter Currency (0)_TCO_06_2012 ТЭП" xfId="5001"/>
    <cellStyle name="Enter Currency (2)" xfId="630"/>
    <cellStyle name="Enter Currency (2) 2" xfId="5002"/>
    <cellStyle name="Enter Currency (2) 3" xfId="5003"/>
    <cellStyle name="Enter Currency (2)_TCO_06_2012 ТЭП" xfId="5004"/>
    <cellStyle name="Enter Units (0)" xfId="631"/>
    <cellStyle name="Enter Units (0) 2" xfId="5005"/>
    <cellStyle name="Enter Units (0) 3" xfId="5006"/>
    <cellStyle name="Enter Units (0)_TCO_06_2012 ТЭП" xfId="5007"/>
    <cellStyle name="Enter Units (1)" xfId="632"/>
    <cellStyle name="Enter Units (1) 2" xfId="633"/>
    <cellStyle name="Enter Units (1) 3" xfId="634"/>
    <cellStyle name="Enter Units (1) 4" xfId="5008"/>
    <cellStyle name="Enter Units (1)_TCO_06_2012 ТЭП" xfId="5009"/>
    <cellStyle name="Enter Units (2)" xfId="635"/>
    <cellStyle name="Enter Units (2) 2" xfId="5010"/>
    <cellStyle name="Enter Units (2) 3" xfId="5011"/>
    <cellStyle name="Enter Units (2)_TCO_06_2012 ТЭП" xfId="5012"/>
    <cellStyle name="Euro" xfId="636"/>
    <cellStyle name="Euro 2" xfId="5013"/>
    <cellStyle name="Euro 3" xfId="5014"/>
    <cellStyle name="Euro 3 2" xfId="5015"/>
    <cellStyle name="Euro 4" xfId="5016"/>
    <cellStyle name="Euro_PL" xfId="5017"/>
    <cellStyle name="Explanatory Text" xfId="637"/>
    <cellStyle name="Explanatory Text 2" xfId="638"/>
    <cellStyle name="Explanatory Text 2 2" xfId="5018"/>
    <cellStyle name="Explanatory Text 3" xfId="5019"/>
    <cellStyle name="Explanatory Text 3 2" xfId="5020"/>
    <cellStyle name="Explanatory Text 3_ДДС_Прямой" xfId="5021"/>
    <cellStyle name="Explanatory Text 4" xfId="5022"/>
    <cellStyle name="Explanatory Text_GAZ" xfId="5023"/>
    <cellStyle name="EYBlocked" xfId="5024"/>
    <cellStyle name="EYBlocked 2" xfId="5025"/>
    <cellStyle name="EYBlocked 3" xfId="5026"/>
    <cellStyle name="EYCallUp" xfId="5027"/>
    <cellStyle name="EYCallUp 2" xfId="5028"/>
    <cellStyle name="EYCallUp 3" xfId="5029"/>
    <cellStyle name="EYCheck" xfId="5030"/>
    <cellStyle name="EYColumnHeading" xfId="5031"/>
    <cellStyle name="EYDate" xfId="5032"/>
    <cellStyle name="EYDeviant" xfId="5033"/>
    <cellStyle name="EYDeviant 2" xfId="5034"/>
    <cellStyle name="EYDeviant 3" xfId="5035"/>
    <cellStyle name="EYFlag" xfId="5036"/>
    <cellStyle name="EYHeader1" xfId="5037"/>
    <cellStyle name="EYHeader1 10" xfId="12980"/>
    <cellStyle name="EYHeader1 2" xfId="5038"/>
    <cellStyle name="EYHeader1 2 2" xfId="7111"/>
    <cellStyle name="EYHeader1 2 3" xfId="9990"/>
    <cellStyle name="EYHeader1 2 4" xfId="8237"/>
    <cellStyle name="EYHeader1 2 5" xfId="9280"/>
    <cellStyle name="EYHeader1 2 6" xfId="12879"/>
    <cellStyle name="EYHeader1 2 7" xfId="10310"/>
    <cellStyle name="EYHeader1 2 8" xfId="15050"/>
    <cellStyle name="EYHeader1 3" xfId="5039"/>
    <cellStyle name="EYHeader1 3 2" xfId="9170"/>
    <cellStyle name="EYHeader1 3 3" xfId="9991"/>
    <cellStyle name="EYHeader1 3 4" xfId="11484"/>
    <cellStyle name="EYHeader1 3 5" xfId="9279"/>
    <cellStyle name="EYHeader1 3 6" xfId="12880"/>
    <cellStyle name="EYHeader1 3 7" xfId="8520"/>
    <cellStyle name="EYHeader1 3 8" xfId="15051"/>
    <cellStyle name="EYHeader1 4" xfId="7112"/>
    <cellStyle name="EYHeader1 5" xfId="9989"/>
    <cellStyle name="EYHeader1 6" xfId="9469"/>
    <cellStyle name="EYHeader1 7" xfId="8561"/>
    <cellStyle name="EYHeader1 8" xfId="13518"/>
    <cellStyle name="EYHeader1 9" xfId="9586"/>
    <cellStyle name="EYHeader2" xfId="5040"/>
    <cellStyle name="EYHeader3" xfId="5041"/>
    <cellStyle name="EYInputDate" xfId="5042"/>
    <cellStyle name="EYInputDate 2" xfId="5043"/>
    <cellStyle name="EYInputPercent" xfId="5044"/>
    <cellStyle name="EYInputPercent 2" xfId="5045"/>
    <cellStyle name="EYInputPercent 3" xfId="5046"/>
    <cellStyle name="EYInputValue" xfId="5047"/>
    <cellStyle name="EYInputValue 2" xfId="5048"/>
    <cellStyle name="EYInputValue 2 2" xfId="5049"/>
    <cellStyle name="EYInputValue 3" xfId="5050"/>
    <cellStyle name="EYInputValue 3 2" xfId="5051"/>
    <cellStyle name="EYInputValue 3 2 2" xfId="5052"/>
    <cellStyle name="EYInputValue 3 3" xfId="5053"/>
    <cellStyle name="EYInputValue 4" xfId="5054"/>
    <cellStyle name="EYInputValue 4 2" xfId="5055"/>
    <cellStyle name="EYInputValue 5" xfId="5056"/>
    <cellStyle name="EYInputValue 6" xfId="5057"/>
    <cellStyle name="EYInputValue_Sub_01_JSC KazMunaiGaz E&amp;P_2008" xfId="5058"/>
    <cellStyle name="EYNormal" xfId="5059"/>
    <cellStyle name="EYPercent" xfId="5060"/>
    <cellStyle name="EYPercentCapped" xfId="5061"/>
    <cellStyle name="EYSubTotal" xfId="5062"/>
    <cellStyle name="EYSubTotal 10" xfId="12981"/>
    <cellStyle name="EYSubTotal 11" xfId="13675"/>
    <cellStyle name="EYSubTotal 12" xfId="12514"/>
    <cellStyle name="EYSubTotal 13" xfId="15049"/>
    <cellStyle name="EYSubTotal 14" xfId="15052"/>
    <cellStyle name="EYSubTotal 2" xfId="5063"/>
    <cellStyle name="EYSubTotal 2 10" xfId="9587"/>
    <cellStyle name="EYSubTotal 2 11" xfId="15048"/>
    <cellStyle name="EYSubTotal 2 12" xfId="15053"/>
    <cellStyle name="EYSubTotal 2 2" xfId="10047"/>
    <cellStyle name="EYSubTotal 2 3" xfId="9151"/>
    <cellStyle name="EYSubTotal 2 4" xfId="10006"/>
    <cellStyle name="EYSubTotal 2 5" xfId="7191"/>
    <cellStyle name="EYSubTotal 2 6" xfId="12843"/>
    <cellStyle name="EYSubTotal 2 7" xfId="9559"/>
    <cellStyle name="EYSubTotal 2 8" xfId="15072"/>
    <cellStyle name="EYSubTotal 2 9" xfId="13676"/>
    <cellStyle name="EYSubTotal 3" xfId="5064"/>
    <cellStyle name="EYSubTotal 3 10" xfId="14156"/>
    <cellStyle name="EYSubTotal 3 11" xfId="15400"/>
    <cellStyle name="EYSubTotal 3 12" xfId="15054"/>
    <cellStyle name="EYSubTotal 3 2" xfId="10048"/>
    <cellStyle name="EYSubTotal 3 3" xfId="9150"/>
    <cellStyle name="EYSubTotal 3 4" xfId="10007"/>
    <cellStyle name="EYSubTotal 3 5" xfId="7192"/>
    <cellStyle name="EYSubTotal 3 6" xfId="12842"/>
    <cellStyle name="EYSubTotal 3 7" xfId="14268"/>
    <cellStyle name="EYSubTotal 3 8" xfId="15073"/>
    <cellStyle name="EYSubTotal 3 9" xfId="13677"/>
    <cellStyle name="EYSubTotal 4" xfId="10046"/>
    <cellStyle name="EYSubTotal 5" xfId="9152"/>
    <cellStyle name="EYSubTotal 6" xfId="10005"/>
    <cellStyle name="EYSubTotal 7" xfId="9715"/>
    <cellStyle name="EYSubTotal 8" xfId="12844"/>
    <cellStyle name="EYSubTotal 9" xfId="7147"/>
    <cellStyle name="EYtext" xfId="5065"/>
    <cellStyle name="EYTotal" xfId="5066"/>
    <cellStyle name="EYTotal 10" xfId="12856"/>
    <cellStyle name="EYTotal 11" xfId="9611"/>
    <cellStyle name="EYTotal 12" xfId="13678"/>
    <cellStyle name="EYTotal 13" xfId="9203"/>
    <cellStyle name="EYTotal 14" xfId="12865"/>
    <cellStyle name="EYTotal 15" xfId="15761"/>
    <cellStyle name="EYTotal 2" xfId="5067"/>
    <cellStyle name="EYTotal 3" xfId="5068"/>
    <cellStyle name="EYTotal 3 10" xfId="9589"/>
    <cellStyle name="EYTotal 3 11" xfId="12910"/>
    <cellStyle name="EYTotal 3 12" xfId="15055"/>
    <cellStyle name="EYTotal 3 2" xfId="10052"/>
    <cellStyle name="EYTotal 3 3" xfId="9146"/>
    <cellStyle name="EYTotal 3 4" xfId="10011"/>
    <cellStyle name="EYTotal 3 5" xfId="9716"/>
    <cellStyle name="EYTotal 3 6" xfId="12984"/>
    <cellStyle name="EYTotal 3 7" xfId="9558"/>
    <cellStyle name="EYTotal 3 8" xfId="9612"/>
    <cellStyle name="EYTotal 3 9" xfId="13679"/>
    <cellStyle name="EYTotal 4" xfId="5069"/>
    <cellStyle name="EYTotal 4 10" xfId="9590"/>
    <cellStyle name="EYTotal 4 11" xfId="15153"/>
    <cellStyle name="EYTotal 4 12" xfId="11212"/>
    <cellStyle name="EYTotal 4 2" xfId="10053"/>
    <cellStyle name="EYTotal 4 3" xfId="9145"/>
    <cellStyle name="EYTotal 4 4" xfId="10012"/>
    <cellStyle name="EYTotal 4 5" xfId="9717"/>
    <cellStyle name="EYTotal 4 6" xfId="12986"/>
    <cellStyle name="EYTotal 4 7" xfId="14269"/>
    <cellStyle name="EYTotal 4 8" xfId="14149"/>
    <cellStyle name="EYTotal 4 9" xfId="10824"/>
    <cellStyle name="EYTotal 5" xfId="10050"/>
    <cellStyle name="EYTotal 6" xfId="9148"/>
    <cellStyle name="EYTotal 7" xfId="10009"/>
    <cellStyle name="EYTotal 8" xfId="7194"/>
    <cellStyle name="EYTotal 9" xfId="8557"/>
    <cellStyle name="EYWIP" xfId="5070"/>
    <cellStyle name="EYWIP 2" xfId="5071"/>
    <cellStyle name="EYWIP 3" xfId="5072"/>
    <cellStyle name="Ezres_Final Interpretation Cost Estimate 110707" xfId="5073"/>
    <cellStyle name="Fixed" xfId="5074"/>
    <cellStyle name="Followed Hyperlink" xfId="5075"/>
    <cellStyle name="From" xfId="639"/>
    <cellStyle name="From 2" xfId="640"/>
    <cellStyle name="From 2 2" xfId="641"/>
    <cellStyle name="From 2 2 2" xfId="11332"/>
    <cellStyle name="From 2 2 3" xfId="11898"/>
    <cellStyle name="From 2 2 4" xfId="8624"/>
    <cellStyle name="From 2 2 5" xfId="12489"/>
    <cellStyle name="From 2 3" xfId="642"/>
    <cellStyle name="From 2 3 2" xfId="11331"/>
    <cellStyle name="From 2 3 3" xfId="11897"/>
    <cellStyle name="From 2 3 4" xfId="8623"/>
    <cellStyle name="From 2 3 5" xfId="13136"/>
    <cellStyle name="From 2 4" xfId="643"/>
    <cellStyle name="From 2 4 2" xfId="11330"/>
    <cellStyle name="From 2 4 3" xfId="11896"/>
    <cellStyle name="From 2 4 4" xfId="8622"/>
    <cellStyle name="From 2 4 5" xfId="8290"/>
    <cellStyle name="From 2 5" xfId="644"/>
    <cellStyle name="From 2 5 2" xfId="11329"/>
    <cellStyle name="From 2 5 3" xfId="11895"/>
    <cellStyle name="From 2 5 4" xfId="8621"/>
    <cellStyle name="From 2 5 5" xfId="8289"/>
    <cellStyle name="From 2 6" xfId="11333"/>
    <cellStyle name="From 2 7" xfId="11899"/>
    <cellStyle name="From 2 8" xfId="719"/>
    <cellStyle name="From 2 9" xfId="13135"/>
    <cellStyle name="From 3" xfId="645"/>
    <cellStyle name="From 3 2" xfId="11328"/>
    <cellStyle name="From 3 3" xfId="11894"/>
    <cellStyle name="From 3 4" xfId="8620"/>
    <cellStyle name="From 3 5" xfId="7400"/>
    <cellStyle name="From 4" xfId="11334"/>
    <cellStyle name="From 5" xfId="11900"/>
    <cellStyle name="From 6" xfId="12855"/>
    <cellStyle name="From 7" xfId="13134"/>
    <cellStyle name="G03_Text" xfId="5076"/>
    <cellStyle name="General" xfId="5077"/>
    <cellStyle name="General 2" xfId="5078"/>
    <cellStyle name="General 3" xfId="5079"/>
    <cellStyle name="GESPERRT" xfId="646"/>
    <cellStyle name="GESPERRT 2" xfId="647"/>
    <cellStyle name="Good" xfId="648"/>
    <cellStyle name="Good 2" xfId="649"/>
    <cellStyle name="Good 2 2" xfId="5080"/>
    <cellStyle name="Good 3" xfId="5081"/>
    <cellStyle name="Good 4" xfId="5082"/>
    <cellStyle name="Good 4 2" xfId="5083"/>
    <cellStyle name="Good 4_ДДС_Прямой" xfId="5084"/>
    <cellStyle name="Good 5" xfId="5085"/>
    <cellStyle name="Good_GAZ" xfId="5086"/>
    <cellStyle name="GrandTotal" xfId="650"/>
    <cellStyle name="GrandTotal 2" xfId="651"/>
    <cellStyle name="Grey" xfId="652"/>
    <cellStyle name="header" xfId="5087"/>
    <cellStyle name="header 2" xfId="5088"/>
    <cellStyle name="header 3" xfId="5089"/>
    <cellStyle name="Header1" xfId="653"/>
    <cellStyle name="Header1 2" xfId="5090"/>
    <cellStyle name="Header1 2 2" xfId="5091"/>
    <cellStyle name="Header1 3" xfId="5092"/>
    <cellStyle name="Header1 4" xfId="5093"/>
    <cellStyle name="Header2" xfId="654"/>
    <cellStyle name="Header2 10" xfId="12977"/>
    <cellStyle name="Header2 11" xfId="15683"/>
    <cellStyle name="Header2 12" xfId="16028"/>
    <cellStyle name="Header2 2" xfId="655"/>
    <cellStyle name="Header2 2 2" xfId="5094"/>
    <cellStyle name="Header2 2 2 2" xfId="9128"/>
    <cellStyle name="Header2 2 2 3" xfId="10037"/>
    <cellStyle name="Header2 2 2 4" xfId="11468"/>
    <cellStyle name="Header2 2 2 5" xfId="9265"/>
    <cellStyle name="Header2 2 2 6" xfId="9792"/>
    <cellStyle name="Header2 2 2 7" xfId="7120"/>
    <cellStyle name="Header2 2 2 8" xfId="13420"/>
    <cellStyle name="Header2 2 3" xfId="11322"/>
    <cellStyle name="Header2 2 4" xfId="11884"/>
    <cellStyle name="Header2 2 5" xfId="8614"/>
    <cellStyle name="Header2 2 6" xfId="10152"/>
    <cellStyle name="Header2 2 7" xfId="9228"/>
    <cellStyle name="Header2 2 8" xfId="15682"/>
    <cellStyle name="Header2 2 9" xfId="16027"/>
    <cellStyle name="Header2 3" xfId="656"/>
    <cellStyle name="Header2 3 2" xfId="11321"/>
    <cellStyle name="Header2 3 3" xfId="11883"/>
    <cellStyle name="Header2 3 4" xfId="8613"/>
    <cellStyle name="Header2 3 5" xfId="10151"/>
    <cellStyle name="Header2 3 6" xfId="12142"/>
    <cellStyle name="Header2 3 7" xfId="15681"/>
    <cellStyle name="Header2 3 8" xfId="16026"/>
    <cellStyle name="Header2 4" xfId="657"/>
    <cellStyle name="Header2 4 2" xfId="11320"/>
    <cellStyle name="Header2 4 3" xfId="11882"/>
    <cellStyle name="Header2 4 4" xfId="10977"/>
    <cellStyle name="Header2 4 5" xfId="8288"/>
    <cellStyle name="Header2 4 6" xfId="9229"/>
    <cellStyle name="Header2 4 7" xfId="15680"/>
    <cellStyle name="Header2 4 8" xfId="16025"/>
    <cellStyle name="Header2 5" xfId="658"/>
    <cellStyle name="Header2 5 2" xfId="7962"/>
    <cellStyle name="Header2 5 3" xfId="11881"/>
    <cellStyle name="Header2 5 4" xfId="8612"/>
    <cellStyle name="Header2 5 5" xfId="8287"/>
    <cellStyle name="Header2 5 6" xfId="14640"/>
    <cellStyle name="Header2 5 7" xfId="15679"/>
    <cellStyle name="Header2 5 8" xfId="16024"/>
    <cellStyle name="Header2 6" xfId="8412"/>
    <cellStyle name="Header2 7" xfId="11885"/>
    <cellStyle name="Header2 8" xfId="8615"/>
    <cellStyle name="Header2 9" xfId="10153"/>
    <cellStyle name="Heading" xfId="5095"/>
    <cellStyle name="Heading 1" xfId="659"/>
    <cellStyle name="Heading 1 2" xfId="5096"/>
    <cellStyle name="Heading 1 2 2" xfId="5097"/>
    <cellStyle name="Heading 1 3" xfId="5098"/>
    <cellStyle name="Heading 1 4" xfId="5099"/>
    <cellStyle name="Heading 1 4 2" xfId="5100"/>
    <cellStyle name="Heading 1 4_ДДС_Прямой" xfId="5101"/>
    <cellStyle name="Heading 1 5" xfId="5102"/>
    <cellStyle name="Heading 1_GAZ" xfId="5103"/>
    <cellStyle name="Heading 2" xfId="660"/>
    <cellStyle name="Heading 2 2" xfId="5104"/>
    <cellStyle name="Heading 2 2 2" xfId="5105"/>
    <cellStyle name="Heading 2 3" xfId="5106"/>
    <cellStyle name="Heading 2 4" xfId="5107"/>
    <cellStyle name="Heading 2 4 2" xfId="5108"/>
    <cellStyle name="Heading 2 4_ДДС_Прямой" xfId="5109"/>
    <cellStyle name="Heading 2 5" xfId="5110"/>
    <cellStyle name="Heading 2_GAZ" xfId="5111"/>
    <cellStyle name="Heading 3" xfId="661"/>
    <cellStyle name="Heading 3 2" xfId="5112"/>
    <cellStyle name="Heading 3 2 2" xfId="5113"/>
    <cellStyle name="Heading 3 3" xfId="5114"/>
    <cellStyle name="Heading 3 4" xfId="5115"/>
    <cellStyle name="Heading 3 4 2" xfId="5116"/>
    <cellStyle name="Heading 3 4_ДДС_Прямой" xfId="5117"/>
    <cellStyle name="Heading 3 5" xfId="5118"/>
    <cellStyle name="Heading 3_GAZ" xfId="5119"/>
    <cellStyle name="Heading 4" xfId="662"/>
    <cellStyle name="Heading 4 2" xfId="663"/>
    <cellStyle name="Heading 4 2 2" xfId="5120"/>
    <cellStyle name="Heading 4 3" xfId="5121"/>
    <cellStyle name="Heading 4 4" xfId="5122"/>
    <cellStyle name="Heading 4 4 2" xfId="5123"/>
    <cellStyle name="Heading 4 4_ДДС_Прямой" xfId="5124"/>
    <cellStyle name="Heading 4 5" xfId="5125"/>
    <cellStyle name="Heading 4_GAZ" xfId="5126"/>
    <cellStyle name="Heading_2009_09_22 Ежеквартальный отчет по заимствованиям (Самрук-Казына)" xfId="5127"/>
    <cellStyle name="HIDDEN" xfId="664"/>
    <cellStyle name="highlight" xfId="665"/>
    <cellStyle name="HKHeader1" xfId="5128"/>
    <cellStyle name="HKHeader1 10" xfId="15850"/>
    <cellStyle name="HKHeader1 2" xfId="5129"/>
    <cellStyle name="HKHeader1 2 2" xfId="9100"/>
    <cellStyle name="HKHeader1 2 3" xfId="10067"/>
    <cellStyle name="HKHeader1 2 4" xfId="10619"/>
    <cellStyle name="HKHeader1 2 5" xfId="9255"/>
    <cellStyle name="HKHeader1 2 6" xfId="9628"/>
    <cellStyle name="HKHeader1 2 7" xfId="10191"/>
    <cellStyle name="HKHeader1 2 8" xfId="13096"/>
    <cellStyle name="HKHeader1 3" xfId="5130"/>
    <cellStyle name="HKHeader1 3 2" xfId="9099"/>
    <cellStyle name="HKHeader1 3 3" xfId="10068"/>
    <cellStyle name="HKHeader1 3 4" xfId="10618"/>
    <cellStyle name="HKHeader1 3 5" xfId="12829"/>
    <cellStyle name="HKHeader1 3 6" xfId="9629"/>
    <cellStyle name="HKHeader1 3 7" xfId="9605"/>
    <cellStyle name="HKHeader1 3 8" xfId="10829"/>
    <cellStyle name="HKHeader1 4" xfId="9101"/>
    <cellStyle name="HKHeader1 5" xfId="10066"/>
    <cellStyle name="HKHeader1 6" xfId="9423"/>
    <cellStyle name="HKHeader1 7" xfId="9256"/>
    <cellStyle name="HKHeader1 8" xfId="9627"/>
    <cellStyle name="HKHeader1 9" xfId="15407"/>
    <cellStyle name="HKHeader2" xfId="5131"/>
    <cellStyle name="HKHeader3" xfId="5132"/>
    <cellStyle name="hó.    ." xfId="5133"/>
    <cellStyle name="hó. nap." xfId="5134"/>
    <cellStyle name="hungarian_date" xfId="5135"/>
    <cellStyle name="Hyperlink" xfId="5136"/>
    <cellStyle name="Hyperlink1" xfId="5137"/>
    <cellStyle name="Hyperlink1 2" xfId="5138"/>
    <cellStyle name="Hyperlink1 2 2" xfId="5139"/>
    <cellStyle name="Hyperlink1 3" xfId="5140"/>
    <cellStyle name="Hyperlink1 4" xfId="5141"/>
    <cellStyle name="Hyperlink1_Все ТЭП" xfId="5142"/>
    <cellStyle name="Hyperlink2" xfId="5143"/>
    <cellStyle name="Hyperlink2 2" xfId="5144"/>
    <cellStyle name="Hyperlink2 2 2" xfId="5145"/>
    <cellStyle name="Hyperlink2 3" xfId="5146"/>
    <cellStyle name="Hyperlink2 4" xfId="5147"/>
    <cellStyle name="Hyperlink2_Все ТЭП" xfId="5148"/>
    <cellStyle name="Hyperlink3" xfId="5149"/>
    <cellStyle name="Hyperlink3 2" xfId="5150"/>
    <cellStyle name="Hyperlink3 2 2" xfId="5151"/>
    <cellStyle name="Hyperlink3 3" xfId="5152"/>
    <cellStyle name="Hyperlink3 4" xfId="5153"/>
    <cellStyle name="Hyperlink3_Все ТЭП" xfId="5154"/>
    <cellStyle name="Iau?iue_?anoiau" xfId="5155"/>
    <cellStyle name="Îáû÷íûé" xfId="5156"/>
    <cellStyle name="Îáű÷íűé_ăđ.ďîäŕ÷č" xfId="5157"/>
    <cellStyle name="ICO Line" xfId="5158"/>
    <cellStyle name="Ïðîöåíòíûé" xfId="5159"/>
    <cellStyle name="Îňęđűâŕâřŕ˙ń˙ ăčďĺđńńűëęŕ" xfId="5160"/>
    <cellStyle name="INPUT" xfId="666"/>
    <cellStyle name="Input [yellow]" xfId="667"/>
    <cellStyle name="Input [yellow] 2" xfId="668"/>
    <cellStyle name="Input [yellow] 2 2" xfId="669"/>
    <cellStyle name="Input [yellow] 2 2 2" xfId="11315"/>
    <cellStyle name="Input [yellow] 2 2 3" xfId="10826"/>
    <cellStyle name="Input [yellow] 2 2 4" xfId="8603"/>
    <cellStyle name="Input [yellow] 2 2 5" xfId="13137"/>
    <cellStyle name="Input [yellow] 2 3" xfId="670"/>
    <cellStyle name="Input [yellow] 2 3 2" xfId="11314"/>
    <cellStyle name="Input [yellow] 2 3 3" xfId="11871"/>
    <cellStyle name="Input [yellow] 2 3 4" xfId="8602"/>
    <cellStyle name="Input [yellow] 2 3 5" xfId="11825"/>
    <cellStyle name="Input [yellow] 2 4" xfId="671"/>
    <cellStyle name="Input [yellow] 2 4 2" xfId="11313"/>
    <cellStyle name="Input [yellow] 2 4 3" xfId="11870"/>
    <cellStyle name="Input [yellow] 2 4 4" xfId="720"/>
    <cellStyle name="Input [yellow] 2 4 5" xfId="7393"/>
    <cellStyle name="Input [yellow] 2 5" xfId="672"/>
    <cellStyle name="Input [yellow] 2 5 2" xfId="11312"/>
    <cellStyle name="Input [yellow] 2 5 3" xfId="11869"/>
    <cellStyle name="Input [yellow] 2 5 4" xfId="721"/>
    <cellStyle name="Input [yellow] 2 5 5" xfId="12488"/>
    <cellStyle name="Input [yellow] 2 6" xfId="7959"/>
    <cellStyle name="Input [yellow] 2 7" xfId="10825"/>
    <cellStyle name="Input [yellow] 2 8" xfId="8604"/>
    <cellStyle name="Input [yellow] 2 9" xfId="12571"/>
    <cellStyle name="Input [yellow] 3" xfId="673"/>
    <cellStyle name="Input [yellow] 3 2" xfId="11311"/>
    <cellStyle name="Input [yellow] 3 3" xfId="11868"/>
    <cellStyle name="Input [yellow] 3 4" xfId="8601"/>
    <cellStyle name="Input [yellow] 3 5" xfId="7514"/>
    <cellStyle name="Input [yellow] 4" xfId="7960"/>
    <cellStyle name="Input [yellow] 5" xfId="11872"/>
    <cellStyle name="Input [yellow] 6" xfId="8605"/>
    <cellStyle name="Input [yellow] 7" xfId="11824"/>
    <cellStyle name="Input 10" xfId="5161"/>
    <cellStyle name="Input 10 2" xfId="7105"/>
    <cellStyle name="Input 10 3" xfId="10088"/>
    <cellStyle name="Input 10 4" xfId="12119"/>
    <cellStyle name="Input 10 5" xfId="9241"/>
    <cellStyle name="Input 2" xfId="674"/>
    <cellStyle name="Input 2 2" xfId="675"/>
    <cellStyle name="Input 2 2 2" xfId="676"/>
    <cellStyle name="Input 2 2 2 2" xfId="11308"/>
    <cellStyle name="Input 2 2 2 3" xfId="11865"/>
    <cellStyle name="Input 2 2 2 4" xfId="8599"/>
    <cellStyle name="Input 2 2 2 5" xfId="11826"/>
    <cellStyle name="Input 2 2 3" xfId="677"/>
    <cellStyle name="Input 2 2 3 2" xfId="11307"/>
    <cellStyle name="Input 2 2 3 3" xfId="11864"/>
    <cellStyle name="Input 2 2 3 4" xfId="724"/>
    <cellStyle name="Input 2 2 3 5" xfId="11827"/>
    <cellStyle name="Input 2 2 4" xfId="678"/>
    <cellStyle name="Input 2 2 4 2" xfId="11306"/>
    <cellStyle name="Input 2 2 4 3" xfId="11863"/>
    <cellStyle name="Input 2 2 4 4" xfId="725"/>
    <cellStyle name="Input 2 2 4 5" xfId="11828"/>
    <cellStyle name="Input 2 2 5" xfId="679"/>
    <cellStyle name="Input 2 2 5 2" xfId="11305"/>
    <cellStyle name="Input 2 2 5 3" xfId="11862"/>
    <cellStyle name="Input 2 2 5 4" xfId="8598"/>
    <cellStyle name="Input 2 2 5 5" xfId="11829"/>
    <cellStyle name="Input 2 2 6" xfId="11309"/>
    <cellStyle name="Input 2 2 7" xfId="11866"/>
    <cellStyle name="Input 2 2 8" xfId="7861"/>
    <cellStyle name="Input 2 2 9" xfId="10144"/>
    <cellStyle name="Input 2 3" xfId="680"/>
    <cellStyle name="Input 2 3 2" xfId="11304"/>
    <cellStyle name="Input 2 3 3" xfId="11861"/>
    <cellStyle name="Input 2 3 4" xfId="8597"/>
    <cellStyle name="Input 2 3 5" xfId="11830"/>
    <cellStyle name="Input 2 4" xfId="11310"/>
    <cellStyle name="Input 2 5" xfId="11867"/>
    <cellStyle name="Input 2 6" xfId="8600"/>
    <cellStyle name="Input 2 7" xfId="10145"/>
    <cellStyle name="Input 3" xfId="681"/>
    <cellStyle name="Input 3 2" xfId="682"/>
    <cellStyle name="Input 3 2 2" xfId="683"/>
    <cellStyle name="Input 3 2 2 2" xfId="11301"/>
    <cellStyle name="Input 3 2 2 3" xfId="11858"/>
    <cellStyle name="Input 3 2 2 4" xfId="8594"/>
    <cellStyle name="Input 3 2 2 5" xfId="10143"/>
    <cellStyle name="Input 3 2 3" xfId="684"/>
    <cellStyle name="Input 3 2 3 2" xfId="11300"/>
    <cellStyle name="Input 3 2 3 3" xfId="11857"/>
    <cellStyle name="Input 3 2 3 4" xfId="7860"/>
    <cellStyle name="Input 3 2 3 5" xfId="11832"/>
    <cellStyle name="Input 3 2 4" xfId="685"/>
    <cellStyle name="Input 3 2 4 2" xfId="11299"/>
    <cellStyle name="Input 3 2 4 3" xfId="11856"/>
    <cellStyle name="Input 3 2 4 4" xfId="8593"/>
    <cellStyle name="Input 3 2 4 5" xfId="11833"/>
    <cellStyle name="Input 3 2 5" xfId="686"/>
    <cellStyle name="Input 3 2 5 2" xfId="11298"/>
    <cellStyle name="Input 3 2 5 3" xfId="11855"/>
    <cellStyle name="Input 3 2 5 4" xfId="8592"/>
    <cellStyle name="Input 3 2 5 5" xfId="7392"/>
    <cellStyle name="Input 3 2 6" xfId="11302"/>
    <cellStyle name="Input 3 2 7" xfId="11859"/>
    <cellStyle name="Input 3 2 8" xfId="8595"/>
    <cellStyle name="Input 3 2 9" xfId="11831"/>
    <cellStyle name="Input 3 3" xfId="687"/>
    <cellStyle name="Input 3 3 2" xfId="11297"/>
    <cellStyle name="Input 3 3 3" xfId="11854"/>
    <cellStyle name="Input 3 3 4" xfId="1082"/>
    <cellStyle name="Input 3 3 5" xfId="7391"/>
    <cellStyle name="Input 3 4" xfId="11303"/>
    <cellStyle name="Input 3 5" xfId="11860"/>
    <cellStyle name="Input 3 6" xfId="8596"/>
    <cellStyle name="Input 3 7" xfId="10540"/>
    <cellStyle name="Input 4" xfId="5162"/>
    <cellStyle name="Input 4 2" xfId="9077"/>
    <cellStyle name="Input 4 3" xfId="10089"/>
    <cellStyle name="Input 4 4" xfId="12120"/>
    <cellStyle name="Input 4 5" xfId="12819"/>
    <cellStyle name="Input 5" xfId="5163"/>
    <cellStyle name="Input 5 2" xfId="7104"/>
    <cellStyle name="Input 5 3" xfId="10090"/>
    <cellStyle name="Input 5 4" xfId="12121"/>
    <cellStyle name="Input 5 5" xfId="12818"/>
    <cellStyle name="Input 6" xfId="5164"/>
    <cellStyle name="Input 6 2" xfId="7103"/>
    <cellStyle name="Input 6 3" xfId="10091"/>
    <cellStyle name="Input 6 4" xfId="12122"/>
    <cellStyle name="Input 6 5" xfId="12139"/>
    <cellStyle name="Input 7" xfId="5165"/>
    <cellStyle name="Input 7 2" xfId="7102"/>
    <cellStyle name="Input 7 3" xfId="10092"/>
    <cellStyle name="Input 7 4" xfId="9421"/>
    <cellStyle name="Input 7 5" xfId="12140"/>
    <cellStyle name="Input 8" xfId="5166"/>
    <cellStyle name="Input 8 10" xfId="11495"/>
    <cellStyle name="Input 8 2" xfId="5167"/>
    <cellStyle name="Input 8 2 2" xfId="7100"/>
    <cellStyle name="Input 8 2 3" xfId="10094"/>
    <cellStyle name="Input 8 2 4" xfId="11464"/>
    <cellStyle name="Input 8 2 5" xfId="11391"/>
    <cellStyle name="Input 8 3" xfId="10139"/>
    <cellStyle name="Input 8 4" xfId="7101"/>
    <cellStyle name="Input 8 5" xfId="10093"/>
    <cellStyle name="Input 8 6" xfId="12817"/>
    <cellStyle name="Input 8 7" xfId="9610"/>
    <cellStyle name="Input 8 8" xfId="13511"/>
    <cellStyle name="Input 8 9" xfId="13524"/>
    <cellStyle name="Input 8_ДДС_Прямой" xfId="5168"/>
    <cellStyle name="Input 9" xfId="5169"/>
    <cellStyle name="Input 9 2" xfId="7099"/>
    <cellStyle name="Input 9 3" xfId="7373"/>
    <cellStyle name="Input 9 4" xfId="9419"/>
    <cellStyle name="Input 9 5" xfId="11390"/>
    <cellStyle name="Input_080604_SM_Template _v274_draft_EP KMG" xfId="5170"/>
    <cellStyle name="Inputnumbaccid" xfId="688"/>
    <cellStyle name="Inpyear" xfId="689"/>
    <cellStyle name="International" xfId="690"/>
    <cellStyle name="International 2" xfId="5171"/>
    <cellStyle name="International 2 2" xfId="5172"/>
    <cellStyle name="International 3" xfId="5173"/>
    <cellStyle name="International1" xfId="691"/>
    <cellStyle name="International1 2" xfId="5174"/>
    <cellStyle name="International1 2 2" xfId="5175"/>
    <cellStyle name="International1 3" xfId="5176"/>
    <cellStyle name="Ioe?uaaaoayny aeia?nnueea" xfId="5177"/>
    <cellStyle name="ISO" xfId="5178"/>
    <cellStyle name="item" xfId="692"/>
    <cellStyle name="kapiteltotal" xfId="693"/>
    <cellStyle name="Komma [0]_laroux" xfId="5179"/>
    <cellStyle name="Komma_laroux" xfId="5180"/>
    <cellStyle name="KOP" xfId="5181"/>
    <cellStyle name="KOP2" xfId="5182"/>
    <cellStyle name="KOPP" xfId="5183"/>
    <cellStyle name="KOPP 2" xfId="5184"/>
    <cellStyle name="KOPP 3" xfId="5185"/>
    <cellStyle name="KPMG Heading 1" xfId="694"/>
    <cellStyle name="KPMG Heading 2" xfId="695"/>
    <cellStyle name="KPMG Heading 3" xfId="696"/>
    <cellStyle name="KPMG Heading 4" xfId="697"/>
    <cellStyle name="KPMG Normal" xfId="698"/>
    <cellStyle name="KPMG Normal Text" xfId="699"/>
    <cellStyle name="Link Currency (0)" xfId="700"/>
    <cellStyle name="Link Currency (0) 2" xfId="5186"/>
    <cellStyle name="Link Currency (0) 3" xfId="5187"/>
    <cellStyle name="Link Currency (0)_TCO_06_2012 ТЭП" xfId="5188"/>
    <cellStyle name="Link Currency (2)" xfId="701"/>
    <cellStyle name="Link Currency (2) 2" xfId="5189"/>
    <cellStyle name="Link Currency (2) 3" xfId="5190"/>
    <cellStyle name="Link Currency (2)_TCO_06_2012 ТЭП" xfId="5191"/>
    <cellStyle name="Link Units (0)" xfId="702"/>
    <cellStyle name="Link Units (0) 2" xfId="5192"/>
    <cellStyle name="Link Units (0) 3" xfId="5193"/>
    <cellStyle name="Link Units (0)_TCO_06_2012 ТЭП" xfId="5194"/>
    <cellStyle name="Link Units (1)" xfId="703"/>
    <cellStyle name="Link Units (1) 2" xfId="704"/>
    <cellStyle name="Link Units (1) 3" xfId="705"/>
    <cellStyle name="Link Units (1) 4" xfId="5195"/>
    <cellStyle name="Link Units (1)_TCO_06_2012 ТЭП" xfId="5196"/>
    <cellStyle name="Link Units (2)" xfId="706"/>
    <cellStyle name="Link Units (2) 2" xfId="5197"/>
    <cellStyle name="Link Units (2) 3" xfId="5198"/>
    <cellStyle name="Link Units (2)_TCO_06_2012 ТЭП" xfId="5199"/>
    <cellStyle name="Linked Cell" xfId="707"/>
    <cellStyle name="Linked Cell 2" xfId="708"/>
    <cellStyle name="Linked Cell 2 2" xfId="5200"/>
    <cellStyle name="Linked Cell 3" xfId="5201"/>
    <cellStyle name="Linked Cell 4" xfId="5202"/>
    <cellStyle name="Linked Cell 4 2" xfId="5203"/>
    <cellStyle name="Linked Cell 4_ДДС_Прямой" xfId="5204"/>
    <cellStyle name="Linked Cell 5" xfId="5205"/>
    <cellStyle name="Linked Cell_GAZ" xfId="5206"/>
    <cellStyle name="Millares [0]_CARAT SAPIC" xfId="5207"/>
    <cellStyle name="Millares_CARAT SAPIC" xfId="5208"/>
    <cellStyle name="Milliers [0]_1998 " xfId="5209"/>
    <cellStyle name="Milliers_1998 " xfId="5210"/>
    <cellStyle name="Millions [0.0]" xfId="5211"/>
    <cellStyle name="Millions [0.00]" xfId="5212"/>
    <cellStyle name="Millions [0]" xfId="5213"/>
    <cellStyle name="Millions-$ [0.0]" xfId="5214"/>
    <cellStyle name="Millions-$ [0.00]" xfId="5215"/>
    <cellStyle name="Millions-$ [0]" xfId="5216"/>
    <cellStyle name="Moneda [0]_CARAT SAPIC" xfId="5217"/>
    <cellStyle name="Moneda_CARAT SAPIC" xfId="5218"/>
    <cellStyle name="Monétaire [0]_1998 " xfId="5219"/>
    <cellStyle name="Monétaire_1998 " xfId="5220"/>
    <cellStyle name="Monйtaire [0]_B.S.96" xfId="5221"/>
    <cellStyle name="Monйtaire_B.S.96" xfId="5222"/>
    <cellStyle name="Naira" xfId="5223"/>
    <cellStyle name="Nameenter" xfId="709"/>
    <cellStyle name="Nameenter 2" xfId="5224"/>
    <cellStyle name="Nameenter 2 2" xfId="5225"/>
    <cellStyle name="Nameenter 3" xfId="5226"/>
    <cellStyle name="Nameenter_PL" xfId="5227"/>
    <cellStyle name="nap" xfId="5228"/>
    <cellStyle name="Neutral" xfId="710"/>
    <cellStyle name="Neutral 2" xfId="711"/>
    <cellStyle name="Neutral 2 2" xfId="5229"/>
    <cellStyle name="Neutral 3" xfId="5230"/>
    <cellStyle name="Neutral 3 2" xfId="5231"/>
    <cellStyle name="Neutral 3_ДДС_Прямой" xfId="5232"/>
    <cellStyle name="Neutral 4" xfId="5233"/>
    <cellStyle name="Neutral_GAZ" xfId="5234"/>
    <cellStyle name="NON" xfId="712"/>
    <cellStyle name="NON 2" xfId="713"/>
    <cellStyle name="Normal - Style1" xfId="714"/>
    <cellStyle name="Normal - Style1 10" xfId="5235"/>
    <cellStyle name="Normal - Style1 11" xfId="5236"/>
    <cellStyle name="Normal - Style1 11 2" xfId="5237"/>
    <cellStyle name="Normal - Style1 11_ДДС_Прямой" xfId="5238"/>
    <cellStyle name="Normal - Style1 12" xfId="5239"/>
    <cellStyle name="Normal - Style1 2" xfId="715"/>
    <cellStyle name="Normal - Style1 2 2" xfId="5240"/>
    <cellStyle name="Normal - Style1 2_TCO_06_2012 ТЭП" xfId="5241"/>
    <cellStyle name="Normal - Style1 3" xfId="5242"/>
    <cellStyle name="Normal - Style1 4" xfId="5243"/>
    <cellStyle name="Normal - Style1 4 2" xfId="5244"/>
    <cellStyle name="Normal - Style1 5" xfId="5245"/>
    <cellStyle name="Normal - Style1 5 2" xfId="5246"/>
    <cellStyle name="Normal - Style1 6" xfId="5247"/>
    <cellStyle name="Normal - Style1 7" xfId="5248"/>
    <cellStyle name="Normal - Style1 8" xfId="5249"/>
    <cellStyle name="Normal - Style1 9" xfId="5250"/>
    <cellStyle name="Normal - Style1_~6262219" xfId="5251"/>
    <cellStyle name="Normal 1" xfId="716"/>
    <cellStyle name="Normal 1 2" xfId="717"/>
    <cellStyle name="Normal 10" xfId="5252"/>
    <cellStyle name="Normal 10 2" xfId="5253"/>
    <cellStyle name="Normal 10 2 2" xfId="5254"/>
    <cellStyle name="Normal 10 2 2 2" xfId="5255"/>
    <cellStyle name="Normal 10 2 2 3" xfId="5256"/>
    <cellStyle name="Normal 10 2 3" xfId="5257"/>
    <cellStyle name="Normal 10 2 4" xfId="5258"/>
    <cellStyle name="Normal 10 3" xfId="5259"/>
    <cellStyle name="Normal 10 3 2" xfId="5260"/>
    <cellStyle name="Normal 10 3 3" xfId="5261"/>
    <cellStyle name="Normal 10 4" xfId="5262"/>
    <cellStyle name="Normal 10 5" xfId="5263"/>
    <cellStyle name="Normal 11" xfId="5264"/>
    <cellStyle name="Normal 11 2" xfId="5265"/>
    <cellStyle name="Normal 2" xfId="21"/>
    <cellStyle name="Normal 2 2" xfId="64"/>
    <cellStyle name="Normal 2 2 2" xfId="5266"/>
    <cellStyle name="Normal 2 3" xfId="718"/>
    <cellStyle name="Normal 2 3 2" xfId="4"/>
    <cellStyle name="Normal 2 3 2 2" xfId="22"/>
    <cellStyle name="Normal 2 3 2 2 2" xfId="5"/>
    <cellStyle name="Normal 2 3 2 3" xfId="23"/>
    <cellStyle name="Normal 2 3 2 3 2" xfId="722"/>
    <cellStyle name="Normal 2 3 2 4" xfId="723"/>
    <cellStyle name="Normal 2 3 2_PL" xfId="5267"/>
    <cellStyle name="Normal 2 3_ДДС_Прямой" xfId="5268"/>
    <cellStyle name="Normal 2 4" xfId="5269"/>
    <cellStyle name="Normal 3" xfId="16"/>
    <cellStyle name="Normal 3 2" xfId="24"/>
    <cellStyle name="Normal 3 2 2" xfId="5270"/>
    <cellStyle name="Normal 3 2 3" xfId="5271"/>
    <cellStyle name="Normal 3 2 3 2" xfId="5272"/>
    <cellStyle name="Normal 3 2 4" xfId="5273"/>
    <cellStyle name="Normal 3 2_PL" xfId="5274"/>
    <cellStyle name="Normal 3 3" xfId="5275"/>
    <cellStyle name="Normal 3 3 2" xfId="5276"/>
    <cellStyle name="Normal 3 3 2 2" xfId="5277"/>
    <cellStyle name="Normal 3 3 2 2 2" xfId="5278"/>
    <cellStyle name="Normal 3 3 2 2 3" xfId="5279"/>
    <cellStyle name="Normal 3 3 2 3" xfId="5280"/>
    <cellStyle name="Normal 3 3 2 4" xfId="5281"/>
    <cellStyle name="Normal 3 3 3" xfId="5282"/>
    <cellStyle name="Normal 3 3 3 2" xfId="5283"/>
    <cellStyle name="Normal 3 3 3 3" xfId="5284"/>
    <cellStyle name="Normal 3 3 4" xfId="5285"/>
    <cellStyle name="Normal 3 3 5" xfId="5286"/>
    <cellStyle name="Normal 3 4" xfId="5287"/>
    <cellStyle name="Normal 3_ДДС_Прямой" xfId="5288"/>
    <cellStyle name="Normal 4" xfId="5289"/>
    <cellStyle name="Normal 4 2" xfId="5290"/>
    <cellStyle name="Normal 4 2 2" xfId="5291"/>
    <cellStyle name="Normal 4 2 2 2" xfId="5292"/>
    <cellStyle name="Normal 4 2 2 2 2" xfId="5293"/>
    <cellStyle name="Normal 4 2 2 2 2 2" xfId="5294"/>
    <cellStyle name="Normal 4 2 2 2 2 3" xfId="5295"/>
    <cellStyle name="Normal 4 2 2 2 3" xfId="5296"/>
    <cellStyle name="Normal 4 2 2 2 4" xfId="5297"/>
    <cellStyle name="Normal 4 2 2 3" xfId="5298"/>
    <cellStyle name="Normal 4 2 2 3 2" xfId="5299"/>
    <cellStyle name="Normal 4 2 2 3 3" xfId="5300"/>
    <cellStyle name="Normal 4 2 2 4" xfId="5301"/>
    <cellStyle name="Normal 4 2 2 4 2" xfId="5302"/>
    <cellStyle name="Normal 4 2 2 4 3" xfId="5303"/>
    <cellStyle name="Normal 4 2 2 5" xfId="5304"/>
    <cellStyle name="Normal 4 2 2 6" xfId="5305"/>
    <cellStyle name="Normal 4 2 3" xfId="5306"/>
    <cellStyle name="Normal 4 2 3 2" xfId="5307"/>
    <cellStyle name="Normal 4 2 3 2 2" xfId="5308"/>
    <cellStyle name="Normal 4 2 3 2 3" xfId="5309"/>
    <cellStyle name="Normal 4 2 3 3" xfId="5310"/>
    <cellStyle name="Normal 4 2 3 4" xfId="5311"/>
    <cellStyle name="Normal 4 2 4" xfId="5312"/>
    <cellStyle name="Normal 4 2 4 2" xfId="5313"/>
    <cellStyle name="Normal 4 2 4 3" xfId="5314"/>
    <cellStyle name="Normal 4 2 5" xfId="5315"/>
    <cellStyle name="Normal 4 2 5 2" xfId="5316"/>
    <cellStyle name="Normal 4 2 5 3" xfId="5317"/>
    <cellStyle name="Normal 4 2 6" xfId="5318"/>
    <cellStyle name="Normal 4 2 7" xfId="5319"/>
    <cellStyle name="Normal 4 3" xfId="5320"/>
    <cellStyle name="Normal 4 3 2" xfId="5321"/>
    <cellStyle name="Normal 4 3 2 2" xfId="5322"/>
    <cellStyle name="Normal 4 3 2 2 2" xfId="5323"/>
    <cellStyle name="Normal 4 3 2 2 3" xfId="5324"/>
    <cellStyle name="Normal 4 3 2 3" xfId="5325"/>
    <cellStyle name="Normal 4 3 2 3 2" xfId="5326"/>
    <cellStyle name="Normal 4 3 2 3 3" xfId="5327"/>
    <cellStyle name="Normal 4 3 2 4" xfId="5328"/>
    <cellStyle name="Normal 4 3 2 5" xfId="5329"/>
    <cellStyle name="Normal 4 3 3" xfId="5330"/>
    <cellStyle name="Normal 4 3 3 2" xfId="5331"/>
    <cellStyle name="Normal 4 3 3 3" xfId="5332"/>
    <cellStyle name="Normal 4 3 4" xfId="5333"/>
    <cellStyle name="Normal 4 3 4 2" xfId="5334"/>
    <cellStyle name="Normal 4 3 4 3" xfId="5335"/>
    <cellStyle name="Normal 4 3 5" xfId="5336"/>
    <cellStyle name="Normal 4 3 6" xfId="5337"/>
    <cellStyle name="Normal 4 4" xfId="5338"/>
    <cellStyle name="Normal 4 4 2" xfId="5339"/>
    <cellStyle name="Normal 4 4 2 2" xfId="5340"/>
    <cellStyle name="Normal 4 4 2 3" xfId="5341"/>
    <cellStyle name="Normal 4 4 3" xfId="5342"/>
    <cellStyle name="Normal 4 4 3 2" xfId="5343"/>
    <cellStyle name="Normal 4 4 3 3" xfId="5344"/>
    <cellStyle name="Normal 4 4 4" xfId="5345"/>
    <cellStyle name="Normal 4 4 5" xfId="5346"/>
    <cellStyle name="Normal 4 5" xfId="5347"/>
    <cellStyle name="Normal 4 5 2" xfId="5348"/>
    <cellStyle name="Normal 4 5 3" xfId="5349"/>
    <cellStyle name="Normal 4 6" xfId="5350"/>
    <cellStyle name="Normal 4 6 2" xfId="5351"/>
    <cellStyle name="Normal 4 6 3" xfId="5352"/>
    <cellStyle name="Normal 4 7" xfId="5353"/>
    <cellStyle name="Normal 4 8" xfId="5354"/>
    <cellStyle name="Normal 5" xfId="726"/>
    <cellStyle name="Normal 5 2" xfId="5355"/>
    <cellStyle name="Normal 5 2 2" xfId="5356"/>
    <cellStyle name="Normal 5 2 2 2" xfId="5357"/>
    <cellStyle name="Normal 5 2 2 3" xfId="5358"/>
    <cellStyle name="Normal 5 2 3" xfId="5359"/>
    <cellStyle name="Normal 5 2 4" xfId="5360"/>
    <cellStyle name="Normal 5 3" xfId="5361"/>
    <cellStyle name="Normal 5 3 2" xfId="5362"/>
    <cellStyle name="Normal 5 3 3" xfId="5363"/>
    <cellStyle name="Normal 5 4" xfId="5364"/>
    <cellStyle name="Normal 5 5" xfId="5365"/>
    <cellStyle name="Normal 50" xfId="5366"/>
    <cellStyle name="Normal 50 2" xfId="5367"/>
    <cellStyle name="Normal 6" xfId="727"/>
    <cellStyle name="Normal 6 2" xfId="5368"/>
    <cellStyle name="Normal 6 2 2" xfId="5369"/>
    <cellStyle name="Normal 6 2 2 2" xfId="5370"/>
    <cellStyle name="Normal 6 2 2 3" xfId="5371"/>
    <cellStyle name="Normal 6 2 3" xfId="5372"/>
    <cellStyle name="Normal 6 2 4" xfId="5373"/>
    <cellStyle name="Normal 6 3" xfId="5374"/>
    <cellStyle name="Normal 6 3 2" xfId="5375"/>
    <cellStyle name="Normal 6 3 3" xfId="5376"/>
    <cellStyle name="Normal 6 4" xfId="5377"/>
    <cellStyle name="Normal 6 5" xfId="5378"/>
    <cellStyle name="Normal 7" xfId="5379"/>
    <cellStyle name="Normal 7 2" xfId="5380"/>
    <cellStyle name="Normal 7 2 2" xfId="5381"/>
    <cellStyle name="Normal 7 2 2 2" xfId="5382"/>
    <cellStyle name="Normal 7 2 2 3" xfId="5383"/>
    <cellStyle name="Normal 7 2 3" xfId="5384"/>
    <cellStyle name="Normal 7 2 4" xfId="5385"/>
    <cellStyle name="Normal 7 3" xfId="5386"/>
    <cellStyle name="Normal 7 3 2" xfId="5387"/>
    <cellStyle name="Normal 7 3 3" xfId="5388"/>
    <cellStyle name="Normal 7 4" xfId="5389"/>
    <cellStyle name="Normal 7 5" xfId="5390"/>
    <cellStyle name="Normal 8" xfId="5391"/>
    <cellStyle name="Normal 8 2" xfId="5392"/>
    <cellStyle name="Normal 8 2 2" xfId="5393"/>
    <cellStyle name="Normal 8 2 2 2" xfId="5394"/>
    <cellStyle name="Normal 8 2 2 3" xfId="5395"/>
    <cellStyle name="Normal 8 2 3" xfId="5396"/>
    <cellStyle name="Normal 8 2 4" xfId="5397"/>
    <cellStyle name="Normal 8 3" xfId="5398"/>
    <cellStyle name="Normal 8 3 2" xfId="5399"/>
    <cellStyle name="Normal 8 3 3" xfId="5400"/>
    <cellStyle name="Normal 8 4" xfId="5401"/>
    <cellStyle name="Normal 8 5" xfId="5402"/>
    <cellStyle name="Normal 87" xfId="5403"/>
    <cellStyle name="Normal 87 2" xfId="5404"/>
    <cellStyle name="Normal 9" xfId="5405"/>
    <cellStyle name="Normal 9 2" xfId="5406"/>
    <cellStyle name="Normal 9 2 2" xfId="5407"/>
    <cellStyle name="Normal 9 2 2 2" xfId="5408"/>
    <cellStyle name="Normal 9 2 2 3" xfId="5409"/>
    <cellStyle name="Normal 9 2 3" xfId="5410"/>
    <cellStyle name="Normal 9 2 4" xfId="5411"/>
    <cellStyle name="Normal 9 3" xfId="5412"/>
    <cellStyle name="Normal 9 3 2" xfId="5413"/>
    <cellStyle name="Normal 9 3 3" xfId="5414"/>
    <cellStyle name="Normal 9 4" xfId="5415"/>
    <cellStyle name="Normal 9 5" xfId="5416"/>
    <cellStyle name="Normal_01.07.03" xfId="728"/>
    <cellStyle name="Normál_2007WP" xfId="5417"/>
    <cellStyle name="Normal_Cвод_РД_2011_обновленный формат" xfId="5418"/>
    <cellStyle name="Normal1" xfId="729"/>
    <cellStyle name="Normal1 2" xfId="730"/>
    <cellStyle name="Normal1 2 2" xfId="5419"/>
    <cellStyle name="Normal1 3" xfId="5420"/>
    <cellStyle name="Normal1 4" xfId="5421"/>
    <cellStyle name="Normal6" xfId="5422"/>
    <cellStyle name="Normal6Red" xfId="5423"/>
    <cellStyle name="normбlnм_laroux" xfId="731"/>
    <cellStyle name="Note" xfId="732"/>
    <cellStyle name="Note 10" xfId="7415"/>
    <cellStyle name="Note 11" xfId="11272"/>
    <cellStyle name="Note 12" xfId="8982"/>
    <cellStyle name="Note 13" xfId="11836"/>
    <cellStyle name="Note 14" xfId="12395"/>
    <cellStyle name="Note 15" xfId="13619"/>
    <cellStyle name="Note 16" xfId="15372"/>
    <cellStyle name="Note 17" xfId="15672"/>
    <cellStyle name="Note 18" xfId="15849"/>
    <cellStyle name="Note 19" xfId="16023"/>
    <cellStyle name="Note 2" xfId="733"/>
    <cellStyle name="Note 2 10" xfId="11271"/>
    <cellStyle name="Note 2 11" xfId="12424"/>
    <cellStyle name="Note 2 12" xfId="11837"/>
    <cellStyle name="Note 2 13" xfId="13738"/>
    <cellStyle name="Note 2 14" xfId="10138"/>
    <cellStyle name="Note 2 15" xfId="15371"/>
    <cellStyle name="Note 2 16" xfId="15671"/>
    <cellStyle name="Note 2 17" xfId="15848"/>
    <cellStyle name="Note 2 18" xfId="16022"/>
    <cellStyle name="Note 2 2" xfId="734"/>
    <cellStyle name="Note 2 2 10" xfId="13739"/>
    <cellStyle name="Note 2 2 11" xfId="8739"/>
    <cellStyle name="Note 2 2 12" xfId="15370"/>
    <cellStyle name="Note 2 2 13" xfId="15670"/>
    <cellStyle name="Note 2 2 14" xfId="15847"/>
    <cellStyle name="Note 2 2 15" xfId="16021"/>
    <cellStyle name="Note 2 2 2" xfId="735"/>
    <cellStyle name="Note 2 2 2 10" xfId="15846"/>
    <cellStyle name="Note 2 2 2 11" xfId="7155"/>
    <cellStyle name="Note 2 2 2 2" xfId="7418"/>
    <cellStyle name="Note 2 2 2 3" xfId="11269"/>
    <cellStyle name="Note 2 2 2 4" xfId="12426"/>
    <cellStyle name="Note 2 2 2 5" xfId="7378"/>
    <cellStyle name="Note 2 2 2 6" xfId="13740"/>
    <cellStyle name="Note 2 2 2 7" xfId="13618"/>
    <cellStyle name="Note 2 2 2 8" xfId="15369"/>
    <cellStyle name="Note 2 2 2 9" xfId="9103"/>
    <cellStyle name="Note 2 2 3" xfId="736"/>
    <cellStyle name="Note 2 2 3 10" xfId="15845"/>
    <cellStyle name="Note 2 2 3 11" xfId="12896"/>
    <cellStyle name="Note 2 2 3 2" xfId="7419"/>
    <cellStyle name="Note 2 2 3 3" xfId="11268"/>
    <cellStyle name="Note 2 2 3 4" xfId="12427"/>
    <cellStyle name="Note 2 2 3 5" xfId="8738"/>
    <cellStyle name="Note 2 2 3 6" xfId="13741"/>
    <cellStyle name="Note 2 2 3 7" xfId="11388"/>
    <cellStyle name="Note 2 2 3 8" xfId="15368"/>
    <cellStyle name="Note 2 2 3 9" xfId="9105"/>
    <cellStyle name="Note 2 2 4" xfId="737"/>
    <cellStyle name="Note 2 2 4 10" xfId="15844"/>
    <cellStyle name="Note 2 2 4 11" xfId="16020"/>
    <cellStyle name="Note 2 2 4 2" xfId="7420"/>
    <cellStyle name="Note 2 2 4 3" xfId="11267"/>
    <cellStyle name="Note 2 2 4 4" xfId="12428"/>
    <cellStyle name="Note 2 2 4 5" xfId="8737"/>
    <cellStyle name="Note 2 2 4 6" xfId="12956"/>
    <cellStyle name="Note 2 2 4 7" xfId="9237"/>
    <cellStyle name="Note 2 2 4 8" xfId="15367"/>
    <cellStyle name="Note 2 2 4 9" xfId="15669"/>
    <cellStyle name="Note 2 2 5" xfId="738"/>
    <cellStyle name="Note 2 2 5 10" xfId="15843"/>
    <cellStyle name="Note 2 2 5 11" xfId="16019"/>
    <cellStyle name="Note 2 2 5 2" xfId="7421"/>
    <cellStyle name="Note 2 2 5 3" xfId="11266"/>
    <cellStyle name="Note 2 2 5 4" xfId="12429"/>
    <cellStyle name="Note 2 2 5 5" xfId="7377"/>
    <cellStyle name="Note 2 2 5 6" xfId="13742"/>
    <cellStyle name="Note 2 2 5 7" xfId="9238"/>
    <cellStyle name="Note 2 2 5 8" xfId="15366"/>
    <cellStyle name="Note 2 2 5 9" xfId="15668"/>
    <cellStyle name="Note 2 2 6" xfId="7417"/>
    <cellStyle name="Note 2 2 7" xfId="11270"/>
    <cellStyle name="Note 2 2 8" xfId="12425"/>
    <cellStyle name="Note 2 2 9" xfId="7379"/>
    <cellStyle name="Note 2 3" xfId="739"/>
    <cellStyle name="Note 2 3 10" xfId="15365"/>
    <cellStyle name="Note 2 3 11" xfId="15667"/>
    <cellStyle name="Note 2 3 12" xfId="15842"/>
    <cellStyle name="Note 2 3 13" xfId="16018"/>
    <cellStyle name="Note 2 3 2" xfId="740"/>
    <cellStyle name="Note 2 3 2 10" xfId="15841"/>
    <cellStyle name="Note 2 3 2 11" xfId="16017"/>
    <cellStyle name="Note 2 3 2 2" xfId="7423"/>
    <cellStyle name="Note 2 3 2 3" xfId="11264"/>
    <cellStyle name="Note 2 3 2 4" xfId="12431"/>
    <cellStyle name="Note 2 3 2 5" xfId="10137"/>
    <cellStyle name="Note 2 3 2 6" xfId="13744"/>
    <cellStyle name="Note 2 3 2 7" xfId="14642"/>
    <cellStyle name="Note 2 3 2 8" xfId="15364"/>
    <cellStyle name="Note 2 3 2 9" xfId="15666"/>
    <cellStyle name="Note 2 3 3" xfId="741"/>
    <cellStyle name="Note 2 3 3 10" xfId="15840"/>
    <cellStyle name="Note 2 3 3 11" xfId="16016"/>
    <cellStyle name="Note 2 3 3 2" xfId="7424"/>
    <cellStyle name="Note 2 3 3 3" xfId="11263"/>
    <cellStyle name="Note 2 3 3 4" xfId="12432"/>
    <cellStyle name="Note 2 3 3 5" xfId="11838"/>
    <cellStyle name="Note 2 3 3 6" xfId="13745"/>
    <cellStyle name="Note 2 3 3 7" xfId="9239"/>
    <cellStyle name="Note 2 3 3 8" xfId="15363"/>
    <cellStyle name="Note 2 3 3 9" xfId="15665"/>
    <cellStyle name="Note 2 3 4" xfId="7422"/>
    <cellStyle name="Note 2 3 5" xfId="11265"/>
    <cellStyle name="Note 2 3 6" xfId="12430"/>
    <cellStyle name="Note 2 3 7" xfId="7376"/>
    <cellStyle name="Note 2 3 8" xfId="13743"/>
    <cellStyle name="Note 2 3 9" xfId="13844"/>
    <cellStyle name="Note 2 4" xfId="742"/>
    <cellStyle name="Note 2 4 10" xfId="15839"/>
    <cellStyle name="Note 2 4 11" xfId="16015"/>
    <cellStyle name="Note 2 4 2" xfId="7425"/>
    <cellStyle name="Note 2 4 3" xfId="11262"/>
    <cellStyle name="Note 2 4 4" xfId="12433"/>
    <cellStyle name="Note 2 4 5" xfId="10136"/>
    <cellStyle name="Note 2 4 6" xfId="13746"/>
    <cellStyle name="Note 2 4 7" xfId="10140"/>
    <cellStyle name="Note 2 4 8" xfId="15362"/>
    <cellStyle name="Note 2 4 9" xfId="15664"/>
    <cellStyle name="Note 2 5" xfId="743"/>
    <cellStyle name="Note 2 5 10" xfId="15838"/>
    <cellStyle name="Note 2 5 11" xfId="16014"/>
    <cellStyle name="Note 2 5 2" xfId="7426"/>
    <cellStyle name="Note 2 5 3" xfId="11261"/>
    <cellStyle name="Note 2 5 4" xfId="12434"/>
    <cellStyle name="Note 2 5 5" xfId="10135"/>
    <cellStyle name="Note 2 5 6" xfId="13747"/>
    <cellStyle name="Note 2 5 7" xfId="13617"/>
    <cellStyle name="Note 2 5 8" xfId="15361"/>
    <cellStyle name="Note 2 5 9" xfId="15663"/>
    <cellStyle name="Note 2 6" xfId="744"/>
    <cellStyle name="Note 2 6 10" xfId="15837"/>
    <cellStyle name="Note 2 6 11" xfId="16013"/>
    <cellStyle name="Note 2 6 2" xfId="7427"/>
    <cellStyle name="Note 2 6 3" xfId="11260"/>
    <cellStyle name="Note 2 6 4" xfId="12435"/>
    <cellStyle name="Note 2 6 5" xfId="10134"/>
    <cellStyle name="Note 2 6 6" xfId="13748"/>
    <cellStyle name="Note 2 6 7" xfId="13616"/>
    <cellStyle name="Note 2 6 8" xfId="15360"/>
    <cellStyle name="Note 2 6 9" xfId="15662"/>
    <cellStyle name="Note 2 7" xfId="745"/>
    <cellStyle name="Note 2 7 10" xfId="15836"/>
    <cellStyle name="Note 2 7 11" xfId="16012"/>
    <cellStyle name="Note 2 7 2" xfId="7428"/>
    <cellStyle name="Note 2 7 3" xfId="11259"/>
    <cellStyle name="Note 2 7 4" xfId="12436"/>
    <cellStyle name="Note 2 7 5" xfId="10133"/>
    <cellStyle name="Note 2 7 6" xfId="13749"/>
    <cellStyle name="Note 2 7 7" xfId="11389"/>
    <cellStyle name="Note 2 7 8" xfId="15359"/>
    <cellStyle name="Note 2 7 9" xfId="15661"/>
    <cellStyle name="Note 2 8" xfId="746"/>
    <cellStyle name="Note 2 8 10" xfId="15835"/>
    <cellStyle name="Note 2 8 11" xfId="16011"/>
    <cellStyle name="Note 2 8 2" xfId="7429"/>
    <cellStyle name="Note 2 8 3" xfId="11258"/>
    <cellStyle name="Note 2 8 4" xfId="12437"/>
    <cellStyle name="Note 2 8 5" xfId="10132"/>
    <cellStyle name="Note 2 8 6" xfId="13750"/>
    <cellStyle name="Note 2 8 7" xfId="10141"/>
    <cellStyle name="Note 2 8 8" xfId="15358"/>
    <cellStyle name="Note 2 8 9" xfId="15660"/>
    <cellStyle name="Note 2 9" xfId="7416"/>
    <cellStyle name="Note 2_PL" xfId="5424"/>
    <cellStyle name="Note 3" xfId="747"/>
    <cellStyle name="Note 3 10" xfId="13751"/>
    <cellStyle name="Note 3 11" xfId="10142"/>
    <cellStyle name="Note 3 12" xfId="15357"/>
    <cellStyle name="Note 3 13" xfId="15659"/>
    <cellStyle name="Note 3 14" xfId="15834"/>
    <cellStyle name="Note 3 15" xfId="16010"/>
    <cellStyle name="Note 3 2" xfId="748"/>
    <cellStyle name="Note 3 2 10" xfId="15658"/>
    <cellStyle name="Note 3 2 11" xfId="15833"/>
    <cellStyle name="Note 3 2 12" xfId="16009"/>
    <cellStyle name="Note 3 2 2" xfId="5425"/>
    <cellStyle name="Note 3 2 2 10" xfId="9581"/>
    <cellStyle name="Note 3 2 2 11" xfId="15851"/>
    <cellStyle name="Note 3 2 2 2" xfId="10281"/>
    <cellStyle name="Note 3 2 2 3" xfId="8963"/>
    <cellStyle name="Note 3 2 2 4" xfId="7238"/>
    <cellStyle name="Note 3 2 2 5" xfId="12653"/>
    <cellStyle name="Note 3 2 2 6" xfId="9482"/>
    <cellStyle name="Note 3 2 2 7" xfId="15105"/>
    <cellStyle name="Note 3 2 2 8" xfId="7146"/>
    <cellStyle name="Note 3 2 2 9" xfId="15409"/>
    <cellStyle name="Note 3 2 3" xfId="7431"/>
    <cellStyle name="Note 3 2 4" xfId="7956"/>
    <cellStyle name="Note 3 2 5" xfId="12439"/>
    <cellStyle name="Note 3 2 6" xfId="10130"/>
    <cellStyle name="Note 3 2 7" xfId="8722"/>
    <cellStyle name="Note 3 2 8" xfId="7390"/>
    <cellStyle name="Note 3 2 9" xfId="15356"/>
    <cellStyle name="Note 3 2_ДДС_Прямой" xfId="5426"/>
    <cellStyle name="Note 3 3" xfId="749"/>
    <cellStyle name="Note 3 3 10" xfId="15832"/>
    <cellStyle name="Note 3 3 11" xfId="16008"/>
    <cellStyle name="Note 3 3 2" xfId="7432"/>
    <cellStyle name="Note 3 3 3" xfId="7955"/>
    <cellStyle name="Note 3 3 4" xfId="12440"/>
    <cellStyle name="Note 3 3 5" xfId="10129"/>
    <cellStyle name="Note 3 3 6" xfId="8721"/>
    <cellStyle name="Note 3 3 7" xfId="10146"/>
    <cellStyle name="Note 3 3 8" xfId="15355"/>
    <cellStyle name="Note 3 3 9" xfId="15657"/>
    <cellStyle name="Note 3 4" xfId="750"/>
    <cellStyle name="Note 3 4 10" xfId="15831"/>
    <cellStyle name="Note 3 4 11" xfId="16007"/>
    <cellStyle name="Note 3 4 2" xfId="7433"/>
    <cellStyle name="Note 3 4 3" xfId="11256"/>
    <cellStyle name="Note 3 4 4" xfId="12441"/>
    <cellStyle name="Note 3 4 5" xfId="10128"/>
    <cellStyle name="Note 3 4 6" xfId="13752"/>
    <cellStyle name="Note 3 4 7" xfId="9242"/>
    <cellStyle name="Note 3 4 8" xfId="15354"/>
    <cellStyle name="Note 3 4 9" xfId="15656"/>
    <cellStyle name="Note 3 5" xfId="751"/>
    <cellStyle name="Note 3 5 10" xfId="15830"/>
    <cellStyle name="Note 3 5 11" xfId="16006"/>
    <cellStyle name="Note 3 5 2" xfId="7434"/>
    <cellStyle name="Note 3 5 3" xfId="11255"/>
    <cellStyle name="Note 3 5 4" xfId="12442"/>
    <cellStyle name="Note 3 5 5" xfId="10127"/>
    <cellStyle name="Note 3 5 6" xfId="13753"/>
    <cellStyle name="Note 3 5 7" xfId="13615"/>
    <cellStyle name="Note 3 5 8" xfId="15353"/>
    <cellStyle name="Note 3 5 9" xfId="15655"/>
    <cellStyle name="Note 3 6" xfId="7430"/>
    <cellStyle name="Note 3 7" xfId="11257"/>
    <cellStyle name="Note 3 8" xfId="12438"/>
    <cellStyle name="Note 3 9" xfId="10131"/>
    <cellStyle name="Note 3_GAZ" xfId="5427"/>
    <cellStyle name="Note 4" xfId="752"/>
    <cellStyle name="Note 4 10" xfId="15352"/>
    <cellStyle name="Note 4 11" xfId="15654"/>
    <cellStyle name="Note 4 12" xfId="15829"/>
    <cellStyle name="Note 4 13" xfId="16005"/>
    <cellStyle name="Note 4 2" xfId="753"/>
    <cellStyle name="Note 4 2 10" xfId="14998"/>
    <cellStyle name="Note 4 2 11" xfId="16004"/>
    <cellStyle name="Note 4 2 2" xfId="7436"/>
    <cellStyle name="Note 4 2 3" xfId="11253"/>
    <cellStyle name="Note 4 2 4" xfId="12444"/>
    <cellStyle name="Note 4 2 5" xfId="10125"/>
    <cellStyle name="Note 4 2 6" xfId="13755"/>
    <cellStyle name="Note 4 2 7" xfId="9243"/>
    <cellStyle name="Note 4 2 8" xfId="12130"/>
    <cellStyle name="Note 4 2 9" xfId="15653"/>
    <cellStyle name="Note 4 3" xfId="754"/>
    <cellStyle name="Note 4 3 10" xfId="14997"/>
    <cellStyle name="Note 4 3 11" xfId="16003"/>
    <cellStyle name="Note 4 3 2" xfId="7437"/>
    <cellStyle name="Note 4 3 3" xfId="11252"/>
    <cellStyle name="Note 4 3 4" xfId="12445"/>
    <cellStyle name="Note 4 3 5" xfId="10124"/>
    <cellStyle name="Note 4 3 6" xfId="13756"/>
    <cellStyle name="Note 4 3 7" xfId="11392"/>
    <cellStyle name="Note 4 3 8" xfId="11445"/>
    <cellStyle name="Note 4 3 9" xfId="15652"/>
    <cellStyle name="Note 4 4" xfId="7435"/>
    <cellStyle name="Note 4 5" xfId="11254"/>
    <cellStyle name="Note 4 6" xfId="12443"/>
    <cellStyle name="Note 4 7" xfId="10126"/>
    <cellStyle name="Note 4 8" xfId="13754"/>
    <cellStyle name="Note 4 9" xfId="13614"/>
    <cellStyle name="Note 5" xfId="755"/>
    <cellStyle name="Note 5 10" xfId="15651"/>
    <cellStyle name="Note 5 11" xfId="15828"/>
    <cellStyle name="Note 5 12" xfId="16002"/>
    <cellStyle name="Note 5 2" xfId="5428"/>
    <cellStyle name="Note 5 2 10" xfId="9580"/>
    <cellStyle name="Note 5 2 11" xfId="8239"/>
    <cellStyle name="Note 5 2 2" xfId="10282"/>
    <cellStyle name="Note 5 2 3" xfId="8962"/>
    <cellStyle name="Note 5 2 4" xfId="9824"/>
    <cellStyle name="Note 5 2 5" xfId="12652"/>
    <cellStyle name="Note 5 2 6" xfId="11574"/>
    <cellStyle name="Note 5 2 7" xfId="9637"/>
    <cellStyle name="Note 5 2 8" xfId="15047"/>
    <cellStyle name="Note 5 2 9" xfId="12869"/>
    <cellStyle name="Note 5 3" xfId="7438"/>
    <cellStyle name="Note 5 4" xfId="11251"/>
    <cellStyle name="Note 5 5" xfId="12446"/>
    <cellStyle name="Note 5 6" xfId="10123"/>
    <cellStyle name="Note 5 7" xfId="13757"/>
    <cellStyle name="Note 5 8" xfId="9244"/>
    <cellStyle name="Note 5 9" xfId="15351"/>
    <cellStyle name="Note 5_ДДС_Прямой" xfId="5429"/>
    <cellStyle name="Note 6" xfId="756"/>
    <cellStyle name="Note 6 10" xfId="15827"/>
    <cellStyle name="Note 6 11" xfId="16001"/>
    <cellStyle name="Note 6 2" xfId="7439"/>
    <cellStyle name="Note 6 3" xfId="11250"/>
    <cellStyle name="Note 6 4" xfId="12447"/>
    <cellStyle name="Note 6 5" xfId="10122"/>
    <cellStyle name="Note 6 6" xfId="13758"/>
    <cellStyle name="Note 6 7" xfId="12820"/>
    <cellStyle name="Note 6 8" xfId="15350"/>
    <cellStyle name="Note 6 9" xfId="15650"/>
    <cellStyle name="Note 7" xfId="757"/>
    <cellStyle name="Note 7 10" xfId="15826"/>
    <cellStyle name="Note 7 11" xfId="16000"/>
    <cellStyle name="Note 7 2" xfId="7440"/>
    <cellStyle name="Note 7 3" xfId="11249"/>
    <cellStyle name="Note 7 4" xfId="12448"/>
    <cellStyle name="Note 7 5" xfId="10121"/>
    <cellStyle name="Note 7 6" xfId="13759"/>
    <cellStyle name="Note 7 7" xfId="12821"/>
    <cellStyle name="Note 7 8" xfId="15349"/>
    <cellStyle name="Note 7 9" xfId="15649"/>
    <cellStyle name="Note 8" xfId="758"/>
    <cellStyle name="Note 8 10" xfId="15825"/>
    <cellStyle name="Note 8 11" xfId="15999"/>
    <cellStyle name="Note 8 2" xfId="7441"/>
    <cellStyle name="Note 8 3" xfId="11248"/>
    <cellStyle name="Note 8 4" xfId="8476"/>
    <cellStyle name="Note 8 5" xfId="10120"/>
    <cellStyle name="Note 8 6" xfId="13760"/>
    <cellStyle name="Note 8 7" xfId="9245"/>
    <cellStyle name="Note 8 8" xfId="15348"/>
    <cellStyle name="Note 8 9" xfId="15648"/>
    <cellStyle name="Note 9" xfId="759"/>
    <cellStyle name="Note 9 10" xfId="15824"/>
    <cellStyle name="Note 9 11" xfId="15998"/>
    <cellStyle name="Note 9 2" xfId="7442"/>
    <cellStyle name="Note 9 3" xfId="11247"/>
    <cellStyle name="Note 9 4" xfId="8477"/>
    <cellStyle name="Note 9 5" xfId="10119"/>
    <cellStyle name="Note 9 6" xfId="13761"/>
    <cellStyle name="Note 9 7" xfId="9246"/>
    <cellStyle name="Note 9 8" xfId="15347"/>
    <cellStyle name="Note 9 9" xfId="15647"/>
    <cellStyle name="Note_GAZ" xfId="5430"/>
    <cellStyle name="numbers" xfId="760"/>
    <cellStyle name="numbers 2" xfId="5431"/>
    <cellStyle name="numbers 3" xfId="5432"/>
    <cellStyle name="numbers_~6262219" xfId="5433"/>
    <cellStyle name="Nun??c [0]_a drainl" xfId="5434"/>
    <cellStyle name="Nun??c_a drainl" xfId="5435"/>
    <cellStyle name="Ňűń˙÷č [0]_â đŕáîňĺ" xfId="5436"/>
    <cellStyle name="Ňűń˙÷č_â đŕáîňĺ" xfId="5437"/>
    <cellStyle name="Ôčíŕíńîâűé [0]_ďđĺäďđ-110_ďđĺäďđ-110 (2)" xfId="761"/>
    <cellStyle name="Ociriniaue [0]_Di?nicnleuir?" xfId="5438"/>
    <cellStyle name="Ociriniaue_Di?nicnleuir?" xfId="5439"/>
    <cellStyle name="Œ…‹??‚è [0.00]_Sheet1" xfId="5440"/>
    <cellStyle name="Œ…‹??‚è_Sheet1" xfId="5441"/>
    <cellStyle name="Ôèíàíñîâûé" xfId="5442"/>
    <cellStyle name="Ôèíàíñîâûé [0]" xfId="5443"/>
    <cellStyle name="Oeiainiaue [0]_?anoiau" xfId="5444"/>
    <cellStyle name="Oeiainiaue_?anoiau" xfId="5445"/>
    <cellStyle name="Option" xfId="5446"/>
    <cellStyle name="Ouny?e [0]_?anoiau" xfId="5447"/>
    <cellStyle name="Ouny?e_?anoiau" xfId="5448"/>
    <cellStyle name="Output" xfId="762"/>
    <cellStyle name="Output 10" xfId="7445"/>
    <cellStyle name="Output 11" xfId="11244"/>
    <cellStyle name="Output 12" xfId="11822"/>
    <cellStyle name="Output 13" xfId="8480"/>
    <cellStyle name="Output 14" xfId="10118"/>
    <cellStyle name="Output 15" xfId="13762"/>
    <cellStyle name="Output 16" xfId="11571"/>
    <cellStyle name="Output 17" xfId="15346"/>
    <cellStyle name="Output 18" xfId="15646"/>
    <cellStyle name="Output 19" xfId="15823"/>
    <cellStyle name="Output 2" xfId="763"/>
    <cellStyle name="Output 2 10" xfId="11243"/>
    <cellStyle name="Output 2 11" xfId="11821"/>
    <cellStyle name="Output 2 12" xfId="8983"/>
    <cellStyle name="Output 2 13" xfId="10117"/>
    <cellStyle name="Output 2 14" xfId="13763"/>
    <cellStyle name="Output 2 15" xfId="9247"/>
    <cellStyle name="Output 2 16" xfId="15345"/>
    <cellStyle name="Output 2 17" xfId="15645"/>
    <cellStyle name="Output 2 18" xfId="15822"/>
    <cellStyle name="Output 2 19" xfId="15996"/>
    <cellStyle name="Output 2 2" xfId="764"/>
    <cellStyle name="Output 2 2 10" xfId="10116"/>
    <cellStyle name="Output 2 2 11" xfId="13764"/>
    <cellStyle name="Output 2 2 12" xfId="12823"/>
    <cellStyle name="Output 2 2 13" xfId="15344"/>
    <cellStyle name="Output 2 2 14" xfId="15644"/>
    <cellStyle name="Output 2 2 15" xfId="15821"/>
    <cellStyle name="Output 2 2 16" xfId="15995"/>
    <cellStyle name="Output 2 2 2" xfId="765"/>
    <cellStyle name="Output 2 2 2 10" xfId="15643"/>
    <cellStyle name="Output 2 2 2 11" xfId="15820"/>
    <cellStyle name="Output 2 2 2 12" xfId="15994"/>
    <cellStyle name="Output 2 2 2 2" xfId="7448"/>
    <cellStyle name="Output 2 2 2 3" xfId="11241"/>
    <cellStyle name="Output 2 2 2 4" xfId="11819"/>
    <cellStyle name="Output 2 2 2 5" xfId="12450"/>
    <cellStyle name="Output 2 2 2 6" xfId="8736"/>
    <cellStyle name="Output 2 2 2 7" xfId="13765"/>
    <cellStyle name="Output 2 2 2 8" xfId="12824"/>
    <cellStyle name="Output 2 2 2 9" xfId="15343"/>
    <cellStyle name="Output 2 2 3" xfId="766"/>
    <cellStyle name="Output 2 2 3 10" xfId="15642"/>
    <cellStyle name="Output 2 2 3 11" xfId="15819"/>
    <cellStyle name="Output 2 2 3 12" xfId="15993"/>
    <cellStyle name="Output 2 2 3 2" xfId="7449"/>
    <cellStyle name="Output 2 2 3 3" xfId="11240"/>
    <cellStyle name="Output 2 2 3 4" xfId="11818"/>
    <cellStyle name="Output 2 2 3 5" xfId="12451"/>
    <cellStyle name="Output 2 2 3 6" xfId="11009"/>
    <cellStyle name="Output 2 2 3 7" xfId="13766"/>
    <cellStyle name="Output 2 2 3 8" xfId="12825"/>
    <cellStyle name="Output 2 2 3 9" xfId="15342"/>
    <cellStyle name="Output 2 2 4" xfId="767"/>
    <cellStyle name="Output 2 2 4 10" xfId="15641"/>
    <cellStyle name="Output 2 2 4 11" xfId="15818"/>
    <cellStyle name="Output 2 2 4 12" xfId="15992"/>
    <cellStyle name="Output 2 2 4 2" xfId="7450"/>
    <cellStyle name="Output 2 2 4 3" xfId="11239"/>
    <cellStyle name="Output 2 2 4 4" xfId="11817"/>
    <cellStyle name="Output 2 2 4 5" xfId="12452"/>
    <cellStyle name="Output 2 2 4 6" xfId="11008"/>
    <cellStyle name="Output 2 2 4 7" xfId="13767"/>
    <cellStyle name="Output 2 2 4 8" xfId="9248"/>
    <cellStyle name="Output 2 2 4 9" xfId="15341"/>
    <cellStyle name="Output 2 2 5" xfId="768"/>
    <cellStyle name="Output 2 2 5 10" xfId="15640"/>
    <cellStyle name="Output 2 2 5 11" xfId="15817"/>
    <cellStyle name="Output 2 2 5 12" xfId="15991"/>
    <cellStyle name="Output 2 2 5 2" xfId="7451"/>
    <cellStyle name="Output 2 2 5 3" xfId="11238"/>
    <cellStyle name="Output 2 2 5 4" xfId="11816"/>
    <cellStyle name="Output 2 2 5 5" xfId="12453"/>
    <cellStyle name="Output 2 2 5 6" xfId="8735"/>
    <cellStyle name="Output 2 2 5 7" xfId="13768"/>
    <cellStyle name="Output 2 2 5 8" xfId="9249"/>
    <cellStyle name="Output 2 2 5 9" xfId="15340"/>
    <cellStyle name="Output 2 2 6" xfId="7447"/>
    <cellStyle name="Output 2 2 7" xfId="11242"/>
    <cellStyle name="Output 2 2 8" xfId="11820"/>
    <cellStyle name="Output 2 2 9" xfId="12449"/>
    <cellStyle name="Output 2 3" xfId="769"/>
    <cellStyle name="Output 2 3 10" xfId="11576"/>
    <cellStyle name="Output 2 3 11" xfId="15339"/>
    <cellStyle name="Output 2 3 12" xfId="15639"/>
    <cellStyle name="Output 2 3 13" xfId="15816"/>
    <cellStyle name="Output 2 3 14" xfId="15990"/>
    <cellStyle name="Output 2 3 2" xfId="770"/>
    <cellStyle name="Output 2 3 2 10" xfId="15638"/>
    <cellStyle name="Output 2 3 2 11" xfId="15815"/>
    <cellStyle name="Output 2 3 2 12" xfId="15989"/>
    <cellStyle name="Output 2 3 2 2" xfId="7453"/>
    <cellStyle name="Output 2 3 2 3" xfId="11236"/>
    <cellStyle name="Output 2 3 2 4" xfId="11814"/>
    <cellStyle name="Output 2 3 2 5" xfId="12455"/>
    <cellStyle name="Output 2 3 2 6" xfId="8734"/>
    <cellStyle name="Output 2 3 2 7" xfId="13770"/>
    <cellStyle name="Output 2 3 2 8" xfId="12826"/>
    <cellStyle name="Output 2 3 2 9" xfId="15338"/>
    <cellStyle name="Output 2 3 3" xfId="771"/>
    <cellStyle name="Output 2 3 3 10" xfId="15637"/>
    <cellStyle name="Output 2 3 3 11" xfId="15814"/>
    <cellStyle name="Output 2 3 3 12" xfId="15988"/>
    <cellStyle name="Output 2 3 3 2" xfId="7454"/>
    <cellStyle name="Output 2 3 3 3" xfId="11235"/>
    <cellStyle name="Output 2 3 3 4" xfId="11813"/>
    <cellStyle name="Output 2 3 3 5" xfId="12456"/>
    <cellStyle name="Output 2 3 3 6" xfId="8733"/>
    <cellStyle name="Output 2 3 3 7" xfId="13771"/>
    <cellStyle name="Output 2 3 3 8" xfId="11573"/>
    <cellStyle name="Output 2 3 3 9" xfId="15337"/>
    <cellStyle name="Output 2 3 4" xfId="7452"/>
    <cellStyle name="Output 2 3 5" xfId="11237"/>
    <cellStyle name="Output 2 3 6" xfId="11815"/>
    <cellStyle name="Output 2 3 7" xfId="12454"/>
    <cellStyle name="Output 2 3 8" xfId="10115"/>
    <cellStyle name="Output 2 3 9" xfId="13769"/>
    <cellStyle name="Output 2 4" xfId="772"/>
    <cellStyle name="Output 2 4 10" xfId="15636"/>
    <cellStyle name="Output 2 4 11" xfId="15813"/>
    <cellStyle name="Output 2 4 12" xfId="15987"/>
    <cellStyle name="Output 2 4 2" xfId="7455"/>
    <cellStyle name="Output 2 4 3" xfId="11234"/>
    <cellStyle name="Output 2 4 4" xfId="11812"/>
    <cellStyle name="Output 2 4 5" xfId="12457"/>
    <cellStyle name="Output 2 4 6" xfId="8732"/>
    <cellStyle name="Output 2 4 7" xfId="13772"/>
    <cellStyle name="Output 2 4 8" xfId="9250"/>
    <cellStyle name="Output 2 4 9" xfId="15336"/>
    <cellStyle name="Output 2 5" xfId="773"/>
    <cellStyle name="Output 2 5 10" xfId="15635"/>
    <cellStyle name="Output 2 5 11" xfId="15812"/>
    <cellStyle name="Output 2 5 12" xfId="15986"/>
    <cellStyle name="Output 2 5 2" xfId="7456"/>
    <cellStyle name="Output 2 5 3" xfId="11233"/>
    <cellStyle name="Output 2 5 4" xfId="11811"/>
    <cellStyle name="Output 2 5 5" xfId="12458"/>
    <cellStyle name="Output 2 5 6" xfId="8978"/>
    <cellStyle name="Output 2 5 7" xfId="13773"/>
    <cellStyle name="Output 2 5 8" xfId="9251"/>
    <cellStyle name="Output 2 5 9" xfId="15335"/>
    <cellStyle name="Output 2 6" xfId="774"/>
    <cellStyle name="Output 2 6 10" xfId="15634"/>
    <cellStyle name="Output 2 6 11" xfId="15811"/>
    <cellStyle name="Output 2 6 12" xfId="15985"/>
    <cellStyle name="Output 2 6 2" xfId="7457"/>
    <cellStyle name="Output 2 6 3" xfId="11232"/>
    <cellStyle name="Output 2 6 4" xfId="11810"/>
    <cellStyle name="Output 2 6 5" xfId="12459"/>
    <cellStyle name="Output 2 6 6" xfId="12975"/>
    <cellStyle name="Output 2 6 7" xfId="13774"/>
    <cellStyle name="Output 2 6 8" xfId="12827"/>
    <cellStyle name="Output 2 6 9" xfId="15334"/>
    <cellStyle name="Output 2 7" xfId="775"/>
    <cellStyle name="Output 2 7 10" xfId="15633"/>
    <cellStyle name="Output 2 7 11" xfId="15810"/>
    <cellStyle name="Output 2 7 12" xfId="15984"/>
    <cellStyle name="Output 2 7 2" xfId="7458"/>
    <cellStyle name="Output 2 7 3" xfId="11231"/>
    <cellStyle name="Output 2 7 4" xfId="11809"/>
    <cellStyle name="Output 2 7 5" xfId="12460"/>
    <cellStyle name="Output 2 7 6" xfId="12974"/>
    <cellStyle name="Output 2 7 7" xfId="13775"/>
    <cellStyle name="Output 2 7 8" xfId="9252"/>
    <cellStyle name="Output 2 7 9" xfId="15333"/>
    <cellStyle name="Output 2 8" xfId="776"/>
    <cellStyle name="Output 2 8 10" xfId="15632"/>
    <cellStyle name="Output 2 8 11" xfId="15809"/>
    <cellStyle name="Output 2 8 12" xfId="15983"/>
    <cellStyle name="Output 2 8 2" xfId="7459"/>
    <cellStyle name="Output 2 8 3" xfId="11230"/>
    <cellStyle name="Output 2 8 4" xfId="11808"/>
    <cellStyle name="Output 2 8 5" xfId="12461"/>
    <cellStyle name="Output 2 8 6" xfId="12973"/>
    <cellStyle name="Output 2 8 7" xfId="15046"/>
    <cellStyle name="Output 2 8 8" xfId="9253"/>
    <cellStyle name="Output 2 8 9" xfId="15332"/>
    <cellStyle name="Output 2 9" xfId="7446"/>
    <cellStyle name="Output 20" xfId="15997"/>
    <cellStyle name="Output 3" xfId="777"/>
    <cellStyle name="Output 3 10" xfId="12972"/>
    <cellStyle name="Output 3 11" xfId="15045"/>
    <cellStyle name="Output 3 12" xfId="9254"/>
    <cellStyle name="Output 3 13" xfId="15331"/>
    <cellStyle name="Output 3 14" xfId="15631"/>
    <cellStyle name="Output 3 15" xfId="15808"/>
    <cellStyle name="Output 3 16" xfId="15982"/>
    <cellStyle name="Output 3 2" xfId="778"/>
    <cellStyle name="Output 3 2 10" xfId="15630"/>
    <cellStyle name="Output 3 2 11" xfId="15807"/>
    <cellStyle name="Output 3 2 12" xfId="15981"/>
    <cellStyle name="Output 3 2 2" xfId="7461"/>
    <cellStyle name="Output 3 2 3" xfId="11228"/>
    <cellStyle name="Output 3 2 4" xfId="11806"/>
    <cellStyle name="Output 3 2 5" xfId="12463"/>
    <cellStyle name="Output 3 2 6" xfId="12971"/>
    <cellStyle name="Output 3 2 7" xfId="15044"/>
    <cellStyle name="Output 3 2 8" xfId="13613"/>
    <cellStyle name="Output 3 2 9" xfId="15330"/>
    <cellStyle name="Output 3 3" xfId="779"/>
    <cellStyle name="Output 3 3 10" xfId="15629"/>
    <cellStyle name="Output 3 3 11" xfId="15806"/>
    <cellStyle name="Output 3 3 12" xfId="15980"/>
    <cellStyle name="Output 3 3 2" xfId="7462"/>
    <cellStyle name="Output 3 3 3" xfId="11227"/>
    <cellStyle name="Output 3 3 4" xfId="11805"/>
    <cellStyle name="Output 3 3 5" xfId="8481"/>
    <cellStyle name="Output 3 3 6" xfId="12970"/>
    <cellStyle name="Output 3 3 7" xfId="15043"/>
    <cellStyle name="Output 3 3 8" xfId="12828"/>
    <cellStyle name="Output 3 3 9" xfId="15329"/>
    <cellStyle name="Output 3 4" xfId="780"/>
    <cellStyle name="Output 3 4 10" xfId="15628"/>
    <cellStyle name="Output 3 4 11" xfId="15805"/>
    <cellStyle name="Output 3 4 12" xfId="15979"/>
    <cellStyle name="Output 3 4 2" xfId="7463"/>
    <cellStyle name="Output 3 4 3" xfId="11226"/>
    <cellStyle name="Output 3 4 4" xfId="11804"/>
    <cellStyle name="Output 3 4 5" xfId="8482"/>
    <cellStyle name="Output 3 4 6" xfId="11839"/>
    <cellStyle name="Output 3 4 7" xfId="15042"/>
    <cellStyle name="Output 3 4 8" xfId="14643"/>
    <cellStyle name="Output 3 4 9" xfId="15328"/>
    <cellStyle name="Output 3 5" xfId="781"/>
    <cellStyle name="Output 3 5 10" xfId="9731"/>
    <cellStyle name="Output 3 5 11" xfId="15804"/>
    <cellStyle name="Output 3 5 12" xfId="12897"/>
    <cellStyle name="Output 3 5 2" xfId="7464"/>
    <cellStyle name="Output 3 5 3" xfId="11225"/>
    <cellStyle name="Output 3 5 4" xfId="11803"/>
    <cellStyle name="Output 3 5 5" xfId="8984"/>
    <cellStyle name="Output 3 5 6" xfId="11840"/>
    <cellStyle name="Output 3 5 7" xfId="15041"/>
    <cellStyle name="Output 3 5 8" xfId="14644"/>
    <cellStyle name="Output 3 5 9" xfId="15327"/>
    <cellStyle name="Output 3 6" xfId="7460"/>
    <cellStyle name="Output 3 7" xfId="11229"/>
    <cellStyle name="Output 3 8" xfId="11807"/>
    <cellStyle name="Output 3 9" xfId="12462"/>
    <cellStyle name="Output 4" xfId="782"/>
    <cellStyle name="Output 4 10" xfId="14645"/>
    <cellStyle name="Output 4 11" xfId="15326"/>
    <cellStyle name="Output 4 12" xfId="10902"/>
    <cellStyle name="Output 4 13" xfId="15803"/>
    <cellStyle name="Output 4 14" xfId="12187"/>
    <cellStyle name="Output 4 2" xfId="783"/>
    <cellStyle name="Output 4 2 10" xfId="15627"/>
    <cellStyle name="Output 4 2 11" xfId="15802"/>
    <cellStyle name="Output 4 2 12" xfId="15978"/>
    <cellStyle name="Output 4 2 2" xfId="7466"/>
    <cellStyle name="Output 4 2 3" xfId="11223"/>
    <cellStyle name="Output 4 2 4" xfId="11801"/>
    <cellStyle name="Output 4 2 5" xfId="12465"/>
    <cellStyle name="Output 4 2 6" xfId="10113"/>
    <cellStyle name="Output 4 2 7" xfId="15040"/>
    <cellStyle name="Output 4 2 8" xfId="10147"/>
    <cellStyle name="Output 4 2 9" xfId="15325"/>
    <cellStyle name="Output 4 3" xfId="784"/>
    <cellStyle name="Output 4 3 10" xfId="15626"/>
    <cellStyle name="Output 4 3 11" xfId="15801"/>
    <cellStyle name="Output 4 3 12" xfId="15977"/>
    <cellStyle name="Output 4 3 2" xfId="7467"/>
    <cellStyle name="Output 4 3 3" xfId="11222"/>
    <cellStyle name="Output 4 3 4" xfId="11800"/>
    <cellStyle name="Output 4 3 5" xfId="12990"/>
    <cellStyle name="Output 4 3 6" xfId="8731"/>
    <cellStyle name="Output 4 3 7" xfId="15039"/>
    <cellStyle name="Output 4 3 8" xfId="10148"/>
    <cellStyle name="Output 4 3 9" xfId="15324"/>
    <cellStyle name="Output 4 4" xfId="7465"/>
    <cellStyle name="Output 4 5" xfId="11224"/>
    <cellStyle name="Output 4 6" xfId="11802"/>
    <cellStyle name="Output 4 7" xfId="12464"/>
    <cellStyle name="Output 4 8" xfId="10114"/>
    <cellStyle name="Output 4 9" xfId="13776"/>
    <cellStyle name="Output 4_ДДС_Прямой" xfId="5449"/>
    <cellStyle name="Output 5" xfId="785"/>
    <cellStyle name="Output 5 10" xfId="15625"/>
    <cellStyle name="Output 5 11" xfId="15800"/>
    <cellStyle name="Output 5 12" xfId="15976"/>
    <cellStyle name="Output 5 2" xfId="7468"/>
    <cellStyle name="Output 5 3" xfId="11221"/>
    <cellStyle name="Output 5 4" xfId="11799"/>
    <cellStyle name="Output 5 5" xfId="12987"/>
    <cellStyle name="Output 5 6" xfId="8730"/>
    <cellStyle name="Output 5 7" xfId="15038"/>
    <cellStyle name="Output 5 8" xfId="13612"/>
    <cellStyle name="Output 5 9" xfId="15323"/>
    <cellStyle name="Output 6" xfId="786"/>
    <cellStyle name="Output 6 10" xfId="15624"/>
    <cellStyle name="Output 6 11" xfId="15799"/>
    <cellStyle name="Output 6 12" xfId="15975"/>
    <cellStyle name="Output 6 2" xfId="7469"/>
    <cellStyle name="Output 6 3" xfId="11220"/>
    <cellStyle name="Output 6 4" xfId="11798"/>
    <cellStyle name="Output 6 5" xfId="12988"/>
    <cellStyle name="Output 6 6" xfId="10112"/>
    <cellStyle name="Output 6 7" xfId="15037"/>
    <cellStyle name="Output 6 8" xfId="13611"/>
    <cellStyle name="Output 6 9" xfId="15322"/>
    <cellStyle name="Output 7" xfId="787"/>
    <cellStyle name="Output 7 10" xfId="15623"/>
    <cellStyle name="Output 7 11" xfId="15798"/>
    <cellStyle name="Output 7 12" xfId="15974"/>
    <cellStyle name="Output 7 2" xfId="7470"/>
    <cellStyle name="Output 7 3" xfId="11219"/>
    <cellStyle name="Output 7 4" xfId="11797"/>
    <cellStyle name="Output 7 5" xfId="12989"/>
    <cellStyle name="Output 7 6" xfId="11841"/>
    <cellStyle name="Output 7 7" xfId="15036"/>
    <cellStyle name="Output 7 8" xfId="9257"/>
    <cellStyle name="Output 7 9" xfId="15321"/>
    <cellStyle name="Output 8" xfId="788"/>
    <cellStyle name="Output 8 10" xfId="15622"/>
    <cellStyle name="Output 8 11" xfId="15797"/>
    <cellStyle name="Output 8 12" xfId="15973"/>
    <cellStyle name="Output 8 2" xfId="7471"/>
    <cellStyle name="Output 8 3" xfId="11218"/>
    <cellStyle name="Output 8 4" xfId="11796"/>
    <cellStyle name="Output 8 5" xfId="12991"/>
    <cellStyle name="Output 8 6" xfId="10111"/>
    <cellStyle name="Output 8 7" xfId="15035"/>
    <cellStyle name="Output 8 8" xfId="13610"/>
    <cellStyle name="Output 8 9" xfId="15320"/>
    <cellStyle name="Output 9" xfId="789"/>
    <cellStyle name="Output 9 10" xfId="15621"/>
    <cellStyle name="Output 9 11" xfId="15796"/>
    <cellStyle name="Output 9 12" xfId="15972"/>
    <cellStyle name="Output 9 2" xfId="7472"/>
    <cellStyle name="Output 9 3" xfId="7954"/>
    <cellStyle name="Output 9 4" xfId="11795"/>
    <cellStyle name="Output 9 5" xfId="12992"/>
    <cellStyle name="Output 9 6" xfId="10110"/>
    <cellStyle name="Output 9 7" xfId="15034"/>
    <cellStyle name="Output 9 8" xfId="12186"/>
    <cellStyle name="Output 9 9" xfId="15319"/>
    <cellStyle name="Output_GAZ" xfId="5450"/>
    <cellStyle name="p/n" xfId="5451"/>
    <cellStyle name="Paaotsikko" xfId="5452"/>
    <cellStyle name="Page_No" xfId="5453"/>
    <cellStyle name="paint" xfId="790"/>
    <cellStyle name="paint 2" xfId="5454"/>
    <cellStyle name="paint 2 2" xfId="5455"/>
    <cellStyle name="paint 3" xfId="5456"/>
    <cellStyle name="paint 4" xfId="5457"/>
    <cellStyle name="Percent (0%)" xfId="5458"/>
    <cellStyle name="Percent (0)" xfId="5459"/>
    <cellStyle name="Percent (0) 2" xfId="5460"/>
    <cellStyle name="Percent (0) 2 2" xfId="5461"/>
    <cellStyle name="Percent (0) 3" xfId="5462"/>
    <cellStyle name="Percent (0) 4" xfId="5463"/>
    <cellStyle name="Percent [0.00]" xfId="5464"/>
    <cellStyle name="Percent [0]" xfId="791"/>
    <cellStyle name="Percent [0] 2" xfId="792"/>
    <cellStyle name="Percent [0] 3" xfId="5465"/>
    <cellStyle name="Percent [0] 4" xfId="5466"/>
    <cellStyle name="Percent [0]_TCO_06_2012 ТЭП" xfId="5467"/>
    <cellStyle name="Percent [00]" xfId="793"/>
    <cellStyle name="Percent [00] 2" xfId="5468"/>
    <cellStyle name="Percent [00] 3" xfId="5469"/>
    <cellStyle name="Percent [00]_TCO_06_2012 ТЭП" xfId="5470"/>
    <cellStyle name="Percent [2]" xfId="794"/>
    <cellStyle name="Percent [2] 2" xfId="795"/>
    <cellStyle name="Percent [2] 2 2" xfId="5471"/>
    <cellStyle name="Percent [2] 3" xfId="5472"/>
    <cellStyle name="Percent [2] 4" xfId="5473"/>
    <cellStyle name="Percent 0%" xfId="5474"/>
    <cellStyle name="Percent 0.00%" xfId="5475"/>
    <cellStyle name="Percent 2" xfId="5476"/>
    <cellStyle name="Percent 3" xfId="5477"/>
    <cellStyle name="Pilkku_Valuation" xfId="5478"/>
    <cellStyle name="Piug" xfId="5479"/>
    <cellStyle name="piw#" xfId="796"/>
    <cellStyle name="piw# 2" xfId="797"/>
    <cellStyle name="piw%" xfId="798"/>
    <cellStyle name="piw% 2" xfId="799"/>
    <cellStyle name="Plug" xfId="5480"/>
    <cellStyle name="Porcentual_PROVBRID (2)" xfId="5481"/>
    <cellStyle name="Pourcentage_Profit &amp; Loss" xfId="5482"/>
    <cellStyle name="PP_Factors" xfId="800"/>
    <cellStyle name="PrePop Currency (0)" xfId="801"/>
    <cellStyle name="PrePop Currency (0) 2" xfId="5483"/>
    <cellStyle name="PrePop Currency (0) 3" xfId="5484"/>
    <cellStyle name="PrePop Currency (0)_TCO_06_2012 ТЭП" xfId="5485"/>
    <cellStyle name="PrePop Currency (2)" xfId="802"/>
    <cellStyle name="PrePop Currency (2) 2" xfId="5486"/>
    <cellStyle name="PrePop Currency (2) 3" xfId="5487"/>
    <cellStyle name="PrePop Currency (2)_TCO_06_2012 ТЭП" xfId="5488"/>
    <cellStyle name="PrePop Units (0)" xfId="803"/>
    <cellStyle name="PrePop Units (0) 2" xfId="5489"/>
    <cellStyle name="PrePop Units (0) 3" xfId="5490"/>
    <cellStyle name="PrePop Units (0)_TCO_06_2012 ТЭП" xfId="5491"/>
    <cellStyle name="PrePop Units (1)" xfId="804"/>
    <cellStyle name="PrePop Units (1) 2" xfId="805"/>
    <cellStyle name="PrePop Units (1) 3" xfId="806"/>
    <cellStyle name="PrePop Units (1) 4" xfId="5492"/>
    <cellStyle name="PrePop Units (1)_TCO_06_2012 ТЭП" xfId="5493"/>
    <cellStyle name="PrePop Units (2)" xfId="807"/>
    <cellStyle name="PrePop Units (2) 2" xfId="5494"/>
    <cellStyle name="PrePop Units (2) 3" xfId="5495"/>
    <cellStyle name="PrePop Units (2)_TCO_06_2012 ТЭП" xfId="5496"/>
    <cellStyle name="Price" xfId="808"/>
    <cellStyle name="Price 2" xfId="809"/>
    <cellStyle name="Price_Body" xfId="5497"/>
    <cellStyle name="prochrek" xfId="5498"/>
    <cellStyle name="PSChar" xfId="5499"/>
    <cellStyle name="PSHeading" xfId="5500"/>
    <cellStyle name="Pддotsikko" xfId="5501"/>
    <cellStyle name="Qty" xfId="810"/>
    <cellStyle name="Qty 2" xfId="811"/>
    <cellStyle name="REGEL" xfId="5502"/>
    <cellStyle name="Report" xfId="5503"/>
    <cellStyle name="Rubles" xfId="812"/>
    <cellStyle name="SAPBEXaggData" xfId="5504"/>
    <cellStyle name="SAPBEXaggData 10" xfId="12870"/>
    <cellStyle name="SAPBEXaggData 11" xfId="15154"/>
    <cellStyle name="SAPBEXaggData 12" xfId="14175"/>
    <cellStyle name="SAPBEXaggData 2" xfId="10334"/>
    <cellStyle name="SAPBEXaggData 3" xfId="8909"/>
    <cellStyle name="SAPBEXaggData 4" xfId="10212"/>
    <cellStyle name="SAPBEXaggData 5" xfId="10817"/>
    <cellStyle name="SAPBEXaggData 6" xfId="9161"/>
    <cellStyle name="SAPBEXaggData 7" xfId="13549"/>
    <cellStyle name="SAPBEXaggData 8" xfId="10472"/>
    <cellStyle name="SAPBEXaggData 9" xfId="8687"/>
    <cellStyle name="SAPBEXaggDataEmph" xfId="5505"/>
    <cellStyle name="SAPBEXaggDataEmph 10" xfId="13523"/>
    <cellStyle name="SAPBEXaggDataEmph 11" xfId="15155"/>
    <cellStyle name="SAPBEXaggDataEmph 12" xfId="14163"/>
    <cellStyle name="SAPBEXaggDataEmph 2" xfId="10335"/>
    <cellStyle name="SAPBEXaggDataEmph 3" xfId="8908"/>
    <cellStyle name="SAPBEXaggDataEmph 4" xfId="10213"/>
    <cellStyle name="SAPBEXaggDataEmph 5" xfId="12008"/>
    <cellStyle name="SAPBEXaggDataEmph 6" xfId="9160"/>
    <cellStyle name="SAPBEXaggDataEmph 7" xfId="13550"/>
    <cellStyle name="SAPBEXaggDataEmph 8" xfId="14074"/>
    <cellStyle name="SAPBEXaggDataEmph 9" xfId="8686"/>
    <cellStyle name="SAPBEXaggItem" xfId="5506"/>
    <cellStyle name="SAPBEXaggItem 10" xfId="13522"/>
    <cellStyle name="SAPBEXaggItem 11" xfId="15156"/>
    <cellStyle name="SAPBEXaggItem 12" xfId="13537"/>
    <cellStyle name="SAPBEXaggItem 2" xfId="10336"/>
    <cellStyle name="SAPBEXaggItem 3" xfId="8907"/>
    <cellStyle name="SAPBEXaggItem 4" xfId="10214"/>
    <cellStyle name="SAPBEXaggItem 5" xfId="9858"/>
    <cellStyle name="SAPBEXaggItem 6" xfId="9159"/>
    <cellStyle name="SAPBEXaggItem 7" xfId="13551"/>
    <cellStyle name="SAPBEXaggItem 8" xfId="14073"/>
    <cellStyle name="SAPBEXaggItem 9" xfId="8685"/>
    <cellStyle name="SAPBEXaggItemX" xfId="5507"/>
    <cellStyle name="SAPBEXaggItemX 10" xfId="12043"/>
    <cellStyle name="SAPBEXaggItemX 11" xfId="15157"/>
    <cellStyle name="SAPBEXaggItemX 12" xfId="15701"/>
    <cellStyle name="SAPBEXaggItemX 2" xfId="10337"/>
    <cellStyle name="SAPBEXaggItemX 3" xfId="8906"/>
    <cellStyle name="SAPBEXaggItemX 4" xfId="10215"/>
    <cellStyle name="SAPBEXaggItemX 5" xfId="7272"/>
    <cellStyle name="SAPBEXaggItemX 6" xfId="8977"/>
    <cellStyle name="SAPBEXaggItemX 7" xfId="13552"/>
    <cellStyle name="SAPBEXaggItemX 8" xfId="8321"/>
    <cellStyle name="SAPBEXaggItemX 9" xfId="7887"/>
    <cellStyle name="SAPBEXchaText" xfId="5508"/>
    <cellStyle name="SAPBEXchaText 10" xfId="9240"/>
    <cellStyle name="SAPBEXchaText 11" xfId="9859"/>
    <cellStyle name="SAPBEXchaText 12" xfId="12183"/>
    <cellStyle name="SAPBEXchaText 13" xfId="9457"/>
    <cellStyle name="SAPBEXchaText 14" xfId="12313"/>
    <cellStyle name="SAPBEXchaText 15" xfId="8684"/>
    <cellStyle name="SAPBEXchaText 16" xfId="15056"/>
    <cellStyle name="SAPBEXchaText 17" xfId="15399"/>
    <cellStyle name="SAPBEXchaText 18" xfId="7118"/>
    <cellStyle name="SAPBEXchaText 2" xfId="5509"/>
    <cellStyle name="SAPBEXchaText 2 10" xfId="8683"/>
    <cellStyle name="SAPBEXchaText 2 11" xfId="15057"/>
    <cellStyle name="SAPBEXchaText 2 12" xfId="15398"/>
    <cellStyle name="SAPBEXchaText 2 13" xfId="7119"/>
    <cellStyle name="SAPBEXchaText 2 2" xfId="5510"/>
    <cellStyle name="SAPBEXchaText 2 2 10" xfId="10193"/>
    <cellStyle name="SAPBEXchaText 2 2 11" xfId="15397"/>
    <cellStyle name="SAPBEXchaText 2 2 12" xfId="8626"/>
    <cellStyle name="SAPBEXchaText 2 2 2" xfId="10340"/>
    <cellStyle name="SAPBEXchaText 2 2 3" xfId="8903"/>
    <cellStyle name="SAPBEXchaText 2 2 4" xfId="10218"/>
    <cellStyle name="SAPBEXchaText 2 2 5" xfId="12927"/>
    <cellStyle name="SAPBEXchaText 2 2 6" xfId="9157"/>
    <cellStyle name="SAPBEXchaText 2 2 7" xfId="11480"/>
    <cellStyle name="SAPBEXchaText 2 2 8" xfId="9645"/>
    <cellStyle name="SAPBEXchaText 2 2 9" xfId="8682"/>
    <cellStyle name="SAPBEXchaText 2 3" xfId="10339"/>
    <cellStyle name="SAPBEXchaText 2 4" xfId="8904"/>
    <cellStyle name="SAPBEXchaText 2 5" xfId="10217"/>
    <cellStyle name="SAPBEXchaText 2 6" xfId="8704"/>
    <cellStyle name="SAPBEXchaText 2 7" xfId="9158"/>
    <cellStyle name="SAPBEXchaText 2 8" xfId="11481"/>
    <cellStyle name="SAPBEXchaText 2 9" xfId="12314"/>
    <cellStyle name="SAPBEXchaText 2_ДДС_Прямой" xfId="5511"/>
    <cellStyle name="SAPBEXchaText 3" xfId="5512"/>
    <cellStyle name="SAPBEXchaText 3 10" xfId="15058"/>
    <cellStyle name="SAPBEXchaText 3 11" xfId="15158"/>
    <cellStyle name="SAPBEXchaText 3 12" xfId="14433"/>
    <cellStyle name="SAPBEXchaText 3 2" xfId="10341"/>
    <cellStyle name="SAPBEXchaText 3 3" xfId="8902"/>
    <cellStyle name="SAPBEXchaText 3 4" xfId="10219"/>
    <cellStyle name="SAPBEXchaText 3 5" xfId="9860"/>
    <cellStyle name="SAPBEXchaText 3 6" xfId="11577"/>
    <cellStyle name="SAPBEXchaText 3 7" xfId="14273"/>
    <cellStyle name="SAPBEXchaText 3 8" xfId="14072"/>
    <cellStyle name="SAPBEXchaText 3 9" xfId="10996"/>
    <cellStyle name="SAPBEXchaText 4" xfId="5513"/>
    <cellStyle name="SAPBEXchaText 4 10" xfId="7134"/>
    <cellStyle name="SAPBEXchaText 4 11" xfId="15159"/>
    <cellStyle name="SAPBEXchaText 4 12" xfId="15700"/>
    <cellStyle name="SAPBEXchaText 4 2" xfId="10342"/>
    <cellStyle name="SAPBEXchaText 4 3" xfId="8901"/>
    <cellStyle name="SAPBEXchaText 4 4" xfId="10220"/>
    <cellStyle name="SAPBEXchaText 4 5" xfId="7273"/>
    <cellStyle name="SAPBEXchaText 4 6" xfId="11578"/>
    <cellStyle name="SAPBEXchaText 4 7" xfId="14274"/>
    <cellStyle name="SAPBEXchaText 4 8" xfId="14071"/>
    <cellStyle name="SAPBEXchaText 4 9" xfId="8681"/>
    <cellStyle name="SAPBEXchaText 5" xfId="5514"/>
    <cellStyle name="SAPBEXchaText 5 10" xfId="8680"/>
    <cellStyle name="SAPBEXchaText 5 11" xfId="15059"/>
    <cellStyle name="SAPBEXchaText 5 12" xfId="15396"/>
    <cellStyle name="SAPBEXchaText 5 13" xfId="7543"/>
    <cellStyle name="SAPBEXchaText 5 2" xfId="5515"/>
    <cellStyle name="SAPBEXchaText 5 2 10" xfId="15060"/>
    <cellStyle name="SAPBEXchaText 5 2 11" xfId="15160"/>
    <cellStyle name="SAPBEXchaText 5 2 12" xfId="12149"/>
    <cellStyle name="SAPBEXchaText 5 2 2" xfId="10344"/>
    <cellStyle name="SAPBEXchaText 5 2 3" xfId="8899"/>
    <cellStyle name="SAPBEXchaText 5 2 4" xfId="10222"/>
    <cellStyle name="SAPBEXchaText 5 2 5" xfId="12007"/>
    <cellStyle name="SAPBEXchaText 5 2 6" xfId="9155"/>
    <cellStyle name="SAPBEXchaText 5 2 7" xfId="9456"/>
    <cellStyle name="SAPBEXchaText 5 2 8" xfId="9647"/>
    <cellStyle name="SAPBEXchaText 5 2 9" xfId="8679"/>
    <cellStyle name="SAPBEXchaText 5 3" xfId="10343"/>
    <cellStyle name="SAPBEXchaText 5 4" xfId="8900"/>
    <cellStyle name="SAPBEXchaText 5 5" xfId="10221"/>
    <cellStyle name="SAPBEXchaText 5 6" xfId="9861"/>
    <cellStyle name="SAPBEXchaText 5 7" xfId="9156"/>
    <cellStyle name="SAPBEXchaText 5 8" xfId="11479"/>
    <cellStyle name="SAPBEXchaText 5 9" xfId="9646"/>
    <cellStyle name="SAPBEXchaText 6" xfId="5516"/>
    <cellStyle name="SAPBEXchaText 6 10" xfId="15061"/>
    <cellStyle name="SAPBEXchaText 6 11" xfId="15161"/>
    <cellStyle name="SAPBEXchaText 6 12" xfId="9191"/>
    <cellStyle name="SAPBEXchaText 6 2" xfId="10345"/>
    <cellStyle name="SAPBEXchaText 6 3" xfId="8898"/>
    <cellStyle name="SAPBEXchaText 6 4" xfId="10223"/>
    <cellStyle name="SAPBEXchaText 6 5" xfId="12006"/>
    <cellStyle name="SAPBEXchaText 6 6" xfId="9154"/>
    <cellStyle name="SAPBEXchaText 6 7" xfId="9455"/>
    <cellStyle name="SAPBEXchaText 6 8" xfId="14070"/>
    <cellStyle name="SAPBEXchaText 6 9" xfId="8678"/>
    <cellStyle name="SAPBEXchaText 7" xfId="10338"/>
    <cellStyle name="SAPBEXchaText 8" xfId="8905"/>
    <cellStyle name="SAPBEXchaText 9" xfId="10216"/>
    <cellStyle name="SAPBEXchaText_PL" xfId="5517"/>
    <cellStyle name="SAPBEXexcBad7" xfId="5518"/>
    <cellStyle name="SAPBEXexcBad7 10" xfId="15062"/>
    <cellStyle name="SAPBEXexcBad7 11" xfId="15162"/>
    <cellStyle name="SAPBEXexcBad7 12" xfId="11339"/>
    <cellStyle name="SAPBEXexcBad7 2" xfId="10346"/>
    <cellStyle name="SAPBEXexcBad7 3" xfId="8897"/>
    <cellStyle name="SAPBEXexcBad7 4" xfId="10224"/>
    <cellStyle name="SAPBEXexcBad7 5" xfId="8705"/>
    <cellStyle name="SAPBEXexcBad7 6" xfId="12624"/>
    <cellStyle name="SAPBEXexcBad7 7" xfId="9454"/>
    <cellStyle name="SAPBEXexcBad7 8" xfId="12315"/>
    <cellStyle name="SAPBEXexcBad7 9" xfId="13695"/>
    <cellStyle name="SAPBEXexcBad8" xfId="5519"/>
    <cellStyle name="SAPBEXexcBad8 10" xfId="15063"/>
    <cellStyle name="SAPBEXexcBad8 11" xfId="15163"/>
    <cellStyle name="SAPBEXexcBad8 12" xfId="14162"/>
    <cellStyle name="SAPBEXexcBad8 2" xfId="10347"/>
    <cellStyle name="SAPBEXexcBad8 3" xfId="8896"/>
    <cellStyle name="SAPBEXexcBad8 4" xfId="10225"/>
    <cellStyle name="SAPBEXexcBad8 5" xfId="8706"/>
    <cellStyle name="SAPBEXexcBad8 6" xfId="9153"/>
    <cellStyle name="SAPBEXexcBad8 7" xfId="8233"/>
    <cellStyle name="SAPBEXexcBad8 8" xfId="7159"/>
    <cellStyle name="SAPBEXexcBad8 9" xfId="13696"/>
    <cellStyle name="SAPBEXexcBad9" xfId="5520"/>
    <cellStyle name="SAPBEXexcBad9 10" xfId="15064"/>
    <cellStyle name="SAPBEXexcBad9 11" xfId="15395"/>
    <cellStyle name="SAPBEXexcBad9 12" xfId="14161"/>
    <cellStyle name="SAPBEXexcBad9 2" xfId="10348"/>
    <cellStyle name="SAPBEXexcBad9 3" xfId="8895"/>
    <cellStyle name="SAPBEXexcBad9 4" xfId="10226"/>
    <cellStyle name="SAPBEXexcBad9 5" xfId="8707"/>
    <cellStyle name="SAPBEXexcBad9 6" xfId="9149"/>
    <cellStyle name="SAPBEXexcBad9 7" xfId="11478"/>
    <cellStyle name="SAPBEXexcBad9 8" xfId="7160"/>
    <cellStyle name="SAPBEXexcBad9 9" xfId="13697"/>
    <cellStyle name="SAPBEXexcCritical4" xfId="5521"/>
    <cellStyle name="SAPBEXexcCritical4 10" xfId="7136"/>
    <cellStyle name="SAPBEXexcCritical4 11" xfId="14036"/>
    <cellStyle name="SAPBEXexcCritical4 12" xfId="15699"/>
    <cellStyle name="SAPBEXexcCritical4 2" xfId="10349"/>
    <cellStyle name="SAPBEXexcCritical4 3" xfId="8894"/>
    <cellStyle name="SAPBEXexcCritical4 4" xfId="10227"/>
    <cellStyle name="SAPBEXexcCritical4 5" xfId="9862"/>
    <cellStyle name="SAPBEXexcCritical4 6" xfId="11579"/>
    <cellStyle name="SAPBEXexcCritical4 7" xfId="11477"/>
    <cellStyle name="SAPBEXexcCritical4 8" xfId="7161"/>
    <cellStyle name="SAPBEXexcCritical4 9" xfId="14428"/>
    <cellStyle name="SAPBEXexcCritical5" xfId="5522"/>
    <cellStyle name="SAPBEXexcCritical5 10" xfId="11359"/>
    <cellStyle name="SAPBEXexcCritical5 11" xfId="13421"/>
    <cellStyle name="SAPBEXexcCritical5 12" xfId="15698"/>
    <cellStyle name="SAPBEXexcCritical5 2" xfId="10350"/>
    <cellStyle name="SAPBEXexcCritical5 3" xfId="8893"/>
    <cellStyle name="SAPBEXexcCritical5 4" xfId="10228"/>
    <cellStyle name="SAPBEXexcCritical5 5" xfId="9863"/>
    <cellStyle name="SAPBEXexcCritical5 6" xfId="11580"/>
    <cellStyle name="SAPBEXexcCritical5 7" xfId="11476"/>
    <cellStyle name="SAPBEXexcCritical5 8" xfId="9648"/>
    <cellStyle name="SAPBEXexcCritical5 9" xfId="15171"/>
    <cellStyle name="SAPBEXexcCritical6" xfId="5523"/>
    <cellStyle name="SAPBEXexcCritical6 10" xfId="14352"/>
    <cellStyle name="SAPBEXexcCritical6 11" xfId="15394"/>
    <cellStyle name="SAPBEXexcCritical6 12" xfId="15697"/>
    <cellStyle name="SAPBEXexcCritical6 2" xfId="10351"/>
    <cellStyle name="SAPBEXexcCritical6 3" xfId="8892"/>
    <cellStyle name="SAPBEXexcCritical6 4" xfId="10229"/>
    <cellStyle name="SAPBEXexcCritical6 5" xfId="9864"/>
    <cellStyle name="SAPBEXexcCritical6 6" xfId="9147"/>
    <cellStyle name="SAPBEXexcCritical6 7" xfId="9453"/>
    <cellStyle name="SAPBEXexcCritical6 8" xfId="9649"/>
    <cellStyle name="SAPBEXexcCritical6 9" xfId="9957"/>
    <cellStyle name="SAPBEXexcGood1" xfId="5524"/>
    <cellStyle name="SAPBEXexcGood1 10" xfId="15065"/>
    <cellStyle name="SAPBEXexcGood1 11" xfId="15164"/>
    <cellStyle name="SAPBEXexcGood1 12" xfId="13536"/>
    <cellStyle name="SAPBEXexcGood1 2" xfId="10352"/>
    <cellStyle name="SAPBEXexcGood1 3" xfId="8891"/>
    <cellStyle name="SAPBEXexcGood1 4" xfId="7412"/>
    <cellStyle name="SAPBEXexcGood1 5" xfId="9865"/>
    <cellStyle name="SAPBEXexcGood1 6" xfId="9144"/>
    <cellStyle name="SAPBEXexcGood1 7" xfId="9452"/>
    <cellStyle name="SAPBEXexcGood1 8" xfId="9650"/>
    <cellStyle name="SAPBEXexcGood1 9" xfId="13698"/>
    <cellStyle name="SAPBEXexcGood2" xfId="5525"/>
    <cellStyle name="SAPBEXexcGood2 10" xfId="15066"/>
    <cellStyle name="SAPBEXexcGood2 11" xfId="15165"/>
    <cellStyle name="SAPBEXexcGood2 12" xfId="11496"/>
    <cellStyle name="SAPBEXexcGood2 2" xfId="10353"/>
    <cellStyle name="SAPBEXexcGood2 3" xfId="8890"/>
    <cellStyle name="SAPBEXexcGood2 4" xfId="10230"/>
    <cellStyle name="SAPBEXexcGood2 5" xfId="9866"/>
    <cellStyle name="SAPBEXexcGood2 6" xfId="9143"/>
    <cellStyle name="SAPBEXexcGood2 7" xfId="9451"/>
    <cellStyle name="SAPBEXexcGood2 8" xfId="9651"/>
    <cellStyle name="SAPBEXexcGood2 9" xfId="13699"/>
    <cellStyle name="SAPBEXexcGood3" xfId="5526"/>
    <cellStyle name="SAPBEXexcGood3 10" xfId="10633"/>
    <cellStyle name="SAPBEXexcGood3 11" xfId="15166"/>
    <cellStyle name="SAPBEXexcGood3 12" xfId="15696"/>
    <cellStyle name="SAPBEXexcGood3 2" xfId="10354"/>
    <cellStyle name="SAPBEXexcGood3 3" xfId="8889"/>
    <cellStyle name="SAPBEXexcGood3 4" xfId="10231"/>
    <cellStyle name="SAPBEXexcGood3 5" xfId="9867"/>
    <cellStyle name="SAPBEXexcGood3 6" xfId="9142"/>
    <cellStyle name="SAPBEXexcGood3 7" xfId="9450"/>
    <cellStyle name="SAPBEXexcGood3 8" xfId="9652"/>
    <cellStyle name="SAPBEXexcGood3 9" xfId="13700"/>
    <cellStyle name="SAPBEXfilterDrill" xfId="5527"/>
    <cellStyle name="SAPBEXfilterDrill 10" xfId="15067"/>
    <cellStyle name="SAPBEXfilterDrill 11" xfId="15167"/>
    <cellStyle name="SAPBEXfilterDrill 12" xfId="9582"/>
    <cellStyle name="SAPBEXfilterDrill 2" xfId="10355"/>
    <cellStyle name="SAPBEXfilterDrill 3" xfId="8888"/>
    <cellStyle name="SAPBEXfilterDrill 4" xfId="10232"/>
    <cellStyle name="SAPBEXfilterDrill 5" xfId="9868"/>
    <cellStyle name="SAPBEXfilterDrill 6" xfId="9141"/>
    <cellStyle name="SAPBEXfilterDrill 7" xfId="13553"/>
    <cellStyle name="SAPBEXfilterDrill 8" xfId="9653"/>
    <cellStyle name="SAPBEXfilterDrill 9" xfId="13701"/>
    <cellStyle name="SAPBEXfilterItem" xfId="5528"/>
    <cellStyle name="SAPBEXfilterItem 2" xfId="10356"/>
    <cellStyle name="SAPBEXfilterItem 3" xfId="8887"/>
    <cellStyle name="SAPBEXfilterItem 4" xfId="9233"/>
    <cellStyle name="SAPBEXfilterItem 5" xfId="9140"/>
    <cellStyle name="SAPBEXfilterItem 6" xfId="7162"/>
    <cellStyle name="SAPBEXfilterItem 7" xfId="15068"/>
    <cellStyle name="SAPBEXfilterItem 8" xfId="9583"/>
    <cellStyle name="SAPBEXfilterText" xfId="5529"/>
    <cellStyle name="SAPBEXfilterText 2" xfId="5530"/>
    <cellStyle name="SAPBEXfilterText_TCO_06_2012 ТЭП" xfId="5531"/>
    <cellStyle name="SAPBEXformats" xfId="5532"/>
    <cellStyle name="SAPBEXformats 10" xfId="12622"/>
    <cellStyle name="SAPBEXformats 11" xfId="14276"/>
    <cellStyle name="SAPBEXformats 12" xfId="9654"/>
    <cellStyle name="SAPBEXformats 13" xfId="13705"/>
    <cellStyle name="SAPBEXformats 14" xfId="15069"/>
    <cellStyle name="SAPBEXformats 15" xfId="15393"/>
    <cellStyle name="SAPBEXformats 16" xfId="14434"/>
    <cellStyle name="SAPBEXformats 2" xfId="5533"/>
    <cellStyle name="SAPBEXformats 2 10" xfId="9956"/>
    <cellStyle name="SAPBEXformats 2 11" xfId="12871"/>
    <cellStyle name="SAPBEXformats 2 12" xfId="15392"/>
    <cellStyle name="SAPBEXformats 2 13" xfId="9584"/>
    <cellStyle name="SAPBEXformats 2 2" xfId="5534"/>
    <cellStyle name="SAPBEXformats 2 2 10" xfId="12872"/>
    <cellStyle name="SAPBEXformats 2 2 11" xfId="15391"/>
    <cellStyle name="SAPBEXformats 2 2 12" xfId="14160"/>
    <cellStyle name="SAPBEXformats 2 2 2" xfId="10362"/>
    <cellStyle name="SAPBEXformats 2 2 3" xfId="7065"/>
    <cellStyle name="SAPBEXformats 2 2 4" xfId="10237"/>
    <cellStyle name="SAPBEXformats 2 2 5" xfId="9873"/>
    <cellStyle name="SAPBEXformats 2 2 6" xfId="9137"/>
    <cellStyle name="SAPBEXformats 2 2 7" xfId="14277"/>
    <cellStyle name="SAPBEXformats 2 2 8" xfId="9656"/>
    <cellStyle name="SAPBEXformats 2 2 9" xfId="13706"/>
    <cellStyle name="SAPBEXformats 2 3" xfId="10361"/>
    <cellStyle name="SAPBEXformats 2 4" xfId="7066"/>
    <cellStyle name="SAPBEXformats 2 5" xfId="10236"/>
    <cellStyle name="SAPBEXformats 2 6" xfId="9872"/>
    <cellStyle name="SAPBEXformats 2 7" xfId="9138"/>
    <cellStyle name="SAPBEXformats 2 8" xfId="12908"/>
    <cellStyle name="SAPBEXformats 2 9" xfId="9655"/>
    <cellStyle name="SAPBEXformats 2_ДДС_Прямой" xfId="5535"/>
    <cellStyle name="SAPBEXformats 3" xfId="5536"/>
    <cellStyle name="SAPBEXformats 3 10" xfId="7137"/>
    <cellStyle name="SAPBEXformats 3 11" xfId="15390"/>
    <cellStyle name="SAPBEXformats 3 12" xfId="15695"/>
    <cellStyle name="SAPBEXformats 3 2" xfId="10363"/>
    <cellStyle name="SAPBEXformats 3 3" xfId="8882"/>
    <cellStyle name="SAPBEXformats 3 4" xfId="10238"/>
    <cellStyle name="SAPBEXformats 3 5" xfId="12003"/>
    <cellStyle name="SAPBEXformats 3 6" xfId="7723"/>
    <cellStyle name="SAPBEXformats 3 7" xfId="14278"/>
    <cellStyle name="SAPBEXformats 3 8" xfId="12316"/>
    <cellStyle name="SAPBEXformats 3 9" xfId="13707"/>
    <cellStyle name="SAPBEXformats 4" xfId="5537"/>
    <cellStyle name="SAPBEXformats 4 10" xfId="7138"/>
    <cellStyle name="SAPBEXformats 4 11" xfId="15389"/>
    <cellStyle name="SAPBEXformats 4 12" xfId="15694"/>
    <cellStyle name="SAPBEXformats 4 2" xfId="10364"/>
    <cellStyle name="SAPBEXformats 4 3" xfId="8881"/>
    <cellStyle name="SAPBEXformats 4 4" xfId="10239"/>
    <cellStyle name="SAPBEXformats 4 5" xfId="12002"/>
    <cellStyle name="SAPBEXformats 4 6" xfId="9136"/>
    <cellStyle name="SAPBEXformats 4 7" xfId="14279"/>
    <cellStyle name="SAPBEXformats 4 8" xfId="9657"/>
    <cellStyle name="SAPBEXformats 4 9" xfId="13708"/>
    <cellStyle name="SAPBEXformats 5" xfId="10360"/>
    <cellStyle name="SAPBEXformats 6" xfId="8883"/>
    <cellStyle name="SAPBEXformats 7" xfId="10235"/>
    <cellStyle name="SAPBEXformats 8" xfId="9231"/>
    <cellStyle name="SAPBEXformats 9" xfId="9871"/>
    <cellStyle name="SAPBEXformats_Все ТЭП" xfId="5538"/>
    <cellStyle name="SAPBEXheaderItem" xfId="5539"/>
    <cellStyle name="SAPBEXheaderItem 10" xfId="13709"/>
    <cellStyle name="SAPBEXheaderItem 11" xfId="12873"/>
    <cellStyle name="SAPBEXheaderItem 12" xfId="13538"/>
    <cellStyle name="SAPBEXheaderItem 13" xfId="12866"/>
    <cellStyle name="SAPBEXheaderItem 2" xfId="5540"/>
    <cellStyle name="SAPBEXheaderItem 2 10" xfId="12874"/>
    <cellStyle name="SAPBEXheaderItem 2 11" xfId="13680"/>
    <cellStyle name="SAPBEXheaderItem 2 12" xfId="13535"/>
    <cellStyle name="SAPBEXheaderItem 2 2" xfId="10366"/>
    <cellStyle name="SAPBEXheaderItem 2 3" xfId="8879"/>
    <cellStyle name="SAPBEXheaderItem 2 4" xfId="10241"/>
    <cellStyle name="SAPBEXheaderItem 2 5" xfId="9874"/>
    <cellStyle name="SAPBEXheaderItem 2 6" xfId="11326"/>
    <cellStyle name="SAPBEXheaderItem 2 7" xfId="14281"/>
    <cellStyle name="SAPBEXheaderItem 2 8" xfId="7164"/>
    <cellStyle name="SAPBEXheaderItem 2 9" xfId="13710"/>
    <cellStyle name="SAPBEXheaderItem 3" xfId="10365"/>
    <cellStyle name="SAPBEXheaderItem 4" xfId="8880"/>
    <cellStyle name="SAPBEXheaderItem 5" xfId="10240"/>
    <cellStyle name="SAPBEXheaderItem 6" xfId="7274"/>
    <cellStyle name="SAPBEXheaderItem 7" xfId="11327"/>
    <cellStyle name="SAPBEXheaderItem 8" xfId="14280"/>
    <cellStyle name="SAPBEXheaderItem 9" xfId="7163"/>
    <cellStyle name="SAPBEXheaderItem_TCO_06_2012 ТЭП" xfId="5541"/>
    <cellStyle name="SAPBEXheaderText" xfId="5542"/>
    <cellStyle name="SAPBEXheaderText 10" xfId="11542"/>
    <cellStyle name="SAPBEXheaderText 11" xfId="13521"/>
    <cellStyle name="SAPBEXheaderText 12" xfId="11548"/>
    <cellStyle name="SAPBEXheaderText 13" xfId="15401"/>
    <cellStyle name="SAPBEXheaderText 2" xfId="5543"/>
    <cellStyle name="SAPBEXheaderText 2 10" xfId="13520"/>
    <cellStyle name="SAPBEXheaderText 2 11" xfId="14230"/>
    <cellStyle name="SAPBEXheaderText 2 12" xfId="14435"/>
    <cellStyle name="SAPBEXheaderText 2 2" xfId="10368"/>
    <cellStyle name="SAPBEXheaderText 2 3" xfId="8877"/>
    <cellStyle name="SAPBEXheaderText 2 4" xfId="10243"/>
    <cellStyle name="SAPBEXheaderText 2 5" xfId="7275"/>
    <cellStyle name="SAPBEXheaderText 2 6" xfId="12180"/>
    <cellStyle name="SAPBEXheaderText 2 7" xfId="14283"/>
    <cellStyle name="SAPBEXheaderText 2 8" xfId="9658"/>
    <cellStyle name="SAPBEXheaderText 2 9" xfId="8676"/>
    <cellStyle name="SAPBEXheaderText 3" xfId="10367"/>
    <cellStyle name="SAPBEXheaderText 4" xfId="8878"/>
    <cellStyle name="SAPBEXheaderText 5" xfId="10242"/>
    <cellStyle name="SAPBEXheaderText 6" xfId="9875"/>
    <cellStyle name="SAPBEXheaderText 7" xfId="12181"/>
    <cellStyle name="SAPBEXheaderText 8" xfId="14282"/>
    <cellStyle name="SAPBEXheaderText 9" xfId="7165"/>
    <cellStyle name="SAPBEXheaderText_TCO_06_2012 ТЭП" xfId="5544"/>
    <cellStyle name="SAPBEXHLevel0" xfId="5545"/>
    <cellStyle name="SAPBEXHLevel0 10" xfId="12001"/>
    <cellStyle name="SAPBEXHLevel0 11" xfId="12621"/>
    <cellStyle name="SAPBEXHLevel0 12" xfId="14284"/>
    <cellStyle name="SAPBEXHLevel0 13" xfId="9659"/>
    <cellStyle name="SAPBEXHLevel0 14" xfId="8675"/>
    <cellStyle name="SAPBEXHLevel0 15" xfId="12875"/>
    <cellStyle name="SAPBEXHLevel0 16" xfId="15388"/>
    <cellStyle name="SAPBEXHLevel0 17" xfId="13534"/>
    <cellStyle name="SAPBEXHLevel0 2" xfId="5546"/>
    <cellStyle name="SAPBEXHLevel0 2 10" xfId="9660"/>
    <cellStyle name="SAPBEXHLevel0 2 11" xfId="8674"/>
    <cellStyle name="SAPBEXHLevel0 2 12" xfId="12876"/>
    <cellStyle name="SAPBEXHLevel0 2 13" xfId="14231"/>
    <cellStyle name="SAPBEXHLevel0 2 14" xfId="14159"/>
    <cellStyle name="SAPBEXHLevel0 2 2" xfId="5547"/>
    <cellStyle name="SAPBEXHLevel0 2 2 10" xfId="12877"/>
    <cellStyle name="SAPBEXHLevel0 2 2 11" xfId="13539"/>
    <cellStyle name="SAPBEXHLevel0 2 2 12" xfId="9585"/>
    <cellStyle name="SAPBEXHLevel0 2 2 2" xfId="10371"/>
    <cellStyle name="SAPBEXHLevel0 2 2 3" xfId="8874"/>
    <cellStyle name="SAPBEXHLevel0 2 2 4" xfId="10246"/>
    <cellStyle name="SAPBEXHLevel0 2 2 5" xfId="9876"/>
    <cellStyle name="SAPBEXHLevel0 2 2 6" xfId="9135"/>
    <cellStyle name="SAPBEXHLevel0 2 2 7" xfId="14286"/>
    <cellStyle name="SAPBEXHLevel0 2 2 8" xfId="9661"/>
    <cellStyle name="SAPBEXHLevel0 2 2 9" xfId="8673"/>
    <cellStyle name="SAPBEXHLevel0 2 3" xfId="5548"/>
    <cellStyle name="SAPBEXHLevel0 2 3 10" xfId="12878"/>
    <cellStyle name="SAPBEXHLevel0 2 3 11" xfId="13540"/>
    <cellStyle name="SAPBEXHLevel0 2 3 12" xfId="10233"/>
    <cellStyle name="SAPBEXHLevel0 2 3 2" xfId="10372"/>
    <cellStyle name="SAPBEXHLevel0 2 3 3" xfId="8873"/>
    <cellStyle name="SAPBEXHLevel0 2 3 4" xfId="10247"/>
    <cellStyle name="SAPBEXHLevel0 2 3 5" xfId="9877"/>
    <cellStyle name="SAPBEXHLevel0 2 3 6" xfId="9134"/>
    <cellStyle name="SAPBEXHLevel0 2 3 7" xfId="9448"/>
    <cellStyle name="SAPBEXHLevel0 2 3 8" xfId="9662"/>
    <cellStyle name="SAPBEXHLevel0 2 3 9" xfId="10995"/>
    <cellStyle name="SAPBEXHLevel0 2 4" xfId="10370"/>
    <cellStyle name="SAPBEXHLevel0 2 5" xfId="8875"/>
    <cellStyle name="SAPBEXHLevel0 2 6" xfId="10245"/>
    <cellStyle name="SAPBEXHLevel0 2 7" xfId="7276"/>
    <cellStyle name="SAPBEXHLevel0 2 8" xfId="12620"/>
    <cellStyle name="SAPBEXHLevel0 2 9" xfId="14285"/>
    <cellStyle name="SAPBEXHLevel0 2_ДДС_Прямой" xfId="5549"/>
    <cellStyle name="SAPBEXHLevel0 3" xfId="5550"/>
    <cellStyle name="SAPBEXHLevel0 3 10" xfId="14153"/>
    <cellStyle name="SAPBEXHLevel0 3 11" xfId="15387"/>
    <cellStyle name="SAPBEXHLevel0 3 12" xfId="13431"/>
    <cellStyle name="SAPBEXHLevel0 3 2" xfId="10373"/>
    <cellStyle name="SAPBEXHLevel0 3 3" xfId="8872"/>
    <cellStyle name="SAPBEXHLevel0 3 4" xfId="10248"/>
    <cellStyle name="SAPBEXHLevel0 3 5" xfId="7277"/>
    <cellStyle name="SAPBEXHLevel0 3 6" xfId="9133"/>
    <cellStyle name="SAPBEXHLevel0 3 7" xfId="11475"/>
    <cellStyle name="SAPBEXHLevel0 3 8" xfId="7166"/>
    <cellStyle name="SAPBEXHLevel0 3 9" xfId="14270"/>
    <cellStyle name="SAPBEXHLevel0 4" xfId="5551"/>
    <cellStyle name="SAPBEXHLevel0 4 10" xfId="12909"/>
    <cellStyle name="SAPBEXHLevel0 4 11" xfId="14152"/>
    <cellStyle name="SAPBEXHLevel0 4 12" xfId="15386"/>
    <cellStyle name="SAPBEXHLevel0 4 13" xfId="10234"/>
    <cellStyle name="SAPBEXHLevel0 4 2" xfId="5552"/>
    <cellStyle name="SAPBEXHLevel0 4 2 10" xfId="15070"/>
    <cellStyle name="SAPBEXHLevel0 4 2 11" xfId="13681"/>
    <cellStyle name="SAPBEXHLevel0 4 2 12" xfId="9200"/>
    <cellStyle name="SAPBEXHLevel0 4 2 2" xfId="10375"/>
    <cellStyle name="SAPBEXHLevel0 4 2 3" xfId="8870"/>
    <cellStyle name="SAPBEXHLevel0 4 2 4" xfId="10250"/>
    <cellStyle name="SAPBEXHLevel0 4 2 5" xfId="9879"/>
    <cellStyle name="SAPBEXHLevel0 4 2 6" xfId="12616"/>
    <cellStyle name="SAPBEXHLevel0 4 2 7" xfId="11473"/>
    <cellStyle name="SAPBEXHLevel0 4 2 8" xfId="7168"/>
    <cellStyle name="SAPBEXHLevel0 4 2 9" xfId="13711"/>
    <cellStyle name="SAPBEXHLevel0 4 3" xfId="10374"/>
    <cellStyle name="SAPBEXHLevel0 4 4" xfId="8871"/>
    <cellStyle name="SAPBEXHLevel0 4 5" xfId="10249"/>
    <cellStyle name="SAPBEXHLevel0 4 6" xfId="9878"/>
    <cellStyle name="SAPBEXHLevel0 4 7" xfId="9132"/>
    <cellStyle name="SAPBEXHLevel0 4 8" xfId="11474"/>
    <cellStyle name="SAPBEXHLevel0 4 9" xfId="7167"/>
    <cellStyle name="SAPBEXHLevel0 4_ДДС_Прямой" xfId="5553"/>
    <cellStyle name="SAPBEXHLevel0 5" xfId="5554"/>
    <cellStyle name="SAPBEXHLevel0 5 10" xfId="15071"/>
    <cellStyle name="SAPBEXHLevel0 5 11" xfId="15385"/>
    <cellStyle name="SAPBEXHLevel0 5 12" xfId="10309"/>
    <cellStyle name="SAPBEXHLevel0 5 2" xfId="10376"/>
    <cellStyle name="SAPBEXHLevel0 5 3" xfId="8869"/>
    <cellStyle name="SAPBEXHLevel0 5 4" xfId="10251"/>
    <cellStyle name="SAPBEXHLevel0 5 5" xfId="12165"/>
    <cellStyle name="SAPBEXHLevel0 5 6" xfId="8973"/>
    <cellStyle name="SAPBEXHLevel0 5 7" xfId="8619"/>
    <cellStyle name="SAPBEXHLevel0 5 8" xfId="9663"/>
    <cellStyle name="SAPBEXHLevel0 5 9" xfId="13712"/>
    <cellStyle name="SAPBEXHLevel0 6" xfId="10369"/>
    <cellStyle name="SAPBEXHLevel0 7" xfId="8876"/>
    <cellStyle name="SAPBEXHLevel0 8" xfId="10244"/>
    <cellStyle name="SAPBEXHLevel0 9" xfId="12141"/>
    <cellStyle name="SAPBEXHLevel0_Все ТЭП" xfId="5555"/>
    <cellStyle name="SAPBEXHLevel0X" xfId="5556"/>
    <cellStyle name="SAPBEXHLevel0X 10" xfId="12179"/>
    <cellStyle name="SAPBEXHLevel0X 11" xfId="8618"/>
    <cellStyle name="SAPBEXHLevel0X 12" xfId="9664"/>
    <cellStyle name="SAPBEXHLevel0X 13" xfId="15172"/>
    <cellStyle name="SAPBEXHLevel0X 14" xfId="13519"/>
    <cellStyle name="SAPBEXHLevel0X 15" xfId="14037"/>
    <cellStyle name="SAPBEXHLevel0X 16" xfId="8507"/>
    <cellStyle name="SAPBEXHLevel0X 2" xfId="5557"/>
    <cellStyle name="SAPBEXHLevel0X 2 10" xfId="14271"/>
    <cellStyle name="SAPBEXHLevel0X 2 11" xfId="12881"/>
    <cellStyle name="SAPBEXHLevel0X 2 12" xfId="9579"/>
    <cellStyle name="SAPBEXHLevel0X 2 13" xfId="15402"/>
    <cellStyle name="SAPBEXHLevel0X 2 2" xfId="5558"/>
    <cellStyle name="SAPBEXHLevel0X 2 2 10" xfId="14151"/>
    <cellStyle name="SAPBEXHLevel0X 2 2 11" xfId="14038"/>
    <cellStyle name="SAPBEXHLevel0X 2 2 12" xfId="15403"/>
    <cellStyle name="SAPBEXHLevel0X 2 2 2" xfId="10379"/>
    <cellStyle name="SAPBEXHLevel0X 2 2 3" xfId="8866"/>
    <cellStyle name="SAPBEXHLevel0X 2 2 4" xfId="10254"/>
    <cellStyle name="SAPBEXHLevel0X 2 2 5" xfId="7280"/>
    <cellStyle name="SAPBEXHLevel0X 2 2 6" xfId="12614"/>
    <cellStyle name="SAPBEXHLevel0X 2 2 7" xfId="11471"/>
    <cellStyle name="SAPBEXHLevel0X 2 2 8" xfId="7170"/>
    <cellStyle name="SAPBEXHLevel0X 2 2 9" xfId="15173"/>
    <cellStyle name="SAPBEXHLevel0X 2 3" xfId="10378"/>
    <cellStyle name="SAPBEXHLevel0X 2 4" xfId="8867"/>
    <cellStyle name="SAPBEXHLevel0X 2 5" xfId="10253"/>
    <cellStyle name="SAPBEXHLevel0X 2 6" xfId="7279"/>
    <cellStyle name="SAPBEXHLevel0X 2 7" xfId="12615"/>
    <cellStyle name="SAPBEXHLevel0X 2 8" xfId="11472"/>
    <cellStyle name="SAPBEXHLevel0X 2 9" xfId="7169"/>
    <cellStyle name="SAPBEXHLevel0X 2_ДДС_Прямой" xfId="5559"/>
    <cellStyle name="SAPBEXHLevel0X 3" xfId="5560"/>
    <cellStyle name="SAPBEXHLevel0X 3 10" xfId="13430"/>
    <cellStyle name="SAPBEXHLevel0X 3 11" xfId="14039"/>
    <cellStyle name="SAPBEXHLevel0X 3 12" xfId="15404"/>
    <cellStyle name="SAPBEXHLevel0X 3 2" xfId="10380"/>
    <cellStyle name="SAPBEXHLevel0X 3 3" xfId="8865"/>
    <cellStyle name="SAPBEXHLevel0X 3 4" xfId="10255"/>
    <cellStyle name="SAPBEXHLevel0X 3 5" xfId="11515"/>
    <cellStyle name="SAPBEXHLevel0X 3 6" xfId="12613"/>
    <cellStyle name="SAPBEXHLevel0X 3 7" xfId="9447"/>
    <cellStyle name="SAPBEXHLevel0X 3 8" xfId="7171"/>
    <cellStyle name="SAPBEXHLevel0X 3 9" xfId="15174"/>
    <cellStyle name="SAPBEXHLevel0X 4" xfId="5561"/>
    <cellStyle name="SAPBEXHLevel0X 4 10" xfId="12882"/>
    <cellStyle name="SAPBEXHLevel0X 4 11" xfId="14040"/>
    <cellStyle name="SAPBEXHLevel0X 4 12" xfId="14392"/>
    <cellStyle name="SAPBEXHLevel0X 4 2" xfId="10381"/>
    <cellStyle name="SAPBEXHLevel0X 4 3" xfId="8864"/>
    <cellStyle name="SAPBEXHLevel0X 4 4" xfId="10256"/>
    <cellStyle name="SAPBEXHLevel0X 4 5" xfId="12172"/>
    <cellStyle name="SAPBEXHLevel0X 4 6" xfId="12612"/>
    <cellStyle name="SAPBEXHLevel0X 4 7" xfId="11470"/>
    <cellStyle name="SAPBEXHLevel0X 4 8" xfId="9665"/>
    <cellStyle name="SAPBEXHLevel0X 4 9" xfId="15175"/>
    <cellStyle name="SAPBEXHLevel0X 5" xfId="10377"/>
    <cellStyle name="SAPBEXHLevel0X 6" xfId="8868"/>
    <cellStyle name="SAPBEXHLevel0X 7" xfId="10252"/>
    <cellStyle name="SAPBEXHLevel0X 8" xfId="7139"/>
    <cellStyle name="SAPBEXHLevel0X 9" xfId="7278"/>
    <cellStyle name="SAPBEXHLevel0X_Все ТЭП" xfId="5562"/>
    <cellStyle name="SAPBEXHLevel1" xfId="5563"/>
    <cellStyle name="SAPBEXHLevel1 10" xfId="9880"/>
    <cellStyle name="SAPBEXHLevel1 11" xfId="12178"/>
    <cellStyle name="SAPBEXHLevel1 12" xfId="9446"/>
    <cellStyle name="SAPBEXHLevel1 13" xfId="9666"/>
    <cellStyle name="SAPBEXHLevel1 14" xfId="14378"/>
    <cellStyle name="SAPBEXHLevel1 15" xfId="12883"/>
    <cellStyle name="SAPBEXHLevel1 16" xfId="14041"/>
    <cellStyle name="SAPBEXHLevel1 17" xfId="11459"/>
    <cellStyle name="SAPBEXHLevel1 2" xfId="5564"/>
    <cellStyle name="SAPBEXHLevel1 2 10" xfId="9667"/>
    <cellStyle name="SAPBEXHLevel1 2 11" xfId="14427"/>
    <cellStyle name="SAPBEXHLevel1 2 12" xfId="13517"/>
    <cellStyle name="SAPBEXHLevel1 2 13" xfId="9326"/>
    <cellStyle name="SAPBEXHLevel1 2 14" xfId="11460"/>
    <cellStyle name="SAPBEXHLevel1 2 2" xfId="5565"/>
    <cellStyle name="SAPBEXHLevel1 2 2 10" xfId="13516"/>
    <cellStyle name="SAPBEXHLevel1 2 2 11" xfId="15384"/>
    <cellStyle name="SAPBEXHLevel1 2 2 12" xfId="15405"/>
    <cellStyle name="SAPBEXHLevel1 2 2 2" xfId="10384"/>
    <cellStyle name="SAPBEXHLevel1 2 2 3" xfId="8861"/>
    <cellStyle name="SAPBEXHLevel1 2 2 4" xfId="10259"/>
    <cellStyle name="SAPBEXHLevel1 2 2 5" xfId="9881"/>
    <cellStyle name="SAPBEXHLevel1 2 2 6" xfId="10583"/>
    <cellStyle name="SAPBEXHLevel1 2 2 7" xfId="14287"/>
    <cellStyle name="SAPBEXHLevel1 2 2 8" xfId="9668"/>
    <cellStyle name="SAPBEXHLevel1 2 2 9" xfId="13713"/>
    <cellStyle name="SAPBEXHLevel1 2 3" xfId="5566"/>
    <cellStyle name="SAPBEXHLevel1 2 3 10" xfId="14150"/>
    <cellStyle name="SAPBEXHLevel1 2 3 11" xfId="15383"/>
    <cellStyle name="SAPBEXHLevel1 2 3 12" xfId="15406"/>
    <cellStyle name="SAPBEXHLevel1 2 3 2" xfId="10385"/>
    <cellStyle name="SAPBEXHLevel1 2 3 3" xfId="8860"/>
    <cellStyle name="SAPBEXHLevel1 2 3 4" xfId="10260"/>
    <cellStyle name="SAPBEXHLevel1 2 3 5" xfId="9882"/>
    <cellStyle name="SAPBEXHLevel1 2 3 6" xfId="1300"/>
    <cellStyle name="SAPBEXHLevel1 2 3 7" xfId="14288"/>
    <cellStyle name="SAPBEXHLevel1 2 3 8" xfId="9669"/>
    <cellStyle name="SAPBEXHLevel1 2 3 9" xfId="14272"/>
    <cellStyle name="SAPBEXHLevel1 2 4" xfId="10383"/>
    <cellStyle name="SAPBEXHLevel1 2 5" xfId="8862"/>
    <cellStyle name="SAPBEXHLevel1 2 6" xfId="10258"/>
    <cellStyle name="SAPBEXHLevel1 2 7" xfId="7281"/>
    <cellStyle name="SAPBEXHLevel1 2 8" xfId="12177"/>
    <cellStyle name="SAPBEXHLevel1 2 9" xfId="8617"/>
    <cellStyle name="SAPBEXHLevel1 2_ДДС_Прямой" xfId="5567"/>
    <cellStyle name="SAPBEXHLevel1 3" xfId="5568"/>
    <cellStyle name="SAPBEXHLevel1 3 10" xfId="12884"/>
    <cellStyle name="SAPBEXHLevel1 3 11" xfId="14232"/>
    <cellStyle name="SAPBEXHLevel1 3 12" xfId="8226"/>
    <cellStyle name="SAPBEXHLevel1 3 2" xfId="10386"/>
    <cellStyle name="SAPBEXHLevel1 3 3" xfId="7064"/>
    <cellStyle name="SAPBEXHLevel1 3 4" xfId="10261"/>
    <cellStyle name="SAPBEXHLevel1 3 5" xfId="7282"/>
    <cellStyle name="SAPBEXHLevel1 3 6" xfId="12611"/>
    <cellStyle name="SAPBEXHLevel1 3 7" xfId="8616"/>
    <cellStyle name="SAPBEXHLevel1 3 8" xfId="7172"/>
    <cellStyle name="SAPBEXHLevel1 3 9" xfId="8672"/>
    <cellStyle name="SAPBEXHLevel1 4" xfId="5569"/>
    <cellStyle name="SAPBEXHLevel1 4 10" xfId="14426"/>
    <cellStyle name="SAPBEXHLevel1 4 11" xfId="10324"/>
    <cellStyle name="SAPBEXHLevel1 4 12" xfId="7517"/>
    <cellStyle name="SAPBEXHLevel1 4 13" xfId="9405"/>
    <cellStyle name="SAPBEXHLevel1 4 2" xfId="5570"/>
    <cellStyle name="SAPBEXHLevel1 4 2 10" xfId="10325"/>
    <cellStyle name="SAPBEXHLevel1 4 2 11" xfId="14233"/>
    <cellStyle name="SAPBEXHLevel1 4 2 12" xfId="12504"/>
    <cellStyle name="SAPBEXHLevel1 4 2 2" xfId="10388"/>
    <cellStyle name="SAPBEXHLevel1 4 2 3" xfId="7063"/>
    <cellStyle name="SAPBEXHLevel1 4 2 4" xfId="10263"/>
    <cellStyle name="SAPBEXHLevel1 4 2 5" xfId="7312"/>
    <cellStyle name="SAPBEXHLevel1 4 2 6" xfId="12175"/>
    <cellStyle name="SAPBEXHLevel1 4 2 7" xfId="12260"/>
    <cellStyle name="SAPBEXHLevel1 4 2 8" xfId="12318"/>
    <cellStyle name="SAPBEXHLevel1 4 2 9" xfId="9546"/>
    <cellStyle name="SAPBEXHLevel1 4 3" xfId="10387"/>
    <cellStyle name="SAPBEXHLevel1 4 4" xfId="8859"/>
    <cellStyle name="SAPBEXHLevel1 4 5" xfId="10262"/>
    <cellStyle name="SAPBEXHLevel1 4 6" xfId="7311"/>
    <cellStyle name="SAPBEXHLevel1 4 7" xfId="12176"/>
    <cellStyle name="SAPBEXHLevel1 4 8" xfId="12854"/>
    <cellStyle name="SAPBEXHLevel1 4 9" xfId="12317"/>
    <cellStyle name="SAPBEXHLevel1 4_ДДС_Прямой" xfId="5571"/>
    <cellStyle name="SAPBEXHLevel1 5" xfId="5572"/>
    <cellStyle name="SAPBEXHLevel1 5 10" xfId="10631"/>
    <cellStyle name="SAPBEXHLevel1 5 11" xfId="14234"/>
    <cellStyle name="SAPBEXHLevel1 5 12" xfId="14785"/>
    <cellStyle name="SAPBEXHLevel1 5 2" xfId="10389"/>
    <cellStyle name="SAPBEXHLevel1 5 3" xfId="7062"/>
    <cellStyle name="SAPBEXHLevel1 5 4" xfId="10264"/>
    <cellStyle name="SAPBEXHLevel1 5 5" xfId="9883"/>
    <cellStyle name="SAPBEXHLevel1 5 6" xfId="11603"/>
    <cellStyle name="SAPBEXHLevel1 5 7" xfId="8996"/>
    <cellStyle name="SAPBEXHLevel1 5 8" xfId="7173"/>
    <cellStyle name="SAPBEXHLevel1 5 9" xfId="13714"/>
    <cellStyle name="SAPBEXHLevel1 6" xfId="10382"/>
    <cellStyle name="SAPBEXHLevel1 7" xfId="8863"/>
    <cellStyle name="SAPBEXHLevel1 8" xfId="10257"/>
    <cellStyle name="SAPBEXHLevel1 9" xfId="7135"/>
    <cellStyle name="SAPBEXHLevel1_Все ТЭП" xfId="5573"/>
    <cellStyle name="SAPBEXHLevel1X" xfId="5574"/>
    <cellStyle name="SAPBEXHLevel1X 10" xfId="12174"/>
    <cellStyle name="SAPBEXHLevel1X 11" xfId="9445"/>
    <cellStyle name="SAPBEXHLevel1X 12" xfId="7174"/>
    <cellStyle name="SAPBEXHLevel1X 13" xfId="9545"/>
    <cellStyle name="SAPBEXHLevel1X 14" xfId="13673"/>
    <cellStyle name="SAPBEXHLevel1X 15" xfId="14235"/>
    <cellStyle name="SAPBEXHLevel1X 16" xfId="14158"/>
    <cellStyle name="SAPBEXHLevel1X 2" xfId="5575"/>
    <cellStyle name="SAPBEXHLevel1X 2 10" xfId="9544"/>
    <cellStyle name="SAPBEXHLevel1X 2 11" xfId="13672"/>
    <cellStyle name="SAPBEXHLevel1X 2 12" xfId="14236"/>
    <cellStyle name="SAPBEXHLevel1X 2 13" xfId="9201"/>
    <cellStyle name="SAPBEXHLevel1X 2 2" xfId="5576"/>
    <cellStyle name="SAPBEXHLevel1X 2 2 10" xfId="8318"/>
    <cellStyle name="SAPBEXHLevel1X 2 2 11" xfId="14237"/>
    <cellStyle name="SAPBEXHLevel1X 2 2 12" xfId="9202"/>
    <cellStyle name="SAPBEXHLevel1X 2 2 2" xfId="10392"/>
    <cellStyle name="SAPBEXHLevel1X 2 2 3" xfId="7060"/>
    <cellStyle name="SAPBEXHLevel1X 2 2 4" xfId="10267"/>
    <cellStyle name="SAPBEXHLevel1X 2 2 5" xfId="7313"/>
    <cellStyle name="SAPBEXHLevel1X 2 2 6" xfId="10581"/>
    <cellStyle name="SAPBEXHLevel1X 2 2 7" xfId="9443"/>
    <cellStyle name="SAPBEXHLevel1X 2 2 8" xfId="9671"/>
    <cellStyle name="SAPBEXHLevel1X 2 2 9" xfId="9543"/>
    <cellStyle name="SAPBEXHLevel1X 2 3" xfId="10391"/>
    <cellStyle name="SAPBEXHLevel1X 2 4" xfId="7061"/>
    <cellStyle name="SAPBEXHLevel1X 2 5" xfId="10266"/>
    <cellStyle name="SAPBEXHLevel1X 2 6" xfId="12000"/>
    <cellStyle name="SAPBEXHLevel1X 2 7" xfId="10582"/>
    <cellStyle name="SAPBEXHLevel1X 2 8" xfId="9444"/>
    <cellStyle name="SAPBEXHLevel1X 2 9" xfId="9670"/>
    <cellStyle name="SAPBEXHLevel1X 2_ДДС_Прямой" xfId="5577"/>
    <cellStyle name="SAPBEXHLevel1X 3" xfId="5578"/>
    <cellStyle name="SAPBEXHLevel1X 3 10" xfId="7488"/>
    <cellStyle name="SAPBEXHLevel1X 3 11" xfId="14238"/>
    <cellStyle name="SAPBEXHLevel1X 3 12" xfId="14157"/>
    <cellStyle name="SAPBEXHLevel1X 3 2" xfId="10393"/>
    <cellStyle name="SAPBEXHLevel1X 3 3" xfId="8857"/>
    <cellStyle name="SAPBEXHLevel1X 3 4" xfId="10268"/>
    <cellStyle name="SAPBEXHLevel1X 3 5" xfId="11516"/>
    <cellStyle name="SAPBEXHLevel1X 3 6" xfId="10580"/>
    <cellStyle name="SAPBEXHLevel1X 3 7" xfId="12259"/>
    <cellStyle name="SAPBEXHLevel1X 3 8" xfId="7175"/>
    <cellStyle name="SAPBEXHLevel1X 3 9" xfId="9542"/>
    <cellStyle name="SAPBEXHLevel1X 4" xfId="5579"/>
    <cellStyle name="SAPBEXHLevel1X 4 10" xfId="13671"/>
    <cellStyle name="SAPBEXHLevel1X 4 11" xfId="14239"/>
    <cellStyle name="SAPBEXHLevel1X 4 12" xfId="9588"/>
    <cellStyle name="SAPBEXHLevel1X 4 2" xfId="10394"/>
    <cellStyle name="SAPBEXHLevel1X 4 3" xfId="8856"/>
    <cellStyle name="SAPBEXHLevel1X 4 4" xfId="10269"/>
    <cellStyle name="SAPBEXHLevel1X 4 5" xfId="9884"/>
    <cellStyle name="SAPBEXHLevel1X 4 6" xfId="12173"/>
    <cellStyle name="SAPBEXHLevel1X 4 7" xfId="12258"/>
    <cellStyle name="SAPBEXHLevel1X 4 8" xfId="9672"/>
    <cellStyle name="SAPBEXHLevel1X 4 9" xfId="9541"/>
    <cellStyle name="SAPBEXHLevel1X 5" xfId="10390"/>
    <cellStyle name="SAPBEXHLevel1X 6" xfId="8858"/>
    <cellStyle name="SAPBEXHLevel1X 7" xfId="10265"/>
    <cellStyle name="SAPBEXHLevel1X 8" xfId="11358"/>
    <cellStyle name="SAPBEXHLevel1X 9" xfId="7525"/>
    <cellStyle name="SAPBEXHLevel1X_Все ТЭП" xfId="5580"/>
    <cellStyle name="SAPBEXHLevel2" xfId="5581"/>
    <cellStyle name="SAPBEXHLevel2 10" xfId="11517"/>
    <cellStyle name="SAPBEXHLevel2 11" xfId="10579"/>
    <cellStyle name="SAPBEXHLevel2 12" xfId="9442"/>
    <cellStyle name="SAPBEXHLevel2 13" xfId="9673"/>
    <cellStyle name="SAPBEXHLevel2 14" xfId="13715"/>
    <cellStyle name="SAPBEXHLevel2 15" xfId="14148"/>
    <cellStyle name="SAPBEXHLevel2 16" xfId="14240"/>
    <cellStyle name="SAPBEXHLevel2 17" xfId="14155"/>
    <cellStyle name="SAPBEXHLevel2 2" xfId="5582"/>
    <cellStyle name="SAPBEXHLevel2 2 10" xfId="12319"/>
    <cellStyle name="SAPBEXHLevel2 2 11" xfId="13716"/>
    <cellStyle name="SAPBEXHLevel2 2 12" xfId="9613"/>
    <cellStyle name="SAPBEXHLevel2 2 13" xfId="13682"/>
    <cellStyle name="SAPBEXHLevel2 2 14" xfId="13533"/>
    <cellStyle name="SAPBEXHLevel2 2 2" xfId="5583"/>
    <cellStyle name="SAPBEXHLevel2 2 2 10" xfId="12982"/>
    <cellStyle name="SAPBEXHLevel2 2 2 11" xfId="14241"/>
    <cellStyle name="SAPBEXHLevel2 2 2 12" xfId="13532"/>
    <cellStyle name="SAPBEXHLevel2 2 2 2" xfId="10397"/>
    <cellStyle name="SAPBEXHLevel2 2 2 3" xfId="8854"/>
    <cellStyle name="SAPBEXHLevel2 2 2 4" xfId="10272"/>
    <cellStyle name="SAPBEXHLevel2 2 2 5" xfId="9885"/>
    <cellStyle name="SAPBEXHLevel2 2 2 6" xfId="12150"/>
    <cellStyle name="SAPBEXHLevel2 2 2 7" xfId="9440"/>
    <cellStyle name="SAPBEXHLevel2 2 2 8" xfId="12320"/>
    <cellStyle name="SAPBEXHLevel2 2 2 9" xfId="11541"/>
    <cellStyle name="SAPBEXHLevel2 2 3" xfId="5584"/>
    <cellStyle name="SAPBEXHLevel2 2 3 10" xfId="9614"/>
    <cellStyle name="SAPBEXHLevel2 2 3 11" xfId="14242"/>
    <cellStyle name="SAPBEXHLevel2 2 3 12" xfId="9591"/>
    <cellStyle name="SAPBEXHLevel2 2 3 2" xfId="10398"/>
    <cellStyle name="SAPBEXHLevel2 2 3 3" xfId="8853"/>
    <cellStyle name="SAPBEXHLevel2 2 3 4" xfId="10273"/>
    <cellStyle name="SAPBEXHLevel2 2 3 5" xfId="9886"/>
    <cellStyle name="SAPBEXHLevel2 2 3 6" xfId="12151"/>
    <cellStyle name="SAPBEXHLevel2 2 3 7" xfId="11469"/>
    <cellStyle name="SAPBEXHLevel2 2 3 8" xfId="12321"/>
    <cellStyle name="SAPBEXHLevel2 2 3 9" xfId="13717"/>
    <cellStyle name="SAPBEXHLevel2 2 4" xfId="10396"/>
    <cellStyle name="SAPBEXHLevel2 2 5" xfId="8855"/>
    <cellStyle name="SAPBEXHLevel2 2 6" xfId="10271"/>
    <cellStyle name="SAPBEXHLevel2 2 7" xfId="8261"/>
    <cellStyle name="SAPBEXHLevel2 2 8" xfId="10578"/>
    <cellStyle name="SAPBEXHLevel2 2 9" xfId="9441"/>
    <cellStyle name="SAPBEXHLevel2 2_ДДС_Прямой" xfId="5585"/>
    <cellStyle name="SAPBEXHLevel2 3" xfId="5586"/>
    <cellStyle name="SAPBEXHLevel2 3 10" xfId="12286"/>
    <cellStyle name="SAPBEXHLevel2 3 11" xfId="14243"/>
    <cellStyle name="SAPBEXHLevel2 3 12" xfId="12505"/>
    <cellStyle name="SAPBEXHLevel2 3 2" xfId="10399"/>
    <cellStyle name="SAPBEXHLevel2 3 3" xfId="8852"/>
    <cellStyle name="SAPBEXHLevel2 3 4" xfId="10274"/>
    <cellStyle name="SAPBEXHLevel2 3 5" xfId="9888"/>
    <cellStyle name="SAPBEXHLevel2 3 6" xfId="12610"/>
    <cellStyle name="SAPBEXHLevel2 3 7" xfId="8611"/>
    <cellStyle name="SAPBEXHLevel2 3 8" xfId="12322"/>
    <cellStyle name="SAPBEXHLevel2 3 9" xfId="13718"/>
    <cellStyle name="SAPBEXHLevel2 4" xfId="5587"/>
    <cellStyle name="SAPBEXHLevel2 4 10" xfId="13719"/>
    <cellStyle name="SAPBEXHLevel2 4 11" xfId="8285"/>
    <cellStyle name="SAPBEXHLevel2 4 12" xfId="14244"/>
    <cellStyle name="SAPBEXHLevel2 4 13" xfId="15693"/>
    <cellStyle name="SAPBEXHLevel2 4 2" xfId="5588"/>
    <cellStyle name="SAPBEXHLevel2 4 2 10" xfId="8286"/>
    <cellStyle name="SAPBEXHLevel2 4 2 11" xfId="14245"/>
    <cellStyle name="SAPBEXHLevel2 4 2 12" xfId="15692"/>
    <cellStyle name="SAPBEXHLevel2 4 2 2" xfId="10401"/>
    <cellStyle name="SAPBEXHLevel2 4 2 3" xfId="8850"/>
    <cellStyle name="SAPBEXHLevel2 4 2 4" xfId="7413"/>
    <cellStyle name="SAPBEXHLevel2 4 2 5" xfId="8262"/>
    <cellStyle name="SAPBEXHLevel2 4 2 6" xfId="11324"/>
    <cellStyle name="SAPBEXHLevel2 4 2 7" xfId="14289"/>
    <cellStyle name="SAPBEXHLevel2 4 2 8" xfId="12324"/>
    <cellStyle name="SAPBEXHLevel2 4 2 9" xfId="10994"/>
    <cellStyle name="SAPBEXHLevel2 4 3" xfId="10400"/>
    <cellStyle name="SAPBEXHLevel2 4 4" xfId="8851"/>
    <cellStyle name="SAPBEXHLevel2 4 5" xfId="10275"/>
    <cellStyle name="SAPBEXHLevel2 4 6" xfId="9889"/>
    <cellStyle name="SAPBEXHLevel2 4 7" xfId="11325"/>
    <cellStyle name="SAPBEXHLevel2 4 8" xfId="9439"/>
    <cellStyle name="SAPBEXHLevel2 4 9" xfId="12323"/>
    <cellStyle name="SAPBEXHLevel2 4_ДДС_Прямой" xfId="5589"/>
    <cellStyle name="SAPBEXHLevel2 5" xfId="5590"/>
    <cellStyle name="SAPBEXHLevel2 5 10" xfId="10634"/>
    <cellStyle name="SAPBEXHLevel2 5 11" xfId="9578"/>
    <cellStyle name="SAPBEXHLevel2 5 12" xfId="15691"/>
    <cellStyle name="SAPBEXHLevel2 5 2" xfId="10402"/>
    <cellStyle name="SAPBEXHLevel2 5 3" xfId="8849"/>
    <cellStyle name="SAPBEXHLevel2 5 4" xfId="10276"/>
    <cellStyle name="SAPBEXHLevel2 5 5" xfId="9890"/>
    <cellStyle name="SAPBEXHLevel2 5 6" xfId="9131"/>
    <cellStyle name="SAPBEXHLevel2 5 7" xfId="12907"/>
    <cellStyle name="SAPBEXHLevel2 5 8" xfId="12325"/>
    <cellStyle name="SAPBEXHLevel2 5 9" xfId="9540"/>
    <cellStyle name="SAPBEXHLevel2 6" xfId="10395"/>
    <cellStyle name="SAPBEXHLevel2 7" xfId="7059"/>
    <cellStyle name="SAPBEXHLevel2 8" xfId="10270"/>
    <cellStyle name="SAPBEXHLevel2 9" xfId="11357"/>
    <cellStyle name="SAPBEXHLevel2_Все ТЭП" xfId="5591"/>
    <cellStyle name="SAPBEXHLevel2X" xfId="5592"/>
    <cellStyle name="SAPBEXHLevel2X 10" xfId="8328"/>
    <cellStyle name="SAPBEXHLevel2X 11" xfId="9438"/>
    <cellStyle name="SAPBEXHLevel2X 12" xfId="12326"/>
    <cellStyle name="SAPBEXHLevel2X 13" xfId="9539"/>
    <cellStyle name="SAPBEXHLevel2X 14" xfId="11360"/>
    <cellStyle name="SAPBEXHLevel2X 15" xfId="10182"/>
    <cellStyle name="SAPBEXHLevel2X 16" xfId="15690"/>
    <cellStyle name="SAPBEXHLevel2X 2" xfId="5593"/>
    <cellStyle name="SAPBEXHLevel2X 2 10" xfId="9538"/>
    <cellStyle name="SAPBEXHLevel2X 2 11" xfId="13943"/>
    <cellStyle name="SAPBEXHLevel2X 2 12" xfId="12864"/>
    <cellStyle name="SAPBEXHLevel2X 2 13" xfId="12362"/>
    <cellStyle name="SAPBEXHLevel2X 2 2" xfId="5594"/>
    <cellStyle name="SAPBEXHLevel2X 2 2 10" xfId="9615"/>
    <cellStyle name="SAPBEXHLevel2X 2 2 11" xfId="13541"/>
    <cellStyle name="SAPBEXHLevel2X 2 2 12" xfId="9406"/>
    <cellStyle name="SAPBEXHLevel2X 2 2 2" xfId="10405"/>
    <cellStyle name="SAPBEXHLevel2X 2 2 3" xfId="8846"/>
    <cellStyle name="SAPBEXHLevel2X 2 2 4" xfId="10278"/>
    <cellStyle name="SAPBEXHLevel2X 2 2 5" xfId="8265"/>
    <cellStyle name="SAPBEXHLevel2X 2 2 6" xfId="7523"/>
    <cellStyle name="SAPBEXHLevel2X 2 2 7" xfId="10211"/>
    <cellStyle name="SAPBEXHLevel2X 2 2 8" xfId="12328"/>
    <cellStyle name="SAPBEXHLevel2X 2 2 9" xfId="8671"/>
    <cellStyle name="SAPBEXHLevel2X 2 3" xfId="10404"/>
    <cellStyle name="SAPBEXHLevel2X 2 4" xfId="8847"/>
    <cellStyle name="SAPBEXHLevel2X 2 5" xfId="10277"/>
    <cellStyle name="SAPBEXHLevel2X 2 6" xfId="8264"/>
    <cellStyle name="SAPBEXHLevel2X 2 7" xfId="11323"/>
    <cellStyle name="SAPBEXHLevel2X 2 8" xfId="9437"/>
    <cellStyle name="SAPBEXHLevel2X 2 9" xfId="12327"/>
    <cellStyle name="SAPBEXHLevel2X 2_ДДС_Прямой" xfId="5595"/>
    <cellStyle name="SAPBEXHLevel2X 3" xfId="5596"/>
    <cellStyle name="SAPBEXHLevel2X 3 10" xfId="9616"/>
    <cellStyle name="SAPBEXHLevel2X 3 11" xfId="13422"/>
    <cellStyle name="SAPBEXHLevel2X 3 12" xfId="9204"/>
    <cellStyle name="SAPBEXHLevel2X 3 2" xfId="10406"/>
    <cellStyle name="SAPBEXHLevel2X 3 3" xfId="8845"/>
    <cellStyle name="SAPBEXHLevel2X 3 4" xfId="10279"/>
    <cellStyle name="SAPBEXHLevel2X 3 5" xfId="8266"/>
    <cellStyle name="SAPBEXHLevel2X 3 6" xfId="9130"/>
    <cellStyle name="SAPBEXHLevel2X 3 7" xfId="14290"/>
    <cellStyle name="SAPBEXHLevel2X 3 8" xfId="12329"/>
    <cellStyle name="SAPBEXHLevel2X 3 9" xfId="13882"/>
    <cellStyle name="SAPBEXHLevel2X 4" xfId="5597"/>
    <cellStyle name="SAPBEXHLevel2X 4 10" xfId="9617"/>
    <cellStyle name="SAPBEXHLevel2X 4 11" xfId="8933"/>
    <cellStyle name="SAPBEXHLevel2X 4 12" xfId="12867"/>
    <cellStyle name="SAPBEXHLevel2X 4 2" xfId="10407"/>
    <cellStyle name="SAPBEXHLevel2X 4 3" xfId="8844"/>
    <cellStyle name="SAPBEXHLevel2X 4 4" xfId="10280"/>
    <cellStyle name="SAPBEXHLevel2X 4 5" xfId="11518"/>
    <cellStyle name="SAPBEXHLevel2X 4 6" xfId="9129"/>
    <cellStyle name="SAPBEXHLevel2X 4 7" xfId="14291"/>
    <cellStyle name="SAPBEXHLevel2X 4 8" xfId="12330"/>
    <cellStyle name="SAPBEXHLevel2X 4 9" xfId="13720"/>
    <cellStyle name="SAPBEXHLevel2X 5" xfId="10403"/>
    <cellStyle name="SAPBEXHLevel2X 6" xfId="8848"/>
    <cellStyle name="SAPBEXHLevel2X 7" xfId="7414"/>
    <cellStyle name="SAPBEXHLevel2X 8" xfId="9221"/>
    <cellStyle name="SAPBEXHLevel2X 9" xfId="8263"/>
    <cellStyle name="SAPBEXHLevel2X_Все ТЭП" xfId="5598"/>
    <cellStyle name="SAPBEXHLevel3" xfId="5599"/>
    <cellStyle name="SAPBEXHLevel3 10" xfId="11519"/>
    <cellStyle name="SAPBEXHLevel3 11" xfId="7544"/>
    <cellStyle name="SAPBEXHLevel3 12" xfId="9436"/>
    <cellStyle name="SAPBEXHLevel3 13" xfId="12331"/>
    <cellStyle name="SAPBEXHLevel3 14" xfId="9537"/>
    <cellStyle name="SAPBEXHLevel3 15" xfId="7140"/>
    <cellStyle name="SAPBEXHLevel3 16" xfId="12281"/>
    <cellStyle name="SAPBEXHLevel3 17" xfId="15689"/>
    <cellStyle name="SAPBEXHLevel3 2" xfId="5600"/>
    <cellStyle name="SAPBEXHLevel3 2 10" xfId="12332"/>
    <cellStyle name="SAPBEXHLevel3 2 11" xfId="9536"/>
    <cellStyle name="SAPBEXHLevel3 2 12" xfId="7141"/>
    <cellStyle name="SAPBEXHLevel3 2 13" xfId="8577"/>
    <cellStyle name="SAPBEXHLevel3 2 14" xfId="15688"/>
    <cellStyle name="SAPBEXHLevel3 2 2" xfId="5601"/>
    <cellStyle name="SAPBEXHLevel3 2 2 10" xfId="14639"/>
    <cellStyle name="SAPBEXHLevel3 2 2 11" xfId="15382"/>
    <cellStyle name="SAPBEXHLevel3 2 2 12" xfId="15687"/>
    <cellStyle name="SAPBEXHLevel3 2 2 2" xfId="10410"/>
    <cellStyle name="SAPBEXHLevel3 2 2 3" xfId="8841"/>
    <cellStyle name="SAPBEXHLevel3 2 2 4" xfId="10283"/>
    <cellStyle name="SAPBEXHLevel3 2 2 5" xfId="11520"/>
    <cellStyle name="SAPBEXHLevel3 2 2 6" xfId="9127"/>
    <cellStyle name="SAPBEXHLevel3 2 2 7" xfId="11467"/>
    <cellStyle name="SAPBEXHLevel3 2 2 8" xfId="9674"/>
    <cellStyle name="SAPBEXHLevel3 2 2 9" xfId="13721"/>
    <cellStyle name="SAPBEXHLevel3 2 3" xfId="5602"/>
    <cellStyle name="SAPBEXHLevel3 2 3 10" xfId="9618"/>
    <cellStyle name="SAPBEXHLevel3 2 3 11" xfId="12280"/>
    <cellStyle name="SAPBEXHLevel3 2 3 12" xfId="14154"/>
    <cellStyle name="SAPBEXHLevel3 2 3 2" xfId="10411"/>
    <cellStyle name="SAPBEXHLevel3 2 3 3" xfId="8840"/>
    <cellStyle name="SAPBEXHLevel3 2 3 4" xfId="10284"/>
    <cellStyle name="SAPBEXHLevel3 2 3 5" xfId="11521"/>
    <cellStyle name="SAPBEXHLevel3 2 3 6" xfId="7961"/>
    <cellStyle name="SAPBEXHLevel3 2 3 7" xfId="13097"/>
    <cellStyle name="SAPBEXHLevel3 2 3 8" xfId="9675"/>
    <cellStyle name="SAPBEXHLevel3 2 3 9" xfId="13722"/>
    <cellStyle name="SAPBEXHLevel3 2 4" xfId="10409"/>
    <cellStyle name="SAPBEXHLevel3 2 5" xfId="8842"/>
    <cellStyle name="SAPBEXHLevel3 2 6" xfId="7443"/>
    <cellStyle name="SAPBEXHLevel3 2 7" xfId="11971"/>
    <cellStyle name="SAPBEXHLevel3 2 8" xfId="7522"/>
    <cellStyle name="SAPBEXHLevel3 2 9" xfId="8232"/>
    <cellStyle name="SAPBEXHLevel3 2_ДДС_Прямой" xfId="5603"/>
    <cellStyle name="SAPBEXHLevel3 3" xfId="5604"/>
    <cellStyle name="SAPBEXHLevel3 3 10" xfId="13515"/>
    <cellStyle name="SAPBEXHLevel3 3 11" xfId="13542"/>
    <cellStyle name="SAPBEXHLevel3 3 12" xfId="12868"/>
    <cellStyle name="SAPBEXHLevel3 3 2" xfId="10412"/>
    <cellStyle name="SAPBEXHLevel3 3 3" xfId="8839"/>
    <cellStyle name="SAPBEXHLevel3 3 4" xfId="10285"/>
    <cellStyle name="SAPBEXHLevel3 3 5" xfId="10818"/>
    <cellStyle name="SAPBEXHLevel3 3 6" xfId="9126"/>
    <cellStyle name="SAPBEXHLevel3 3 7" xfId="9435"/>
    <cellStyle name="SAPBEXHLevel3 3 8" xfId="7176"/>
    <cellStyle name="SAPBEXHLevel3 3 9" xfId="8670"/>
    <cellStyle name="SAPBEXHLevel3 4" xfId="5605"/>
    <cellStyle name="SAPBEXHLevel3 4 10" xfId="9535"/>
    <cellStyle name="SAPBEXHLevel3 4 11" xfId="12287"/>
    <cellStyle name="SAPBEXHLevel3 4 12" xfId="12279"/>
    <cellStyle name="SAPBEXHLevel3 4 13" xfId="8307"/>
    <cellStyle name="SAPBEXHLevel3 4 2" xfId="5606"/>
    <cellStyle name="SAPBEXHLevel3 4 2 10" xfId="9619"/>
    <cellStyle name="SAPBEXHLevel3 4 2 11" xfId="12863"/>
    <cellStyle name="SAPBEXHLevel3 4 2 12" xfId="9592"/>
    <cellStyle name="SAPBEXHLevel3 4 2 2" xfId="10414"/>
    <cellStyle name="SAPBEXHLevel3 4 2 3" xfId="8837"/>
    <cellStyle name="SAPBEXHLevel3 4 2 4" xfId="10287"/>
    <cellStyle name="SAPBEXHLevel3 4 2 5" xfId="11523"/>
    <cellStyle name="SAPBEXHLevel3 4 2 6" xfId="7521"/>
    <cellStyle name="SAPBEXHLevel3 4 2 7" xfId="12110"/>
    <cellStyle name="SAPBEXHLevel3 4 2 8" xfId="9676"/>
    <cellStyle name="SAPBEXHLevel3 4 2 9" xfId="9955"/>
    <cellStyle name="SAPBEXHLevel3 4 3" xfId="10413"/>
    <cellStyle name="SAPBEXHLevel3 4 4" xfId="8838"/>
    <cellStyle name="SAPBEXHLevel3 4 5" xfId="10286"/>
    <cellStyle name="SAPBEXHLevel3 4 6" xfId="11522"/>
    <cellStyle name="SAPBEXHLevel3 4 7" xfId="12609"/>
    <cellStyle name="SAPBEXHLevel3 4 8" xfId="8610"/>
    <cellStyle name="SAPBEXHLevel3 4 9" xfId="7177"/>
    <cellStyle name="SAPBEXHLevel3 4_ДДС_Прямой" xfId="5607"/>
    <cellStyle name="SAPBEXHLevel3 5" xfId="5608"/>
    <cellStyle name="SAPBEXHLevel3 5 10" xfId="13670"/>
    <cellStyle name="SAPBEXHLevel3 5 11" xfId="15381"/>
    <cellStyle name="SAPBEXHLevel3 5 12" xfId="9205"/>
    <cellStyle name="SAPBEXHLevel3 5 2" xfId="10415"/>
    <cellStyle name="SAPBEXHLevel3 5 3" xfId="7058"/>
    <cellStyle name="SAPBEXHLevel3 5 4" xfId="7444"/>
    <cellStyle name="SAPBEXHLevel3 5 5" xfId="11524"/>
    <cellStyle name="SAPBEXHLevel3 5 6" xfId="7520"/>
    <cellStyle name="SAPBEXHLevel3 5 7" xfId="9434"/>
    <cellStyle name="SAPBEXHLevel3 5 8" xfId="12333"/>
    <cellStyle name="SAPBEXHLevel3 5 9" xfId="9534"/>
    <cellStyle name="SAPBEXHLevel3 6" xfId="10408"/>
    <cellStyle name="SAPBEXHLevel3 7" xfId="8843"/>
    <cellStyle name="SAPBEXHLevel3 8" xfId="8301"/>
    <cellStyle name="SAPBEXHLevel3 9" xfId="12145"/>
    <cellStyle name="SAPBEXHLevel3_Все ТЭП" xfId="5609"/>
    <cellStyle name="SAPBEXHLevel3X" xfId="5610"/>
    <cellStyle name="SAPBEXHLevel3X 10" xfId="9125"/>
    <cellStyle name="SAPBEXHLevel3X 11" xfId="10210"/>
    <cellStyle name="SAPBEXHLevel3X 12" xfId="9677"/>
    <cellStyle name="SAPBEXHLevel3X 13" xfId="14425"/>
    <cellStyle name="SAPBEXHLevel3X 14" xfId="9227"/>
    <cellStyle name="SAPBEXHLevel3X 15" xfId="14042"/>
    <cellStyle name="SAPBEXHLevel3X 16" xfId="15686"/>
    <cellStyle name="SAPBEXHLevel3X 2" xfId="5611"/>
    <cellStyle name="SAPBEXHLevel3X 2 10" xfId="9533"/>
    <cellStyle name="SAPBEXHLevel3X 2 11" xfId="11361"/>
    <cellStyle name="SAPBEXHLevel3X 2 12" xfId="15380"/>
    <cellStyle name="SAPBEXHLevel3X 2 13" xfId="15685"/>
    <cellStyle name="SAPBEXHLevel3X 2 2" xfId="5612"/>
    <cellStyle name="SAPBEXHLevel3X 2 2 10" xfId="13669"/>
    <cellStyle name="SAPBEXHLevel3X 2 2 11" xfId="15379"/>
    <cellStyle name="SAPBEXHLevel3X 2 2 12" xfId="9593"/>
    <cellStyle name="SAPBEXHLevel3X 2 2 2" xfId="10418"/>
    <cellStyle name="SAPBEXHLevel3X 2 2 3" xfId="8834"/>
    <cellStyle name="SAPBEXHLevel3X 2 2 4" xfId="10290"/>
    <cellStyle name="SAPBEXHLevel3X 2 2 5" xfId="11527"/>
    <cellStyle name="SAPBEXHLevel3X 2 2 6" xfId="9123"/>
    <cellStyle name="SAPBEXHLevel3X 2 2 7" xfId="9433"/>
    <cellStyle name="SAPBEXHLevel3X 2 2 8" xfId="9679"/>
    <cellStyle name="SAPBEXHLevel3X 2 2 9" xfId="13723"/>
    <cellStyle name="SAPBEXHLevel3X 2 3" xfId="10417"/>
    <cellStyle name="SAPBEXHLevel3X 2 4" xfId="8835"/>
    <cellStyle name="SAPBEXHLevel3X 2 5" xfId="10289"/>
    <cellStyle name="SAPBEXHLevel3X 2 6" xfId="11526"/>
    <cellStyle name="SAPBEXHLevel3X 2 7" xfId="9124"/>
    <cellStyle name="SAPBEXHLevel3X 2 8" xfId="12513"/>
    <cellStyle name="SAPBEXHLevel3X 2 9" xfId="9678"/>
    <cellStyle name="SAPBEXHLevel3X 2_ДДС_Прямой" xfId="5613"/>
    <cellStyle name="SAPBEXHLevel3X 3" xfId="5614"/>
    <cellStyle name="SAPBEXHLevel3X 3 10" xfId="9620"/>
    <cellStyle name="SAPBEXHLevel3X 3 11" xfId="9577"/>
    <cellStyle name="SAPBEXHLevel3X 3 12" xfId="13531"/>
    <cellStyle name="SAPBEXHLevel3X 3 2" xfId="10419"/>
    <cellStyle name="SAPBEXHLevel3X 3 3" xfId="8833"/>
    <cellStyle name="SAPBEXHLevel3X 3 4" xfId="10291"/>
    <cellStyle name="SAPBEXHLevel3X 3 5" xfId="11528"/>
    <cellStyle name="SAPBEXHLevel3X 3 6" xfId="9122"/>
    <cellStyle name="SAPBEXHLevel3X 3 7" xfId="13554"/>
    <cellStyle name="SAPBEXHLevel3X 3 8" xfId="12334"/>
    <cellStyle name="SAPBEXHLevel3X 3 9" xfId="9532"/>
    <cellStyle name="SAPBEXHLevel3X 4" xfId="5615"/>
    <cellStyle name="SAPBEXHLevel3X 4 10" xfId="11549"/>
    <cellStyle name="SAPBEXHLevel3X 4 11" xfId="14043"/>
    <cellStyle name="SAPBEXHLevel3X 4 12" xfId="15684"/>
    <cellStyle name="SAPBEXHLevel3X 4 2" xfId="10420"/>
    <cellStyle name="SAPBEXHLevel3X 4 3" xfId="8832"/>
    <cellStyle name="SAPBEXHLevel3X 4 4" xfId="10292"/>
    <cellStyle name="SAPBEXHLevel3X 4 5" xfId="11529"/>
    <cellStyle name="SAPBEXHLevel3X 4 6" xfId="9121"/>
    <cellStyle name="SAPBEXHLevel3X 4 7" xfId="9432"/>
    <cellStyle name="SAPBEXHLevel3X 4 8" xfId="9681"/>
    <cellStyle name="SAPBEXHLevel3X 4 9" xfId="14424"/>
    <cellStyle name="SAPBEXHLevel3X 5" xfId="10416"/>
    <cellStyle name="SAPBEXHLevel3X 6" xfId="8836"/>
    <cellStyle name="SAPBEXHLevel3X 7" xfId="10288"/>
    <cellStyle name="SAPBEXHLevel3X 8" xfId="12147"/>
    <cellStyle name="SAPBEXHLevel3X 9" xfId="11525"/>
    <cellStyle name="SAPBEXHLevel3X_Все ТЭП" xfId="5616"/>
    <cellStyle name="SAPBEXresData" xfId="5617"/>
    <cellStyle name="SAPBEXresData 10" xfId="13668"/>
    <cellStyle name="SAPBEXresData 11" xfId="14044"/>
    <cellStyle name="SAPBEXresData 12" xfId="9594"/>
    <cellStyle name="SAPBEXresData 2" xfId="10421"/>
    <cellStyle name="SAPBEXresData 3" xfId="8831"/>
    <cellStyle name="SAPBEXresData 4" xfId="10293"/>
    <cellStyle name="SAPBEXresData 5" xfId="11530"/>
    <cellStyle name="SAPBEXresData 6" xfId="9120"/>
    <cellStyle name="SAPBEXresData 7" xfId="13555"/>
    <cellStyle name="SAPBEXresData 8" xfId="7178"/>
    <cellStyle name="SAPBEXresData 9" xfId="13883"/>
    <cellStyle name="SAPBEXresDataEmph" xfId="5618"/>
    <cellStyle name="SAPBEXresDataEmph 10" xfId="13667"/>
    <cellStyle name="SAPBEXresDataEmph 11" xfId="14045"/>
    <cellStyle name="SAPBEXresDataEmph 12" xfId="9595"/>
    <cellStyle name="SAPBEXresDataEmph 2" xfId="10422"/>
    <cellStyle name="SAPBEXresDataEmph 3" xfId="8830"/>
    <cellStyle name="SAPBEXresDataEmph 4" xfId="10294"/>
    <cellStyle name="SAPBEXresDataEmph 5" xfId="11531"/>
    <cellStyle name="SAPBEXresDataEmph 6" xfId="9119"/>
    <cellStyle name="SAPBEXresDataEmph 7" xfId="13556"/>
    <cellStyle name="SAPBEXresDataEmph 8" xfId="12335"/>
    <cellStyle name="SAPBEXresDataEmph 9" xfId="15176"/>
    <cellStyle name="SAPBEXresItem" xfId="5619"/>
    <cellStyle name="SAPBEXresItem 10" xfId="14147"/>
    <cellStyle name="SAPBEXresItem 11" xfId="15764"/>
    <cellStyle name="SAPBEXresItem 12" xfId="9596"/>
    <cellStyle name="SAPBEXresItem 2" xfId="10423"/>
    <cellStyle name="SAPBEXresItem 3" xfId="8829"/>
    <cellStyle name="SAPBEXresItem 4" xfId="10295"/>
    <cellStyle name="SAPBEXresItem 5" xfId="8267"/>
    <cellStyle name="SAPBEXresItem 6" xfId="9118"/>
    <cellStyle name="SAPBEXresItem 7" xfId="14292"/>
    <cellStyle name="SAPBEXresItem 8" xfId="9682"/>
    <cellStyle name="SAPBEXresItem 9" xfId="15177"/>
    <cellStyle name="SAPBEXresItemX" xfId="5620"/>
    <cellStyle name="SAPBEXresItemX 10" xfId="14146"/>
    <cellStyle name="SAPBEXresItemX 11" xfId="14340"/>
    <cellStyle name="SAPBEXresItemX 12" xfId="9597"/>
    <cellStyle name="SAPBEXresItemX 2" xfId="10424"/>
    <cellStyle name="SAPBEXresItemX 3" xfId="8828"/>
    <cellStyle name="SAPBEXresItemX 4" xfId="10296"/>
    <cellStyle name="SAPBEXresItemX 5" xfId="10819"/>
    <cellStyle name="SAPBEXresItemX 6" xfId="9117"/>
    <cellStyle name="SAPBEXresItemX 7" xfId="14293"/>
    <cellStyle name="SAPBEXresItemX 8" xfId="9683"/>
    <cellStyle name="SAPBEXresItemX 9" xfId="13884"/>
    <cellStyle name="SAPBEXstdData" xfId="5621"/>
    <cellStyle name="SAPBEXstdData 10" xfId="9684"/>
    <cellStyle name="SAPBEXstdData 11" xfId="13885"/>
    <cellStyle name="SAPBEXstdData 12" xfId="14641"/>
    <cellStyle name="SAPBEXstdData 13" xfId="14341"/>
    <cellStyle name="SAPBEXstdData 14" xfId="15678"/>
    <cellStyle name="SAPBEXstdData 2" xfId="5622"/>
    <cellStyle name="SAPBEXstdData 2 10" xfId="13886"/>
    <cellStyle name="SAPBEXstdData 2 11" xfId="14145"/>
    <cellStyle name="SAPBEXstdData 2 12" xfId="14342"/>
    <cellStyle name="SAPBEXstdData 2 13" xfId="9598"/>
    <cellStyle name="SAPBEXstdData 2 2" xfId="5623"/>
    <cellStyle name="SAPBEXstdData 2 2 10" xfId="14144"/>
    <cellStyle name="SAPBEXstdData 2 2 11" xfId="14046"/>
    <cellStyle name="SAPBEXstdData 2 2 12" xfId="9407"/>
    <cellStyle name="SAPBEXstdData 2 2 2" xfId="10427"/>
    <cellStyle name="SAPBEXstdData 2 2 3" xfId="8827"/>
    <cellStyle name="SAPBEXstdData 2 2 4" xfId="7473"/>
    <cellStyle name="SAPBEXstdData 2 2 5" xfId="8268"/>
    <cellStyle name="SAPBEXstdData 2 2 6" xfId="9115"/>
    <cellStyle name="SAPBEXstdData 2 2 7" xfId="14294"/>
    <cellStyle name="SAPBEXstdData 2 2 8" xfId="9685"/>
    <cellStyle name="SAPBEXstdData 2 2 9" xfId="13887"/>
    <cellStyle name="SAPBEXstdData 2 3" xfId="10426"/>
    <cellStyle name="SAPBEXstdData 2 4" xfId="7056"/>
    <cellStyle name="SAPBEXstdData 2 5" xfId="10298"/>
    <cellStyle name="SAPBEXstdData 2 6" xfId="11970"/>
    <cellStyle name="SAPBEXstdData 2 7" xfId="9116"/>
    <cellStyle name="SAPBEXstdData 2 8" xfId="10208"/>
    <cellStyle name="SAPBEXstdData 2 9" xfId="12336"/>
    <cellStyle name="SAPBEXstdData 3" xfId="5624"/>
    <cellStyle name="SAPBEXstdData 3 10" xfId="14143"/>
    <cellStyle name="SAPBEXstdData 3 11" xfId="14047"/>
    <cellStyle name="SAPBEXstdData 3 12" xfId="9408"/>
    <cellStyle name="SAPBEXstdData 3 2" xfId="10428"/>
    <cellStyle name="SAPBEXstdData 3 3" xfId="8826"/>
    <cellStyle name="SAPBEXstdData 3 4" xfId="10299"/>
    <cellStyle name="SAPBEXstdData 3 5" xfId="8709"/>
    <cellStyle name="SAPBEXstdData 3 6" xfId="9114"/>
    <cellStyle name="SAPBEXstdData 3 7" xfId="14295"/>
    <cellStyle name="SAPBEXstdData 3 8" xfId="9686"/>
    <cellStyle name="SAPBEXstdData 3 9" xfId="14423"/>
    <cellStyle name="SAPBEXstdData 4" xfId="10425"/>
    <cellStyle name="SAPBEXstdData 5" xfId="7057"/>
    <cellStyle name="SAPBEXstdData 6" xfId="10297"/>
    <cellStyle name="SAPBEXstdData 7" xfId="8708"/>
    <cellStyle name="SAPBEXstdData 8" xfId="12608"/>
    <cellStyle name="SAPBEXstdData 9" xfId="10209"/>
    <cellStyle name="SAPBEXstdData_PL" xfId="5625"/>
    <cellStyle name="SAPBEXstdDataEmph" xfId="5626"/>
    <cellStyle name="SAPBEXstdDataEmph 10" xfId="12337"/>
    <cellStyle name="SAPBEXstdDataEmph 11" xfId="15178"/>
    <cellStyle name="SAPBEXstdDataEmph 12" xfId="9621"/>
    <cellStyle name="SAPBEXstdDataEmph 13" xfId="12658"/>
    <cellStyle name="SAPBEXstdDataEmph 14" xfId="14786"/>
    <cellStyle name="SAPBEXstdDataEmph 2" xfId="5627"/>
    <cellStyle name="SAPBEXstdDataEmph 2 10" xfId="13888"/>
    <cellStyle name="SAPBEXstdDataEmph 2 11" xfId="9622"/>
    <cellStyle name="SAPBEXstdDataEmph 2 12" xfId="13825"/>
    <cellStyle name="SAPBEXstdDataEmph 2 13" xfId="9599"/>
    <cellStyle name="SAPBEXstdDataEmph 2 2" xfId="5628"/>
    <cellStyle name="SAPBEXstdDataEmph 2 2 10" xfId="9623"/>
    <cellStyle name="SAPBEXstdDataEmph 2 2 11" xfId="14678"/>
    <cellStyle name="SAPBEXstdDataEmph 2 2 12" xfId="13530"/>
    <cellStyle name="SAPBEXstdDataEmph 2 2 2" xfId="10431"/>
    <cellStyle name="SAPBEXstdDataEmph 2 2 3" xfId="7054"/>
    <cellStyle name="SAPBEXstdDataEmph 2 2 4" xfId="8303"/>
    <cellStyle name="SAPBEXstdDataEmph 2 2 5" xfId="11969"/>
    <cellStyle name="SAPBEXstdDataEmph 2 2 6" xfId="9112"/>
    <cellStyle name="SAPBEXstdDataEmph 2 2 7" xfId="8609"/>
    <cellStyle name="SAPBEXstdDataEmph 2 2 8" xfId="12339"/>
    <cellStyle name="SAPBEXstdDataEmph 2 2 9" xfId="13889"/>
    <cellStyle name="SAPBEXstdDataEmph 2 3" xfId="10430"/>
    <cellStyle name="SAPBEXstdDataEmph 2 4" xfId="7055"/>
    <cellStyle name="SAPBEXstdDataEmph 2 5" xfId="8302"/>
    <cellStyle name="SAPBEXstdDataEmph 2 6" xfId="8270"/>
    <cellStyle name="SAPBEXstdDataEmph 2 7" xfId="9113"/>
    <cellStyle name="SAPBEXstdDataEmph 2 8" xfId="11466"/>
    <cellStyle name="SAPBEXstdDataEmph 2 9" xfId="12338"/>
    <cellStyle name="SAPBEXstdDataEmph 3" xfId="5629"/>
    <cellStyle name="SAPBEXstdDataEmph 3 10" xfId="14142"/>
    <cellStyle name="SAPBEXstdDataEmph 3 11" xfId="12036"/>
    <cellStyle name="SAPBEXstdDataEmph 3 12" xfId="12282"/>
    <cellStyle name="SAPBEXstdDataEmph 3 2" xfId="10432"/>
    <cellStyle name="SAPBEXstdDataEmph 3 3" xfId="7053"/>
    <cellStyle name="SAPBEXstdDataEmph 3 4" xfId="10301"/>
    <cellStyle name="SAPBEXstdDataEmph 3 5" xfId="11968"/>
    <cellStyle name="SAPBEXstdDataEmph 3 6" xfId="9111"/>
    <cellStyle name="SAPBEXstdDataEmph 3 7" xfId="11465"/>
    <cellStyle name="SAPBEXstdDataEmph 3 8" xfId="15108"/>
    <cellStyle name="SAPBEXstdDataEmph 3 9" xfId="13890"/>
    <cellStyle name="SAPBEXstdDataEmph 4" xfId="10429"/>
    <cellStyle name="SAPBEXstdDataEmph 5" xfId="8825"/>
    <cellStyle name="SAPBEXstdDataEmph 6" xfId="10300"/>
    <cellStyle name="SAPBEXstdDataEmph 7" xfId="8269"/>
    <cellStyle name="SAPBEXstdDataEmph 8" xfId="11319"/>
    <cellStyle name="SAPBEXstdDataEmph 9" xfId="13557"/>
    <cellStyle name="SAPBEXstdDataEmph_PL" xfId="5630"/>
    <cellStyle name="SAPBEXstdItem" xfId="5631"/>
    <cellStyle name="SAPBEXstdItem 10" xfId="9206"/>
    <cellStyle name="SAPBEXstdItem 11" xfId="8271"/>
    <cellStyle name="SAPBEXstdItem 12" xfId="9110"/>
    <cellStyle name="SAPBEXstdItem 13" xfId="9431"/>
    <cellStyle name="SAPBEXstdItem 14" xfId="9687"/>
    <cellStyle name="SAPBEXstdItem 15" xfId="12088"/>
    <cellStyle name="SAPBEXstdItem 16" xfId="13666"/>
    <cellStyle name="SAPBEXstdItem 17" xfId="9576"/>
    <cellStyle name="SAPBEXstdItem 18" xfId="13529"/>
    <cellStyle name="SAPBEXstdItem 2" xfId="5632"/>
    <cellStyle name="SAPBEXstdItem 2 10" xfId="12089"/>
    <cellStyle name="SAPBEXstdItem 2 11" xfId="15074"/>
    <cellStyle name="SAPBEXstdItem 2 12" xfId="15378"/>
    <cellStyle name="SAPBEXstdItem 2 13" xfId="9409"/>
    <cellStyle name="SAPBEXstdItem 2 2" xfId="5633"/>
    <cellStyle name="SAPBEXstdItem 2 2 10" xfId="13665"/>
    <cellStyle name="SAPBEXstdItem 2 2 11" xfId="9575"/>
    <cellStyle name="SAPBEXstdItem 2 2 12" xfId="8227"/>
    <cellStyle name="SAPBEXstdItem 2 2 2" xfId="10435"/>
    <cellStyle name="SAPBEXstdItem 2 2 3" xfId="7050"/>
    <cellStyle name="SAPBEXstdItem 2 2 4" xfId="11556"/>
    <cellStyle name="SAPBEXstdItem 2 2 5" xfId="12929"/>
    <cellStyle name="SAPBEXstdItem 2 2 6" xfId="7519"/>
    <cellStyle name="SAPBEXstdItem 2 2 7" xfId="7496"/>
    <cellStyle name="SAPBEXstdItem 2 2 8" xfId="12340"/>
    <cellStyle name="SAPBEXstdItem 2 2 9" xfId="9531"/>
    <cellStyle name="SAPBEXstdItem 2 3" xfId="10434"/>
    <cellStyle name="SAPBEXstdItem 2 4" xfId="7051"/>
    <cellStyle name="SAPBEXstdItem 2 5" xfId="8304"/>
    <cellStyle name="SAPBEXstdItem 2 6" xfId="12928"/>
    <cellStyle name="SAPBEXstdItem 2 7" xfId="9109"/>
    <cellStyle name="SAPBEXstdItem 2 8" xfId="9430"/>
    <cellStyle name="SAPBEXstdItem 2 9" xfId="7179"/>
    <cellStyle name="SAPBEXstdItem 2_ДДС_Прямой" xfId="5634"/>
    <cellStyle name="SAPBEXstdItem 3" xfId="5635"/>
    <cellStyle name="SAPBEXstdItem 3 10" xfId="14141"/>
    <cellStyle name="SAPBEXstdItem 3 11" xfId="9574"/>
    <cellStyle name="SAPBEXstdItem 3 12" xfId="12283"/>
    <cellStyle name="SAPBEXstdItem 3 2" xfId="10436"/>
    <cellStyle name="SAPBEXstdItem 3 3" xfId="7049"/>
    <cellStyle name="SAPBEXstdItem 3 4" xfId="10303"/>
    <cellStyle name="SAPBEXstdItem 3 5" xfId="10998"/>
    <cellStyle name="SAPBEXstdItem 3 6" xfId="11604"/>
    <cellStyle name="SAPBEXstdItem 3 7" xfId="9429"/>
    <cellStyle name="SAPBEXstdItem 3 8" xfId="12900"/>
    <cellStyle name="SAPBEXstdItem 3 9" xfId="9530"/>
    <cellStyle name="SAPBEXstdItem 4" xfId="5636"/>
    <cellStyle name="SAPBEXstdItem 4 10" xfId="9624"/>
    <cellStyle name="SAPBEXstdItem 4 11" xfId="12862"/>
    <cellStyle name="SAPBEXstdItem 4 12" xfId="7121"/>
    <cellStyle name="SAPBEXstdItem 4 2" xfId="10437"/>
    <cellStyle name="SAPBEXstdItem 4 3" xfId="7048"/>
    <cellStyle name="SAPBEXstdItem 4 4" xfId="10304"/>
    <cellStyle name="SAPBEXstdItem 4 5" xfId="10999"/>
    <cellStyle name="SAPBEXstdItem 4 6" xfId="7518"/>
    <cellStyle name="SAPBEXstdItem 4 7" xfId="9428"/>
    <cellStyle name="SAPBEXstdItem 4 8" xfId="12901"/>
    <cellStyle name="SAPBEXstdItem 4 9" xfId="9529"/>
    <cellStyle name="SAPBEXstdItem 5" xfId="5637"/>
    <cellStyle name="SAPBEXstdItem 5 10" xfId="9528"/>
    <cellStyle name="SAPBEXstdItem 5 11" xfId="13664"/>
    <cellStyle name="SAPBEXstdItem 5 12" xfId="12278"/>
    <cellStyle name="SAPBEXstdItem 5 13" xfId="9600"/>
    <cellStyle name="SAPBEXstdItem 5 2" xfId="5638"/>
    <cellStyle name="SAPBEXstdItem 5 2 10" xfId="13663"/>
    <cellStyle name="SAPBEXstdItem 5 2 11" xfId="12277"/>
    <cellStyle name="SAPBEXstdItem 5 2 12" xfId="9601"/>
    <cellStyle name="SAPBEXstdItem 5 2 2" xfId="10439"/>
    <cellStyle name="SAPBEXstdItem 5 2 3" xfId="7047"/>
    <cellStyle name="SAPBEXstdItem 5 2 4" xfId="10306"/>
    <cellStyle name="SAPBEXstdItem 5 2 5" xfId="12930"/>
    <cellStyle name="SAPBEXstdItem 5 2 6" xfId="9107"/>
    <cellStyle name="SAPBEXstdItem 5 2 7" xfId="14297"/>
    <cellStyle name="SAPBEXstdItem 5 2 8" xfId="12902"/>
    <cellStyle name="SAPBEXstdItem 5 2 9" xfId="8669"/>
    <cellStyle name="SAPBEXstdItem 5 3" xfId="10438"/>
    <cellStyle name="SAPBEXstdItem 5 4" xfId="8824"/>
    <cellStyle name="SAPBEXstdItem 5 5" xfId="10305"/>
    <cellStyle name="SAPBEXstdItem 5 6" xfId="8710"/>
    <cellStyle name="SAPBEXstdItem 5 7" xfId="9108"/>
    <cellStyle name="SAPBEXstdItem 5 8" xfId="14296"/>
    <cellStyle name="SAPBEXstdItem 5 9" xfId="12341"/>
    <cellStyle name="SAPBEXstdItem 6" xfId="5639"/>
    <cellStyle name="SAPBEXstdItem 6 10" xfId="9806"/>
    <cellStyle name="SAPBEXstdItem 6 11" xfId="9573"/>
    <cellStyle name="SAPBEXstdItem 6 12" xfId="15677"/>
    <cellStyle name="SAPBEXstdItem 6 2" xfId="10440"/>
    <cellStyle name="SAPBEXstdItem 6 3" xfId="7046"/>
    <cellStyle name="SAPBEXstdItem 6 4" xfId="7474"/>
    <cellStyle name="SAPBEXstdItem 6 5" xfId="8711"/>
    <cellStyle name="SAPBEXstdItem 6 6" xfId="11318"/>
    <cellStyle name="SAPBEXstdItem 6 7" xfId="14298"/>
    <cellStyle name="SAPBEXstdItem 6 8" xfId="12903"/>
    <cellStyle name="SAPBEXstdItem 6 9" xfId="8668"/>
    <cellStyle name="SAPBEXstdItem 7" xfId="10433"/>
    <cellStyle name="SAPBEXstdItem 8" xfId="7052"/>
    <cellStyle name="SAPBEXstdItem 9" xfId="10302"/>
    <cellStyle name="SAPBEXstdItem_PL" xfId="5640"/>
    <cellStyle name="SAPBEXstdItemX" xfId="5641"/>
    <cellStyle name="SAPBEXstdItemX 10" xfId="8327"/>
    <cellStyle name="SAPBEXstdItemX 11" xfId="12111"/>
    <cellStyle name="SAPBEXstdItemX 12" xfId="9688"/>
    <cellStyle name="SAPBEXstdItemX 13" xfId="9527"/>
    <cellStyle name="SAPBEXstdItemX 14" xfId="13662"/>
    <cellStyle name="SAPBEXstdItemX 15" xfId="14431"/>
    <cellStyle name="SAPBEXstdItemX 16" xfId="9602"/>
    <cellStyle name="SAPBEXstdItemX 2" xfId="5642"/>
    <cellStyle name="SAPBEXstdItemX 2 10" xfId="9526"/>
    <cellStyle name="SAPBEXstdItemX 2 11" xfId="11903"/>
    <cellStyle name="SAPBEXstdItemX 2 12" xfId="14430"/>
    <cellStyle name="SAPBEXstdItemX 2 13" xfId="9603"/>
    <cellStyle name="SAPBEXstdItemX 2 2" xfId="5643"/>
    <cellStyle name="SAPBEXstdItemX 2 2 10" xfId="7502"/>
    <cellStyle name="SAPBEXstdItemX 2 2 11" xfId="13683"/>
    <cellStyle name="SAPBEXstdItemX 2 2 12" xfId="9604"/>
    <cellStyle name="SAPBEXstdItemX 2 2 2" xfId="10443"/>
    <cellStyle name="SAPBEXstdItemX 2 2 3" xfId="8822"/>
    <cellStyle name="SAPBEXstdItemX 2 2 4" xfId="10307"/>
    <cellStyle name="SAPBEXstdItemX 2 2 5" xfId="12932"/>
    <cellStyle name="SAPBEXstdItemX 2 2 6" xfId="9106"/>
    <cellStyle name="SAPBEXstdItemX 2 2 7" xfId="14299"/>
    <cellStyle name="SAPBEXstdItemX 2 2 8" xfId="10473"/>
    <cellStyle name="SAPBEXstdItemX 2 2 9" xfId="8667"/>
    <cellStyle name="SAPBEXstdItemX 2 3" xfId="10442"/>
    <cellStyle name="SAPBEXstdItemX 2 4" xfId="8823"/>
    <cellStyle name="SAPBEXstdItemX 2 5" xfId="8306"/>
    <cellStyle name="SAPBEXstdItemX 2 6" xfId="12931"/>
    <cellStyle name="SAPBEXstdItemX 2 7" xfId="8326"/>
    <cellStyle name="SAPBEXstdItemX 2 8" xfId="9427"/>
    <cellStyle name="SAPBEXstdItemX 2 9" xfId="12904"/>
    <cellStyle name="SAPBEXstdItemX 2_ДДС_Прямой" xfId="5644"/>
    <cellStyle name="SAPBEXstdItemX 3" xfId="5645"/>
    <cellStyle name="SAPBEXstdItemX 3 10" xfId="9625"/>
    <cellStyle name="SAPBEXstdItemX 3 11" xfId="15377"/>
    <cellStyle name="SAPBEXstdItemX 3 12" xfId="7122"/>
    <cellStyle name="SAPBEXstdItemX 3 2" xfId="10444"/>
    <cellStyle name="SAPBEXstdItemX 3 3" xfId="8821"/>
    <cellStyle name="SAPBEXstdItemX 3 4" xfId="10308"/>
    <cellStyle name="SAPBEXstdItemX 3 5" xfId="8975"/>
    <cellStyle name="SAPBEXstdItemX 3 6" xfId="8325"/>
    <cellStyle name="SAPBEXstdItemX 3 7" xfId="14300"/>
    <cellStyle name="SAPBEXstdItemX 3 8" xfId="12342"/>
    <cellStyle name="SAPBEXstdItemX 3 9" xfId="9525"/>
    <cellStyle name="SAPBEXstdItemX 4" xfId="5646"/>
    <cellStyle name="SAPBEXstdItemX 4 10" xfId="9626"/>
    <cellStyle name="SAPBEXstdItemX 4 11" xfId="15376"/>
    <cellStyle name="SAPBEXstdItemX 4 12" xfId="12284"/>
    <cellStyle name="SAPBEXstdItemX 4 2" xfId="10445"/>
    <cellStyle name="SAPBEXstdItemX 4 3" xfId="8820"/>
    <cellStyle name="SAPBEXstdItemX 4 4" xfId="7475"/>
    <cellStyle name="SAPBEXstdItemX 4 5" xfId="11000"/>
    <cellStyle name="SAPBEXstdItemX 4 6" xfId="8324"/>
    <cellStyle name="SAPBEXstdItemX 4 7" xfId="14301"/>
    <cellStyle name="SAPBEXstdItemX 4 8" xfId="12343"/>
    <cellStyle name="SAPBEXstdItemX 4 9" xfId="9524"/>
    <cellStyle name="SAPBEXstdItemX 5" xfId="10441"/>
    <cellStyle name="SAPBEXstdItemX 6" xfId="7045"/>
    <cellStyle name="SAPBEXstdItemX 7" xfId="8305"/>
    <cellStyle name="SAPBEXstdItemX 8" xfId="7123"/>
    <cellStyle name="SAPBEXstdItemX 9" xfId="8409"/>
    <cellStyle name="SAPBEXstdItemX_Все ТЭП" xfId="5647"/>
    <cellStyle name="SAPBEXtitle" xfId="5648"/>
    <cellStyle name="SAPBEXtitle 2" xfId="5649"/>
    <cellStyle name="SAPBEXtitle 3" xfId="5650"/>
    <cellStyle name="SAPBEXtitle_TCO_06_2012 ТЭП" xfId="5651"/>
    <cellStyle name="SAPBEXundefined" xfId="5652"/>
    <cellStyle name="SAPBEXundefined 10" xfId="13514"/>
    <cellStyle name="SAPBEXundefined 11" xfId="9572"/>
    <cellStyle name="SAPBEXundefined 12" xfId="13528"/>
    <cellStyle name="SAPBEXundefined 2" xfId="10448"/>
    <cellStyle name="SAPBEXundefined 3" xfId="8815"/>
    <cellStyle name="SAPBEXundefined 4" xfId="7476"/>
    <cellStyle name="SAPBEXundefined 5" xfId="12935"/>
    <cellStyle name="SAPBEXundefined 6" xfId="9104"/>
    <cellStyle name="SAPBEXundefined 7" xfId="10207"/>
    <cellStyle name="SAPBEXundefined 8" xfId="9689"/>
    <cellStyle name="SAPBEXundefined 9" xfId="13724"/>
    <cellStyle name="SAPLocked" xfId="5653"/>
    <cellStyle name="SAPLocked 2" xfId="5654"/>
    <cellStyle name="SAPUnLocked" xfId="5655"/>
    <cellStyle name="SAPUnLocked 2" xfId="5656"/>
    <cellStyle name="SAS FM Client calculated data cell (data entry table)" xfId="5657"/>
    <cellStyle name="SAS FM Client calculated data cell (data entry table) 2" xfId="5658"/>
    <cellStyle name="SAS FM Client calculated data cell (data entry table) 2 2" xfId="8809"/>
    <cellStyle name="SAS FM Client calculated data cell (data entry table) 2 3" xfId="10312"/>
    <cellStyle name="SAS FM Client calculated data cell (data entry table) 2 4" xfId="11353"/>
    <cellStyle name="SAS FM Client calculated data cell (data entry table) 2 5" xfId="12606"/>
    <cellStyle name="SAS FM Client calculated data cell (data entry table) 3" xfId="5659"/>
    <cellStyle name="SAS FM Client calculated data cell (data entry table) 3 2" xfId="5660"/>
    <cellStyle name="SAS FM Client calculated data cell (data entry table) 3 2 2" xfId="8807"/>
    <cellStyle name="SAS FM Client calculated data cell (data entry table) 3 2 3" xfId="10314"/>
    <cellStyle name="SAS FM Client calculated data cell (data entry table) 3 2 4" xfId="9198"/>
    <cellStyle name="SAS FM Client calculated data cell (data entry table) 3 2 5" xfId="9098"/>
    <cellStyle name="SAS FM Client calculated data cell (data entry table) 3 3" xfId="5661"/>
    <cellStyle name="SAS FM Client calculated data cell (data entry table) 3 3 2" xfId="8806"/>
    <cellStyle name="SAS FM Client calculated data cell (data entry table) 3 3 3" xfId="10315"/>
    <cellStyle name="SAS FM Client calculated data cell (data entry table) 3 3 4" xfId="9197"/>
    <cellStyle name="SAS FM Client calculated data cell (data entry table) 3 3 5" xfId="9097"/>
    <cellStyle name="SAS FM Client calculated data cell (data entry table) 3 4" xfId="8808"/>
    <cellStyle name="SAS FM Client calculated data cell (data entry table) 3 5" xfId="10313"/>
    <cellStyle name="SAS FM Client calculated data cell (data entry table) 3 6" xfId="9199"/>
    <cellStyle name="SAS FM Client calculated data cell (data entry table) 3 7" xfId="12605"/>
    <cellStyle name="SAS FM Client calculated data cell (data entry table) 3_PL" xfId="5662"/>
    <cellStyle name="SAS FM Client calculated data cell (data entry table) 4" xfId="5663"/>
    <cellStyle name="SAS FM Client calculated data cell (data entry table) 4 2" xfId="8805"/>
    <cellStyle name="SAS FM Client calculated data cell (data entry table) 4 3" xfId="8308"/>
    <cellStyle name="SAS FM Client calculated data cell (data entry table) 4 4" xfId="9196"/>
    <cellStyle name="SAS FM Client calculated data cell (data entry table) 4 5" xfId="9096"/>
    <cellStyle name="SAS FM Client calculated data cell (data entry table) 5" xfId="8810"/>
    <cellStyle name="SAS FM Client calculated data cell (data entry table) 6" xfId="10311"/>
    <cellStyle name="SAS FM Client calculated data cell (data entry table) 7" xfId="11354"/>
    <cellStyle name="SAS FM Client calculated data cell (data entry table) 8" xfId="11316"/>
    <cellStyle name="SAS FM Client calculated data cell (data entry table)_08.05.13 (2)" xfId="5664"/>
    <cellStyle name="SAS FM Client calculated data cell (read only table)" xfId="5665"/>
    <cellStyle name="SAS FM Client calculated data cell (read only table) 2" xfId="5666"/>
    <cellStyle name="SAS FM Client calculated data cell (read only table) 2 2" xfId="8803"/>
    <cellStyle name="SAS FM Client calculated data cell (read only table) 2 3" xfId="7478"/>
    <cellStyle name="SAS FM Client calculated data cell (read only table) 2 4" xfId="9194"/>
    <cellStyle name="SAS FM Client calculated data cell (read only table) 2 5" xfId="9094"/>
    <cellStyle name="SAS FM Client calculated data cell (read only table) 3" xfId="5667"/>
    <cellStyle name="SAS FM Client calculated data cell (read only table) 3 2" xfId="5668"/>
    <cellStyle name="SAS FM Client calculated data cell (read only table) 3 2 2" xfId="8801"/>
    <cellStyle name="SAS FM Client calculated data cell (read only table) 3 2 3" xfId="10316"/>
    <cellStyle name="SAS FM Client calculated data cell (read only table) 3 2 4" xfId="9193"/>
    <cellStyle name="SAS FM Client calculated data cell (read only table) 3 2 5" xfId="9092"/>
    <cellStyle name="SAS FM Client calculated data cell (read only table) 3 3" xfId="5669"/>
    <cellStyle name="SAS FM Client calculated data cell (read only table) 3 3 2" xfId="7044"/>
    <cellStyle name="SAS FM Client calculated data cell (read only table) 3 3 3" xfId="10317"/>
    <cellStyle name="SAS FM Client calculated data cell (read only table) 3 3 4" xfId="9192"/>
    <cellStyle name="SAS FM Client calculated data cell (read only table) 3 3 5" xfId="9091"/>
    <cellStyle name="SAS FM Client calculated data cell (read only table) 3 4" xfId="8802"/>
    <cellStyle name="SAS FM Client calculated data cell (read only table) 3 5" xfId="7479"/>
    <cellStyle name="SAS FM Client calculated data cell (read only table) 3 6" xfId="12148"/>
    <cellStyle name="SAS FM Client calculated data cell (read only table) 3 7" xfId="9093"/>
    <cellStyle name="SAS FM Client calculated data cell (read only table) 3_PL" xfId="5670"/>
    <cellStyle name="SAS FM Client calculated data cell (read only table) 4" xfId="5671"/>
    <cellStyle name="SAS FM Client calculated data cell (read only table) 4 2" xfId="8800"/>
    <cellStyle name="SAS FM Client calculated data cell (read only table) 4 3" xfId="7480"/>
    <cellStyle name="SAS FM Client calculated data cell (read only table) 4 4" xfId="11352"/>
    <cellStyle name="SAS FM Client calculated data cell (read only table) 4 5" xfId="12604"/>
    <cellStyle name="SAS FM Client calculated data cell (read only table) 5" xfId="8804"/>
    <cellStyle name="SAS FM Client calculated data cell (read only table) 6" xfId="7477"/>
    <cellStyle name="SAS FM Client calculated data cell (read only table) 7" xfId="9195"/>
    <cellStyle name="SAS FM Client calculated data cell (read only table) 8" xfId="9095"/>
    <cellStyle name="SAS FM Client calculated data cell (read only table)_08.05.13 (2)" xfId="5672"/>
    <cellStyle name="SAS FM Column drillable header" xfId="5673"/>
    <cellStyle name="SAS FM Column drillable header 10" xfId="12512"/>
    <cellStyle name="SAS FM Column drillable header 11" xfId="10895"/>
    <cellStyle name="SAS FM Column drillable header 12" xfId="10992"/>
    <cellStyle name="SAS FM Column drillable header 13" xfId="13661"/>
    <cellStyle name="SAS FM Column drillable header 14" xfId="15168"/>
    <cellStyle name="SAS FM Column drillable header 15" xfId="13527"/>
    <cellStyle name="SAS FM Column drillable header 2" xfId="5674"/>
    <cellStyle name="SAS FM Column drillable header 2 10" xfId="15075"/>
    <cellStyle name="SAS FM Column drillable header 2 11" xfId="14048"/>
    <cellStyle name="SAS FM Column drillable header 2 12" xfId="13526"/>
    <cellStyle name="SAS FM Column drillable header 2 2" xfId="10462"/>
    <cellStyle name="SAS FM Column drillable header 2 3" xfId="8798"/>
    <cellStyle name="SAS FM Column drillable header 2 4" xfId="10319"/>
    <cellStyle name="SAS FM Column drillable header 2 5" xfId="11964"/>
    <cellStyle name="SAS FM Column drillable header 2 6" xfId="12603"/>
    <cellStyle name="SAS FM Column drillable header 2 7" xfId="14306"/>
    <cellStyle name="SAS FM Column drillable header 2 8" xfId="9699"/>
    <cellStyle name="SAS FM Column drillable header 2 9" xfId="13893"/>
    <cellStyle name="SAS FM Column drillable header 3" xfId="5675"/>
    <cellStyle name="SAS FM Column drillable header 3 10" xfId="8658"/>
    <cellStyle name="SAS FM Column drillable header 3 11" xfId="7325"/>
    <cellStyle name="SAS FM Column drillable header 3 12" xfId="12276"/>
    <cellStyle name="SAS FM Column drillable header 3 13" xfId="13525"/>
    <cellStyle name="SAS FM Column drillable header 3 2" xfId="5676"/>
    <cellStyle name="SAS FM Column drillable header 3 2 10" xfId="11558"/>
    <cellStyle name="SAS FM Column drillable header 3 2 11" xfId="9571"/>
    <cellStyle name="SAS FM Column drillable header 3 2 12" xfId="9606"/>
    <cellStyle name="SAS FM Column drillable header 3 2 2" xfId="10464"/>
    <cellStyle name="SAS FM Column drillable header 3 2 3" xfId="8796"/>
    <cellStyle name="SAS FM Column drillable header 3 2 4" xfId="8310"/>
    <cellStyle name="SAS FM Column drillable header 3 2 5" xfId="9893"/>
    <cellStyle name="SAS FM Column drillable header 3 2 6" xfId="9088"/>
    <cellStyle name="SAS FM Column drillable header 3 2 7" xfId="12906"/>
    <cellStyle name="SAS FM Column drillable header 3 2 8" xfId="7183"/>
    <cellStyle name="SAS FM Column drillable header 3 2 9" xfId="8657"/>
    <cellStyle name="SAS FM Column drillable header 3 3" xfId="10463"/>
    <cellStyle name="SAS FM Column drillable header 3 4" xfId="8797"/>
    <cellStyle name="SAS FM Column drillable header 3 5" xfId="8309"/>
    <cellStyle name="SAS FM Column drillable header 3 6" xfId="9892"/>
    <cellStyle name="SAS FM Column drillable header 3 7" xfId="9089"/>
    <cellStyle name="SAS FM Column drillable header 3 8" xfId="13636"/>
    <cellStyle name="SAS FM Column drillable header 3 9" xfId="7182"/>
    <cellStyle name="SAS FM Column drillable header 4" xfId="5677"/>
    <cellStyle name="SAS FM Column drillable header 4 10" xfId="10446"/>
    <cellStyle name="SAS FM Column drillable header 4 11" xfId="15375"/>
    <cellStyle name="SAS FM Column drillable header 4 12" xfId="10192"/>
    <cellStyle name="SAS FM Column drillable header 4 2" xfId="10465"/>
    <cellStyle name="SAS FM Column drillable header 4 3" xfId="8795"/>
    <cellStyle name="SAS FM Column drillable header 4 4" xfId="10320"/>
    <cellStyle name="SAS FM Column drillable header 4 5" xfId="11963"/>
    <cellStyle name="SAS FM Column drillable header 4 6" xfId="9087"/>
    <cellStyle name="SAS FM Column drillable header 4 7" xfId="7235"/>
    <cellStyle name="SAS FM Column drillable header 4 8" xfId="12663"/>
    <cellStyle name="SAS FM Column drillable header 4 9" xfId="13730"/>
    <cellStyle name="SAS FM Column drillable header 5" xfId="10461"/>
    <cellStyle name="SAS FM Column drillable header 6" xfId="8799"/>
    <cellStyle name="SAS FM Column drillable header 7" xfId="10318"/>
    <cellStyle name="SAS FM Column drillable header 8" xfId="11965"/>
    <cellStyle name="SAS FM Column drillable header 9" xfId="9090"/>
    <cellStyle name="SAS FM Column drillable header_ PR SAS" xfId="5678"/>
    <cellStyle name="SAS FM Column header" xfId="5679"/>
    <cellStyle name="SAS FM Column header 10" xfId="8519"/>
    <cellStyle name="SAS FM Column header 11" xfId="9700"/>
    <cellStyle name="SAS FM Column header 12" xfId="8656"/>
    <cellStyle name="SAS FM Column header 13" xfId="12288"/>
    <cellStyle name="SAS FM Column header 14" xfId="13684"/>
    <cellStyle name="SAS FM Column header 15" xfId="8584"/>
    <cellStyle name="SAS FM Column header 2" xfId="5680"/>
    <cellStyle name="SAS FM Column header 2 10" xfId="13513"/>
    <cellStyle name="SAS FM Column header 2 11" xfId="11904"/>
    <cellStyle name="SAS FM Column header 2 12" xfId="15408"/>
    <cellStyle name="SAS FM Column header 2 2" xfId="10467"/>
    <cellStyle name="SAS FM Column header 2 3" xfId="8793"/>
    <cellStyle name="SAS FM Column header 2 4" xfId="10322"/>
    <cellStyle name="SAS FM Column header 2 5" xfId="9895"/>
    <cellStyle name="SAS FM Column header 2 6" xfId="7108"/>
    <cellStyle name="SAS FM Column header 2 7" xfId="7495"/>
    <cellStyle name="SAS FM Column header 2 8" xfId="9701"/>
    <cellStyle name="SAS FM Column header 2 9" xfId="8655"/>
    <cellStyle name="SAS FM Column header 3" xfId="5681"/>
    <cellStyle name="SAS FM Column header 3 10" xfId="8654"/>
    <cellStyle name="SAS FM Column header 3 11" xfId="13512"/>
    <cellStyle name="SAS FM Column header 3 12" xfId="13685"/>
    <cellStyle name="SAS FM Column header 3 13" xfId="9607"/>
    <cellStyle name="SAS FM Column header 3 2" xfId="5682"/>
    <cellStyle name="SAS FM Column header 3 2 10" xfId="11559"/>
    <cellStyle name="SAS FM Column header 3 2 11" xfId="13686"/>
    <cellStyle name="SAS FM Column header 3 2 12" xfId="9608"/>
    <cellStyle name="SAS FM Column header 3 2 2" xfId="10469"/>
    <cellStyle name="SAS FM Column header 3 2 3" xfId="8791"/>
    <cellStyle name="SAS FM Column header 3 2 4" xfId="7481"/>
    <cellStyle name="SAS FM Column header 3 2 5" xfId="11962"/>
    <cellStyle name="SAS FM Column header 3 2 6" xfId="9084"/>
    <cellStyle name="SAS FM Column header 3 2 7" xfId="9424"/>
    <cellStyle name="SAS FM Column header 3 2 8" xfId="9703"/>
    <cellStyle name="SAS FM Column header 3 2 9" xfId="10991"/>
    <cellStyle name="SAS FM Column header 3 3" xfId="10468"/>
    <cellStyle name="SAS FM Column header 3 4" xfId="8792"/>
    <cellStyle name="SAS FM Column header 3 5" xfId="10323"/>
    <cellStyle name="SAS FM Column header 3 6" xfId="12943"/>
    <cellStyle name="SAS FM Column header 3 7" xfId="9085"/>
    <cellStyle name="SAS FM Column header 3 8" xfId="9425"/>
    <cellStyle name="SAS FM Column header 3 9" xfId="9702"/>
    <cellStyle name="SAS FM Column header 3_ДДС_Прямой" xfId="5683"/>
    <cellStyle name="SAS FM Column header 4" xfId="5684"/>
    <cellStyle name="SAS FM Column header 4 10" xfId="12983"/>
    <cellStyle name="SAS FM Column header 4 11" xfId="15169"/>
    <cellStyle name="SAS FM Column header 4 12" xfId="8585"/>
    <cellStyle name="SAS FM Column header 4 2" xfId="10470"/>
    <cellStyle name="SAS FM Column header 4 3" xfId="8790"/>
    <cellStyle name="SAS FM Column header 4 4" xfId="8311"/>
    <cellStyle name="SAS FM Column header 4 5" xfId="11935"/>
    <cellStyle name="SAS FM Column header 4 6" xfId="7107"/>
    <cellStyle name="SAS FM Column header 4 7" xfId="8606"/>
    <cellStyle name="SAS FM Column header 4 8" xfId="9704"/>
    <cellStyle name="SAS FM Column header 4 9" xfId="8653"/>
    <cellStyle name="SAS FM Column header 5" xfId="10466"/>
    <cellStyle name="SAS FM Column header 6" xfId="8794"/>
    <cellStyle name="SAS FM Column header 7" xfId="10321"/>
    <cellStyle name="SAS FM Column header 8" xfId="9894"/>
    <cellStyle name="SAS FM Column header 9" xfId="9086"/>
    <cellStyle name="SAS FM Column header_ PR SAS" xfId="5685"/>
    <cellStyle name="SAS FM Drill path" xfId="5686"/>
    <cellStyle name="SAS FM Drill path 2" xfId="5687"/>
    <cellStyle name="SAS FM Drill path_2014" xfId="5688"/>
    <cellStyle name="SAS FM Invalid data cell" xfId="5689"/>
    <cellStyle name="SAS FM Invalid data cell 2" xfId="5690"/>
    <cellStyle name="SAS FM Invalid data cell 2 2" xfId="8786"/>
    <cellStyle name="SAS FM Invalid data cell 2 3" xfId="8313"/>
    <cellStyle name="SAS FM Invalid data cell 2 4" xfId="11338"/>
    <cellStyle name="SAS FM Invalid data cell 2 5" xfId="12602"/>
    <cellStyle name="SAS FM Invalid data cell 3" xfId="5691"/>
    <cellStyle name="SAS FM Invalid data cell 3 2" xfId="8785"/>
    <cellStyle name="SAS FM Invalid data cell 3 3" xfId="8314"/>
    <cellStyle name="SAS FM Invalid data cell 3 4" xfId="9187"/>
    <cellStyle name="SAS FM Invalid data cell 3 5" xfId="9079"/>
    <cellStyle name="SAS FM Invalid data cell 4" xfId="5692"/>
    <cellStyle name="SAS FM Invalid data cell 4 2" xfId="8784"/>
    <cellStyle name="SAS FM Invalid data cell 4 3" xfId="8315"/>
    <cellStyle name="SAS FM Invalid data cell 4 4" xfId="9186"/>
    <cellStyle name="SAS FM Invalid data cell 4 5" xfId="9078"/>
    <cellStyle name="SAS FM Invalid data cell 5" xfId="5693"/>
    <cellStyle name="SAS FM Invalid data cell 5 2" xfId="8783"/>
    <cellStyle name="SAS FM Invalid data cell 5 3" xfId="8316"/>
    <cellStyle name="SAS FM Invalid data cell 5 4" xfId="9185"/>
    <cellStyle name="SAS FM Invalid data cell 5 5" xfId="7106"/>
    <cellStyle name="SAS FM Invalid data cell 6" xfId="8787"/>
    <cellStyle name="SAS FM Invalid data cell 7" xfId="8312"/>
    <cellStyle name="SAS FM Invalid data cell 8" xfId="9189"/>
    <cellStyle name="SAS FM Invalid data cell 9" xfId="9080"/>
    <cellStyle name="SAS FM Invalid data cell_08.05.13 (2)" xfId="5694"/>
    <cellStyle name="SAS FM No query data cell" xfId="5695"/>
    <cellStyle name="SAS FM No query data cell 2" xfId="5696"/>
    <cellStyle name="SAS FM No query data cell 2 2" xfId="8781"/>
    <cellStyle name="SAS FM No query data cell 2 3" xfId="7483"/>
    <cellStyle name="SAS FM No query data cell 2 4" xfId="9183"/>
    <cellStyle name="SAS FM No query data cell 2 5" xfId="11295"/>
    <cellStyle name="SAS FM No query data cell 3" xfId="5697"/>
    <cellStyle name="SAS FM No query data cell 3 2" xfId="8780"/>
    <cellStyle name="SAS FM No query data cell 3 3" xfId="10326"/>
    <cellStyle name="SAS FM No query data cell 3 4" xfId="9182"/>
    <cellStyle name="SAS FM No query data cell 3 5" xfId="12601"/>
    <cellStyle name="SAS FM No query data cell 4" xfId="8782"/>
    <cellStyle name="SAS FM No query data cell 5" xfId="7482"/>
    <cellStyle name="SAS FM No query data cell 6" xfId="9184"/>
    <cellStyle name="SAS FM No query data cell 7" xfId="11296"/>
    <cellStyle name="SAS FM No query data cell_Capex" xfId="5698"/>
    <cellStyle name="SAS FM Protected member data cell" xfId="5699"/>
    <cellStyle name="SAS FM Protected member data cell 2" xfId="5700"/>
    <cellStyle name="SAS FM Protected member data cell 2 2" xfId="8778"/>
    <cellStyle name="SAS FM Protected member data cell 2 3" xfId="8317"/>
    <cellStyle name="SAS FM Protected member data cell 2 4" xfId="9180"/>
    <cellStyle name="SAS FM Protected member data cell 2 5" xfId="7097"/>
    <cellStyle name="SAS FM Protected member data cell 3" xfId="5701"/>
    <cellStyle name="SAS FM Protected member data cell 3 2" xfId="8777"/>
    <cellStyle name="SAS FM Protected member data cell 3 3" xfId="7484"/>
    <cellStyle name="SAS FM Protected member data cell 3 4" xfId="9179"/>
    <cellStyle name="SAS FM Protected member data cell 3 5" xfId="7096"/>
    <cellStyle name="SAS FM Protected member data cell 4" xfId="8779"/>
    <cellStyle name="SAS FM Protected member data cell 5" xfId="11557"/>
    <cellStyle name="SAS FM Protected member data cell 6" xfId="9181"/>
    <cellStyle name="SAS FM Protected member data cell 7" xfId="7098"/>
    <cellStyle name="SAS FM Protected member data cell_Capex" xfId="5702"/>
    <cellStyle name="SAS FM Read-only data cell (data entry table)" xfId="5703"/>
    <cellStyle name="SAS FM Read-only data cell (data entry table) 10" xfId="7095"/>
    <cellStyle name="SAS FM Read-only data cell (data entry table) 2" xfId="5704"/>
    <cellStyle name="SAS FM Read-only data cell (data entry table) 2 2" xfId="8775"/>
    <cellStyle name="SAS FM Read-only data cell (data entry table) 2 3" xfId="10328"/>
    <cellStyle name="SAS FM Read-only data cell (data entry table) 2 4" xfId="11336"/>
    <cellStyle name="SAS FM Read-only data cell (data entry table) 2 5" xfId="7094"/>
    <cellStyle name="SAS FM Read-only data cell (data entry table) 3" xfId="5705"/>
    <cellStyle name="SAS FM Read-only data cell (data entry table) 3 2" xfId="5706"/>
    <cellStyle name="SAS FM Read-only data cell (data entry table) 3 2 2" xfId="8773"/>
    <cellStyle name="SAS FM Read-only data cell (data entry table) 3 2 3" xfId="7486"/>
    <cellStyle name="SAS FM Read-only data cell (data entry table) 3 2 4" xfId="7116"/>
    <cellStyle name="SAS FM Read-only data cell (data entry table) 3 2 5" xfId="12600"/>
    <cellStyle name="SAS FM Read-only data cell (data entry table) 3 3" xfId="5707"/>
    <cellStyle name="SAS FM Read-only data cell (data entry table) 3 3 2" xfId="8772"/>
    <cellStyle name="SAS FM Read-only data cell (data entry table) 3 3 3" xfId="10329"/>
    <cellStyle name="SAS FM Read-only data cell (data entry table) 3 3 4" xfId="11335"/>
    <cellStyle name="SAS FM Read-only data cell (data entry table) 3 3 5" xfId="7092"/>
    <cellStyle name="SAS FM Read-only data cell (data entry table) 3 4" xfId="8774"/>
    <cellStyle name="SAS FM Read-only data cell (data entry table) 3 5" xfId="7485"/>
    <cellStyle name="SAS FM Read-only data cell (data entry table) 3 6" xfId="7117"/>
    <cellStyle name="SAS FM Read-only data cell (data entry table) 3 7" xfId="7093"/>
    <cellStyle name="SAS FM Read-only data cell (data entry table) 3_PL" xfId="5708"/>
    <cellStyle name="SAS FM Read-only data cell (data entry table) 4" xfId="5709"/>
    <cellStyle name="SAS FM Read-only data cell (data entry table) 4 2" xfId="7042"/>
    <cellStyle name="SAS FM Read-only data cell (data entry table) 4 3" xfId="10330"/>
    <cellStyle name="SAS FM Read-only data cell (data entry table) 4 4" xfId="7115"/>
    <cellStyle name="SAS FM Read-only data cell (data entry table) 4 5" xfId="11294"/>
    <cellStyle name="SAS FM Read-only data cell (data entry table) 5" xfId="5710"/>
    <cellStyle name="SAS FM Read-only data cell (data entry table) 5 2" xfId="8771"/>
    <cellStyle name="SAS FM Read-only data cell (data entry table) 5 3" xfId="10331"/>
    <cellStyle name="SAS FM Read-only data cell (data entry table) 5 4" xfId="9178"/>
    <cellStyle name="SAS FM Read-only data cell (data entry table) 5 5" xfId="11293"/>
    <cellStyle name="SAS FM Read-only data cell (data entry table) 6" xfId="8776"/>
    <cellStyle name="SAS FM Read-only data cell (data entry table) 7" xfId="10327"/>
    <cellStyle name="SAS FM Read-only data cell (data entry table) 8" xfId="11337"/>
    <cellStyle name="SAS FM Read-only data cell (data entry table) 9" xfId="7316"/>
    <cellStyle name="SAS FM Read-only data cell (data entry table)_08.05.13 (2)" xfId="5711"/>
    <cellStyle name="SAS FM Read-only data cell (read-only table)" xfId="13"/>
    <cellStyle name="SAS FM Read-only data cell (read-only table) 10" xfId="11794"/>
    <cellStyle name="SAS FM Read-only data cell (read-only table) 11" xfId="12816"/>
    <cellStyle name="SAS FM Read-only data cell (read-only table) 12" xfId="12857"/>
    <cellStyle name="SAS FM Read-only data cell (read-only table) 2" xfId="814"/>
    <cellStyle name="SAS FM Read-only data cell (read-only table) 2 2" xfId="815"/>
    <cellStyle name="SAS FM Read-only data cell (read-only table) 2 2 2" xfId="816"/>
    <cellStyle name="SAS FM Read-only data cell (read-only table) 2 2 2 2" xfId="817"/>
    <cellStyle name="SAS FM Read-only data cell (read-only table) 2 2 2 2 2" xfId="818"/>
    <cellStyle name="SAS FM Read-only data cell (read-only table) 2 2 2 2 2 2" xfId="11198"/>
    <cellStyle name="SAS FM Read-only data cell (read-only table) 2 2 2 2 2 3" xfId="11789"/>
    <cellStyle name="SAS FM Read-only data cell (read-only table) 2 2 2 2 2 4" xfId="1275"/>
    <cellStyle name="SAS FM Read-only data cell (read-only table) 2 2 2 2 2 5" xfId="10102"/>
    <cellStyle name="SAS FM Read-only data cell (read-only table) 2 2 2 2 3" xfId="819"/>
    <cellStyle name="SAS FM Read-only data cell (read-only table) 2 2 2 2 3 2" xfId="11197"/>
    <cellStyle name="SAS FM Read-only data cell (read-only table) 2 2 2 2 3 3" xfId="11788"/>
    <cellStyle name="SAS FM Read-only data cell (read-only table) 2 2 2 2 3 4" xfId="12812"/>
    <cellStyle name="SAS FM Read-only data cell (read-only table) 2 2 2 2 3 5" xfId="7375"/>
    <cellStyle name="SAS FM Read-only data cell (read-only table) 2 2 2 2 4" xfId="820"/>
    <cellStyle name="SAS FM Read-only data cell (read-only table) 2 2 2 2 4 2" xfId="11196"/>
    <cellStyle name="SAS FM Read-only data cell (read-only table) 2 2 2 2 4 3" xfId="11787"/>
    <cellStyle name="SAS FM Read-only data cell (read-only table) 2 2 2 2 4 4" xfId="12811"/>
    <cellStyle name="SAS FM Read-only data cell (read-only table) 2 2 2 2 4 5" xfId="11848"/>
    <cellStyle name="SAS FM Read-only data cell (read-only table) 2 2 2 2 5" xfId="821"/>
    <cellStyle name="SAS FM Read-only data cell (read-only table) 2 2 2 2 5 2" xfId="11195"/>
    <cellStyle name="SAS FM Read-only data cell (read-only table) 2 2 2 2 5 3" xfId="11786"/>
    <cellStyle name="SAS FM Read-only data cell (read-only table) 2 2 2 2 5 4" xfId="12810"/>
    <cellStyle name="SAS FM Read-only data cell (read-only table) 2 2 2 2 5 5" xfId="11849"/>
    <cellStyle name="SAS FM Read-only data cell (read-only table) 2 2 2 2 6" xfId="11199"/>
    <cellStyle name="SAS FM Read-only data cell (read-only table) 2 2 2 2 7" xfId="11790"/>
    <cellStyle name="SAS FM Read-only data cell (read-only table) 2 2 2 2 8" xfId="10928"/>
    <cellStyle name="SAS FM Read-only data cell (read-only table) 2 2 2 2 9" xfId="10103"/>
    <cellStyle name="SAS FM Read-only data cell (read-only table) 2 2 2 3" xfId="11200"/>
    <cellStyle name="SAS FM Read-only data cell (read-only table) 2 2 2 4" xfId="11791"/>
    <cellStyle name="SAS FM Read-only data cell (read-only table) 2 2 2 5" xfId="12813"/>
    <cellStyle name="SAS FM Read-only data cell (read-only table) 2 2 2 6" xfId="10104"/>
    <cellStyle name="SAS FM Read-only data cell (read-only table) 2 2 3" xfId="822"/>
    <cellStyle name="SAS FM Read-only data cell (read-only table) 2 2 3 2" xfId="823"/>
    <cellStyle name="SAS FM Read-only data cell (read-only table) 2 2 3 2 2" xfId="11193"/>
    <cellStyle name="SAS FM Read-only data cell (read-only table) 2 2 3 2 3" xfId="11785"/>
    <cellStyle name="SAS FM Read-only data cell (read-only table) 2 2 3 2 4" xfId="12808"/>
    <cellStyle name="SAS FM Read-only data cell (read-only table) 2 2 3 2 5" xfId="10101"/>
    <cellStyle name="SAS FM Read-only data cell (read-only table) 2 2 3 3" xfId="824"/>
    <cellStyle name="SAS FM Read-only data cell (read-only table) 2 2 3 3 2" xfId="11192"/>
    <cellStyle name="SAS FM Read-only data cell (read-only table) 2 2 3 3 3" xfId="11784"/>
    <cellStyle name="SAS FM Read-only data cell (read-only table) 2 2 3 3 4" xfId="12807"/>
    <cellStyle name="SAS FM Read-only data cell (read-only table) 2 2 3 3 5" xfId="13138"/>
    <cellStyle name="SAS FM Read-only data cell (read-only table) 2 2 3 4" xfId="825"/>
    <cellStyle name="SAS FM Read-only data cell (read-only table) 2 2 3 4 2" xfId="11191"/>
    <cellStyle name="SAS FM Read-only data cell (read-only table) 2 2 3 4 3" xfId="7546"/>
    <cellStyle name="SAS FM Read-only data cell (read-only table) 2 2 3 4 4" xfId="12806"/>
    <cellStyle name="SAS FM Read-only data cell (read-only table) 2 2 3 4 5" xfId="10100"/>
    <cellStyle name="SAS FM Read-only data cell (read-only table) 2 2 3 5" xfId="826"/>
    <cellStyle name="SAS FM Read-only data cell (read-only table) 2 2 3 5 2" xfId="11190"/>
    <cellStyle name="SAS FM Read-only data cell (read-only table) 2 2 3 5 3" xfId="11783"/>
    <cellStyle name="SAS FM Read-only data cell (read-only table) 2 2 3 5 4" xfId="12805"/>
    <cellStyle name="SAS FM Read-only data cell (read-only table) 2 2 3 5 5" xfId="12969"/>
    <cellStyle name="SAS FM Read-only data cell (read-only table) 2 2 3 6" xfId="11194"/>
    <cellStyle name="SAS FM Read-only data cell (read-only table) 2 2 3 7" xfId="7524"/>
    <cellStyle name="SAS FM Read-only data cell (read-only table) 2 2 3 8" xfId="12809"/>
    <cellStyle name="SAS FM Read-only data cell (read-only table) 2 2 3 9" xfId="7374"/>
    <cellStyle name="SAS FM Read-only data cell (read-only table) 2 2 4" xfId="11201"/>
    <cellStyle name="SAS FM Read-only data cell (read-only table) 2 2 5" xfId="11792"/>
    <cellStyle name="SAS FM Read-only data cell (read-only table) 2 2 6" xfId="12814"/>
    <cellStyle name="SAS FM Read-only data cell (read-only table) 2 2 7" xfId="10105"/>
    <cellStyle name="SAS FM Read-only data cell (read-only table) 2 3" xfId="827"/>
    <cellStyle name="SAS FM Read-only data cell (read-only table) 2 3 2" xfId="828"/>
    <cellStyle name="SAS FM Read-only data cell (read-only table) 2 3 2 2" xfId="829"/>
    <cellStyle name="SAS FM Read-only data cell (read-only table) 2 3 2 2 2" xfId="11188"/>
    <cellStyle name="SAS FM Read-only data cell (read-only table) 2 3 2 2 3" xfId="11781"/>
    <cellStyle name="SAS FM Read-only data cell (read-only table) 2 3 2 2 4" xfId="12802"/>
    <cellStyle name="SAS FM Read-only data cell (read-only table) 2 3 2 2 5" xfId="7511"/>
    <cellStyle name="SAS FM Read-only data cell (read-only table) 2 3 2 3" xfId="830"/>
    <cellStyle name="SAS FM Read-only data cell (read-only table) 2 3 2 3 2" xfId="7952"/>
    <cellStyle name="SAS FM Read-only data cell (read-only table) 2 3 2 3 3" xfId="11780"/>
    <cellStyle name="SAS FM Read-only data cell (read-only table) 2 3 2 3 4" xfId="12801"/>
    <cellStyle name="SAS FM Read-only data cell (read-only table) 2 3 2 3 5" xfId="10099"/>
    <cellStyle name="SAS FM Read-only data cell (read-only table) 2 3 2 4" xfId="831"/>
    <cellStyle name="SAS FM Read-only data cell (read-only table) 2 3 2 4 2" xfId="11187"/>
    <cellStyle name="SAS FM Read-only data cell (read-only table) 2 3 2 4 3" xfId="10830"/>
    <cellStyle name="SAS FM Read-only data cell (read-only table) 2 3 2 4 4" xfId="12800"/>
    <cellStyle name="SAS FM Read-only data cell (read-only table) 2 3 2 4 5" xfId="10098"/>
    <cellStyle name="SAS FM Read-only data cell (read-only table) 2 3 2 5" xfId="832"/>
    <cellStyle name="SAS FM Read-only data cell (read-only table) 2 3 2 5 2" xfId="11186"/>
    <cellStyle name="SAS FM Read-only data cell (read-only table) 2 3 2 5 3" xfId="11779"/>
    <cellStyle name="SAS FM Read-only data cell (read-only table) 2 3 2 5 4" xfId="12799"/>
    <cellStyle name="SAS FM Read-only data cell (read-only table) 2 3 2 5 5" xfId="11850"/>
    <cellStyle name="SAS FM Read-only data cell (read-only table) 2 3 2 6" xfId="11189"/>
    <cellStyle name="SAS FM Read-only data cell (read-only table) 2 3 2 7" xfId="7547"/>
    <cellStyle name="SAS FM Read-only data cell (read-only table) 2 3 2 8" xfId="12803"/>
    <cellStyle name="SAS FM Read-only data cell (read-only table) 2 3 2 9" xfId="13140"/>
    <cellStyle name="SAS FM Read-only data cell (read-only table) 2 3 3" xfId="8411"/>
    <cellStyle name="SAS FM Read-only data cell (read-only table) 2 3 4" xfId="11782"/>
    <cellStyle name="SAS FM Read-only data cell (read-only table) 2 3 5" xfId="12804"/>
    <cellStyle name="SAS FM Read-only data cell (read-only table) 2 3 6" xfId="13139"/>
    <cellStyle name="SAS FM Read-only data cell (read-only table) 2 4" xfId="833"/>
    <cellStyle name="SAS FM Read-only data cell (read-only table) 2 4 2" xfId="834"/>
    <cellStyle name="SAS FM Read-only data cell (read-only table) 2 4 2 2" xfId="11184"/>
    <cellStyle name="SAS FM Read-only data cell (read-only table) 2 4 2 3" xfId="10831"/>
    <cellStyle name="SAS FM Read-only data cell (read-only table) 2 4 2 4" xfId="12797"/>
    <cellStyle name="SAS FM Read-only data cell (read-only table) 2 4 2 5" xfId="8729"/>
    <cellStyle name="SAS FM Read-only data cell (read-only table) 2 4 3" xfId="835"/>
    <cellStyle name="SAS FM Read-only data cell (read-only table) 2 4 3 2" xfId="11183"/>
    <cellStyle name="SAS FM Read-only data cell (read-only table) 2 4 3 3" xfId="11777"/>
    <cellStyle name="SAS FM Read-only data cell (read-only table) 2 4 3 4" xfId="12796"/>
    <cellStyle name="SAS FM Read-only data cell (read-only table) 2 4 3 5" xfId="8728"/>
    <cellStyle name="SAS FM Read-only data cell (read-only table) 2 4 4" xfId="836"/>
    <cellStyle name="SAS FM Read-only data cell (read-only table) 2 4 4 2" xfId="11182"/>
    <cellStyle name="SAS FM Read-only data cell (read-only table) 2 4 4 3" xfId="11776"/>
    <cellStyle name="SAS FM Read-only data cell (read-only table) 2 4 4 4" xfId="12795"/>
    <cellStyle name="SAS FM Read-only data cell (read-only table) 2 4 4 5" xfId="10096"/>
    <cellStyle name="SAS FM Read-only data cell (read-only table) 2 4 5" xfId="837"/>
    <cellStyle name="SAS FM Read-only data cell (read-only table) 2 4 5 2" xfId="11181"/>
    <cellStyle name="SAS FM Read-only data cell (read-only table) 2 4 5 3" xfId="11775"/>
    <cellStyle name="SAS FM Read-only data cell (read-only table) 2 4 5 4" xfId="12794"/>
    <cellStyle name="SAS FM Read-only data cell (read-only table) 2 4 5 5" xfId="8727"/>
    <cellStyle name="SAS FM Read-only data cell (read-only table) 2 4 6" xfId="11185"/>
    <cellStyle name="SAS FM Read-only data cell (read-only table) 2 4 7" xfId="11778"/>
    <cellStyle name="SAS FM Read-only data cell (read-only table) 2 4 8" xfId="12798"/>
    <cellStyle name="SAS FM Read-only data cell (read-only table) 2 4 9" xfId="10097"/>
    <cellStyle name="SAS FM Read-only data cell (read-only table) 2 5" xfId="838"/>
    <cellStyle name="SAS FM Read-only data cell (read-only table) 2 5 2" xfId="11180"/>
    <cellStyle name="SAS FM Read-only data cell (read-only table) 2 5 3" xfId="11774"/>
    <cellStyle name="SAS FM Read-only data cell (read-only table) 2 5 4" xfId="12793"/>
    <cellStyle name="SAS FM Read-only data cell (read-only table) 2 5 5" xfId="12968"/>
    <cellStyle name="SAS FM Read-only data cell (read-only table) 2 6" xfId="11202"/>
    <cellStyle name="SAS FM Read-only data cell (read-only table) 2 7" xfId="11793"/>
    <cellStyle name="SAS FM Read-only data cell (read-only table) 2 8" xfId="12815"/>
    <cellStyle name="SAS FM Read-only data cell (read-only table) 2 9" xfId="10106"/>
    <cellStyle name="SAS FM Read-only data cell (read-only table) 3" xfId="25"/>
    <cellStyle name="SAS FM Read-only data cell (read-only table) 3 10" xfId="12792"/>
    <cellStyle name="SAS FM Read-only data cell (read-only table) 3 11" xfId="16094"/>
    <cellStyle name="SAS FM Read-only data cell (read-only table) 3 2" xfId="840"/>
    <cellStyle name="SAS FM Read-only data cell (read-only table) 3 2 2" xfId="841"/>
    <cellStyle name="SAS FM Read-only data cell (read-only table) 3 2 2 2" xfId="842"/>
    <cellStyle name="SAS FM Read-only data cell (read-only table) 3 2 2 2 2" xfId="843"/>
    <cellStyle name="SAS FM Read-only data cell (read-only table) 3 2 2 2 2 2" xfId="844"/>
    <cellStyle name="SAS FM Read-only data cell (read-only table) 3 2 2 2 2 2 2" xfId="11176"/>
    <cellStyle name="SAS FM Read-only data cell (read-only table) 3 2 2 2 2 2 3" xfId="11768"/>
    <cellStyle name="SAS FM Read-only data cell (read-only table) 3 2 2 2 2 2 4" xfId="12789"/>
    <cellStyle name="SAS FM Read-only data cell (read-only table) 3 2 2 2 2 2 5" xfId="11851"/>
    <cellStyle name="SAS FM Read-only data cell (read-only table) 3 2 2 2 2 3" xfId="845"/>
    <cellStyle name="SAS FM Read-only data cell (read-only table) 3 2 2 2 2 3 2" xfId="11175"/>
    <cellStyle name="SAS FM Read-only data cell (read-only table) 3 2 2 2 2 3 3" xfId="11767"/>
    <cellStyle name="SAS FM Read-only data cell (read-only table) 3 2 2 2 2 3 4" xfId="12788"/>
    <cellStyle name="SAS FM Read-only data cell (read-only table) 3 2 2 2 2 3 5" xfId="11852"/>
    <cellStyle name="SAS FM Read-only data cell (read-only table) 3 2 2 2 2 4" xfId="846"/>
    <cellStyle name="SAS FM Read-only data cell (read-only table) 3 2 2 2 2 4 2" xfId="11174"/>
    <cellStyle name="SAS FM Read-only data cell (read-only table) 3 2 2 2 2 4 3" xfId="11766"/>
    <cellStyle name="SAS FM Read-only data cell (read-only table) 3 2 2 2 2 4 4" xfId="12787"/>
    <cellStyle name="SAS FM Read-only data cell (read-only table) 3 2 2 2 2 4 5" xfId="11853"/>
    <cellStyle name="SAS FM Read-only data cell (read-only table) 3 2 2 2 2 5" xfId="847"/>
    <cellStyle name="SAS FM Read-only data cell (read-only table) 3 2 2 2 2 5 2" xfId="11173"/>
    <cellStyle name="SAS FM Read-only data cell (read-only table) 3 2 2 2 2 5 3" xfId="11765"/>
    <cellStyle name="SAS FM Read-only data cell (read-only table) 3 2 2 2 2 5 4" xfId="12786"/>
    <cellStyle name="SAS FM Read-only data cell (read-only table) 3 2 2 2 2 5 5" xfId="11873"/>
    <cellStyle name="SAS FM Read-only data cell (read-only table) 3 2 2 2 2 6" xfId="11177"/>
    <cellStyle name="SAS FM Read-only data cell (read-only table) 3 2 2 2 2 7" xfId="11769"/>
    <cellStyle name="SAS FM Read-only data cell (read-only table) 3 2 2 2 2 8" xfId="12790"/>
    <cellStyle name="SAS FM Read-only data cell (read-only table) 3 2 2 2 2 9" xfId="12965"/>
    <cellStyle name="SAS FM Read-only data cell (read-only table) 3 2 2 2 3" xfId="11178"/>
    <cellStyle name="SAS FM Read-only data cell (read-only table) 3 2 2 2 4" xfId="11770"/>
    <cellStyle name="SAS FM Read-only data cell (read-only table) 3 2 2 2 5" xfId="12791"/>
    <cellStyle name="SAS FM Read-only data cell (read-only table) 3 2 2 2 6" xfId="10095"/>
    <cellStyle name="SAS FM Read-only data cell (read-only table) 3 2 2 3" xfId="848"/>
    <cellStyle name="SAS FM Read-only data cell (read-only table) 3 2 2 3 2" xfId="849"/>
    <cellStyle name="SAS FM Read-only data cell (read-only table) 3 2 2 3 2 2" xfId="11171"/>
    <cellStyle name="SAS FM Read-only data cell (read-only table) 3 2 2 3 2 3" xfId="11763"/>
    <cellStyle name="SAS FM Read-only data cell (read-only table) 3 2 2 3 2 4" xfId="12784"/>
    <cellStyle name="SAS FM Read-only data cell (read-only table) 3 2 2 3 2 5" xfId="10087"/>
    <cellStyle name="SAS FM Read-only data cell (read-only table) 3 2 2 3 3" xfId="850"/>
    <cellStyle name="SAS FM Read-only data cell (read-only table) 3 2 2 3 3 2" xfId="11170"/>
    <cellStyle name="SAS FM Read-only data cell (read-only table) 3 2 2 3 3 3" xfId="10832"/>
    <cellStyle name="SAS FM Read-only data cell (read-only table) 3 2 2 3 3 4" xfId="12783"/>
    <cellStyle name="SAS FM Read-only data cell (read-only table) 3 2 2 3 3 5" xfId="10086"/>
    <cellStyle name="SAS FM Read-only data cell (read-only table) 3 2 2 3 4" xfId="851"/>
    <cellStyle name="SAS FM Read-only data cell (read-only table) 3 2 2 3 4 2" xfId="11169"/>
    <cellStyle name="SAS FM Read-only data cell (read-only table) 3 2 2 3 4 3" xfId="11762"/>
    <cellStyle name="SAS FM Read-only data cell (read-only table) 3 2 2 3 4 4" xfId="12782"/>
    <cellStyle name="SAS FM Read-only data cell (read-only table) 3 2 2 3 4 5" xfId="10085"/>
    <cellStyle name="SAS FM Read-only data cell (read-only table) 3 2 2 3 5" xfId="852"/>
    <cellStyle name="SAS FM Read-only data cell (read-only table) 3 2 2 3 5 2" xfId="11168"/>
    <cellStyle name="SAS FM Read-only data cell (read-only table) 3 2 2 3 5 3" xfId="11761"/>
    <cellStyle name="SAS FM Read-only data cell (read-only table) 3 2 2 3 5 4" xfId="12781"/>
    <cellStyle name="SAS FM Read-only data cell (read-only table) 3 2 2 3 5 5" xfId="10084"/>
    <cellStyle name="SAS FM Read-only data cell (read-only table) 3 2 2 3 6" xfId="11172"/>
    <cellStyle name="SAS FM Read-only data cell (read-only table) 3 2 2 3 7" xfId="11764"/>
    <cellStyle name="SAS FM Read-only data cell (read-only table) 3 2 2 3 8" xfId="12785"/>
    <cellStyle name="SAS FM Read-only data cell (read-only table) 3 2 2 3 9" xfId="7372"/>
    <cellStyle name="SAS FM Read-only data cell (read-only table) 3 2 2 4" xfId="11179"/>
    <cellStyle name="SAS FM Read-only data cell (read-only table) 3 2 2 5" xfId="11771"/>
    <cellStyle name="SAS FM Read-only data cell (read-only table) 3 2 2 6" xfId="8555"/>
    <cellStyle name="SAS FM Read-only data cell (read-only table) 3 2 2 7" xfId="12966"/>
    <cellStyle name="SAS FM Read-only data cell (read-only table) 3 2 3" xfId="853"/>
    <cellStyle name="SAS FM Read-only data cell (read-only table) 3 2 3 2" xfId="854"/>
    <cellStyle name="SAS FM Read-only data cell (read-only table) 3 2 3 2 2" xfId="855"/>
    <cellStyle name="SAS FM Read-only data cell (read-only table) 3 2 3 2 2 2" xfId="11165"/>
    <cellStyle name="SAS FM Read-only data cell (read-only table) 3 2 3 2 2 3" xfId="11758"/>
    <cellStyle name="SAS FM Read-only data cell (read-only table) 3 2 3 2 2 4" xfId="12778"/>
    <cellStyle name="SAS FM Read-only data cell (read-only table) 3 2 3 2 2 5" xfId="10081"/>
    <cellStyle name="SAS FM Read-only data cell (read-only table) 3 2 3 2 3" xfId="856"/>
    <cellStyle name="SAS FM Read-only data cell (read-only table) 3 2 3 2 3 2" xfId="11164"/>
    <cellStyle name="SAS FM Read-only data cell (read-only table) 3 2 3 2 3 3" xfId="11757"/>
    <cellStyle name="SAS FM Read-only data cell (read-only table) 3 2 3 2 3 4" xfId="12777"/>
    <cellStyle name="SAS FM Read-only data cell (read-only table) 3 2 3 2 3 5" xfId="10080"/>
    <cellStyle name="SAS FM Read-only data cell (read-only table) 3 2 3 2 4" xfId="857"/>
    <cellStyle name="SAS FM Read-only data cell (read-only table) 3 2 3 2 4 2" xfId="11163"/>
    <cellStyle name="SAS FM Read-only data cell (read-only table) 3 2 3 2 4 3" xfId="11756"/>
    <cellStyle name="SAS FM Read-only data cell (read-only table) 3 2 3 2 4 4" xfId="12776"/>
    <cellStyle name="SAS FM Read-only data cell (read-only table) 3 2 3 2 4 5" xfId="7371"/>
    <cellStyle name="SAS FM Read-only data cell (read-only table) 3 2 3 2 5" xfId="858"/>
    <cellStyle name="SAS FM Read-only data cell (read-only table) 3 2 3 2 5 2" xfId="8431"/>
    <cellStyle name="SAS FM Read-only data cell (read-only table) 3 2 3 2 5 3" xfId="10833"/>
    <cellStyle name="SAS FM Read-only data cell (read-only table) 3 2 3 2 5 4" xfId="12775"/>
    <cellStyle name="SAS FM Read-only data cell (read-only table) 3 2 3 2 5 5" xfId="10079"/>
    <cellStyle name="SAS FM Read-only data cell (read-only table) 3 2 3 2 6" xfId="11166"/>
    <cellStyle name="SAS FM Read-only data cell (read-only table) 3 2 3 2 7" xfId="11759"/>
    <cellStyle name="SAS FM Read-only data cell (read-only table) 3 2 3 2 8" xfId="12779"/>
    <cellStyle name="SAS FM Read-only data cell (read-only table) 3 2 3 2 9" xfId="10082"/>
    <cellStyle name="SAS FM Read-only data cell (read-only table) 3 2 3 3" xfId="11167"/>
    <cellStyle name="SAS FM Read-only data cell (read-only table) 3 2 3 4" xfId="11760"/>
    <cellStyle name="SAS FM Read-only data cell (read-only table) 3 2 3 5" xfId="12780"/>
    <cellStyle name="SAS FM Read-only data cell (read-only table) 3 2 3 6" xfId="10083"/>
    <cellStyle name="SAS FM Read-only data cell (read-only table) 3 2 4" xfId="859"/>
    <cellStyle name="SAS FM Read-only data cell (read-only table) 3 2 4 2" xfId="860"/>
    <cellStyle name="SAS FM Read-only data cell (read-only table) 3 2 4 2 2" xfId="11161"/>
    <cellStyle name="SAS FM Read-only data cell (read-only table) 3 2 4 2 3" xfId="11754"/>
    <cellStyle name="SAS FM Read-only data cell (read-only table) 3 2 4 2 4" xfId="12773"/>
    <cellStyle name="SAS FM Read-only data cell (read-only table) 3 2 4 2 5" xfId="7369"/>
    <cellStyle name="SAS FM Read-only data cell (read-only table) 3 2 4 3" xfId="861"/>
    <cellStyle name="SAS FM Read-only data cell (read-only table) 3 2 4 3 2" xfId="8404"/>
    <cellStyle name="SAS FM Read-only data cell (read-only table) 3 2 4 3 3" xfId="11753"/>
    <cellStyle name="SAS FM Read-only data cell (read-only table) 3 2 4 3 4" xfId="12772"/>
    <cellStyle name="SAS FM Read-only data cell (read-only table) 3 2 4 3 5" xfId="7368"/>
    <cellStyle name="SAS FM Read-only data cell (read-only table) 3 2 4 4" xfId="862"/>
    <cellStyle name="SAS FM Read-only data cell (read-only table) 3 2 4 4 2" xfId="11160"/>
    <cellStyle name="SAS FM Read-only data cell (read-only table) 3 2 4 4 3" xfId="11752"/>
    <cellStyle name="SAS FM Read-only data cell (read-only table) 3 2 4 4 4" xfId="12771"/>
    <cellStyle name="SAS FM Read-only data cell (read-only table) 3 2 4 4 5" xfId="10078"/>
    <cellStyle name="SAS FM Read-only data cell (read-only table) 3 2 4 5" xfId="863"/>
    <cellStyle name="SAS FM Read-only data cell (read-only table) 3 2 4 5 2" xfId="11159"/>
    <cellStyle name="SAS FM Read-only data cell (read-only table) 3 2 4 5 3" xfId="11751"/>
    <cellStyle name="SAS FM Read-only data cell (read-only table) 3 2 4 5 4" xfId="12770"/>
    <cellStyle name="SAS FM Read-only data cell (read-only table) 3 2 4 5 5" xfId="7367"/>
    <cellStyle name="SAS FM Read-only data cell (read-only table) 3 2 4 6" xfId="11162"/>
    <cellStyle name="SAS FM Read-only data cell (read-only table) 3 2 4 7" xfId="11755"/>
    <cellStyle name="SAS FM Read-only data cell (read-only table) 3 2 4 8" xfId="12774"/>
    <cellStyle name="SAS FM Read-only data cell (read-only table) 3 2 4 9" xfId="7370"/>
    <cellStyle name="SAS FM Read-only data cell (read-only table) 3 2 5" xfId="864"/>
    <cellStyle name="SAS FM Read-only data cell (read-only table) 3 2 5 2" xfId="8403"/>
    <cellStyle name="SAS FM Read-only data cell (read-only table) 3 2 5 3" xfId="11750"/>
    <cellStyle name="SAS FM Read-only data cell (read-only table) 3 2 5 4" xfId="12769"/>
    <cellStyle name="SAS FM Read-only data cell (read-only table) 3 2 5 5" xfId="7366"/>
    <cellStyle name="SAS FM Read-only data cell (read-only table) 3 2 6" xfId="7950"/>
    <cellStyle name="SAS FM Read-only data cell (read-only table) 3 2 7" xfId="11772"/>
    <cellStyle name="SAS FM Read-only data cell (read-only table) 3 2 8" xfId="8556"/>
    <cellStyle name="SAS FM Read-only data cell (read-only table) 3 2 9" xfId="13141"/>
    <cellStyle name="SAS FM Read-only data cell (read-only table) 3 3" xfId="865"/>
    <cellStyle name="SAS FM Read-only data cell (read-only table) 3 3 2" xfId="866"/>
    <cellStyle name="SAS FM Read-only data cell (read-only table) 3 3 2 2" xfId="867"/>
    <cellStyle name="SAS FM Read-only data cell (read-only table) 3 3 2 2 2" xfId="868"/>
    <cellStyle name="SAS FM Read-only data cell (read-only table) 3 3 2 2 2 2" xfId="869"/>
    <cellStyle name="SAS FM Read-only data cell (read-only table) 3 3 2 2 2 2 2" xfId="11155"/>
    <cellStyle name="SAS FM Read-only data cell (read-only table) 3 3 2 2 2 2 3" xfId="11745"/>
    <cellStyle name="SAS FM Read-only data cell (read-only table) 3 3 2 2 2 2 4" xfId="12764"/>
    <cellStyle name="SAS FM Read-only data cell (read-only table) 3 3 2 2 2 2 5" xfId="7365"/>
    <cellStyle name="SAS FM Read-only data cell (read-only table) 3 3 2 2 2 3" xfId="870"/>
    <cellStyle name="SAS FM Read-only data cell (read-only table) 3 3 2 2 2 3 2" xfId="7948"/>
    <cellStyle name="SAS FM Read-only data cell (read-only table) 3 3 2 2 2 3 3" xfId="11744"/>
    <cellStyle name="SAS FM Read-only data cell (read-only table) 3 3 2 2 2 3 4" xfId="12763"/>
    <cellStyle name="SAS FM Read-only data cell (read-only table) 3 3 2 2 2 3 5" xfId="13142"/>
    <cellStyle name="SAS FM Read-only data cell (read-only table) 3 3 2 2 2 4" xfId="871"/>
    <cellStyle name="SAS FM Read-only data cell (read-only table) 3 3 2 2 2 4 2" xfId="11154"/>
    <cellStyle name="SAS FM Read-only data cell (read-only table) 3 3 2 2 2 4 3" xfId="11743"/>
    <cellStyle name="SAS FM Read-only data cell (read-only table) 3 3 2 2 2 4 4" xfId="12762"/>
    <cellStyle name="SAS FM Read-only data cell (read-only table) 3 3 2 2 2 4 5" xfId="13143"/>
    <cellStyle name="SAS FM Read-only data cell (read-only table) 3 3 2 2 2 5" xfId="872"/>
    <cellStyle name="SAS FM Read-only data cell (read-only table) 3 3 2 2 2 5 2" xfId="11153"/>
    <cellStyle name="SAS FM Read-only data cell (read-only table) 3 3 2 2 2 5 3" xfId="11742"/>
    <cellStyle name="SAS FM Read-only data cell (read-only table) 3 3 2 2 2 5 4" xfId="12761"/>
    <cellStyle name="SAS FM Read-only data cell (read-only table) 3 3 2 2 2 5 5" xfId="10073"/>
    <cellStyle name="SAS FM Read-only data cell (read-only table) 3 3 2 2 2 6" xfId="11156"/>
    <cellStyle name="SAS FM Read-only data cell (read-only table) 3 3 2 2 2 7" xfId="11746"/>
    <cellStyle name="SAS FM Read-only data cell (read-only table) 3 3 2 2 2 8" xfId="12765"/>
    <cellStyle name="SAS FM Read-only data cell (read-only table) 3 3 2 2 2 9" xfId="10074"/>
    <cellStyle name="SAS FM Read-only data cell (read-only table) 3 3 2 2 3" xfId="7949"/>
    <cellStyle name="SAS FM Read-only data cell (read-only table) 3 3 2 2 4" xfId="11747"/>
    <cellStyle name="SAS FM Read-only data cell (read-only table) 3 3 2 2 5" xfId="12766"/>
    <cellStyle name="SAS FM Read-only data cell (read-only table) 3 3 2 2 6" xfId="10075"/>
    <cellStyle name="SAS FM Read-only data cell (read-only table) 3 3 2 3" xfId="873"/>
    <cellStyle name="SAS FM Read-only data cell (read-only table) 3 3 2 3 2" xfId="874"/>
    <cellStyle name="SAS FM Read-only data cell (read-only table) 3 3 2 3 2 2" xfId="11151"/>
    <cellStyle name="SAS FM Read-only data cell (read-only table) 3 3 2 3 2 3" xfId="11740"/>
    <cellStyle name="SAS FM Read-only data cell (read-only table) 3 3 2 3 2 4" xfId="12759"/>
    <cellStyle name="SAS FM Read-only data cell (read-only table) 3 3 2 3 2 5" xfId="10071"/>
    <cellStyle name="SAS FM Read-only data cell (read-only table) 3 3 2 3 3" xfId="875"/>
    <cellStyle name="SAS FM Read-only data cell (read-only table) 3 3 2 3 3 2" xfId="11150"/>
    <cellStyle name="SAS FM Read-only data cell (read-only table) 3 3 2 3 3 3" xfId="11739"/>
    <cellStyle name="SAS FM Read-only data cell (read-only table) 3 3 2 3 3 4" xfId="12758"/>
    <cellStyle name="SAS FM Read-only data cell (read-only table) 3 3 2 3 3 5" xfId="7364"/>
    <cellStyle name="SAS FM Read-only data cell (read-only table) 3 3 2 3 4" xfId="876"/>
    <cellStyle name="SAS FM Read-only data cell (read-only table) 3 3 2 3 4 2" xfId="11149"/>
    <cellStyle name="SAS FM Read-only data cell (read-only table) 3 3 2 3 4 3" xfId="11738"/>
    <cellStyle name="SAS FM Read-only data cell (read-only table) 3 3 2 3 4 4" xfId="12757"/>
    <cellStyle name="SAS FM Read-only data cell (read-only table) 3 3 2 3 4 5" xfId="7363"/>
    <cellStyle name="SAS FM Read-only data cell (read-only table) 3 3 2 3 5" xfId="877"/>
    <cellStyle name="SAS FM Read-only data cell (read-only table) 3 3 2 3 5 2" xfId="11148"/>
    <cellStyle name="SAS FM Read-only data cell (read-only table) 3 3 2 3 5 3" xfId="11737"/>
    <cellStyle name="SAS FM Read-only data cell (read-only table) 3 3 2 3 5 4" xfId="12756"/>
    <cellStyle name="SAS FM Read-only data cell (read-only table) 3 3 2 3 5 5" xfId="7362"/>
    <cellStyle name="SAS FM Read-only data cell (read-only table) 3 3 2 3 6" xfId="11152"/>
    <cellStyle name="SAS FM Read-only data cell (read-only table) 3 3 2 3 7" xfId="11741"/>
    <cellStyle name="SAS FM Read-only data cell (read-only table) 3 3 2 3 8" xfId="12760"/>
    <cellStyle name="SAS FM Read-only data cell (read-only table) 3 3 2 3 9" xfId="10072"/>
    <cellStyle name="SAS FM Read-only data cell (read-only table) 3 3 2 4" xfId="11157"/>
    <cellStyle name="SAS FM Read-only data cell (read-only table) 3 3 2 5" xfId="11748"/>
    <cellStyle name="SAS FM Read-only data cell (read-only table) 3 3 2 6" xfId="12767"/>
    <cellStyle name="SAS FM Read-only data cell (read-only table) 3 3 2 7" xfId="10076"/>
    <cellStyle name="SAS FM Read-only data cell (read-only table) 3 3 3" xfId="878"/>
    <cellStyle name="SAS FM Read-only data cell (read-only table) 3 3 3 2" xfId="879"/>
    <cellStyle name="SAS FM Read-only data cell (read-only table) 3 3 3 2 2" xfId="880"/>
    <cellStyle name="SAS FM Read-only data cell (read-only table) 3 3 3 2 2 2" xfId="11145"/>
    <cellStyle name="SAS FM Read-only data cell (read-only table) 3 3 3 2 2 3" xfId="11734"/>
    <cellStyle name="SAS FM Read-only data cell (read-only table) 3 3 3 2 2 4" xfId="12753"/>
    <cellStyle name="SAS FM Read-only data cell (read-only table) 3 3 3 2 2 5" xfId="11007"/>
    <cellStyle name="SAS FM Read-only data cell (read-only table) 3 3 3 2 3" xfId="881"/>
    <cellStyle name="SAS FM Read-only data cell (read-only table) 3 3 3 2 3 2" xfId="11144"/>
    <cellStyle name="SAS FM Read-only data cell (read-only table) 3 3 3 2 3 3" xfId="11733"/>
    <cellStyle name="SAS FM Read-only data cell (read-only table) 3 3 3 2 3 4" xfId="12752"/>
    <cellStyle name="SAS FM Read-only data cell (read-only table) 3 3 3 2 3 5" xfId="10069"/>
    <cellStyle name="SAS FM Read-only data cell (read-only table) 3 3 3 2 4" xfId="882"/>
    <cellStyle name="SAS FM Read-only data cell (read-only table) 3 3 3 2 4 2" xfId="11143"/>
    <cellStyle name="SAS FM Read-only data cell (read-only table) 3 3 3 2 4 3" xfId="11732"/>
    <cellStyle name="SAS FM Read-only data cell (read-only table) 3 3 3 2 4 4" xfId="8981"/>
    <cellStyle name="SAS FM Read-only data cell (read-only table) 3 3 3 2 4 5" xfId="13144"/>
    <cellStyle name="SAS FM Read-only data cell (read-only table) 3 3 3 2 5" xfId="883"/>
    <cellStyle name="SAS FM Read-only data cell (read-only table) 3 3 3 2 5 2" xfId="11142"/>
    <cellStyle name="SAS FM Read-only data cell (read-only table) 3 3 3 2 5 3" xfId="10834"/>
    <cellStyle name="SAS FM Read-only data cell (read-only table) 3 3 3 2 5 4" xfId="12751"/>
    <cellStyle name="SAS FM Read-only data cell (read-only table) 3 3 3 2 5 5" xfId="11874"/>
    <cellStyle name="SAS FM Read-only data cell (read-only table) 3 3 3 2 6" xfId="11146"/>
    <cellStyle name="SAS FM Read-only data cell (read-only table) 3 3 3 2 7" xfId="11735"/>
    <cellStyle name="SAS FM Read-only data cell (read-only table) 3 3 3 2 8" xfId="12754"/>
    <cellStyle name="SAS FM Read-only data cell (read-only table) 3 3 3 2 9" xfId="12964"/>
    <cellStyle name="SAS FM Read-only data cell (read-only table) 3 3 3 3" xfId="11147"/>
    <cellStyle name="SAS FM Read-only data cell (read-only table) 3 3 3 4" xfId="11736"/>
    <cellStyle name="SAS FM Read-only data cell (read-only table) 3 3 3 5" xfId="12755"/>
    <cellStyle name="SAS FM Read-only data cell (read-only table) 3 3 3 6" xfId="10070"/>
    <cellStyle name="SAS FM Read-only data cell (read-only table) 3 3 4" xfId="884"/>
    <cellStyle name="SAS FM Read-only data cell (read-only table) 3 3 4 2" xfId="885"/>
    <cellStyle name="SAS FM Read-only data cell (read-only table) 3 3 4 2 2" xfId="11140"/>
    <cellStyle name="SAS FM Read-only data cell (read-only table) 3 3 4 2 3" xfId="10836"/>
    <cellStyle name="SAS FM Read-only data cell (read-only table) 3 3 4 2 4" xfId="12749"/>
    <cellStyle name="SAS FM Read-only data cell (read-only table) 3 3 4 2 5" xfId="10065"/>
    <cellStyle name="SAS FM Read-only data cell (read-only table) 3 3 4 3" xfId="886"/>
    <cellStyle name="SAS FM Read-only data cell (read-only table) 3 3 4 3 2" xfId="7947"/>
    <cellStyle name="SAS FM Read-only data cell (read-only table) 3 3 4 3 3" xfId="11731"/>
    <cellStyle name="SAS FM Read-only data cell (read-only table) 3 3 4 3 4" xfId="8554"/>
    <cellStyle name="SAS FM Read-only data cell (read-only table) 3 3 4 3 5" xfId="10064"/>
    <cellStyle name="SAS FM Read-only data cell (read-only table) 3 3 4 4" xfId="887"/>
    <cellStyle name="SAS FM Read-only data cell (read-only table) 3 3 4 4 2" xfId="11139"/>
    <cellStyle name="SAS FM Read-only data cell (read-only table) 3 3 4 4 3" xfId="11730"/>
    <cellStyle name="SAS FM Read-only data cell (read-only table) 3 3 4 4 4" xfId="8553"/>
    <cellStyle name="SAS FM Read-only data cell (read-only table) 3 3 4 4 5" xfId="7085"/>
    <cellStyle name="SAS FM Read-only data cell (read-only table) 3 3 4 5" xfId="888"/>
    <cellStyle name="SAS FM Read-only data cell (read-only table) 3 3 4 5 2" xfId="11138"/>
    <cellStyle name="SAS FM Read-only data cell (read-only table) 3 3 4 5 3" xfId="11729"/>
    <cellStyle name="SAS FM Read-only data cell (read-only table) 3 3 4 5 4" xfId="12748"/>
    <cellStyle name="SAS FM Read-only data cell (read-only table) 3 3 4 5 5" xfId="13145"/>
    <cellStyle name="SAS FM Read-only data cell (read-only table) 3 3 4 6" xfId="11141"/>
    <cellStyle name="SAS FM Read-only data cell (read-only table) 3 3 4 7" xfId="10835"/>
    <cellStyle name="SAS FM Read-only data cell (read-only table) 3 3 4 8" xfId="12750"/>
    <cellStyle name="SAS FM Read-only data cell (read-only table) 3 3 4 9" xfId="11875"/>
    <cellStyle name="SAS FM Read-only data cell (read-only table) 3 3 5" xfId="11158"/>
    <cellStyle name="SAS FM Read-only data cell (read-only table) 3 3 6" xfId="11749"/>
    <cellStyle name="SAS FM Read-only data cell (read-only table) 3 3 7" xfId="12768"/>
    <cellStyle name="SAS FM Read-only data cell (read-only table) 3 3 8" xfId="10077"/>
    <cellStyle name="SAS FM Read-only data cell (read-only table) 3 4" xfId="889"/>
    <cellStyle name="SAS FM Read-only data cell (read-only table) 3 4 2" xfId="890"/>
    <cellStyle name="SAS FM Read-only data cell (read-only table) 3 4 2 2" xfId="891"/>
    <cellStyle name="SAS FM Read-only data cell (read-only table) 3 4 2 2 2" xfId="892"/>
    <cellStyle name="SAS FM Read-only data cell (read-only table) 3 4 2 2 2 2" xfId="11134"/>
    <cellStyle name="SAS FM Read-only data cell (read-only table) 3 4 2 2 2 3" xfId="11725"/>
    <cellStyle name="SAS FM Read-only data cell (read-only table) 3 4 2 2 2 4" xfId="12744"/>
    <cellStyle name="SAS FM Read-only data cell (read-only table) 3 4 2 2 2 5" xfId="7359"/>
    <cellStyle name="SAS FM Read-only data cell (read-only table) 3 4 2 2 3" xfId="893"/>
    <cellStyle name="SAS FM Read-only data cell (read-only table) 3 4 2 2 3 2" xfId="11133"/>
    <cellStyle name="SAS FM Read-only data cell (read-only table) 3 4 2 2 3 3" xfId="11724"/>
    <cellStyle name="SAS FM Read-only data cell (read-only table) 3 4 2 2 3 4" xfId="12743"/>
    <cellStyle name="SAS FM Read-only data cell (read-only table) 3 4 2 2 3 5" xfId="7358"/>
    <cellStyle name="SAS FM Read-only data cell (read-only table) 3 4 2 2 4" xfId="894"/>
    <cellStyle name="SAS FM Read-only data cell (read-only table) 3 4 2 2 4 2" xfId="7946"/>
    <cellStyle name="SAS FM Read-only data cell (read-only table) 3 4 2 2 4 3" xfId="11723"/>
    <cellStyle name="SAS FM Read-only data cell (read-only table) 3 4 2 2 4 4" xfId="12742"/>
    <cellStyle name="SAS FM Read-only data cell (read-only table) 3 4 2 2 4 5" xfId="10063"/>
    <cellStyle name="SAS FM Read-only data cell (read-only table) 3 4 2 2 5" xfId="895"/>
    <cellStyle name="SAS FM Read-only data cell (read-only table) 3 4 2 2 5 2" xfId="11132"/>
    <cellStyle name="SAS FM Read-only data cell (read-only table) 3 4 2 2 5 3" xfId="11722"/>
    <cellStyle name="SAS FM Read-only data cell (read-only table) 3 4 2 2 5 4" xfId="1276"/>
    <cellStyle name="SAS FM Read-only data cell (read-only table) 3 4 2 2 5 5" xfId="10062"/>
    <cellStyle name="SAS FM Read-only data cell (read-only table) 3 4 2 2 6" xfId="11135"/>
    <cellStyle name="SAS FM Read-only data cell (read-only table) 3 4 2 2 7" xfId="11726"/>
    <cellStyle name="SAS FM Read-only data cell (read-only table) 3 4 2 2 8" xfId="12745"/>
    <cellStyle name="SAS FM Read-only data cell (read-only table) 3 4 2 2 9" xfId="13146"/>
    <cellStyle name="SAS FM Read-only data cell (read-only table) 3 4 2 3" xfId="11136"/>
    <cellStyle name="SAS FM Read-only data cell (read-only table) 3 4 2 4" xfId="11727"/>
    <cellStyle name="SAS FM Read-only data cell (read-only table) 3 4 2 5" xfId="12746"/>
    <cellStyle name="SAS FM Read-only data cell (read-only table) 3 4 2 6" xfId="7360"/>
    <cellStyle name="SAS FM Read-only data cell (read-only table) 3 4 3" xfId="896"/>
    <cellStyle name="SAS FM Read-only data cell (read-only table) 3 4 3 2" xfId="897"/>
    <cellStyle name="SAS FM Read-only data cell (read-only table) 3 4 3 2 2" xfId="11130"/>
    <cellStyle name="SAS FM Read-only data cell (read-only table) 3 4 3 2 3" xfId="11720"/>
    <cellStyle name="SAS FM Read-only data cell (read-only table) 3 4 3 2 4" xfId="12741"/>
    <cellStyle name="SAS FM Read-only data cell (read-only table) 3 4 3 2 5" xfId="11877"/>
    <cellStyle name="SAS FM Read-only data cell (read-only table) 3 4 3 3" xfId="898"/>
    <cellStyle name="SAS FM Read-only data cell (read-only table) 3 4 3 3 2" xfId="11129"/>
    <cellStyle name="SAS FM Read-only data cell (read-only table) 3 4 3 3 3" xfId="11719"/>
    <cellStyle name="SAS FM Read-only data cell (read-only table) 3 4 3 3 4" xfId="12740"/>
    <cellStyle name="SAS FM Read-only data cell (read-only table) 3 4 3 3 5" xfId="10061"/>
    <cellStyle name="SAS FM Read-only data cell (read-only table) 3 4 3 4" xfId="899"/>
    <cellStyle name="SAS FM Read-only data cell (read-only table) 3 4 3 4 2" xfId="11128"/>
    <cellStyle name="SAS FM Read-only data cell (read-only table) 3 4 3 4 3" xfId="11718"/>
    <cellStyle name="SAS FM Read-only data cell (read-only table) 3 4 3 4 4" xfId="12739"/>
    <cellStyle name="SAS FM Read-only data cell (read-only table) 3 4 3 4 5" xfId="13147"/>
    <cellStyle name="SAS FM Read-only data cell (read-only table) 3 4 3 5" xfId="900"/>
    <cellStyle name="SAS FM Read-only data cell (read-only table) 3 4 3 5 2" xfId="11127"/>
    <cellStyle name="SAS FM Read-only data cell (read-only table) 3 4 3 5 3" xfId="11717"/>
    <cellStyle name="SAS FM Read-only data cell (read-only table) 3 4 3 5 4" xfId="12738"/>
    <cellStyle name="SAS FM Read-only data cell (read-only table) 3 4 3 5 5" xfId="13148"/>
    <cellStyle name="SAS FM Read-only data cell (read-only table) 3 4 3 6" xfId="11131"/>
    <cellStyle name="SAS FM Read-only data cell (read-only table) 3 4 3 7" xfId="11721"/>
    <cellStyle name="SAS FM Read-only data cell (read-only table) 3 4 3 8" xfId="1281"/>
    <cellStyle name="SAS FM Read-only data cell (read-only table) 3 4 3 9" xfId="11876"/>
    <cellStyle name="SAS FM Read-only data cell (read-only table) 3 4 4" xfId="11137"/>
    <cellStyle name="SAS FM Read-only data cell (read-only table) 3 4 5" xfId="11728"/>
    <cellStyle name="SAS FM Read-only data cell (read-only table) 3 4 6" xfId="12747"/>
    <cellStyle name="SAS FM Read-only data cell (read-only table) 3 4 7" xfId="7361"/>
    <cellStyle name="SAS FM Read-only data cell (read-only table) 3 5" xfId="901"/>
    <cellStyle name="SAS FM Read-only data cell (read-only table) 3 5 2" xfId="902"/>
    <cellStyle name="SAS FM Read-only data cell (read-only table) 3 5 2 2" xfId="11125"/>
    <cellStyle name="SAS FM Read-only data cell (read-only table) 3 5 2 3" xfId="11715"/>
    <cellStyle name="SAS FM Read-only data cell (read-only table) 3 5 2 4" xfId="12736"/>
    <cellStyle name="SAS FM Read-only data cell (read-only table) 3 5 2 5" xfId="7357"/>
    <cellStyle name="SAS FM Read-only data cell (read-only table) 3 5 3" xfId="903"/>
    <cellStyle name="SAS FM Read-only data cell (read-only table) 3 5 3 2" xfId="11124"/>
    <cellStyle name="SAS FM Read-only data cell (read-only table) 3 5 3 3" xfId="11714"/>
    <cellStyle name="SAS FM Read-only data cell (read-only table) 3 5 3 4" xfId="12735"/>
    <cellStyle name="SAS FM Read-only data cell (read-only table) 3 5 3 5" xfId="7356"/>
    <cellStyle name="SAS FM Read-only data cell (read-only table) 3 5 4" xfId="904"/>
    <cellStyle name="SAS FM Read-only data cell (read-only table) 3 5 4 2" xfId="11123"/>
    <cellStyle name="SAS FM Read-only data cell (read-only table) 3 5 4 3" xfId="11713"/>
    <cellStyle name="SAS FM Read-only data cell (read-only table) 3 5 4 4" xfId="12734"/>
    <cellStyle name="SAS FM Read-only data cell (read-only table) 3 5 4 5" xfId="7355"/>
    <cellStyle name="SAS FM Read-only data cell (read-only table) 3 5 5" xfId="905"/>
    <cellStyle name="SAS FM Read-only data cell (read-only table) 3 5 5 2" xfId="11122"/>
    <cellStyle name="SAS FM Read-only data cell (read-only table) 3 5 5 3" xfId="11712"/>
    <cellStyle name="SAS FM Read-only data cell (read-only table) 3 5 5 4" xfId="12733"/>
    <cellStyle name="SAS FM Read-only data cell (read-only table) 3 5 5 5" xfId="7354"/>
    <cellStyle name="SAS FM Read-only data cell (read-only table) 3 5 6" xfId="11126"/>
    <cellStyle name="SAS FM Read-only data cell (read-only table) 3 5 7" xfId="11716"/>
    <cellStyle name="SAS FM Read-only data cell (read-only table) 3 5 8" xfId="12737"/>
    <cellStyle name="SAS FM Read-only data cell (read-only table) 3 5 9" xfId="10060"/>
    <cellStyle name="SAS FM Read-only data cell (read-only table) 3 6" xfId="906"/>
    <cellStyle name="SAS FM Read-only data cell (read-only table) 3 6 2" xfId="907"/>
    <cellStyle name="SAS FM Read-only data cell (read-only table) 3 6 2 2" xfId="11120"/>
    <cellStyle name="SAS FM Read-only data cell (read-only table) 3 6 2 3" xfId="11710"/>
    <cellStyle name="SAS FM Read-only data cell (read-only table) 3 6 2 4" xfId="12731"/>
    <cellStyle name="SAS FM Read-only data cell (read-only table) 3 6 2 5" xfId="7352"/>
    <cellStyle name="SAS FM Read-only data cell (read-only table) 3 6 3" xfId="908"/>
    <cellStyle name="SAS FM Read-only data cell (read-only table) 3 6 3 2" xfId="11119"/>
    <cellStyle name="SAS FM Read-only data cell (read-only table) 3 6 3 3" xfId="11709"/>
    <cellStyle name="SAS FM Read-only data cell (read-only table) 3 6 3 4" xfId="12730"/>
    <cellStyle name="SAS FM Read-only data cell (read-only table) 3 6 3 5" xfId="13163"/>
    <cellStyle name="SAS FM Read-only data cell (read-only table) 3 6 4" xfId="909"/>
    <cellStyle name="SAS FM Read-only data cell (read-only table) 3 6 4 2" xfId="11118"/>
    <cellStyle name="SAS FM Read-only data cell (read-only table) 3 6 4 3" xfId="11708"/>
    <cellStyle name="SAS FM Read-only data cell (read-only table) 3 6 4 4" xfId="12729"/>
    <cellStyle name="SAS FM Read-only data cell (read-only table) 3 6 4 5" xfId="13164"/>
    <cellStyle name="SAS FM Read-only data cell (read-only table) 3 6 5" xfId="910"/>
    <cellStyle name="SAS FM Read-only data cell (read-only table) 3 6 5 2" xfId="11117"/>
    <cellStyle name="SAS FM Read-only data cell (read-only table) 3 6 5 3" xfId="11707"/>
    <cellStyle name="SAS FM Read-only data cell (read-only table) 3 6 5 4" xfId="12728"/>
    <cellStyle name="SAS FM Read-only data cell (read-only table) 3 6 5 5" xfId="11878"/>
    <cellStyle name="SAS FM Read-only data cell (read-only table) 3 6 6" xfId="11121"/>
    <cellStyle name="SAS FM Read-only data cell (read-only table) 3 6 7" xfId="11711"/>
    <cellStyle name="SAS FM Read-only data cell (read-only table) 3 6 8" xfId="12732"/>
    <cellStyle name="SAS FM Read-only data cell (read-only table) 3 6 9" xfId="7353"/>
    <cellStyle name="SAS FM Read-only data cell (read-only table) 3 7" xfId="839"/>
    <cellStyle name="SAS FM Read-only data cell (read-only table) 3 8" xfId="7951"/>
    <cellStyle name="SAS FM Read-only data cell (read-only table) 3 9" xfId="11773"/>
    <cellStyle name="SAS FM Read-only data cell (read-only table) 4" xfId="911"/>
    <cellStyle name="SAS FM Read-only data cell (read-only table) 4 2" xfId="912"/>
    <cellStyle name="SAS FM Read-only data cell (read-only table) 4 2 2" xfId="913"/>
    <cellStyle name="SAS FM Read-only data cell (read-only table) 4 2 2 2" xfId="914"/>
    <cellStyle name="SAS FM Read-only data cell (read-only table) 4 2 2 2 2" xfId="915"/>
    <cellStyle name="SAS FM Read-only data cell (read-only table) 4 2 2 2 2 2" xfId="11112"/>
    <cellStyle name="SAS FM Read-only data cell (read-only table) 4 2 2 2 2 3" xfId="11702"/>
    <cellStyle name="SAS FM Read-only data cell (read-only table) 4 2 2 2 2 4" xfId="12723"/>
    <cellStyle name="SAS FM Read-only data cell (read-only table) 4 2 2 2 2 5" xfId="13167"/>
    <cellStyle name="SAS FM Read-only data cell (read-only table) 4 2 2 2 3" xfId="916"/>
    <cellStyle name="SAS FM Read-only data cell (read-only table) 4 2 2 2 3 2" xfId="11111"/>
    <cellStyle name="SAS FM Read-only data cell (read-only table) 4 2 2 2 3 3" xfId="10837"/>
    <cellStyle name="SAS FM Read-only data cell (read-only table) 4 2 2 2 3 4" xfId="12722"/>
    <cellStyle name="SAS FM Read-only data cell (read-only table) 4 2 2 2 3 5" xfId="12487"/>
    <cellStyle name="SAS FM Read-only data cell (read-only table) 4 2 2 2 4" xfId="917"/>
    <cellStyle name="SAS FM Read-only data cell (read-only table) 4 2 2 2 4 2" xfId="11110"/>
    <cellStyle name="SAS FM Read-only data cell (read-only table) 4 2 2 2 4 3" xfId="11701"/>
    <cellStyle name="SAS FM Read-only data cell (read-only table) 4 2 2 2 4 4" xfId="12721"/>
    <cellStyle name="SAS FM Read-only data cell (read-only table) 4 2 2 2 4 5" xfId="12486"/>
    <cellStyle name="SAS FM Read-only data cell (read-only table) 4 2 2 2 5" xfId="918"/>
    <cellStyle name="SAS FM Read-only data cell (read-only table) 4 2 2 2 5 2" xfId="11109"/>
    <cellStyle name="SAS FM Read-only data cell (read-only table) 4 2 2 2 5 3" xfId="11700"/>
    <cellStyle name="SAS FM Read-only data cell (read-only table) 4 2 2 2 5 4" xfId="12720"/>
    <cellStyle name="SAS FM Read-only data cell (read-only table) 4 2 2 2 5 5" xfId="12485"/>
    <cellStyle name="SAS FM Read-only data cell (read-only table) 4 2 2 2 6" xfId="11113"/>
    <cellStyle name="SAS FM Read-only data cell (read-only table) 4 2 2 2 7" xfId="11703"/>
    <cellStyle name="SAS FM Read-only data cell (read-only table) 4 2 2 2 8" xfId="12724"/>
    <cellStyle name="SAS FM Read-only data cell (read-only table) 4 2 2 2 9" xfId="10059"/>
    <cellStyle name="SAS FM Read-only data cell (read-only table) 4 2 2 3" xfId="11114"/>
    <cellStyle name="SAS FM Read-only data cell (read-only table) 4 2 2 4" xfId="11704"/>
    <cellStyle name="SAS FM Read-only data cell (read-only table) 4 2 2 5" xfId="12725"/>
    <cellStyle name="SAS FM Read-only data cell (read-only table) 4 2 2 6" xfId="13166"/>
    <cellStyle name="SAS FM Read-only data cell (read-only table) 4 2 3" xfId="919"/>
    <cellStyle name="SAS FM Read-only data cell (read-only table) 4 2 3 2" xfId="920"/>
    <cellStyle name="SAS FM Read-only data cell (read-only table) 4 2 3 2 2" xfId="7944"/>
    <cellStyle name="SAS FM Read-only data cell (read-only table) 4 2 3 2 3" xfId="11699"/>
    <cellStyle name="SAS FM Read-only data cell (read-only table) 4 2 3 2 4" xfId="12718"/>
    <cellStyle name="SAS FM Read-only data cell (read-only table) 4 2 3 2 5" xfId="10058"/>
    <cellStyle name="SAS FM Read-only data cell (read-only table) 4 2 3 3" xfId="921"/>
    <cellStyle name="SAS FM Read-only data cell (read-only table) 4 2 3 3 2" xfId="7943"/>
    <cellStyle name="SAS FM Read-only data cell (read-only table) 4 2 3 3 3" xfId="11698"/>
    <cellStyle name="SAS FM Read-only data cell (read-only table) 4 2 3 3 4" xfId="12717"/>
    <cellStyle name="SAS FM Read-only data cell (read-only table) 4 2 3 3 5" xfId="13169"/>
    <cellStyle name="SAS FM Read-only data cell (read-only table) 4 2 3 4" xfId="922"/>
    <cellStyle name="SAS FM Read-only data cell (read-only table) 4 2 3 4 2" xfId="11108"/>
    <cellStyle name="SAS FM Read-only data cell (read-only table) 4 2 3 4 3" xfId="10839"/>
    <cellStyle name="SAS FM Read-only data cell (read-only table) 4 2 3 4 4" xfId="12716"/>
    <cellStyle name="SAS FM Read-only data cell (read-only table) 4 2 3 4 5" xfId="13170"/>
    <cellStyle name="SAS FM Read-only data cell (read-only table) 4 2 3 5" xfId="923"/>
    <cellStyle name="SAS FM Read-only data cell (read-only table) 4 2 3 5 2" xfId="11107"/>
    <cellStyle name="SAS FM Read-only data cell (read-only table) 4 2 3 5 3" xfId="11697"/>
    <cellStyle name="SAS FM Read-only data cell (read-only table) 4 2 3 5 4" xfId="12715"/>
    <cellStyle name="SAS FM Read-only data cell (read-only table) 4 2 3 5 5" xfId="13171"/>
    <cellStyle name="SAS FM Read-only data cell (read-only table) 4 2 3 6" xfId="7945"/>
    <cellStyle name="SAS FM Read-only data cell (read-only table) 4 2 3 7" xfId="10838"/>
    <cellStyle name="SAS FM Read-only data cell (read-only table) 4 2 3 8" xfId="12719"/>
    <cellStyle name="SAS FM Read-only data cell (read-only table) 4 2 3 9" xfId="13168"/>
    <cellStyle name="SAS FM Read-only data cell (read-only table) 4 2 4" xfId="11115"/>
    <cellStyle name="SAS FM Read-only data cell (read-only table) 4 2 5" xfId="11705"/>
    <cellStyle name="SAS FM Read-only data cell (read-only table) 4 2 6" xfId="12726"/>
    <cellStyle name="SAS FM Read-only data cell (read-only table) 4 2 7" xfId="13165"/>
    <cellStyle name="SAS FM Read-only data cell (read-only table) 4 3" xfId="924"/>
    <cellStyle name="SAS FM Read-only data cell (read-only table) 4 3 2" xfId="925"/>
    <cellStyle name="SAS FM Read-only data cell (read-only table) 4 3 2 2" xfId="926"/>
    <cellStyle name="SAS FM Read-only data cell (read-only table) 4 3 2 2 2" xfId="11104"/>
    <cellStyle name="SAS FM Read-only data cell (read-only table) 4 3 2 2 3" xfId="11695"/>
    <cellStyle name="SAS FM Read-only data cell (read-only table) 4 3 2 2 4" xfId="12712"/>
    <cellStyle name="SAS FM Read-only data cell (read-only table) 4 3 2 2 5" xfId="13174"/>
    <cellStyle name="SAS FM Read-only data cell (read-only table) 4 3 2 3" xfId="927"/>
    <cellStyle name="SAS FM Read-only data cell (read-only table) 4 3 2 3 2" xfId="11103"/>
    <cellStyle name="SAS FM Read-only data cell (read-only table) 4 3 2 3 3" xfId="11694"/>
    <cellStyle name="SAS FM Read-only data cell (read-only table) 4 3 2 3 4" xfId="12711"/>
    <cellStyle name="SAS FM Read-only data cell (read-only table) 4 3 2 3 5" xfId="13175"/>
    <cellStyle name="SAS FM Read-only data cell (read-only table) 4 3 2 4" xfId="928"/>
    <cellStyle name="SAS FM Read-only data cell (read-only table) 4 3 2 4 2" xfId="11102"/>
    <cellStyle name="SAS FM Read-only data cell (read-only table) 4 3 2 4 3" xfId="10841"/>
    <cellStyle name="SAS FM Read-only data cell (read-only table) 4 3 2 4 4" xfId="12710"/>
    <cellStyle name="SAS FM Read-only data cell (read-only table) 4 3 2 4 5" xfId="13176"/>
    <cellStyle name="SAS FM Read-only data cell (read-only table) 4 3 2 5" xfId="929"/>
    <cellStyle name="SAS FM Read-only data cell (read-only table) 4 3 2 5 2" xfId="11101"/>
    <cellStyle name="SAS FM Read-only data cell (read-only table) 4 3 2 5 3" xfId="11693"/>
    <cellStyle name="SAS FM Read-only data cell (read-only table) 4 3 2 5 4" xfId="12709"/>
    <cellStyle name="SAS FM Read-only data cell (read-only table) 4 3 2 5 5" xfId="13177"/>
    <cellStyle name="SAS FM Read-only data cell (read-only table) 4 3 2 6" xfId="11105"/>
    <cellStyle name="SAS FM Read-only data cell (read-only table) 4 3 2 7" xfId="10840"/>
    <cellStyle name="SAS FM Read-only data cell (read-only table) 4 3 2 8" xfId="12713"/>
    <cellStyle name="SAS FM Read-only data cell (read-only table) 4 3 2 9" xfId="13173"/>
    <cellStyle name="SAS FM Read-only data cell (read-only table) 4 3 3" xfId="11106"/>
    <cellStyle name="SAS FM Read-only data cell (read-only table) 4 3 4" xfId="11696"/>
    <cellStyle name="SAS FM Read-only data cell (read-only table) 4 3 5" xfId="12714"/>
    <cellStyle name="SAS FM Read-only data cell (read-only table) 4 3 6" xfId="13172"/>
    <cellStyle name="SAS FM Read-only data cell (read-only table) 4 4" xfId="930"/>
    <cellStyle name="SAS FM Read-only data cell (read-only table) 4 4 2" xfId="931"/>
    <cellStyle name="SAS FM Read-only data cell (read-only table) 4 4 2 2" xfId="11099"/>
    <cellStyle name="SAS FM Read-only data cell (read-only table) 4 4 2 3" xfId="10843"/>
    <cellStyle name="SAS FM Read-only data cell (read-only table) 4 4 2 4" xfId="12707"/>
    <cellStyle name="SAS FM Read-only data cell (read-only table) 4 4 2 5" xfId="10057"/>
    <cellStyle name="SAS FM Read-only data cell (read-only table) 4 4 3" xfId="932"/>
    <cellStyle name="SAS FM Read-only data cell (read-only table) 4 4 3 2" xfId="11098"/>
    <cellStyle name="SAS FM Read-only data cell (read-only table) 4 4 3 3" xfId="11692"/>
    <cellStyle name="SAS FM Read-only data cell (read-only table) 4 4 3 4" xfId="8552"/>
    <cellStyle name="SAS FM Read-only data cell (read-only table) 4 4 3 5" xfId="13179"/>
    <cellStyle name="SAS FM Read-only data cell (read-only table) 4 4 4" xfId="933"/>
    <cellStyle name="SAS FM Read-only data cell (read-only table) 4 4 4 2" xfId="11097"/>
    <cellStyle name="SAS FM Read-only data cell (read-only table) 4 4 4 3" xfId="11691"/>
    <cellStyle name="SAS FM Read-only data cell (read-only table) 4 4 4 4" xfId="8551"/>
    <cellStyle name="SAS FM Read-only data cell (read-only table) 4 4 4 5" xfId="13180"/>
    <cellStyle name="SAS FM Read-only data cell (read-only table) 4 4 5" xfId="934"/>
    <cellStyle name="SAS FM Read-only data cell (read-only table) 4 4 5 2" xfId="11096"/>
    <cellStyle name="SAS FM Read-only data cell (read-only table) 4 4 5 3" xfId="10844"/>
    <cellStyle name="SAS FM Read-only data cell (read-only table) 4 4 5 4" xfId="12706"/>
    <cellStyle name="SAS FM Read-only data cell (read-only table) 4 4 5 5" xfId="13181"/>
    <cellStyle name="SAS FM Read-only data cell (read-only table) 4 4 6" xfId="11100"/>
    <cellStyle name="SAS FM Read-only data cell (read-only table) 4 4 7" xfId="10842"/>
    <cellStyle name="SAS FM Read-only data cell (read-only table) 4 4 8" xfId="12708"/>
    <cellStyle name="SAS FM Read-only data cell (read-only table) 4 4 9" xfId="13178"/>
    <cellStyle name="SAS FM Read-only data cell (read-only table) 4 5" xfId="11116"/>
    <cellStyle name="SAS FM Read-only data cell (read-only table) 4 6" xfId="11706"/>
    <cellStyle name="SAS FM Read-only data cell (read-only table) 4 7" xfId="12727"/>
    <cellStyle name="SAS FM Read-only data cell (read-only table) 4 8" xfId="7351"/>
    <cellStyle name="SAS FM Read-only data cell (read-only table) 4_GAZ" xfId="5712"/>
    <cellStyle name="SAS FM Read-only data cell (read-only table) 5" xfId="935"/>
    <cellStyle name="SAS FM Read-only data cell (read-only table) 5 2" xfId="936"/>
    <cellStyle name="SAS FM Read-only data cell (read-only table) 5 2 2" xfId="937"/>
    <cellStyle name="SAS FM Read-only data cell (read-only table) 5 2 2 2" xfId="938"/>
    <cellStyle name="SAS FM Read-only data cell (read-only table) 5 2 2 2 2" xfId="11092"/>
    <cellStyle name="SAS FM Read-only data cell (read-only table) 5 2 2 2 3" xfId="11688"/>
    <cellStyle name="SAS FM Read-only data cell (read-only table) 5 2 2 2 4" xfId="12702"/>
    <cellStyle name="SAS FM Read-only data cell (read-only table) 5 2 2 2 5" xfId="13185"/>
    <cellStyle name="SAS FM Read-only data cell (read-only table) 5 2 2 3" xfId="939"/>
    <cellStyle name="SAS FM Read-only data cell (read-only table) 5 2 2 3 2" xfId="11091"/>
    <cellStyle name="SAS FM Read-only data cell (read-only table) 5 2 2 3 3" xfId="11687"/>
    <cellStyle name="SAS FM Read-only data cell (read-only table) 5 2 2 3 4" xfId="12701"/>
    <cellStyle name="SAS FM Read-only data cell (read-only table) 5 2 2 3 5" xfId="13186"/>
    <cellStyle name="SAS FM Read-only data cell (read-only table) 5 2 2 4" xfId="940"/>
    <cellStyle name="SAS FM Read-only data cell (read-only table) 5 2 2 4 2" xfId="11090"/>
    <cellStyle name="SAS FM Read-only data cell (read-only table) 5 2 2 4 3" xfId="10846"/>
    <cellStyle name="SAS FM Read-only data cell (read-only table) 5 2 2 4 4" xfId="12700"/>
    <cellStyle name="SAS FM Read-only data cell (read-only table) 5 2 2 4 5" xfId="13187"/>
    <cellStyle name="SAS FM Read-only data cell (read-only table) 5 2 2 5" xfId="941"/>
    <cellStyle name="SAS FM Read-only data cell (read-only table) 5 2 2 5 2" xfId="11089"/>
    <cellStyle name="SAS FM Read-only data cell (read-only table) 5 2 2 5 3" xfId="11686"/>
    <cellStyle name="SAS FM Read-only data cell (read-only table) 5 2 2 5 4" xfId="12699"/>
    <cellStyle name="SAS FM Read-only data cell (read-only table) 5 2 2 5 5" xfId="13188"/>
    <cellStyle name="SAS FM Read-only data cell (read-only table) 5 2 2 6" xfId="11093"/>
    <cellStyle name="SAS FM Read-only data cell (read-only table) 5 2 2 7" xfId="10845"/>
    <cellStyle name="SAS FM Read-only data cell (read-only table) 5 2 2 8" xfId="12703"/>
    <cellStyle name="SAS FM Read-only data cell (read-only table) 5 2 2 9" xfId="13184"/>
    <cellStyle name="SAS FM Read-only data cell (read-only table) 5 2 3" xfId="11094"/>
    <cellStyle name="SAS FM Read-only data cell (read-only table) 5 2 4" xfId="11689"/>
    <cellStyle name="SAS FM Read-only data cell (read-only table) 5 2 5" xfId="12704"/>
    <cellStyle name="SAS FM Read-only data cell (read-only table) 5 2 6" xfId="13183"/>
    <cellStyle name="SAS FM Read-only data cell (read-only table) 5 3" xfId="942"/>
    <cellStyle name="SAS FM Read-only data cell (read-only table) 5 3 2" xfId="943"/>
    <cellStyle name="SAS FM Read-only data cell (read-only table) 5 3 2 2" xfId="11087"/>
    <cellStyle name="SAS FM Read-only data cell (read-only table) 5 3 2 3" xfId="10848"/>
    <cellStyle name="SAS FM Read-only data cell (read-only table) 5 3 2 4" xfId="12697"/>
    <cellStyle name="SAS FM Read-only data cell (read-only table) 5 3 2 5" xfId="13190"/>
    <cellStyle name="SAS FM Read-only data cell (read-only table) 5 3 3" xfId="944"/>
    <cellStyle name="SAS FM Read-only data cell (read-only table) 5 3 3 2" xfId="11086"/>
    <cellStyle name="SAS FM Read-only data cell (read-only table) 5 3 3 3" xfId="11685"/>
    <cellStyle name="SAS FM Read-only data cell (read-only table) 5 3 3 4" xfId="12696"/>
    <cellStyle name="SAS FM Read-only data cell (read-only table) 5 3 3 5" xfId="13191"/>
    <cellStyle name="SAS FM Read-only data cell (read-only table) 5 3 4" xfId="945"/>
    <cellStyle name="SAS FM Read-only data cell (read-only table) 5 3 4 2" xfId="11085"/>
    <cellStyle name="SAS FM Read-only data cell (read-only table) 5 3 4 3" xfId="10849"/>
    <cellStyle name="SAS FM Read-only data cell (read-only table) 5 3 4 4" xfId="12695"/>
    <cellStyle name="SAS FM Read-only data cell (read-only table) 5 3 4 5" xfId="8511"/>
    <cellStyle name="SAS FM Read-only data cell (read-only table) 5 3 5" xfId="946"/>
    <cellStyle name="SAS FM Read-only data cell (read-only table) 5 3 5 2" xfId="11084"/>
    <cellStyle name="SAS FM Read-only data cell (read-only table) 5 3 5 3" xfId="10850"/>
    <cellStyle name="SAS FM Read-only data cell (read-only table) 5 3 5 4" xfId="12694"/>
    <cellStyle name="SAS FM Read-only data cell (read-only table) 5 3 5 5" xfId="13192"/>
    <cellStyle name="SAS FM Read-only data cell (read-only table) 5 3 6" xfId="11088"/>
    <cellStyle name="SAS FM Read-only data cell (read-only table) 5 3 7" xfId="10847"/>
    <cellStyle name="SAS FM Read-only data cell (read-only table) 5 3 8" xfId="12698"/>
    <cellStyle name="SAS FM Read-only data cell (read-only table) 5 3 9" xfId="13189"/>
    <cellStyle name="SAS FM Read-only data cell (read-only table) 5 4" xfId="11095"/>
    <cellStyle name="SAS FM Read-only data cell (read-only table) 5 5" xfId="11690"/>
    <cellStyle name="SAS FM Read-only data cell (read-only table) 5 6" xfId="12705"/>
    <cellStyle name="SAS FM Read-only data cell (read-only table) 5 7" xfId="13182"/>
    <cellStyle name="SAS FM Read-only data cell (read-only table) 6" xfId="947"/>
    <cellStyle name="SAS FM Read-only data cell (read-only table) 6 2" xfId="948"/>
    <cellStyle name="SAS FM Read-only data cell (read-only table) 6 2 2" xfId="11082"/>
    <cellStyle name="SAS FM Read-only data cell (read-only table) 6 2 3" xfId="11683"/>
    <cellStyle name="SAS FM Read-only data cell (read-only table) 6 2 4" xfId="12692"/>
    <cellStyle name="SAS FM Read-only data cell (read-only table) 6 2 5" xfId="13194"/>
    <cellStyle name="SAS FM Read-only data cell (read-only table) 6 3" xfId="949"/>
    <cellStyle name="SAS FM Read-only data cell (read-only table) 6 3 2" xfId="11081"/>
    <cellStyle name="SAS FM Read-only data cell (read-only table) 6 3 3" xfId="11682"/>
    <cellStyle name="SAS FM Read-only data cell (read-only table) 6 3 4" xfId="12691"/>
    <cellStyle name="SAS FM Read-only data cell (read-only table) 6 3 5" xfId="13195"/>
    <cellStyle name="SAS FM Read-only data cell (read-only table) 6 4" xfId="950"/>
    <cellStyle name="SAS FM Read-only data cell (read-only table) 6 4 2" xfId="11080"/>
    <cellStyle name="SAS FM Read-only data cell (read-only table) 6 4 3" xfId="10851"/>
    <cellStyle name="SAS FM Read-only data cell (read-only table) 6 4 4" xfId="12690"/>
    <cellStyle name="SAS FM Read-only data cell (read-only table) 6 4 5" xfId="13196"/>
    <cellStyle name="SAS FM Read-only data cell (read-only table) 6 5" xfId="951"/>
    <cellStyle name="SAS FM Read-only data cell (read-only table) 6 5 2" xfId="11079"/>
    <cellStyle name="SAS FM Read-only data cell (read-only table) 6 5 3" xfId="11681"/>
    <cellStyle name="SAS FM Read-only data cell (read-only table) 6 5 4" xfId="12689"/>
    <cellStyle name="SAS FM Read-only data cell (read-only table) 6 5 5" xfId="13197"/>
    <cellStyle name="SAS FM Read-only data cell (read-only table) 6 6" xfId="11083"/>
    <cellStyle name="SAS FM Read-only data cell (read-only table) 6 7" xfId="11684"/>
    <cellStyle name="SAS FM Read-only data cell (read-only table) 6 8" xfId="12693"/>
    <cellStyle name="SAS FM Read-only data cell (read-only table) 6 9" xfId="13193"/>
    <cellStyle name="SAS FM Read-only data cell (read-only table) 7" xfId="952"/>
    <cellStyle name="SAS FM Read-only data cell (read-only table) 7 2" xfId="953"/>
    <cellStyle name="SAS FM Read-only data cell (read-only table) 7 2 2" xfId="11078"/>
    <cellStyle name="SAS FM Read-only data cell (read-only table) 7 2 3" xfId="11679"/>
    <cellStyle name="SAS FM Read-only data cell (read-only table) 7 2 4" xfId="12687"/>
    <cellStyle name="SAS FM Read-only data cell (read-only table) 7 2 5" xfId="10056"/>
    <cellStyle name="SAS FM Read-only data cell (read-only table) 7 3" xfId="954"/>
    <cellStyle name="SAS FM Read-only data cell (read-only table) 7 3 2" xfId="11077"/>
    <cellStyle name="SAS FM Read-only data cell (read-only table) 7 3 3" xfId="10852"/>
    <cellStyle name="SAS FM Read-only data cell (read-only table) 7 3 4" xfId="12686"/>
    <cellStyle name="SAS FM Read-only data cell (read-only table) 7 3 5" xfId="10055"/>
    <cellStyle name="SAS FM Read-only data cell (read-only table) 7 4" xfId="955"/>
    <cellStyle name="SAS FM Read-only data cell (read-only table) 7 4 2" xfId="7941"/>
    <cellStyle name="SAS FM Read-only data cell (read-only table) 7 4 3" xfId="11678"/>
    <cellStyle name="SAS FM Read-only data cell (read-only table) 7 4 4" xfId="12685"/>
    <cellStyle name="SAS FM Read-only data cell (read-only table) 7 4 5" xfId="8510"/>
    <cellStyle name="SAS FM Read-only data cell (read-only table) 7 5" xfId="956"/>
    <cellStyle name="SAS FM Read-only data cell (read-only table) 7 5 2" xfId="11076"/>
    <cellStyle name="SAS FM Read-only data cell (read-only table) 7 5 3" xfId="11677"/>
    <cellStyle name="SAS FM Read-only data cell (read-only table) 7 5 4" xfId="12684"/>
    <cellStyle name="SAS FM Read-only data cell (read-only table) 7 5 5" xfId="10054"/>
    <cellStyle name="SAS FM Read-only data cell (read-only table) 7 6" xfId="7942"/>
    <cellStyle name="SAS FM Read-only data cell (read-only table) 7 7" xfId="11680"/>
    <cellStyle name="SAS FM Read-only data cell (read-only table) 7 8" xfId="12688"/>
    <cellStyle name="SAS FM Read-only data cell (read-only table) 7 9" xfId="13198"/>
    <cellStyle name="SAS FM Read-only data cell (read-only table) 8" xfId="813"/>
    <cellStyle name="SAS FM Read-only data cell (read-only table) 9" xfId="11203"/>
    <cellStyle name="SAS FM Read-only data cell (read-only table)_ PR SAS" xfId="5713"/>
    <cellStyle name="SAS FM Row drillable header" xfId="5714"/>
    <cellStyle name="SAS FM Row drillable header 10" xfId="9917"/>
    <cellStyle name="SAS FM Row drillable header 11" xfId="7090"/>
    <cellStyle name="SAS FM Row drillable header 12" xfId="8468"/>
    <cellStyle name="SAS FM Row drillable header 13" xfId="9718"/>
    <cellStyle name="SAS FM Row drillable header 14" xfId="7380"/>
    <cellStyle name="SAS FM Row drillable header 15" xfId="13106"/>
    <cellStyle name="SAS FM Row drillable header 16" xfId="13687"/>
    <cellStyle name="SAS FM Row drillable header 17" xfId="8627"/>
    <cellStyle name="SAS FM Row drillable header 2" xfId="5715"/>
    <cellStyle name="SAS FM Row drillable header 2 10" xfId="10483"/>
    <cellStyle name="SAS FM Row drillable header 2 11" xfId="12257"/>
    <cellStyle name="SAS FM Row drillable header 2 12" xfId="10477"/>
    <cellStyle name="SAS FM Row drillable header 2 13" xfId="13272"/>
    <cellStyle name="SAS FM Row drillable header 2 14" xfId="14351"/>
    <cellStyle name="SAS FM Row drillable header 2 15" xfId="11506"/>
    <cellStyle name="SAS FM Row drillable header 2 16" xfId="15676"/>
    <cellStyle name="SAS FM Row drillable header 2 2" xfId="5716"/>
    <cellStyle name="SAS FM Row drillable header 2 2 10" xfId="13273"/>
    <cellStyle name="SAS FM Row drillable header 2 2 11" xfId="8252"/>
    <cellStyle name="SAS FM Row drillable header 2 2 12" xfId="13543"/>
    <cellStyle name="SAS FM Row drillable header 2 2 13" xfId="15675"/>
    <cellStyle name="SAS FM Row drillable header 2 2 2" xfId="5717"/>
    <cellStyle name="SAS FM Row drillable header 2 2 2 10" xfId="9232"/>
    <cellStyle name="SAS FM Row drillable header 2 2 2 11" xfId="12275"/>
    <cellStyle name="SAS FM Row drillable header 2 2 2 12" xfId="15674"/>
    <cellStyle name="SAS FM Row drillable header 2 2 2 2" xfId="10493"/>
    <cellStyle name="SAS FM Row drillable header 2 2 2 3" xfId="8767"/>
    <cellStyle name="SAS FM Row drillable header 2 2 2 4" xfId="10333"/>
    <cellStyle name="SAS FM Row drillable header 2 2 2 5" xfId="7317"/>
    <cellStyle name="SAS FM Row drillable header 2 2 2 6" xfId="7087"/>
    <cellStyle name="SAS FM Row drillable header 2 2 2 7" xfId="10199"/>
    <cellStyle name="SAS FM Row drillable header 2 2 2 8" xfId="10910"/>
    <cellStyle name="SAS FM Row drillable header 2 2 2 9" xfId="13735"/>
    <cellStyle name="SAS FM Row drillable header 2 2 3" xfId="10492"/>
    <cellStyle name="SAS FM Row drillable header 2 2 4" xfId="7041"/>
    <cellStyle name="SAS FM Row drillable header 2 2 5" xfId="10332"/>
    <cellStyle name="SAS FM Row drillable header 2 2 6" xfId="9919"/>
    <cellStyle name="SAS FM Row drillable header 2 2 7" xfId="7088"/>
    <cellStyle name="SAS FM Row drillable header 2 2 8" xfId="12256"/>
    <cellStyle name="SAS FM Row drillable header 2 2 9" xfId="10478"/>
    <cellStyle name="SAS FM Row drillable header 2 2_GAZ" xfId="5718"/>
    <cellStyle name="SAS FM Row drillable header 2 3" xfId="5719"/>
    <cellStyle name="SAS FM Row drillable header 2 3 10" xfId="13105"/>
    <cellStyle name="SAS FM Row drillable header 2 3 11" xfId="9570"/>
    <cellStyle name="SAS FM Row drillable header 2 3 12" xfId="11575"/>
    <cellStyle name="SAS FM Row drillable header 2 3 2" xfId="10495"/>
    <cellStyle name="SAS FM Row drillable header 2 3 3" xfId="8765"/>
    <cellStyle name="SAS FM Row drillable header 2 3 4" xfId="8320"/>
    <cellStyle name="SAS FM Row drillable header 2 3 5" xfId="11931"/>
    <cellStyle name="SAS FM Row drillable header 2 3 6" xfId="10577"/>
    <cellStyle name="SAS FM Row drillable header 2 3 7" xfId="13101"/>
    <cellStyle name="SAS FM Row drillable header 2 3 8" xfId="10479"/>
    <cellStyle name="SAS FM Row drillable header 2 3 9" xfId="13736"/>
    <cellStyle name="SAS FM Row drillable header 2 4" xfId="10491"/>
    <cellStyle name="SAS FM Row drillable header 2 5" xfId="8768"/>
    <cellStyle name="SAS FM Row drillable header 2 6" xfId="7487"/>
    <cellStyle name="SAS FM Row drillable header 2 7" xfId="7113"/>
    <cellStyle name="SAS FM Row drillable header 2 8" xfId="9918"/>
    <cellStyle name="SAS FM Row drillable header 2 9" xfId="7089"/>
    <cellStyle name="SAS FM Row drillable header 2_GAZ" xfId="5720"/>
    <cellStyle name="SAS FM Row drillable header 3" xfId="5721"/>
    <cellStyle name="SAS FM Row drillable header 3 10" xfId="7142"/>
    <cellStyle name="SAS FM Row drillable header 3 11" xfId="12274"/>
    <cellStyle name="SAS FM Row drillable header 3 12" xfId="15673"/>
    <cellStyle name="SAS FM Row drillable header 3 2" xfId="10497"/>
    <cellStyle name="SAS FM Row drillable header 3 3" xfId="8763"/>
    <cellStyle name="SAS FM Row drillable header 3 4" xfId="10357"/>
    <cellStyle name="SAS FM Row drillable header 3 5" xfId="9922"/>
    <cellStyle name="SAS FM Row drillable header 3 6" xfId="11292"/>
    <cellStyle name="SAS FM Row drillable header 3 7" xfId="12255"/>
    <cellStyle name="SAS FM Row drillable header 3 8" xfId="10896"/>
    <cellStyle name="SAS FM Row drillable header 3 9" xfId="8638"/>
    <cellStyle name="SAS FM Row drillable header 4" xfId="5722"/>
    <cellStyle name="SAS FM Row drillable header 4 10" xfId="8637"/>
    <cellStyle name="SAS FM Row drillable header 4 11" xfId="7143"/>
    <cellStyle name="SAS FM Row drillable header 4 12" xfId="12394"/>
    <cellStyle name="SAS FM Row drillable header 4 13" xfId="9286"/>
    <cellStyle name="SAS FM Row drillable header 4 2" xfId="5723"/>
    <cellStyle name="SAS FM Row drillable header 4 2 10" xfId="10458"/>
    <cellStyle name="SAS FM Row drillable header 4 2 11" xfId="13688"/>
    <cellStyle name="SAS FM Row drillable header 4 2 12" xfId="9609"/>
    <cellStyle name="SAS FM Row drillable header 4 2 2" xfId="10499"/>
    <cellStyle name="SAS FM Row drillable header 4 2 3" xfId="8761"/>
    <cellStyle name="SAS FM Row drillable header 4 2 4" xfId="10359"/>
    <cellStyle name="SAS FM Row drillable header 4 2 5" xfId="9923"/>
    <cellStyle name="SAS FM Row drillable header 4 2 6" xfId="12598"/>
    <cellStyle name="SAS FM Row drillable header 4 2 7" xfId="12114"/>
    <cellStyle name="SAS FM Row drillable header 4 2 8" xfId="7340"/>
    <cellStyle name="SAS FM Row drillable header 4 2 9" xfId="13737"/>
    <cellStyle name="SAS FM Row drillable header 4 3" xfId="10498"/>
    <cellStyle name="SAS FM Row drillable header 4 4" xfId="8762"/>
    <cellStyle name="SAS FM Row drillable header 4 5" xfId="10358"/>
    <cellStyle name="SAS FM Row drillable header 4 6" xfId="11930"/>
    <cellStyle name="SAS FM Row drillable header 4 7" xfId="11291"/>
    <cellStyle name="SAS FM Row drillable header 4 8" xfId="12113"/>
    <cellStyle name="SAS FM Row drillable header 4 9" xfId="11606"/>
    <cellStyle name="SAS FM Row drillable header 4_GAZ" xfId="5724"/>
    <cellStyle name="SAS FM Row drillable header 5" xfId="5725"/>
    <cellStyle name="SAS FM Row drillable header 5 10" xfId="10460"/>
    <cellStyle name="SAS FM Row drillable header 5 11" xfId="12273"/>
    <cellStyle name="SAS FM Row drillable header 5 12" xfId="12285"/>
    <cellStyle name="SAS FM Row drillable header 5 2" xfId="10501"/>
    <cellStyle name="SAS FM Row drillable header 5 3" xfId="8759"/>
    <cellStyle name="SAS FM Row drillable header 5 4" xfId="10447"/>
    <cellStyle name="SAS FM Row drillable header 5 5" xfId="7319"/>
    <cellStyle name="SAS FM Row drillable header 5 6" xfId="12596"/>
    <cellStyle name="SAS FM Row drillable header 5 7" xfId="10198"/>
    <cellStyle name="SAS FM Row drillable header 5 8" xfId="11568"/>
    <cellStyle name="SAS FM Row drillable header 5 9" xfId="12093"/>
    <cellStyle name="SAS FM Row drillable header 6" xfId="10490"/>
    <cellStyle name="SAS FM Row drillable header 7" xfId="8769"/>
    <cellStyle name="SAS FM Row drillable header 8" xfId="8319"/>
    <cellStyle name="SAS FM Row drillable header 9" xfId="7114"/>
    <cellStyle name="SAS FM Row drillable header_ PR SAS" xfId="5726"/>
    <cellStyle name="SAS FM Row header" xfId="26"/>
    <cellStyle name="SAS FM Row header 10" xfId="11676"/>
    <cellStyle name="SAS FM Row header 11" xfId="13394"/>
    <cellStyle name="SAS FM Row header 12" xfId="10051"/>
    <cellStyle name="SAS FM Row header 13" xfId="14922"/>
    <cellStyle name="SAS FM Row header 14" xfId="14649"/>
    <cellStyle name="SAS FM Row header 15" xfId="12979"/>
    <cellStyle name="SAS FM Row header 16" xfId="15595"/>
    <cellStyle name="SAS FM Row header 17" xfId="14996"/>
    <cellStyle name="SAS FM Row header 18" xfId="15971"/>
    <cellStyle name="SAS FM Row header 2" xfId="27"/>
    <cellStyle name="SAS FM Row header 2 10" xfId="13393"/>
    <cellStyle name="SAS FM Row header 2 11" xfId="11879"/>
    <cellStyle name="SAS FM Row header 2 12" xfId="14921"/>
    <cellStyle name="SAS FM Row header 2 13" xfId="14650"/>
    <cellStyle name="SAS FM Row header 2 14" xfId="15251"/>
    <cellStyle name="SAS FM Row header 2 15" xfId="15594"/>
    <cellStyle name="SAS FM Row header 2 16" xfId="9277"/>
    <cellStyle name="SAS FM Row header 2 17" xfId="15970"/>
    <cellStyle name="SAS FM Row header 2 2" xfId="959"/>
    <cellStyle name="SAS FM Row header 2 2 10" xfId="11675"/>
    <cellStyle name="SAS FM Row header 2 2 11" xfId="13392"/>
    <cellStyle name="SAS FM Row header 2 2 12" xfId="10049"/>
    <cellStyle name="SAS FM Row header 2 2 13" xfId="14920"/>
    <cellStyle name="SAS FM Row header 2 2 14" xfId="1242"/>
    <cellStyle name="SAS FM Row header 2 2 15" xfId="15250"/>
    <cellStyle name="SAS FM Row header 2 2 16" xfId="15593"/>
    <cellStyle name="SAS FM Row header 2 2 17" xfId="9276"/>
    <cellStyle name="SAS FM Row header 2 2 18" xfId="15969"/>
    <cellStyle name="SAS FM Row header 2 2 2" xfId="960"/>
    <cellStyle name="SAS FM Row header 2 2 2 10" xfId="13391"/>
    <cellStyle name="SAS FM Row header 2 2 2 11" xfId="10045"/>
    <cellStyle name="SAS FM Row header 2 2 2 12" xfId="14919"/>
    <cellStyle name="SAS FM Row header 2 2 2 13" xfId="1241"/>
    <cellStyle name="SAS FM Row header 2 2 2 14" xfId="9384"/>
    <cellStyle name="SAS FM Row header 2 2 2 15" xfId="15592"/>
    <cellStyle name="SAS FM Row header 2 2 2 16" xfId="14995"/>
    <cellStyle name="SAS FM Row header 2 2 2 17" xfId="15968"/>
    <cellStyle name="SAS FM Row header 2 2 2 2" xfId="961"/>
    <cellStyle name="SAS FM Row header 2 2 2 2 10" xfId="10044"/>
    <cellStyle name="SAS FM Row header 2 2 2 2 11" xfId="14918"/>
    <cellStyle name="SAS FM Row header 2 2 2 2 12" xfId="14651"/>
    <cellStyle name="SAS FM Row header 2 2 2 2 13" xfId="15249"/>
    <cellStyle name="SAS FM Row header 2 2 2 2 14" xfId="15591"/>
    <cellStyle name="SAS FM Row header 2 2 2 2 15" xfId="9275"/>
    <cellStyle name="SAS FM Row header 2 2 2 2 16" xfId="15967"/>
    <cellStyle name="SAS FM Row header 2 2 2 2 2" xfId="962"/>
    <cellStyle name="SAS FM Row header 2 2 2 2 2 10" xfId="15590"/>
    <cellStyle name="SAS FM Row header 2 2 2 2 2 11" xfId="9274"/>
    <cellStyle name="SAS FM Row header 2 2 2 2 2 12" xfId="15966"/>
    <cellStyle name="SAS FM Row header 2 2 2 2 2 2" xfId="7581"/>
    <cellStyle name="SAS FM Row header 2 2 2 2 2 3" xfId="11072"/>
    <cellStyle name="SAS FM Row header 2 2 2 2 2 4" xfId="10856"/>
    <cellStyle name="SAS FM Row header 2 2 2 2 2 5" xfId="13389"/>
    <cellStyle name="SAS FM Row header 2 2 2 2 2 6" xfId="10043"/>
    <cellStyle name="SAS FM Row header 2 2 2 2 2 7" xfId="14917"/>
    <cellStyle name="SAS FM Row header 2 2 2 2 2 8" xfId="8571"/>
    <cellStyle name="SAS FM Row header 2 2 2 2 2 9" xfId="15248"/>
    <cellStyle name="SAS FM Row header 2 2 2 2 3" xfId="963"/>
    <cellStyle name="SAS FM Row header 2 2 2 2 3 10" xfId="15589"/>
    <cellStyle name="SAS FM Row header 2 2 2 2 3 11" xfId="14994"/>
    <cellStyle name="SAS FM Row header 2 2 2 2 3 12" xfId="15965"/>
    <cellStyle name="SAS FM Row header 2 2 2 2 3 2" xfId="7582"/>
    <cellStyle name="SAS FM Row header 2 2 2 2 3 3" xfId="11071"/>
    <cellStyle name="SAS FM Row header 2 2 2 2 3 4" xfId="10857"/>
    <cellStyle name="SAS FM Row header 2 2 2 2 3 5" xfId="13388"/>
    <cellStyle name="SAS FM Row header 2 2 2 2 3 6" xfId="10042"/>
    <cellStyle name="SAS FM Row header 2 2 2 2 3 7" xfId="14916"/>
    <cellStyle name="SAS FM Row header 2 2 2 2 3 8" xfId="14348"/>
    <cellStyle name="SAS FM Row header 2 2 2 2 3 9" xfId="9383"/>
    <cellStyle name="SAS FM Row header 2 2 2 2 4" xfId="964"/>
    <cellStyle name="SAS FM Row header 2 2 2 2 4 10" xfId="15588"/>
    <cellStyle name="SAS FM Row header 2 2 2 2 4 11" xfId="8560"/>
    <cellStyle name="SAS FM Row header 2 2 2 2 4 12" xfId="15964"/>
    <cellStyle name="SAS FM Row header 2 2 2 2 4 2" xfId="7583"/>
    <cellStyle name="SAS FM Row header 2 2 2 2 4 3" xfId="7938"/>
    <cellStyle name="SAS FM Row header 2 2 2 2 4 4" xfId="10858"/>
    <cellStyle name="SAS FM Row header 2 2 2 2 4 5" xfId="13387"/>
    <cellStyle name="SAS FM Row header 2 2 2 2 4 6" xfId="10041"/>
    <cellStyle name="SAS FM Row header 2 2 2 2 4 7" xfId="14915"/>
    <cellStyle name="SAS FM Row header 2 2 2 2 4 8" xfId="14652"/>
    <cellStyle name="SAS FM Row header 2 2 2 2 4 9" xfId="15247"/>
    <cellStyle name="SAS FM Row header 2 2 2 2 5" xfId="965"/>
    <cellStyle name="SAS FM Row header 2 2 2 2 5 10" xfId="15587"/>
    <cellStyle name="SAS FM Row header 2 2 2 2 5 11" xfId="8559"/>
    <cellStyle name="SAS FM Row header 2 2 2 2 5 12" xfId="15963"/>
    <cellStyle name="SAS FM Row header 2 2 2 2 5 2" xfId="7584"/>
    <cellStyle name="SAS FM Row header 2 2 2 2 5 3" xfId="11070"/>
    <cellStyle name="SAS FM Row header 2 2 2 2 5 4" xfId="11674"/>
    <cellStyle name="SAS FM Row header 2 2 2 2 5 5" xfId="13386"/>
    <cellStyle name="SAS FM Row header 2 2 2 2 5 6" xfId="13199"/>
    <cellStyle name="SAS FM Row header 2 2 2 2 5 7" xfId="14914"/>
    <cellStyle name="SAS FM Row header 2 2 2 2 5 8" xfId="8291"/>
    <cellStyle name="SAS FM Row header 2 2 2 2 5 9" xfId="15246"/>
    <cellStyle name="SAS FM Row header 2 2 2 2 6" xfId="7580"/>
    <cellStyle name="SAS FM Row header 2 2 2 2 7" xfId="7939"/>
    <cellStyle name="SAS FM Row header 2 2 2 2 8" xfId="10855"/>
    <cellStyle name="SAS FM Row header 2 2 2 2 9" xfId="13390"/>
    <cellStyle name="SAS FM Row header 2 2 2 3" xfId="966"/>
    <cellStyle name="SAS FM Row header 2 2 2 3 10" xfId="15586"/>
    <cellStyle name="SAS FM Row header 2 2 2 3 11" xfId="14993"/>
    <cellStyle name="SAS FM Row header 2 2 2 3 12" xfId="15962"/>
    <cellStyle name="SAS FM Row header 2 2 2 3 2" xfId="7585"/>
    <cellStyle name="SAS FM Row header 2 2 2 3 3" xfId="7937"/>
    <cellStyle name="SAS FM Row header 2 2 2 3 4" xfId="10859"/>
    <cellStyle name="SAS FM Row header 2 2 2 3 5" xfId="13385"/>
    <cellStyle name="SAS FM Row header 2 2 2 3 6" xfId="10040"/>
    <cellStyle name="SAS FM Row header 2 2 2 3 7" xfId="14913"/>
    <cellStyle name="SAS FM Row header 2 2 2 3 8" xfId="8292"/>
    <cellStyle name="SAS FM Row header 2 2 2 3 9" xfId="9382"/>
    <cellStyle name="SAS FM Row header 2 2 2 4" xfId="967"/>
    <cellStyle name="SAS FM Row header 2 2 2 4 10" xfId="15585"/>
    <cellStyle name="SAS FM Row header 2 2 2 4 11" xfId="14800"/>
    <cellStyle name="SAS FM Row header 2 2 2 4 12" xfId="15961"/>
    <cellStyle name="SAS FM Row header 2 2 2 4 2" xfId="7586"/>
    <cellStyle name="SAS FM Row header 2 2 2 4 3" xfId="7936"/>
    <cellStyle name="SAS FM Row header 2 2 2 4 4" xfId="10860"/>
    <cellStyle name="SAS FM Row header 2 2 2 4 5" xfId="13384"/>
    <cellStyle name="SAS FM Row header 2 2 2 4 6" xfId="10039"/>
    <cellStyle name="SAS FM Row header 2 2 2 4 7" xfId="14912"/>
    <cellStyle name="SAS FM Row header 2 2 2 4 8" xfId="14653"/>
    <cellStyle name="SAS FM Row header 2 2 2 4 9" xfId="15245"/>
    <cellStyle name="SAS FM Row header 2 2 2 5" xfId="968"/>
    <cellStyle name="SAS FM Row header 2 2 2 5 10" xfId="15584"/>
    <cellStyle name="SAS FM Row header 2 2 2 5 11" xfId="14799"/>
    <cellStyle name="SAS FM Row header 2 2 2 5 12" xfId="15960"/>
    <cellStyle name="SAS FM Row header 2 2 2 5 2" xfId="7587"/>
    <cellStyle name="SAS FM Row header 2 2 2 5 3" xfId="11069"/>
    <cellStyle name="SAS FM Row header 2 2 2 5 4" xfId="10861"/>
    <cellStyle name="SAS FM Row header 2 2 2 5 5" xfId="13383"/>
    <cellStyle name="SAS FM Row header 2 2 2 5 6" xfId="11880"/>
    <cellStyle name="SAS FM Row header 2 2 2 5 7" xfId="14911"/>
    <cellStyle name="SAS FM Row header 2 2 2 5 8" xfId="8572"/>
    <cellStyle name="SAS FM Row header 2 2 2 5 9" xfId="15244"/>
    <cellStyle name="SAS FM Row header 2 2 2 6" xfId="969"/>
    <cellStyle name="SAS FM Row header 2 2 2 6 10" xfId="15583"/>
    <cellStyle name="SAS FM Row header 2 2 2 6 11" xfId="14992"/>
    <cellStyle name="SAS FM Row header 2 2 2 6 12" xfId="15959"/>
    <cellStyle name="SAS FM Row header 2 2 2 6 2" xfId="7588"/>
    <cellStyle name="SAS FM Row header 2 2 2 6 3" xfId="11068"/>
    <cellStyle name="SAS FM Row header 2 2 2 6 4" xfId="10862"/>
    <cellStyle name="SAS FM Row header 2 2 2 6 5" xfId="13382"/>
    <cellStyle name="SAS FM Row header 2 2 2 6 6" xfId="10038"/>
    <cellStyle name="SAS FM Row header 2 2 2 6 7" xfId="14910"/>
    <cellStyle name="SAS FM Row header 2 2 2 6 8" xfId="14654"/>
    <cellStyle name="SAS FM Row header 2 2 2 6 9" xfId="12133"/>
    <cellStyle name="SAS FM Row header 2 2 2 7" xfId="7579"/>
    <cellStyle name="SAS FM Row header 2 2 2 8" xfId="11073"/>
    <cellStyle name="SAS FM Row header 2 2 2 9" xfId="10854"/>
    <cellStyle name="SAS FM Row header 2 2 3" xfId="970"/>
    <cellStyle name="SAS FM Row header 2 2 3 10" xfId="13381"/>
    <cellStyle name="SAS FM Row header 2 2 3 11" xfId="10036"/>
    <cellStyle name="SAS FM Row header 2 2 3 12" xfId="14909"/>
    <cellStyle name="SAS FM Row header 2 2 3 13" xfId="14655"/>
    <cellStyle name="SAS FM Row header 2 2 3 14" xfId="15243"/>
    <cellStyle name="SAS FM Row header 2 2 3 15" xfId="15582"/>
    <cellStyle name="SAS FM Row header 2 2 3 16" xfId="14798"/>
    <cellStyle name="SAS FM Row header 2 2 3 17" xfId="15958"/>
    <cellStyle name="SAS FM Row header 2 2 3 2" xfId="971"/>
    <cellStyle name="SAS FM Row header 2 2 3 2 10" xfId="10035"/>
    <cellStyle name="SAS FM Row header 2 2 3 2 11" xfId="14908"/>
    <cellStyle name="SAS FM Row header 2 2 3 2 12" xfId="8573"/>
    <cellStyle name="SAS FM Row header 2 2 3 2 13" xfId="12241"/>
    <cellStyle name="SAS FM Row header 2 2 3 2 14" xfId="15581"/>
    <cellStyle name="SAS FM Row header 2 2 3 2 15" xfId="14991"/>
    <cellStyle name="SAS FM Row header 2 2 3 2 16" xfId="15957"/>
    <cellStyle name="SAS FM Row header 2 2 3 2 2" xfId="972"/>
    <cellStyle name="SAS FM Row header 2 2 3 2 2 10" xfId="15580"/>
    <cellStyle name="SAS FM Row header 2 2 3 2 2 11" xfId="14990"/>
    <cellStyle name="SAS FM Row header 2 2 3 2 2 12" xfId="15956"/>
    <cellStyle name="SAS FM Row header 2 2 3 2 2 2" xfId="7591"/>
    <cellStyle name="SAS FM Row header 2 2 3 2 2 3" xfId="11066"/>
    <cellStyle name="SAS FM Row header 2 2 3 2 2 4" xfId="11671"/>
    <cellStyle name="SAS FM Row header 2 2 3 2 2 5" xfId="13379"/>
    <cellStyle name="SAS FM Row header 2 2 3 2 2 6" xfId="10034"/>
    <cellStyle name="SAS FM Row header 2 2 3 2 2 7" xfId="14907"/>
    <cellStyle name="SAS FM Row header 2 2 3 2 2 8" xfId="13841"/>
    <cellStyle name="SAS FM Row header 2 2 3 2 2 9" xfId="12240"/>
    <cellStyle name="SAS FM Row header 2 2 3 2 3" xfId="973"/>
    <cellStyle name="SAS FM Row header 2 2 3 2 3 10" xfId="15579"/>
    <cellStyle name="SAS FM Row header 2 2 3 2 3 11" xfId="14797"/>
    <cellStyle name="SAS FM Row header 2 2 3 2 3 12" xfId="15955"/>
    <cellStyle name="SAS FM Row header 2 2 3 2 3 2" xfId="7592"/>
    <cellStyle name="SAS FM Row header 2 2 3 2 3 3" xfId="7934"/>
    <cellStyle name="SAS FM Row header 2 2 3 2 3 4" xfId="11670"/>
    <cellStyle name="SAS FM Row header 2 2 3 2 3 5" xfId="13378"/>
    <cellStyle name="SAS FM Row header 2 2 3 2 3 6" xfId="10033"/>
    <cellStyle name="SAS FM Row header 2 2 3 2 3 7" xfId="14906"/>
    <cellStyle name="SAS FM Row header 2 2 3 2 3 8" xfId="13840"/>
    <cellStyle name="SAS FM Row header 2 2 3 2 3 9" xfId="15242"/>
    <cellStyle name="SAS FM Row header 2 2 3 2 4" xfId="974"/>
    <cellStyle name="SAS FM Row header 2 2 3 2 4 10" xfId="15578"/>
    <cellStyle name="SAS FM Row header 2 2 3 2 4 11" xfId="14796"/>
    <cellStyle name="SAS FM Row header 2 2 3 2 4 12" xfId="15954"/>
    <cellStyle name="SAS FM Row header 2 2 3 2 4 2" xfId="7593"/>
    <cellStyle name="SAS FM Row header 2 2 3 2 4 3" xfId="11065"/>
    <cellStyle name="SAS FM Row header 2 2 3 2 4 4" xfId="11669"/>
    <cellStyle name="SAS FM Row header 2 2 3 2 4 5" xfId="13377"/>
    <cellStyle name="SAS FM Row header 2 2 3 2 4 6" xfId="13200"/>
    <cellStyle name="SAS FM Row header 2 2 3 2 4 7" xfId="14905"/>
    <cellStyle name="SAS FM Row header 2 2 3 2 4 8" xfId="11422"/>
    <cellStyle name="SAS FM Row header 2 2 3 2 4 9" xfId="15241"/>
    <cellStyle name="SAS FM Row header 2 2 3 2 5" xfId="975"/>
    <cellStyle name="SAS FM Row header 2 2 3 2 5 10" xfId="15577"/>
    <cellStyle name="SAS FM Row header 2 2 3 2 5 11" xfId="14989"/>
    <cellStyle name="SAS FM Row header 2 2 3 2 5 12" xfId="15953"/>
    <cellStyle name="SAS FM Row header 2 2 3 2 5 2" xfId="7594"/>
    <cellStyle name="SAS FM Row header 2 2 3 2 5 3" xfId="11064"/>
    <cellStyle name="SAS FM Row header 2 2 3 2 5 4" xfId="11668"/>
    <cellStyle name="SAS FM Row header 2 2 3 2 5 5" xfId="13376"/>
    <cellStyle name="SAS FM Row header 2 2 3 2 5 6" xfId="11886"/>
    <cellStyle name="SAS FM Row header 2 2 3 2 5 7" xfId="14904"/>
    <cellStyle name="SAS FM Row header 2 2 3 2 5 8" xfId="11423"/>
    <cellStyle name="SAS FM Row header 2 2 3 2 5 9" xfId="12134"/>
    <cellStyle name="SAS FM Row header 2 2 3 2 6" xfId="7590"/>
    <cellStyle name="SAS FM Row header 2 2 3 2 7" xfId="11067"/>
    <cellStyle name="SAS FM Row header 2 2 3 2 8" xfId="11672"/>
    <cellStyle name="SAS FM Row header 2 2 3 2 9" xfId="13380"/>
    <cellStyle name="SAS FM Row header 2 2 3 3" xfId="976"/>
    <cellStyle name="SAS FM Row header 2 2 3 3 10" xfId="15576"/>
    <cellStyle name="SAS FM Row header 2 2 3 3 11" xfId="12506"/>
    <cellStyle name="SAS FM Row header 2 2 3 3 12" xfId="15952"/>
    <cellStyle name="SAS FM Row header 2 2 3 3 2" xfId="7595"/>
    <cellStyle name="SAS FM Row header 2 2 3 3 3" xfId="7933"/>
    <cellStyle name="SAS FM Row header 2 2 3 3 4" xfId="10863"/>
    <cellStyle name="SAS FM Row header 2 2 3 3 5" xfId="13375"/>
    <cellStyle name="SAS FM Row header 2 2 3 3 6" xfId="10032"/>
    <cellStyle name="SAS FM Row header 2 2 3 3 7" xfId="14903"/>
    <cellStyle name="SAS FM Row header 2 2 3 3 8" xfId="14347"/>
    <cellStyle name="SAS FM Row header 2 2 3 3 9" xfId="15240"/>
    <cellStyle name="SAS FM Row header 2 2 3 4" xfId="977"/>
    <cellStyle name="SAS FM Row header 2 2 3 4 10" xfId="15575"/>
    <cellStyle name="SAS FM Row header 2 2 3 4 11" xfId="14795"/>
    <cellStyle name="SAS FM Row header 2 2 3 4 12" xfId="15951"/>
    <cellStyle name="SAS FM Row header 2 2 3 4 2" xfId="7596"/>
    <cellStyle name="SAS FM Row header 2 2 3 4 3" xfId="11063"/>
    <cellStyle name="SAS FM Row header 2 2 3 4 4" xfId="10864"/>
    <cellStyle name="SAS FM Row header 2 2 3 4 5" xfId="13374"/>
    <cellStyle name="SAS FM Row header 2 2 3 4 6" xfId="10031"/>
    <cellStyle name="SAS FM Row header 2 2 3 4 7" xfId="14902"/>
    <cellStyle name="SAS FM Row header 2 2 3 4 8" xfId="14656"/>
    <cellStyle name="SAS FM Row header 2 2 3 4 9" xfId="15239"/>
    <cellStyle name="SAS FM Row header 2 2 3 5" xfId="978"/>
    <cellStyle name="SAS FM Row header 2 2 3 5 10" xfId="15574"/>
    <cellStyle name="SAS FM Row header 2 2 3 5 11" xfId="14988"/>
    <cellStyle name="SAS FM Row header 2 2 3 5 12" xfId="15950"/>
    <cellStyle name="SAS FM Row header 2 2 3 5 2" xfId="7597"/>
    <cellStyle name="SAS FM Row header 2 2 3 5 3" xfId="7932"/>
    <cellStyle name="SAS FM Row header 2 2 3 5 4" xfId="10865"/>
    <cellStyle name="SAS FM Row header 2 2 3 5 5" xfId="13373"/>
    <cellStyle name="SAS FM Row header 2 2 3 5 6" xfId="10030"/>
    <cellStyle name="SAS FM Row header 2 2 3 5 7" xfId="14901"/>
    <cellStyle name="SAS FM Row header 2 2 3 5 8" xfId="14346"/>
    <cellStyle name="SAS FM Row header 2 2 3 5 9" xfId="9381"/>
    <cellStyle name="SAS FM Row header 2 2 3 6" xfId="979"/>
    <cellStyle name="SAS FM Row header 2 2 3 6 10" xfId="15573"/>
    <cellStyle name="SAS FM Row header 2 2 3 6 11" xfId="14794"/>
    <cellStyle name="SAS FM Row header 2 2 3 6 12" xfId="15949"/>
    <cellStyle name="SAS FM Row header 2 2 3 6 2" xfId="7598"/>
    <cellStyle name="SAS FM Row header 2 2 3 6 3" xfId="7931"/>
    <cellStyle name="SAS FM Row header 2 2 3 6 4" xfId="10866"/>
    <cellStyle name="SAS FM Row header 2 2 3 6 5" xfId="13372"/>
    <cellStyle name="SAS FM Row header 2 2 3 6 6" xfId="11887"/>
    <cellStyle name="SAS FM Row header 2 2 3 6 7" xfId="14900"/>
    <cellStyle name="SAS FM Row header 2 2 3 6 8" xfId="9290"/>
    <cellStyle name="SAS FM Row header 2 2 3 6 9" xfId="15238"/>
    <cellStyle name="SAS FM Row header 2 2 3 7" xfId="7589"/>
    <cellStyle name="SAS FM Row header 2 2 3 8" xfId="7935"/>
    <cellStyle name="SAS FM Row header 2 2 3 9" xfId="11673"/>
    <cellStyle name="SAS FM Row header 2 2 4" xfId="980"/>
    <cellStyle name="SAS FM Row header 2 2 4 10" xfId="13371"/>
    <cellStyle name="SAS FM Row header 2 2 4 11" xfId="11888"/>
    <cellStyle name="SAS FM Row header 2 2 4 12" xfId="14899"/>
    <cellStyle name="SAS FM Row header 2 2 4 13" xfId="9291"/>
    <cellStyle name="SAS FM Row header 2 2 4 14" xfId="15237"/>
    <cellStyle name="SAS FM Row header 2 2 4 15" xfId="15572"/>
    <cellStyle name="SAS FM Row header 2 2 4 16" xfId="15434"/>
    <cellStyle name="SAS FM Row header 2 2 4 17" xfId="15948"/>
    <cellStyle name="SAS FM Row header 2 2 4 2" xfId="981"/>
    <cellStyle name="SAS FM Row header 2 2 4 2 10" xfId="11889"/>
    <cellStyle name="SAS FM Row header 2 2 4 2 11" xfId="14898"/>
    <cellStyle name="SAS FM Row header 2 2 4 2 12" xfId="14657"/>
    <cellStyle name="SAS FM Row header 2 2 4 2 13" xfId="12239"/>
    <cellStyle name="SAS FM Row header 2 2 4 2 14" xfId="15571"/>
    <cellStyle name="SAS FM Row header 2 2 4 2 15" xfId="14987"/>
    <cellStyle name="SAS FM Row header 2 2 4 2 16" xfId="15947"/>
    <cellStyle name="SAS FM Row header 2 2 4 2 2" xfId="982"/>
    <cellStyle name="SAS FM Row header 2 2 4 2 2 10" xfId="15570"/>
    <cellStyle name="SAS FM Row header 2 2 4 2 2 11" xfId="14793"/>
    <cellStyle name="SAS FM Row header 2 2 4 2 2 12" xfId="15946"/>
    <cellStyle name="SAS FM Row header 2 2 4 2 2 2" xfId="7601"/>
    <cellStyle name="SAS FM Row header 2 2 4 2 2 3" xfId="7929"/>
    <cellStyle name="SAS FM Row header 2 2 4 2 2 4" xfId="11665"/>
    <cellStyle name="SAS FM Row header 2 2 4 2 2 5" xfId="13369"/>
    <cellStyle name="SAS FM Row header 2 2 4 2 2 6" xfId="10029"/>
    <cellStyle name="SAS FM Row header 2 2 4 2 2 7" xfId="14897"/>
    <cellStyle name="SAS FM Row header 2 2 4 2 2 8" xfId="11551"/>
    <cellStyle name="SAS FM Row header 2 2 4 2 2 9" xfId="15236"/>
    <cellStyle name="SAS FM Row header 2 2 4 2 3" xfId="983"/>
    <cellStyle name="SAS FM Row header 2 2 4 2 3 10" xfId="15569"/>
    <cellStyle name="SAS FM Row header 2 2 4 2 3 11" xfId="14986"/>
    <cellStyle name="SAS FM Row header 2 2 4 2 3 12" xfId="15945"/>
    <cellStyle name="SAS FM Row header 2 2 4 2 3 2" xfId="7602"/>
    <cellStyle name="SAS FM Row header 2 2 4 2 3 3" xfId="11061"/>
    <cellStyle name="SAS FM Row header 2 2 4 2 3 4" xfId="11664"/>
    <cellStyle name="SAS FM Row header 2 2 4 2 3 5" xfId="13368"/>
    <cellStyle name="SAS FM Row header 2 2 4 2 3 6" xfId="13201"/>
    <cellStyle name="SAS FM Row header 2 2 4 2 3 7" xfId="14896"/>
    <cellStyle name="SAS FM Row header 2 2 4 2 3 8" xfId="8293"/>
    <cellStyle name="SAS FM Row header 2 2 4 2 3 9" xfId="12238"/>
    <cellStyle name="SAS FM Row header 2 2 4 2 4" xfId="984"/>
    <cellStyle name="SAS FM Row header 2 2 4 2 4 10" xfId="15568"/>
    <cellStyle name="SAS FM Row header 2 2 4 2 4 11" xfId="14985"/>
    <cellStyle name="SAS FM Row header 2 2 4 2 4 12" xfId="15944"/>
    <cellStyle name="SAS FM Row header 2 2 4 2 4 2" xfId="7603"/>
    <cellStyle name="SAS FM Row header 2 2 4 2 4 3" xfId="11060"/>
    <cellStyle name="SAS FM Row header 2 2 4 2 4 4" xfId="11663"/>
    <cellStyle name="SAS FM Row header 2 2 4 2 4 5" xfId="13367"/>
    <cellStyle name="SAS FM Row header 2 2 4 2 4 6" xfId="10028"/>
    <cellStyle name="SAS FM Row header 2 2 4 2 4 7" xfId="14895"/>
    <cellStyle name="SAS FM Row header 2 2 4 2 4 8" xfId="9292"/>
    <cellStyle name="SAS FM Row header 2 2 4 2 4 9" xfId="9380"/>
    <cellStyle name="SAS FM Row header 2 2 4 2 5" xfId="985"/>
    <cellStyle name="SAS FM Row header 2 2 4 2 5 10" xfId="7537"/>
    <cellStyle name="SAS FM Row header 2 2 4 2 5 11" xfId="8558"/>
    <cellStyle name="SAS FM Row header 2 2 4 2 5 12" xfId="14082"/>
    <cellStyle name="SAS FM Row header 2 2 4 2 5 2" xfId="7604"/>
    <cellStyle name="SAS FM Row header 2 2 4 2 5 3" xfId="11059"/>
    <cellStyle name="SAS FM Row header 2 2 4 2 5 4" xfId="11662"/>
    <cellStyle name="SAS FM Row header 2 2 4 2 5 5" xfId="13366"/>
    <cellStyle name="SAS FM Row header 2 2 4 2 5 6" xfId="10027"/>
    <cellStyle name="SAS FM Row header 2 2 4 2 5 7" xfId="14894"/>
    <cellStyle name="SAS FM Row header 2 2 4 2 5 8" xfId="14658"/>
    <cellStyle name="SAS FM Row header 2 2 4 2 5 9" xfId="15235"/>
    <cellStyle name="SAS FM Row header 2 2 4 2 6" xfId="7600"/>
    <cellStyle name="SAS FM Row header 2 2 4 2 7" xfId="7930"/>
    <cellStyle name="SAS FM Row header 2 2 4 2 8" xfId="11666"/>
    <cellStyle name="SAS FM Row header 2 2 4 2 9" xfId="13370"/>
    <cellStyle name="SAS FM Row header 2 2 4 3" xfId="986"/>
    <cellStyle name="SAS FM Row header 2 2 4 3 10" xfId="15567"/>
    <cellStyle name="SAS FM Row header 2 2 4 3 11" xfId="14984"/>
    <cellStyle name="SAS FM Row header 2 2 4 3 12" xfId="15943"/>
    <cellStyle name="SAS FM Row header 2 2 4 3 2" xfId="7605"/>
    <cellStyle name="SAS FM Row header 2 2 4 3 3" xfId="7928"/>
    <cellStyle name="SAS FM Row header 2 2 4 3 4" xfId="10867"/>
    <cellStyle name="SAS FM Row header 2 2 4 3 5" xfId="13365"/>
    <cellStyle name="SAS FM Row header 2 2 4 3 6" xfId="10026"/>
    <cellStyle name="SAS FM Row header 2 2 4 3 7" xfId="14893"/>
    <cellStyle name="SAS FM Row header 2 2 4 3 8" xfId="8294"/>
    <cellStyle name="SAS FM Row header 2 2 4 3 9" xfId="8746"/>
    <cellStyle name="SAS FM Row header 2 2 4 4" xfId="987"/>
    <cellStyle name="SAS FM Row header 2 2 4 4 10" xfId="15566"/>
    <cellStyle name="SAS FM Row header 2 2 4 4 11" xfId="14983"/>
    <cellStyle name="SAS FM Row header 2 2 4 4 12" xfId="15942"/>
    <cellStyle name="SAS FM Row header 2 2 4 4 2" xfId="7606"/>
    <cellStyle name="SAS FM Row header 2 2 4 4 3" xfId="11058"/>
    <cellStyle name="SAS FM Row header 2 2 4 4 4" xfId="11661"/>
    <cellStyle name="SAS FM Row header 2 2 4 4 5" xfId="13364"/>
    <cellStyle name="SAS FM Row header 2 2 4 4 6" xfId="10025"/>
    <cellStyle name="SAS FM Row header 2 2 4 4 7" xfId="14892"/>
    <cellStyle name="SAS FM Row header 2 2 4 4 8" xfId="14659"/>
    <cellStyle name="SAS FM Row header 2 2 4 4 9" xfId="8745"/>
    <cellStyle name="SAS FM Row header 2 2 4 5" xfId="988"/>
    <cellStyle name="SAS FM Row header 2 2 4 5 10" xfId="7205"/>
    <cellStyle name="SAS FM Row header 2 2 4 5 11" xfId="12853"/>
    <cellStyle name="SAS FM Row header 2 2 4 5 12" xfId="14081"/>
    <cellStyle name="SAS FM Row header 2 2 4 5 2" xfId="7607"/>
    <cellStyle name="SAS FM Row header 2 2 4 5 3" xfId="11057"/>
    <cellStyle name="SAS FM Row header 2 2 4 5 4" xfId="11660"/>
    <cellStyle name="SAS FM Row header 2 2 4 5 5" xfId="13363"/>
    <cellStyle name="SAS FM Row header 2 2 4 5 6" xfId="10024"/>
    <cellStyle name="SAS FM Row header 2 2 4 5 7" xfId="14891"/>
    <cellStyle name="SAS FM Row header 2 2 4 5 8" xfId="14660"/>
    <cellStyle name="SAS FM Row header 2 2 4 5 9" xfId="15234"/>
    <cellStyle name="SAS FM Row header 2 2 4 6" xfId="989"/>
    <cellStyle name="SAS FM Row header 2 2 4 6 10" xfId="15565"/>
    <cellStyle name="SAS FM Row header 2 2 4 6 11" xfId="12852"/>
    <cellStyle name="SAS FM Row header 2 2 4 6 12" xfId="15941"/>
    <cellStyle name="SAS FM Row header 2 2 4 6 2" xfId="7608"/>
    <cellStyle name="SAS FM Row header 2 2 4 6 3" xfId="11056"/>
    <cellStyle name="SAS FM Row header 2 2 4 6 4" xfId="10868"/>
    <cellStyle name="SAS FM Row header 2 2 4 6 5" xfId="12475"/>
    <cellStyle name="SAS FM Row header 2 2 4 6 6" xfId="10023"/>
    <cellStyle name="SAS FM Row header 2 2 4 6 7" xfId="13782"/>
    <cellStyle name="SAS FM Row header 2 2 4 6 8" xfId="14661"/>
    <cellStyle name="SAS FM Row header 2 2 4 6 9" xfId="15233"/>
    <cellStyle name="SAS FM Row header 2 2 4 7" xfId="7599"/>
    <cellStyle name="SAS FM Row header 2 2 4 8" xfId="11062"/>
    <cellStyle name="SAS FM Row header 2 2 4 9" xfId="11667"/>
    <cellStyle name="SAS FM Row header 2 2 5" xfId="990"/>
    <cellStyle name="SAS FM Row header 2 2 5 10" xfId="11890"/>
    <cellStyle name="SAS FM Row header 2 2 5 11" xfId="13783"/>
    <cellStyle name="SAS FM Row header 2 2 5 12" xfId="14662"/>
    <cellStyle name="SAS FM Row header 2 2 5 13" xfId="15232"/>
    <cellStyle name="SAS FM Row header 2 2 5 14" xfId="15564"/>
    <cellStyle name="SAS FM Row header 2 2 5 15" xfId="14792"/>
    <cellStyle name="SAS FM Row header 2 2 5 16" xfId="15940"/>
    <cellStyle name="SAS FM Row header 2 2 5 2" xfId="991"/>
    <cellStyle name="SAS FM Row header 2 2 5 2 10" xfId="12363"/>
    <cellStyle name="SAS FM Row header 2 2 5 2 11" xfId="14982"/>
    <cellStyle name="SAS FM Row header 2 2 5 2 12" xfId="13609"/>
    <cellStyle name="SAS FM Row header 2 2 5 2 2" xfId="7610"/>
    <cellStyle name="SAS FM Row header 2 2 5 2 3" xfId="11055"/>
    <cellStyle name="SAS FM Row header 2 2 5 2 4" xfId="7526"/>
    <cellStyle name="SAS FM Row header 2 2 5 2 5" xfId="13362"/>
    <cellStyle name="SAS FM Row header 2 2 5 2 6" xfId="11891"/>
    <cellStyle name="SAS FM Row header 2 2 5 2 7" xfId="14890"/>
    <cellStyle name="SAS FM Row header 2 2 5 2 8" xfId="14663"/>
    <cellStyle name="SAS FM Row header 2 2 5 2 9" xfId="12237"/>
    <cellStyle name="SAS FM Row header 2 2 5 3" xfId="992"/>
    <cellStyle name="SAS FM Row header 2 2 5 3 10" xfId="15563"/>
    <cellStyle name="SAS FM Row header 2 2 5 3 11" xfId="15433"/>
    <cellStyle name="SAS FM Row header 2 2 5 3 12" xfId="15939"/>
    <cellStyle name="SAS FM Row header 2 2 5 3 2" xfId="7611"/>
    <cellStyle name="SAS FM Row header 2 2 5 3 3" xfId="11054"/>
    <cellStyle name="SAS FM Row header 2 2 5 3 4" xfId="10869"/>
    <cellStyle name="SAS FM Row header 2 2 5 3 5" xfId="13361"/>
    <cellStyle name="SAS FM Row header 2 2 5 3 6" xfId="13202"/>
    <cellStyle name="SAS FM Row header 2 2 5 3 7" xfId="14889"/>
    <cellStyle name="SAS FM Row header 2 2 5 3 8" xfId="13130"/>
    <cellStyle name="SAS FM Row header 2 2 5 3 9" xfId="15231"/>
    <cellStyle name="SAS FM Row header 2 2 5 4" xfId="993"/>
    <cellStyle name="SAS FM Row header 2 2 5 4 10" xfId="15562"/>
    <cellStyle name="SAS FM Row header 2 2 5 4 11" xfId="15432"/>
    <cellStyle name="SAS FM Row header 2 2 5 4 12" xfId="15938"/>
    <cellStyle name="SAS FM Row header 2 2 5 4 2" xfId="7612"/>
    <cellStyle name="SAS FM Row header 2 2 5 4 3" xfId="11053"/>
    <cellStyle name="SAS FM Row header 2 2 5 4 4" xfId="11658"/>
    <cellStyle name="SAS FM Row header 2 2 5 4 5" xfId="13360"/>
    <cellStyle name="SAS FM Row header 2 2 5 4 6" xfId="11892"/>
    <cellStyle name="SAS FM Row header 2 2 5 4 7" xfId="14888"/>
    <cellStyle name="SAS FM Row header 2 2 5 4 8" xfId="14664"/>
    <cellStyle name="SAS FM Row header 2 2 5 4 9" xfId="15230"/>
    <cellStyle name="SAS FM Row header 2 2 5 5" xfId="994"/>
    <cellStyle name="SAS FM Row header 2 2 5 5 10" xfId="10486"/>
    <cellStyle name="SAS FM Row header 2 2 5 5 11" xfId="15431"/>
    <cellStyle name="SAS FM Row header 2 2 5 5 12" xfId="12830"/>
    <cellStyle name="SAS FM Row header 2 2 5 5 2" xfId="7613"/>
    <cellStyle name="SAS FM Row header 2 2 5 5 3" xfId="7926"/>
    <cellStyle name="SAS FM Row header 2 2 5 5 4" xfId="7527"/>
    <cellStyle name="SAS FM Row header 2 2 5 5 5" xfId="13359"/>
    <cellStyle name="SAS FM Row header 2 2 5 5 6" xfId="11893"/>
    <cellStyle name="SAS FM Row header 2 2 5 5 7" xfId="14887"/>
    <cellStyle name="SAS FM Row header 2 2 5 5 8" xfId="14665"/>
    <cellStyle name="SAS FM Row header 2 2 5 5 9" xfId="15229"/>
    <cellStyle name="SAS FM Row header 2 2 5 6" xfId="7609"/>
    <cellStyle name="SAS FM Row header 2 2 5 7" xfId="7927"/>
    <cellStyle name="SAS FM Row header 2 2 5 8" xfId="11659"/>
    <cellStyle name="SAS FM Row header 2 2 5 9" xfId="8980"/>
    <cellStyle name="SAS FM Row header 2 2 6" xfId="995"/>
    <cellStyle name="SAS FM Row header 2 2 6 10" xfId="15561"/>
    <cellStyle name="SAS FM Row header 2 2 6 11" xfId="14981"/>
    <cellStyle name="SAS FM Row header 2 2 6 12" xfId="15937"/>
    <cellStyle name="SAS FM Row header 2 2 6 2" xfId="7614"/>
    <cellStyle name="SAS FM Row header 2 2 6 3" xfId="11052"/>
    <cellStyle name="SAS FM Row header 2 2 6 4" xfId="10870"/>
    <cellStyle name="SAS FM Row header 2 2 6 5" xfId="13358"/>
    <cellStyle name="SAS FM Row header 2 2 6 6" xfId="10022"/>
    <cellStyle name="SAS FM Row header 2 2 6 7" xfId="14886"/>
    <cellStyle name="SAS FM Row header 2 2 6 8" xfId="14666"/>
    <cellStyle name="SAS FM Row header 2 2 6 9" xfId="8436"/>
    <cellStyle name="SAS FM Row header 2 2 7" xfId="996"/>
    <cellStyle name="SAS FM Row header 2 2 7 10" xfId="15560"/>
    <cellStyle name="SAS FM Row header 2 2 7 11" xfId="15430"/>
    <cellStyle name="SAS FM Row header 2 2 7 12" xfId="15936"/>
    <cellStyle name="SAS FM Row header 2 2 7 2" xfId="7615"/>
    <cellStyle name="SAS FM Row header 2 2 7 3" xfId="7925"/>
    <cellStyle name="SAS FM Row header 2 2 7 4" xfId="11657"/>
    <cellStyle name="SAS FM Row header 2 2 7 5" xfId="13357"/>
    <cellStyle name="SAS FM Row header 2 2 7 6" xfId="10021"/>
    <cellStyle name="SAS FM Row header 2 2 7 7" xfId="14885"/>
    <cellStyle name="SAS FM Row header 2 2 7 8" xfId="13839"/>
    <cellStyle name="SAS FM Row header 2 2 7 9" xfId="15228"/>
    <cellStyle name="SAS FM Row header 2 2 8" xfId="7578"/>
    <cellStyle name="SAS FM Row header 2 2 9" xfId="11074"/>
    <cellStyle name="SAS FM Row header 2 3" xfId="997"/>
    <cellStyle name="SAS FM Row header 2 3 10" xfId="7528"/>
    <cellStyle name="SAS FM Row header 2 3 11" xfId="13356"/>
    <cellStyle name="SAS FM Row header 2 3 12" xfId="10020"/>
    <cellStyle name="SAS FM Row header 2 3 13" xfId="14884"/>
    <cellStyle name="SAS FM Row header 2 3 14" xfId="8574"/>
    <cellStyle name="SAS FM Row header 2 3 15" xfId="15227"/>
    <cellStyle name="SAS FM Row header 2 3 16" xfId="8323"/>
    <cellStyle name="SAS FM Row header 2 3 17" xfId="15429"/>
    <cellStyle name="SAS FM Row header 2 3 18" xfId="14788"/>
    <cellStyle name="SAS FM Row header 2 3 2" xfId="998"/>
    <cellStyle name="SAS FM Row header 2 3 2 10" xfId="10019"/>
    <cellStyle name="SAS FM Row header 2 3 2 11" xfId="14883"/>
    <cellStyle name="SAS FM Row header 2 3 2 12" xfId="8575"/>
    <cellStyle name="SAS FM Row header 2 3 2 13" xfId="15226"/>
    <cellStyle name="SAS FM Row header 2 3 2 14" xfId="15559"/>
    <cellStyle name="SAS FM Row header 2 3 2 15" xfId="15428"/>
    <cellStyle name="SAS FM Row header 2 3 2 16" xfId="15935"/>
    <cellStyle name="SAS FM Row header 2 3 2 2" xfId="999"/>
    <cellStyle name="SAS FM Row header 2 3 2 2 10" xfId="12623"/>
    <cellStyle name="SAS FM Row header 2 3 2 2 11" xfId="14980"/>
    <cellStyle name="SAS FM Row header 2 3 2 2 12" xfId="9816"/>
    <cellStyle name="SAS FM Row header 2 3 2 2 2" xfId="7618"/>
    <cellStyle name="SAS FM Row header 2 3 2 2 3" xfId="7922"/>
    <cellStyle name="SAS FM Row header 2 3 2 2 4" xfId="11656"/>
    <cellStyle name="SAS FM Row header 2 3 2 2 5" xfId="13354"/>
    <cellStyle name="SAS FM Row header 2 3 2 2 6" xfId="10018"/>
    <cellStyle name="SAS FM Row header 2 3 2 2 7" xfId="14882"/>
    <cellStyle name="SAS FM Row header 2 3 2 2 8" xfId="14345"/>
    <cellStyle name="SAS FM Row header 2 3 2 2 9" xfId="11444"/>
    <cellStyle name="SAS FM Row header 2 3 2 3" xfId="1000"/>
    <cellStyle name="SAS FM Row header 2 3 2 3 10" xfId="10487"/>
    <cellStyle name="SAS FM Row header 2 3 2 3 11" xfId="15427"/>
    <cellStyle name="SAS FM Row header 2 3 2 3 12" xfId="9638"/>
    <cellStyle name="SAS FM Row header 2 3 2 3 2" xfId="7619"/>
    <cellStyle name="SAS FM Row header 2 3 2 3 3" xfId="7921"/>
    <cellStyle name="SAS FM Row header 2 3 2 3 4" xfId="7529"/>
    <cellStyle name="SAS FM Row header 2 3 2 3 5" xfId="13353"/>
    <cellStyle name="SAS FM Row header 2 3 2 3 6" xfId="10017"/>
    <cellStyle name="SAS FM Row header 2 3 2 3 7" xfId="14881"/>
    <cellStyle name="SAS FM Row header 2 3 2 3 8" xfId="9293"/>
    <cellStyle name="SAS FM Row header 2 3 2 3 9" xfId="15225"/>
    <cellStyle name="SAS FM Row header 2 3 2 4" xfId="1001"/>
    <cellStyle name="SAS FM Row header 2 3 2 4 10" xfId="15558"/>
    <cellStyle name="SAS FM Row header 2 3 2 4 11" xfId="14979"/>
    <cellStyle name="SAS FM Row header 2 3 2 4 12" xfId="15934"/>
    <cellStyle name="SAS FM Row header 2 3 2 4 2" xfId="7620"/>
    <cellStyle name="SAS FM Row header 2 3 2 4 3" xfId="11051"/>
    <cellStyle name="SAS FM Row header 2 3 2 4 4" xfId="10872"/>
    <cellStyle name="SAS FM Row header 2 3 2 4 5" xfId="13352"/>
    <cellStyle name="SAS FM Row header 2 3 2 4 6" xfId="10016"/>
    <cellStyle name="SAS FM Row header 2 3 2 4 7" xfId="14880"/>
    <cellStyle name="SAS FM Row header 2 3 2 4 8" xfId="9294"/>
    <cellStyle name="SAS FM Row header 2 3 2 4 9" xfId="11443"/>
    <cellStyle name="SAS FM Row header 2 3 2 5" xfId="1002"/>
    <cellStyle name="SAS FM Row header 2 3 2 5 10" xfId="15557"/>
    <cellStyle name="SAS FM Row header 2 3 2 5 11" xfId="14978"/>
    <cellStyle name="SAS FM Row header 2 3 2 5 12" xfId="15933"/>
    <cellStyle name="SAS FM Row header 2 3 2 5 2" xfId="7621"/>
    <cellStyle name="SAS FM Row header 2 3 2 5 3" xfId="7920"/>
    <cellStyle name="SAS FM Row header 2 3 2 5 4" xfId="11655"/>
    <cellStyle name="SAS FM Row header 2 3 2 5 5" xfId="13351"/>
    <cellStyle name="SAS FM Row header 2 3 2 5 6" xfId="10015"/>
    <cellStyle name="SAS FM Row header 2 3 2 5 7" xfId="14879"/>
    <cellStyle name="SAS FM Row header 2 3 2 5 8" xfId="8576"/>
    <cellStyle name="SAS FM Row header 2 3 2 5 9" xfId="12236"/>
    <cellStyle name="SAS FM Row header 2 3 2 6" xfId="7617"/>
    <cellStyle name="SAS FM Row header 2 3 2 7" xfId="7923"/>
    <cellStyle name="SAS FM Row header 2 3 2 8" xfId="10871"/>
    <cellStyle name="SAS FM Row header 2 3 2 9" xfId="13355"/>
    <cellStyle name="SAS FM Row header 2 3 3" xfId="1003"/>
    <cellStyle name="SAS FM Row header 2 3 3 10" xfId="10014"/>
    <cellStyle name="SAS FM Row header 2 3 3 11" xfId="14878"/>
    <cellStyle name="SAS FM Row header 2 3 3 12" xfId="14667"/>
    <cellStyle name="SAS FM Row header 2 3 3 13" xfId="13595"/>
    <cellStyle name="SAS FM Row header 2 3 3 14" xfId="12948"/>
    <cellStyle name="SAS FM Row header 2 3 3 15" xfId="14977"/>
    <cellStyle name="SAS FM Row header 2 3 3 16" xfId="9639"/>
    <cellStyle name="SAS FM Row header 2 3 3 2" xfId="1004"/>
    <cellStyle name="SAS FM Row header 2 3 3 2 10" xfId="15556"/>
    <cellStyle name="SAS FM Row header 2 3 3 2 11" xfId="14976"/>
    <cellStyle name="SAS FM Row header 2 3 3 2 12" xfId="15932"/>
    <cellStyle name="SAS FM Row header 2 3 3 2 2" xfId="7623"/>
    <cellStyle name="SAS FM Row header 2 3 3 2 3" xfId="7918"/>
    <cellStyle name="SAS FM Row header 2 3 3 2 4" xfId="10873"/>
    <cellStyle name="SAS FM Row header 2 3 3 2 5" xfId="13349"/>
    <cellStyle name="SAS FM Row header 2 3 3 2 6" xfId="10013"/>
    <cellStyle name="SAS FM Row header 2 3 3 2 7" xfId="14877"/>
    <cellStyle name="SAS FM Row header 2 3 3 2 8" xfId="14668"/>
    <cellStyle name="SAS FM Row header 2 3 3 2 9" xfId="9379"/>
    <cellStyle name="SAS FM Row header 2 3 3 3" xfId="1005"/>
    <cellStyle name="SAS FM Row header 2 3 3 3 10" xfId="15555"/>
    <cellStyle name="SAS FM Row header 2 3 3 3 11" xfId="14975"/>
    <cellStyle name="SAS FM Row header 2 3 3 3 12" xfId="15931"/>
    <cellStyle name="SAS FM Row header 2 3 3 3 2" xfId="7624"/>
    <cellStyle name="SAS FM Row header 2 3 3 3 3" xfId="7917"/>
    <cellStyle name="SAS FM Row header 2 3 3 3 4" xfId="10874"/>
    <cellStyle name="SAS FM Row header 2 3 3 3 5" xfId="13348"/>
    <cellStyle name="SAS FM Row header 2 3 3 3 6" xfId="10010"/>
    <cellStyle name="SAS FM Row header 2 3 3 3 7" xfId="14876"/>
    <cellStyle name="SAS FM Row header 2 3 3 3 8" xfId="13838"/>
    <cellStyle name="SAS FM Row header 2 3 3 3 9" xfId="9378"/>
    <cellStyle name="SAS FM Row header 2 3 3 4" xfId="1006"/>
    <cellStyle name="SAS FM Row header 2 3 3 4 10" xfId="12949"/>
    <cellStyle name="SAS FM Row header 2 3 3 4 11" xfId="15426"/>
    <cellStyle name="SAS FM Row header 2 3 3 4 12" xfId="9640"/>
    <cellStyle name="SAS FM Row header 2 3 3 4 2" xfId="7625"/>
    <cellStyle name="SAS FM Row header 2 3 3 4 3" xfId="11050"/>
    <cellStyle name="SAS FM Row header 2 3 3 4 4" xfId="11654"/>
    <cellStyle name="SAS FM Row header 2 3 3 4 5" xfId="13347"/>
    <cellStyle name="SAS FM Row header 2 3 3 4 6" xfId="10008"/>
    <cellStyle name="SAS FM Row header 2 3 3 4 7" xfId="14875"/>
    <cellStyle name="SAS FM Row header 2 3 3 4 8" xfId="14669"/>
    <cellStyle name="SAS FM Row header 2 3 3 4 9" xfId="15224"/>
    <cellStyle name="SAS FM Row header 2 3 3 5" xfId="1007"/>
    <cellStyle name="SAS FM Row header 2 3 3 5 10" xfId="15554"/>
    <cellStyle name="SAS FM Row header 2 3 3 5 11" xfId="14974"/>
    <cellStyle name="SAS FM Row header 2 3 3 5 12" xfId="15930"/>
    <cellStyle name="SAS FM Row header 2 3 3 5 2" xfId="7626"/>
    <cellStyle name="SAS FM Row header 2 3 3 5 3" xfId="11049"/>
    <cellStyle name="SAS FM Row header 2 3 3 5 4" xfId="7531"/>
    <cellStyle name="SAS FM Row header 2 3 3 5 5" xfId="13346"/>
    <cellStyle name="SAS FM Row header 2 3 3 5 6" xfId="10004"/>
    <cellStyle name="SAS FM Row header 2 3 3 5 7" xfId="14874"/>
    <cellStyle name="SAS FM Row header 2 3 3 5 8" xfId="9295"/>
    <cellStyle name="SAS FM Row header 2 3 3 5 9" xfId="9377"/>
    <cellStyle name="SAS FM Row header 2 3 3 6" xfId="7622"/>
    <cellStyle name="SAS FM Row header 2 3 3 7" xfId="7919"/>
    <cellStyle name="SAS FM Row header 2 3 3 8" xfId="7530"/>
    <cellStyle name="SAS FM Row header 2 3 3 9" xfId="13350"/>
    <cellStyle name="SAS FM Row header 2 3 4" xfId="1008"/>
    <cellStyle name="SAS FM Row header 2 3 4 10" xfId="15553"/>
    <cellStyle name="SAS FM Row header 2 3 4 11" xfId="14973"/>
    <cellStyle name="SAS FM Row header 2 3 4 12" xfId="15929"/>
    <cellStyle name="SAS FM Row header 2 3 4 2" xfId="7627"/>
    <cellStyle name="SAS FM Row header 2 3 4 3" xfId="11048"/>
    <cellStyle name="SAS FM Row header 2 3 4 4" xfId="10875"/>
    <cellStyle name="SAS FM Row header 2 3 4 5" xfId="13345"/>
    <cellStyle name="SAS FM Row header 2 3 4 6" xfId="10003"/>
    <cellStyle name="SAS FM Row header 2 3 4 7" xfId="14873"/>
    <cellStyle name="SAS FM Row header 2 3 4 8" xfId="9296"/>
    <cellStyle name="SAS FM Row header 2 3 4 9" xfId="9376"/>
    <cellStyle name="SAS FM Row header 2 3 5" xfId="1009"/>
    <cellStyle name="SAS FM Row header 2 3 5 10" xfId="10903"/>
    <cellStyle name="SAS FM Row header 2 3 5 11" xfId="14972"/>
    <cellStyle name="SAS FM Row header 2 3 5 12" xfId="10149"/>
    <cellStyle name="SAS FM Row header 2 3 5 2" xfId="7628"/>
    <cellStyle name="SAS FM Row header 2 3 5 3" xfId="11047"/>
    <cellStyle name="SAS FM Row header 2 3 5 4" xfId="11653"/>
    <cellStyle name="SAS FM Row header 2 3 5 5" xfId="13344"/>
    <cellStyle name="SAS FM Row header 2 3 5 6" xfId="10002"/>
    <cellStyle name="SAS FM Row header 2 3 5 7" xfId="14872"/>
    <cellStyle name="SAS FM Row header 2 3 5 8" xfId="11424"/>
    <cellStyle name="SAS FM Row header 2 3 5 9" xfId="13596"/>
    <cellStyle name="SAS FM Row header 2 3 6" xfId="1010"/>
    <cellStyle name="SAS FM Row header 2 3 6 10" xfId="15552"/>
    <cellStyle name="SAS FM Row header 2 3 6 11" xfId="14971"/>
    <cellStyle name="SAS FM Row header 2 3 6 12" xfId="15928"/>
    <cellStyle name="SAS FM Row header 2 3 6 2" xfId="7629"/>
    <cellStyle name="SAS FM Row header 2 3 6 3" xfId="11046"/>
    <cellStyle name="SAS FM Row header 2 3 6 4" xfId="11652"/>
    <cellStyle name="SAS FM Row header 2 3 6 5" xfId="13343"/>
    <cellStyle name="SAS FM Row header 2 3 6 6" xfId="13203"/>
    <cellStyle name="SAS FM Row header 2 3 6 7" xfId="14871"/>
    <cellStyle name="SAS FM Row header 2 3 6 8" xfId="11425"/>
    <cellStyle name="SAS FM Row header 2 3 6 9" xfId="12235"/>
    <cellStyle name="SAS FM Row header 2 3 7" xfId="1011"/>
    <cellStyle name="SAS FM Row header 2 3 7 10" xfId="12182"/>
    <cellStyle name="SAS FM Row header 2 3 7 11" xfId="15425"/>
    <cellStyle name="SAS FM Row header 2 3 7 12" xfId="15106"/>
    <cellStyle name="SAS FM Row header 2 3 7 2" xfId="7630"/>
    <cellStyle name="SAS FM Row header 2 3 7 3" xfId="11045"/>
    <cellStyle name="SAS FM Row header 2 3 7 4" xfId="10876"/>
    <cellStyle name="SAS FM Row header 2 3 7 5" xfId="13342"/>
    <cellStyle name="SAS FM Row header 2 3 7 6" xfId="7350"/>
    <cellStyle name="SAS FM Row header 2 3 7 7" xfId="14870"/>
    <cellStyle name="SAS FM Row header 2 3 7 8" xfId="9297"/>
    <cellStyle name="SAS FM Row header 2 3 7 9" xfId="15223"/>
    <cellStyle name="SAS FM Row header 2 3 8" xfId="7616"/>
    <cellStyle name="SAS FM Row header 2 3 9" xfId="7924"/>
    <cellStyle name="SAS FM Row header 2 4" xfId="1012"/>
    <cellStyle name="SAS FM Row header 2 4 10" xfId="9139"/>
    <cellStyle name="SAS FM Row header 2 4 11" xfId="15424"/>
    <cellStyle name="SAS FM Row header 2 4 12" xfId="15107"/>
    <cellStyle name="SAS FM Row header 2 4 2" xfId="7631"/>
    <cellStyle name="SAS FM Row header 2 4 3" xfId="7916"/>
    <cellStyle name="SAS FM Row header 2 4 4" xfId="11651"/>
    <cellStyle name="SAS FM Row header 2 4 5" xfId="13341"/>
    <cellStyle name="SAS FM Row header 2 4 6" xfId="7349"/>
    <cellStyle name="SAS FM Row header 2 4 7" xfId="14869"/>
    <cellStyle name="SAS FM Row header 2 4 8" xfId="9298"/>
    <cellStyle name="SAS FM Row header 2 4 9" xfId="15222"/>
    <cellStyle name="SAS FM Row header 2 5" xfId="1013"/>
    <cellStyle name="SAS FM Row header 2 5 10" xfId="15551"/>
    <cellStyle name="SAS FM Row header 2 5 11" xfId="12851"/>
    <cellStyle name="SAS FM Row header 2 5 12" xfId="15927"/>
    <cellStyle name="SAS FM Row header 2 5 2" xfId="7632"/>
    <cellStyle name="SAS FM Row header 2 5 3" xfId="7915"/>
    <cellStyle name="SAS FM Row header 2 5 4" xfId="7532"/>
    <cellStyle name="SAS FM Row header 2 5 5" xfId="13340"/>
    <cellStyle name="SAS FM Row header 2 5 6" xfId="10001"/>
    <cellStyle name="SAS FM Row header 2 5 7" xfId="14868"/>
    <cellStyle name="SAS FM Row header 2 5 8" xfId="14670"/>
    <cellStyle name="SAS FM Row header 2 5 9" xfId="15221"/>
    <cellStyle name="SAS FM Row header 2 6" xfId="958"/>
    <cellStyle name="SAS FM Row header 2 7" xfId="7577"/>
    <cellStyle name="SAS FM Row header 2 8" xfId="7940"/>
    <cellStyle name="SAS FM Row header 2 9" xfId="10853"/>
    <cellStyle name="SAS FM Row header 3" xfId="1014"/>
    <cellStyle name="SAS FM Row header 3 10" xfId="7914"/>
    <cellStyle name="SAS FM Row header 3 11" xfId="10877"/>
    <cellStyle name="SAS FM Row header 3 12" xfId="13339"/>
    <cellStyle name="SAS FM Row header 3 13" xfId="10000"/>
    <cellStyle name="SAS FM Row header 3 14" xfId="14867"/>
    <cellStyle name="SAS FM Row header 3 15" xfId="11553"/>
    <cellStyle name="SAS FM Row header 3 16" xfId="15220"/>
    <cellStyle name="SAS FM Row header 3 17" xfId="15119"/>
    <cellStyle name="SAS FM Row header 3 18" xfId="14648"/>
    <cellStyle name="SAS FM Row header 3 19" xfId="11560"/>
    <cellStyle name="SAS FM Row header 3 2" xfId="1015"/>
    <cellStyle name="SAS FM Row header 3 2 10" xfId="13338"/>
    <cellStyle name="SAS FM Row header 3 2 11" xfId="9999"/>
    <cellStyle name="SAS FM Row header 3 2 12" xfId="14866"/>
    <cellStyle name="SAS FM Row header 3 2 13" xfId="8979"/>
    <cellStyle name="SAS FM Row header 3 2 14" xfId="15219"/>
    <cellStyle name="SAS FM Row header 3 2 15" xfId="11847"/>
    <cellStyle name="SAS FM Row header 3 2 16" xfId="12850"/>
    <cellStyle name="SAS FM Row header 3 2 17" xfId="10539"/>
    <cellStyle name="SAS FM Row header 3 2 2" xfId="1016"/>
    <cellStyle name="SAS FM Row header 3 2 2 10" xfId="9998"/>
    <cellStyle name="SAS FM Row header 3 2 2 11" xfId="14865"/>
    <cellStyle name="SAS FM Row header 3 2 2 12" xfId="13837"/>
    <cellStyle name="SAS FM Row header 3 2 2 13" xfId="15218"/>
    <cellStyle name="SAS FM Row header 3 2 2 14" xfId="15550"/>
    <cellStyle name="SAS FM Row header 3 2 2 15" xfId="12849"/>
    <cellStyle name="SAS FM Row header 3 2 2 16" xfId="15926"/>
    <cellStyle name="SAS FM Row header 3 2 2 2" xfId="1017"/>
    <cellStyle name="SAS FM Row header 3 2 2 2 10" xfId="15549"/>
    <cellStyle name="SAS FM Row header 3 2 2 2 11" xfId="14970"/>
    <cellStyle name="SAS FM Row header 3 2 2 2 12" xfId="15925"/>
    <cellStyle name="SAS FM Row header 3 2 2 2 2" xfId="7636"/>
    <cellStyle name="SAS FM Row header 3 2 2 2 3" xfId="11043"/>
    <cellStyle name="SAS FM Row header 3 2 2 2 4" xfId="7533"/>
    <cellStyle name="SAS FM Row header 3 2 2 2 5" xfId="13336"/>
    <cellStyle name="SAS FM Row header 3 2 2 2 6" xfId="13204"/>
    <cellStyle name="SAS FM Row header 3 2 2 2 7" xfId="14864"/>
    <cellStyle name="SAS FM Row header 3 2 2 2 8" xfId="14344"/>
    <cellStyle name="SAS FM Row header 3 2 2 2 9" xfId="9374"/>
    <cellStyle name="SAS FM Row header 3 2 2 3" xfId="1018"/>
    <cellStyle name="SAS FM Row header 3 2 2 3 10" xfId="15548"/>
    <cellStyle name="SAS FM Row header 3 2 2 3 11" xfId="14969"/>
    <cellStyle name="SAS FM Row header 3 2 2 3 12" xfId="15924"/>
    <cellStyle name="SAS FM Row header 3 2 2 3 2" xfId="7637"/>
    <cellStyle name="SAS FM Row header 3 2 2 3 3" xfId="11042"/>
    <cellStyle name="SAS FM Row header 3 2 2 3 4" xfId="10879"/>
    <cellStyle name="SAS FM Row header 3 2 2 3 5" xfId="13335"/>
    <cellStyle name="SAS FM Row header 3 2 2 3 6" xfId="9997"/>
    <cellStyle name="SAS FM Row header 3 2 2 3 7" xfId="14863"/>
    <cellStyle name="SAS FM Row header 3 2 2 3 8" xfId="14373"/>
    <cellStyle name="SAS FM Row header 3 2 2 3 9" xfId="9373"/>
    <cellStyle name="SAS FM Row header 3 2 2 4" xfId="1019"/>
    <cellStyle name="SAS FM Row header 3 2 2 4 10" xfId="12625"/>
    <cellStyle name="SAS FM Row header 3 2 2 4 11" xfId="14968"/>
    <cellStyle name="SAS FM Row header 3 2 2 4 12" xfId="10150"/>
    <cellStyle name="SAS FM Row header 3 2 2 4 2" xfId="7638"/>
    <cellStyle name="SAS FM Row header 3 2 2 4 3" xfId="11041"/>
    <cellStyle name="SAS FM Row header 3 2 2 4 4" xfId="12164"/>
    <cellStyle name="SAS FM Row header 3 2 2 4 5" xfId="13334"/>
    <cellStyle name="SAS FM Row header 3 2 2 4 6" xfId="7348"/>
    <cellStyle name="SAS FM Row header 3 2 2 4 7" xfId="14862"/>
    <cellStyle name="SAS FM Row header 3 2 2 4 8" xfId="13836"/>
    <cellStyle name="SAS FM Row header 3 2 2 4 9" xfId="8222"/>
    <cellStyle name="SAS FM Row header 3 2 2 5" xfId="1020"/>
    <cellStyle name="SAS FM Row header 3 2 2 5 10" xfId="15547"/>
    <cellStyle name="SAS FM Row header 3 2 2 5 11" xfId="14967"/>
    <cellStyle name="SAS FM Row header 3 2 2 5 12" xfId="15923"/>
    <cellStyle name="SAS FM Row header 3 2 2 5 2" xfId="7639"/>
    <cellStyle name="SAS FM Row header 3 2 2 5 3" xfId="11040"/>
    <cellStyle name="SAS FM Row header 3 2 2 5 4" xfId="11649"/>
    <cellStyle name="SAS FM Row header 3 2 2 5 5" xfId="13333"/>
    <cellStyle name="SAS FM Row header 3 2 2 5 6" xfId="9996"/>
    <cellStyle name="SAS FM Row header 3 2 2 5 7" xfId="14861"/>
    <cellStyle name="SAS FM Row header 3 2 2 5 8" xfId="9299"/>
    <cellStyle name="SAS FM Row header 3 2 2 5 9" xfId="11442"/>
    <cellStyle name="SAS FM Row header 3 2 2 6" xfId="7635"/>
    <cellStyle name="SAS FM Row header 3 2 2 7" xfId="11044"/>
    <cellStyle name="SAS FM Row header 3 2 2 8" xfId="11650"/>
    <cellStyle name="SAS FM Row header 3 2 2 9" xfId="13337"/>
    <cellStyle name="SAS FM Row header 3 2 3" xfId="1021"/>
    <cellStyle name="SAS FM Row header 3 2 3 10" xfId="15546"/>
    <cellStyle name="SAS FM Row header 3 2 3 11" xfId="12848"/>
    <cellStyle name="SAS FM Row header 3 2 3 12" xfId="15922"/>
    <cellStyle name="SAS FM Row header 3 2 3 2" xfId="7640"/>
    <cellStyle name="SAS FM Row header 3 2 3 3" xfId="11039"/>
    <cellStyle name="SAS FM Row header 3 2 3 4" xfId="10880"/>
    <cellStyle name="SAS FM Row header 3 2 3 5" xfId="13332"/>
    <cellStyle name="SAS FM Row header 3 2 3 6" xfId="9995"/>
    <cellStyle name="SAS FM Row header 3 2 3 7" xfId="14860"/>
    <cellStyle name="SAS FM Row header 3 2 3 8" xfId="14374"/>
    <cellStyle name="SAS FM Row header 3 2 3 9" xfId="15217"/>
    <cellStyle name="SAS FM Row header 3 2 4" xfId="1022"/>
    <cellStyle name="SAS FM Row header 3 2 4 10" xfId="15545"/>
    <cellStyle name="SAS FM Row header 3 2 4 11" xfId="83"/>
    <cellStyle name="SAS FM Row header 3 2 4 12" xfId="15921"/>
    <cellStyle name="SAS FM Row header 3 2 4 2" xfId="7641"/>
    <cellStyle name="SAS FM Row header 3 2 4 3" xfId="7912"/>
    <cellStyle name="SAS FM Row header 3 2 4 4" xfId="10881"/>
    <cellStyle name="SAS FM Row header 3 2 4 5" xfId="13331"/>
    <cellStyle name="SAS FM Row header 3 2 4 6" xfId="9994"/>
    <cellStyle name="SAS FM Row header 3 2 4 7" xfId="14859"/>
    <cellStyle name="SAS FM Row header 3 2 4 8" xfId="13835"/>
    <cellStyle name="SAS FM Row header 3 2 4 9" xfId="15216"/>
    <cellStyle name="SAS FM Row header 3 2 5" xfId="1023"/>
    <cellStyle name="SAS FM Row header 3 2 5 10" xfId="9162"/>
    <cellStyle name="SAS FM Row header 3 2 5 11" xfId="12847"/>
    <cellStyle name="SAS FM Row header 3 2 5 12" xfId="13608"/>
    <cellStyle name="SAS FM Row header 3 2 5 2" xfId="7642"/>
    <cellStyle name="SAS FM Row header 3 2 5 3" xfId="11038"/>
    <cellStyle name="SAS FM Row header 3 2 5 4" xfId="10882"/>
    <cellStyle name="SAS FM Row header 3 2 5 5" xfId="13330"/>
    <cellStyle name="SAS FM Row header 3 2 5 6" xfId="7347"/>
    <cellStyle name="SAS FM Row header 3 2 5 7" xfId="14858"/>
    <cellStyle name="SAS FM Row header 3 2 5 8" xfId="9300"/>
    <cellStyle name="SAS FM Row header 3 2 5 9" xfId="15215"/>
    <cellStyle name="SAS FM Row header 3 2 6" xfId="1024"/>
    <cellStyle name="SAS FM Row header 3 2 6 10" xfId="15544"/>
    <cellStyle name="SAS FM Row header 3 2 6 11" xfId="12846"/>
    <cellStyle name="SAS FM Row header 3 2 6 12" xfId="15920"/>
    <cellStyle name="SAS FM Row header 3 2 6 2" xfId="7643"/>
    <cellStyle name="SAS FM Row header 3 2 6 3" xfId="11037"/>
    <cellStyle name="SAS FM Row header 3 2 6 4" xfId="10883"/>
    <cellStyle name="SAS FM Row header 3 2 6 5" xfId="13329"/>
    <cellStyle name="SAS FM Row header 3 2 6 6" xfId="9993"/>
    <cellStyle name="SAS FM Row header 3 2 6 7" xfId="14857"/>
    <cellStyle name="SAS FM Row header 3 2 6 8" xfId="14375"/>
    <cellStyle name="SAS FM Row header 3 2 6 9" xfId="15214"/>
    <cellStyle name="SAS FM Row header 3 2 7" xfId="7634"/>
    <cellStyle name="SAS FM Row header 3 2 8" xfId="7913"/>
    <cellStyle name="SAS FM Row header 3 2 9" xfId="10878"/>
    <cellStyle name="SAS FM Row header 3 3" xfId="1025"/>
    <cellStyle name="SAS FM Row header 3 3 10" xfId="13328"/>
    <cellStyle name="SAS FM Row header 3 3 11" xfId="9992"/>
    <cellStyle name="SAS FM Row header 3 3 12" xfId="14856"/>
    <cellStyle name="SAS FM Row header 3 3 13" xfId="13834"/>
    <cellStyle name="SAS FM Row header 3 3 14" xfId="14369"/>
    <cellStyle name="SAS FM Row header 3 3 15" xfId="15543"/>
    <cellStyle name="SAS FM Row header 3 3 16" xfId="12845"/>
    <cellStyle name="SAS FM Row header 3 3 17" xfId="15919"/>
    <cellStyle name="SAS FM Row header 3 3 2" xfId="1026"/>
    <cellStyle name="SAS FM Row header 3 3 2 10" xfId="8281"/>
    <cellStyle name="SAS FM Row header 3 3 2 11" xfId="14855"/>
    <cellStyle name="SAS FM Row header 3 3 2 12" xfId="9301"/>
    <cellStyle name="SAS FM Row header 3 3 2 13" xfId="7381"/>
    <cellStyle name="SAS FM Row header 3 3 2 14" xfId="15542"/>
    <cellStyle name="SAS FM Row header 3 3 2 15" xfId="14647"/>
    <cellStyle name="SAS FM Row header 3 3 2 16" xfId="15918"/>
    <cellStyle name="SAS FM Row header 3 3 2 2" xfId="1027"/>
    <cellStyle name="SAS FM Row header 3 3 2 2 10" xfId="10904"/>
    <cellStyle name="SAS FM Row header 3 3 2 2 11" xfId="14966"/>
    <cellStyle name="SAS FM Row header 3 3 2 2 12" xfId="12898"/>
    <cellStyle name="SAS FM Row header 3 3 2 2 2" xfId="7646"/>
    <cellStyle name="SAS FM Row header 3 3 2 2 3" xfId="8427"/>
    <cellStyle name="SAS FM Row header 3 3 2 2 4" xfId="10884"/>
    <cellStyle name="SAS FM Row header 3 3 2 2 5" xfId="13326"/>
    <cellStyle name="SAS FM Row header 3 3 2 2 6" xfId="8280"/>
    <cellStyle name="SAS FM Row header 3 3 2 2 7" xfId="14854"/>
    <cellStyle name="SAS FM Row header 3 3 2 2 8" xfId="14376"/>
    <cellStyle name="SAS FM Row header 3 3 2 2 9" xfId="9372"/>
    <cellStyle name="SAS FM Row header 3 3 2 3" xfId="1028"/>
    <cellStyle name="SAS FM Row header 3 3 2 3 10" xfId="15541"/>
    <cellStyle name="SAS FM Row header 3 3 2 3 11" xfId="12841"/>
    <cellStyle name="SAS FM Row header 3 3 2 3 12" xfId="15917"/>
    <cellStyle name="SAS FM Row header 3 3 2 3 2" xfId="7647"/>
    <cellStyle name="SAS FM Row header 3 3 2 3 3" xfId="7910"/>
    <cellStyle name="SAS FM Row header 3 3 2 3 4" xfId="11646"/>
    <cellStyle name="SAS FM Row header 3 3 2 3 5" xfId="13325"/>
    <cellStyle name="SAS FM Row header 3 3 2 3 6" xfId="7346"/>
    <cellStyle name="SAS FM Row header 3 3 2 3 7" xfId="14853"/>
    <cellStyle name="SAS FM Row header 3 3 2 3 8" xfId="14671"/>
    <cellStyle name="SAS FM Row header 3 3 2 3 9" xfId="11500"/>
    <cellStyle name="SAS FM Row header 3 3 2 4" xfId="1029"/>
    <cellStyle name="SAS FM Row header 3 3 2 4 10" xfId="7206"/>
    <cellStyle name="SAS FM Row header 3 3 2 4 11" xfId="12840"/>
    <cellStyle name="SAS FM Row header 3 3 2 4 12" xfId="12899"/>
    <cellStyle name="SAS FM Row header 3 3 2 4 2" xfId="7648"/>
    <cellStyle name="SAS FM Row header 3 3 2 4 3" xfId="11035"/>
    <cellStyle name="SAS FM Row header 3 3 2 4 4" xfId="11645"/>
    <cellStyle name="SAS FM Row header 3 3 2 4 5" xfId="13324"/>
    <cellStyle name="SAS FM Row header 3 3 2 4 6" xfId="13205"/>
    <cellStyle name="SAS FM Row header 3 3 2 4 7" xfId="14852"/>
    <cellStyle name="SAS FM Row header 3 3 2 4 8" xfId="9302"/>
    <cellStyle name="SAS FM Row header 3 3 2 4 9" xfId="13638"/>
    <cellStyle name="SAS FM Row header 3 3 2 5" xfId="1030"/>
    <cellStyle name="SAS FM Row header 3 3 2 5 10" xfId="7207"/>
    <cellStyle name="SAS FM Row header 3 3 2 5 11" xfId="14965"/>
    <cellStyle name="SAS FM Row header 3 3 2 5 12" xfId="9641"/>
    <cellStyle name="SAS FM Row header 3 3 2 5 2" xfId="7649"/>
    <cellStyle name="SAS FM Row header 3 3 2 5 3" xfId="8426"/>
    <cellStyle name="SAS FM Row header 3 3 2 5 4" xfId="10885"/>
    <cellStyle name="SAS FM Row header 3 3 2 5 5" xfId="13323"/>
    <cellStyle name="SAS FM Row header 3 3 2 5 6" xfId="13206"/>
    <cellStyle name="SAS FM Row header 3 3 2 5 7" xfId="9069"/>
    <cellStyle name="SAS FM Row header 3 3 2 5 8" xfId="13948"/>
    <cellStyle name="SAS FM Row header 3 3 2 5 9" xfId="9371"/>
    <cellStyle name="SAS FM Row header 3 3 2 6" xfId="7645"/>
    <cellStyle name="SAS FM Row header 3 3 2 7" xfId="11036"/>
    <cellStyle name="SAS FM Row header 3 3 2 8" xfId="11647"/>
    <cellStyle name="SAS FM Row header 3 3 2 9" xfId="13327"/>
    <cellStyle name="SAS FM Row header 3 3 3" xfId="1031"/>
    <cellStyle name="SAS FM Row header 3 3 3 10" xfId="7208"/>
    <cellStyle name="SAS FM Row header 3 3 3 11" xfId="12993"/>
    <cellStyle name="SAS FM Row header 3 3 3 12" xfId="9642"/>
    <cellStyle name="SAS FM Row header 3 3 3 2" xfId="7650"/>
    <cellStyle name="SAS FM Row header 3 3 3 3" xfId="7909"/>
    <cellStyle name="SAS FM Row header 3 3 3 4" xfId="11644"/>
    <cellStyle name="SAS FM Row header 3 3 3 5" xfId="13322"/>
    <cellStyle name="SAS FM Row header 3 3 3 6" xfId="13207"/>
    <cellStyle name="SAS FM Row header 3 3 3 7" xfId="8273"/>
    <cellStyle name="SAS FM Row header 3 3 3 8" xfId="15144"/>
    <cellStyle name="SAS FM Row header 3 3 3 9" xfId="10626"/>
    <cellStyle name="SAS FM Row header 3 3 4" xfId="1032"/>
    <cellStyle name="SAS FM Row header 3 3 4 10" xfId="11846"/>
    <cellStyle name="SAS FM Row header 3 3 4 11" xfId="12096"/>
    <cellStyle name="SAS FM Row header 3 3 4 12" xfId="9643"/>
    <cellStyle name="SAS FM Row header 3 3 4 2" xfId="7651"/>
    <cellStyle name="SAS FM Row header 3 3 4 3" xfId="11034"/>
    <cellStyle name="SAS FM Row header 3 3 4 4" xfId="11643"/>
    <cellStyle name="SAS FM Row header 3 3 4 5" xfId="13321"/>
    <cellStyle name="SAS FM Row header 3 3 4 6" xfId="7345"/>
    <cellStyle name="SAS FM Row header 3 3 4 7" xfId="8719"/>
    <cellStyle name="SAS FM Row header 3 3 4 8" xfId="13833"/>
    <cellStyle name="SAS FM Row header 3 3 4 9" xfId="14949"/>
    <cellStyle name="SAS FM Row header 3 3 5" xfId="1033"/>
    <cellStyle name="SAS FM Row header 3 3 5 10" xfId="11845"/>
    <cellStyle name="SAS FM Row header 3 3 5 11" xfId="14964"/>
    <cellStyle name="SAS FM Row header 3 3 5 12" xfId="14080"/>
    <cellStyle name="SAS FM Row header 3 3 5 2" xfId="7652"/>
    <cellStyle name="SAS FM Row header 3 3 5 3" xfId="8425"/>
    <cellStyle name="SAS FM Row header 3 3 5 4" xfId="11642"/>
    <cellStyle name="SAS FM Row header 3 3 5 5" xfId="13320"/>
    <cellStyle name="SAS FM Row header 3 3 5 6" xfId="12581"/>
    <cellStyle name="SAS FM Row header 3 3 5 7" xfId="14851"/>
    <cellStyle name="SAS FM Row header 3 3 5 8" xfId="11426"/>
    <cellStyle name="SAS FM Row header 3 3 5 9" xfId="12135"/>
    <cellStyle name="SAS FM Row header 3 3 6" xfId="1034"/>
    <cellStyle name="SAS FM Row header 3 3 6 10" xfId="15540"/>
    <cellStyle name="SAS FM Row header 3 3 6 11" xfId="12985"/>
    <cellStyle name="SAS FM Row header 3 3 6 12" xfId="15916"/>
    <cellStyle name="SAS FM Row header 3 3 6 2" xfId="7653"/>
    <cellStyle name="SAS FM Row header 3 3 6 3" xfId="7908"/>
    <cellStyle name="SAS FM Row header 3 3 6 4" xfId="11641"/>
    <cellStyle name="SAS FM Row header 3 3 6 5" xfId="13319"/>
    <cellStyle name="SAS FM Row header 3 3 6 6" xfId="11286"/>
    <cellStyle name="SAS FM Row header 3 3 6 7" xfId="14850"/>
    <cellStyle name="SAS FM Row header 3 3 6 8" xfId="12400"/>
    <cellStyle name="SAS FM Row header 3 3 6 9" xfId="10625"/>
    <cellStyle name="SAS FM Row header 3 3 7" xfId="7644"/>
    <cellStyle name="SAS FM Row header 3 3 8" xfId="7911"/>
    <cellStyle name="SAS FM Row header 3 3 9" xfId="11648"/>
    <cellStyle name="SAS FM Row header 3 4" xfId="1035"/>
    <cellStyle name="SAS FM Row header 3 4 10" xfId="11640"/>
    <cellStyle name="SAS FM Row header 3 4 11" xfId="12476"/>
    <cellStyle name="SAS FM Row header 3 4 12" xfId="7344"/>
    <cellStyle name="SAS FM Row header 3 4 13" xfId="14849"/>
    <cellStyle name="SAS FM Row header 3 4 14" xfId="12675"/>
    <cellStyle name="SAS FM Row header 3 4 15" xfId="14948"/>
    <cellStyle name="SAS FM Row header 3 4 16" xfId="7209"/>
    <cellStyle name="SAS FM Row header 3 4 17" xfId="12097"/>
    <cellStyle name="SAS FM Row header 3 4 18" xfId="14079"/>
    <cellStyle name="SAS FM Row header 3 4 2" xfId="1036"/>
    <cellStyle name="SAS FM Row header 3 4 2 10" xfId="13208"/>
    <cellStyle name="SAS FM Row header 3 4 2 11" xfId="14848"/>
    <cellStyle name="SAS FM Row header 3 4 2 12" xfId="11427"/>
    <cellStyle name="SAS FM Row header 3 4 2 13" xfId="10168"/>
    <cellStyle name="SAS FM Row header 3 4 2 14" xfId="7210"/>
    <cellStyle name="SAS FM Row header 3 4 2 15" xfId="12667"/>
    <cellStyle name="SAS FM Row header 3 4 2 16" xfId="14078"/>
    <cellStyle name="SAS FM Row header 3 4 2 2" xfId="1037"/>
    <cellStyle name="SAS FM Row header 3 4 2 2 10" xfId="7211"/>
    <cellStyle name="SAS FM Row header 3 4 2 2 11" xfId="9273"/>
    <cellStyle name="SAS FM Row header 3 4 2 2 12" xfId="14077"/>
    <cellStyle name="SAS FM Row header 3 4 2 2 2" xfId="7656"/>
    <cellStyle name="SAS FM Row header 3 4 2 2 3" xfId="7907"/>
    <cellStyle name="SAS FM Row header 3 4 2 2 4" xfId="11638"/>
    <cellStyle name="SAS FM Row header 3 4 2 2 5" xfId="13318"/>
    <cellStyle name="SAS FM Row header 3 4 2 2 6" xfId="13209"/>
    <cellStyle name="SAS FM Row header 3 4 2 2 7" xfId="14847"/>
    <cellStyle name="SAS FM Row header 3 4 2 2 8" xfId="9303"/>
    <cellStyle name="SAS FM Row header 3 4 2 2 9" xfId="13953"/>
    <cellStyle name="SAS FM Row header 3 4 2 3" xfId="1038"/>
    <cellStyle name="SAS FM Row header 3 4 2 3 10" xfId="7212"/>
    <cellStyle name="SAS FM Row header 3 4 2 3 11" xfId="12098"/>
    <cellStyle name="SAS FM Row header 3 4 2 3 12" xfId="12026"/>
    <cellStyle name="SAS FM Row header 3 4 2 3 2" xfId="7657"/>
    <cellStyle name="SAS FM Row header 3 4 2 3 3" xfId="11032"/>
    <cellStyle name="SAS FM Row header 3 4 2 3 4" xfId="11637"/>
    <cellStyle name="SAS FM Row header 3 4 2 3 5" xfId="13317"/>
    <cellStyle name="SAS FM Row header 3 4 2 3 6" xfId="13210"/>
    <cellStyle name="SAS FM Row header 3 4 2 3 7" xfId="14846"/>
    <cellStyle name="SAS FM Row header 3 4 2 3 8" xfId="14672"/>
    <cellStyle name="SAS FM Row header 3 4 2 3 9" xfId="14947"/>
    <cellStyle name="SAS FM Row header 3 4 2 4" xfId="1039"/>
    <cellStyle name="SAS FM Row header 3 4 2 4 10" xfId="15539"/>
    <cellStyle name="SAS FM Row header 3 4 2 4 11" xfId="14963"/>
    <cellStyle name="SAS FM Row header 3 4 2 4 12" xfId="15915"/>
    <cellStyle name="SAS FM Row header 3 4 2 4 2" xfId="7658"/>
    <cellStyle name="SAS FM Row header 3 4 2 4 3" xfId="8423"/>
    <cellStyle name="SAS FM Row header 3 4 2 4 4" xfId="11636"/>
    <cellStyle name="SAS FM Row header 3 4 2 4 5" xfId="13316"/>
    <cellStyle name="SAS FM Row header 3 4 2 4 6" xfId="13211"/>
    <cellStyle name="SAS FM Row header 3 4 2 4 7" xfId="14845"/>
    <cellStyle name="SAS FM Row header 3 4 2 4 8" xfId="9304"/>
    <cellStyle name="SAS FM Row header 3 4 2 4 9" xfId="12234"/>
    <cellStyle name="SAS FM Row header 3 4 2 5" xfId="1040"/>
    <cellStyle name="SAS FM Row header 3 4 2 5 10" xfId="15538"/>
    <cellStyle name="SAS FM Row header 3 4 2 5 11" xfId="8997"/>
    <cellStyle name="SAS FM Row header 3 4 2 5 12" xfId="15914"/>
    <cellStyle name="SAS FM Row header 3 4 2 5 2" xfId="7659"/>
    <cellStyle name="SAS FM Row header 3 4 2 5 3" xfId="7906"/>
    <cellStyle name="SAS FM Row header 3 4 2 5 4" xfId="11635"/>
    <cellStyle name="SAS FM Row header 3 4 2 5 5" xfId="13315"/>
    <cellStyle name="SAS FM Row header 3 4 2 5 6" xfId="7343"/>
    <cellStyle name="SAS FM Row header 3 4 2 5 7" xfId="14844"/>
    <cellStyle name="SAS FM Row header 3 4 2 5 8" xfId="9936"/>
    <cellStyle name="SAS FM Row header 3 4 2 5 9" xfId="12393"/>
    <cellStyle name="SAS FM Row header 3 4 2 6" xfId="7655"/>
    <cellStyle name="SAS FM Row header 3 4 2 7" xfId="8424"/>
    <cellStyle name="SAS FM Row header 3 4 2 8" xfId="11639"/>
    <cellStyle name="SAS FM Row header 3 4 2 9" xfId="12477"/>
    <cellStyle name="SAS FM Row header 3 4 3" xfId="1041"/>
    <cellStyle name="SAS FM Row header 3 4 3 10" xfId="13212"/>
    <cellStyle name="SAS FM Row header 3 4 3 11" xfId="14843"/>
    <cellStyle name="SAS FM Row header 3 4 3 12" xfId="13832"/>
    <cellStyle name="SAS FM Row header 3 4 3 13" xfId="14946"/>
    <cellStyle name="SAS FM Row header 3 4 3 14" xfId="15537"/>
    <cellStyle name="SAS FM Row header 3 4 3 15" xfId="12099"/>
    <cellStyle name="SAS FM Row header 3 4 3 16" xfId="15913"/>
    <cellStyle name="SAS FM Row header 3 4 3 2" xfId="1042"/>
    <cellStyle name="SAS FM Row header 3 4 3 2 10" xfId="15536"/>
    <cellStyle name="SAS FM Row header 3 4 3 2 11" xfId="14962"/>
    <cellStyle name="SAS FM Row header 3 4 3 2 12" xfId="15912"/>
    <cellStyle name="SAS FM Row header 3 4 3 2 2" xfId="7661"/>
    <cellStyle name="SAS FM Row header 3 4 3 2 3" xfId="11031"/>
    <cellStyle name="SAS FM Row header 3 4 3 2 4" xfId="10886"/>
    <cellStyle name="SAS FM Row header 3 4 3 2 5" xfId="13313"/>
    <cellStyle name="SAS FM Row header 3 4 3 2 6" xfId="13213"/>
    <cellStyle name="SAS FM Row header 3 4 3 2 7" xfId="14842"/>
    <cellStyle name="SAS FM Row header 3 4 3 2 8" xfId="13831"/>
    <cellStyle name="SAS FM Row header 3 4 3 2 9" xfId="12233"/>
    <cellStyle name="SAS FM Row header 3 4 3 3" xfId="1043"/>
    <cellStyle name="SAS FM Row header 3 4 3 3 10" xfId="15535"/>
    <cellStyle name="SAS FM Row header 3 4 3 3 11" xfId="12839"/>
    <cellStyle name="SAS FM Row header 3 4 3 3 12" xfId="15911"/>
    <cellStyle name="SAS FM Row header 3 4 3 3 2" xfId="7662"/>
    <cellStyle name="SAS FM Row header 3 4 3 3 3" xfId="8422"/>
    <cellStyle name="SAS FM Row header 3 4 3 3 4" xfId="10887"/>
    <cellStyle name="SAS FM Row header 3 4 3 3 5" xfId="13312"/>
    <cellStyle name="SAS FM Row header 3 4 3 3 6" xfId="10512"/>
    <cellStyle name="SAS FM Row header 3 4 3 3 7" xfId="14841"/>
    <cellStyle name="SAS FM Row header 3 4 3 3 8" xfId="9305"/>
    <cellStyle name="SAS FM Row header 3 4 3 3 9" xfId="12076"/>
    <cellStyle name="SAS FM Row header 3 4 3 4" xfId="1044"/>
    <cellStyle name="SAS FM Row header 3 4 3 4 10" xfId="15534"/>
    <cellStyle name="SAS FM Row header 3 4 3 4 11" xfId="8636"/>
    <cellStyle name="SAS FM Row header 3 4 3 4 12" xfId="15910"/>
    <cellStyle name="SAS FM Row header 3 4 3 4 2" xfId="7663"/>
    <cellStyle name="SAS FM Row header 3 4 3 4 3" xfId="7904"/>
    <cellStyle name="SAS FM Row header 3 4 3 4 4" xfId="11633"/>
    <cellStyle name="SAS FM Row header 3 4 3 4 5" xfId="13311"/>
    <cellStyle name="SAS FM Row header 3 4 3 4 6" xfId="13214"/>
    <cellStyle name="SAS FM Row header 3 4 3 4 7" xfId="14840"/>
    <cellStyle name="SAS FM Row header 3 4 3 4 8" xfId="11535"/>
    <cellStyle name="SAS FM Row header 3 4 3 4 9" xfId="14945"/>
    <cellStyle name="SAS FM Row header 3 4 3 5" xfId="1045"/>
    <cellStyle name="SAS FM Row header 3 4 3 5 10" xfId="9733"/>
    <cellStyle name="SAS FM Row header 3 4 3 5 11" xfId="14961"/>
    <cellStyle name="SAS FM Row header 3 4 3 5 12" xfId="8586"/>
    <cellStyle name="SAS FM Row header 3 4 3 5 2" xfId="7664"/>
    <cellStyle name="SAS FM Row header 3 4 3 5 3" xfId="11030"/>
    <cellStyle name="SAS FM Row header 3 4 3 5 4" xfId="11632"/>
    <cellStyle name="SAS FM Row header 3 4 3 5 5" xfId="13310"/>
    <cellStyle name="SAS FM Row header 3 4 3 5 6" xfId="13215"/>
    <cellStyle name="SAS FM Row header 3 4 3 5 7" xfId="14839"/>
    <cellStyle name="SAS FM Row header 3 4 3 5 8" xfId="12676"/>
    <cellStyle name="SAS FM Row header 3 4 3 5 9" xfId="12136"/>
    <cellStyle name="SAS FM Row header 3 4 3 6" xfId="7660"/>
    <cellStyle name="SAS FM Row header 3 4 3 7" xfId="7905"/>
    <cellStyle name="SAS FM Row header 3 4 3 8" xfId="11634"/>
    <cellStyle name="SAS FM Row header 3 4 3 9" xfId="13314"/>
    <cellStyle name="SAS FM Row header 3 4 4" xfId="1046"/>
    <cellStyle name="SAS FM Row header 3 4 4 10" xfId="13957"/>
    <cellStyle name="SAS FM Row header 3 4 4 11" xfId="13779"/>
    <cellStyle name="SAS FM Row header 3 4 4 12" xfId="12831"/>
    <cellStyle name="SAS FM Row header 3 4 4 2" xfId="7665"/>
    <cellStyle name="SAS FM Row header 3 4 4 3" xfId="11029"/>
    <cellStyle name="SAS FM Row header 3 4 4 4" xfId="11631"/>
    <cellStyle name="SAS FM Row header 3 4 4 5" xfId="13309"/>
    <cellStyle name="SAS FM Row header 3 4 4 6" xfId="9988"/>
    <cellStyle name="SAS FM Row header 3 4 4 7" xfId="14838"/>
    <cellStyle name="SAS FM Row header 3 4 4 8" xfId="15205"/>
    <cellStyle name="SAS FM Row header 3 4 4 9" xfId="10592"/>
    <cellStyle name="SAS FM Row header 3 4 5" xfId="1047"/>
    <cellStyle name="SAS FM Row header 3 4 5 10" xfId="13494"/>
    <cellStyle name="SAS FM Row header 3 4 5 11" xfId="12838"/>
    <cellStyle name="SAS FM Row header 3 4 5 12" xfId="12832"/>
    <cellStyle name="SAS FM Row header 3 4 5 2" xfId="7666"/>
    <cellStyle name="SAS FM Row header 3 4 5 3" xfId="7903"/>
    <cellStyle name="SAS FM Row header 3 4 5 4" xfId="11630"/>
    <cellStyle name="SAS FM Row header 3 4 5 5" xfId="13308"/>
    <cellStyle name="SAS FM Row header 3 4 5 6" xfId="12484"/>
    <cellStyle name="SAS FM Row header 3 4 5 7" xfId="14837"/>
    <cellStyle name="SAS FM Row header 3 4 5 8" xfId="9306"/>
    <cellStyle name="SAS FM Row header 3 4 5 9" xfId="12077"/>
    <cellStyle name="SAS FM Row header 3 4 6" xfId="1048"/>
    <cellStyle name="SAS FM Row header 3 4 6 10" xfId="12364"/>
    <cellStyle name="SAS FM Row header 3 4 6 11" xfId="12100"/>
    <cellStyle name="SAS FM Row header 3 4 6 12" xfId="12833"/>
    <cellStyle name="SAS FM Row header 3 4 6 2" xfId="7667"/>
    <cellStyle name="SAS FM Row header 3 4 6 3" xfId="11028"/>
    <cellStyle name="SAS FM Row header 3 4 6 4" xfId="11629"/>
    <cellStyle name="SAS FM Row header 3 4 6 5" xfId="13307"/>
    <cellStyle name="SAS FM Row header 3 4 6 6" xfId="13216"/>
    <cellStyle name="SAS FM Row header 3 4 6 7" xfId="14836"/>
    <cellStyle name="SAS FM Row header 3 4 6 8" xfId="14673"/>
    <cellStyle name="SAS FM Row header 3 4 6 9" xfId="14944"/>
    <cellStyle name="SAS FM Row header 3 4 7" xfId="1049"/>
    <cellStyle name="SAS FM Row header 3 4 7 10" xfId="15533"/>
    <cellStyle name="SAS FM Row header 3 4 7 11" xfId="13780"/>
    <cellStyle name="SAS FM Row header 3 4 7 12" xfId="15909"/>
    <cellStyle name="SAS FM Row header 3 4 7 2" xfId="7668"/>
    <cellStyle name="SAS FM Row header 3 4 7 3" xfId="8421"/>
    <cellStyle name="SAS FM Row header 3 4 7 4" xfId="11628"/>
    <cellStyle name="SAS FM Row header 3 4 7 5" xfId="13306"/>
    <cellStyle name="SAS FM Row header 3 4 7 6" xfId="13217"/>
    <cellStyle name="SAS FM Row header 3 4 7 7" xfId="14835"/>
    <cellStyle name="SAS FM Row header 3 4 7 8" xfId="13830"/>
    <cellStyle name="SAS FM Row header 3 4 7 9" xfId="10167"/>
    <cellStyle name="SAS FM Row header 3 4 8" xfId="7654"/>
    <cellStyle name="SAS FM Row header 3 4 9" xfId="11033"/>
    <cellStyle name="SAS FM Row header 3 5" xfId="1050"/>
    <cellStyle name="SAS FM Row header 3 5 10" xfId="13305"/>
    <cellStyle name="SAS FM Row header 3 5 11" xfId="7510"/>
    <cellStyle name="SAS FM Row header 3 5 12" xfId="14834"/>
    <cellStyle name="SAS FM Row header 3 5 13" xfId="14674"/>
    <cellStyle name="SAS FM Row header 3 5 14" xfId="15141"/>
    <cellStyle name="SAS FM Row header 3 5 15" xfId="15532"/>
    <cellStyle name="SAS FM Row header 3 5 16" xfId="12837"/>
    <cellStyle name="SAS FM Row header 3 5 17" xfId="15908"/>
    <cellStyle name="SAS FM Row header 3 5 2" xfId="1051"/>
    <cellStyle name="SAS FM Row header 3 5 2 10" xfId="13218"/>
    <cellStyle name="SAS FM Row header 3 5 2 11" xfId="14833"/>
    <cellStyle name="SAS FM Row header 3 5 2 12" xfId="14675"/>
    <cellStyle name="SAS FM Row header 3 5 2 13" xfId="15140"/>
    <cellStyle name="SAS FM Row header 3 5 2 14" xfId="15531"/>
    <cellStyle name="SAS FM Row header 3 5 2 15" xfId="12836"/>
    <cellStyle name="SAS FM Row header 3 5 2 16" xfId="15907"/>
    <cellStyle name="SAS FM Row header 3 5 2 2" xfId="1052"/>
    <cellStyle name="SAS FM Row header 3 5 2 2 10" xfId="15530"/>
    <cellStyle name="SAS FM Row header 3 5 2 2 11" xfId="14960"/>
    <cellStyle name="SAS FM Row header 3 5 2 2 12" xfId="15906"/>
    <cellStyle name="SAS FM Row header 3 5 2 2 2" xfId="7671"/>
    <cellStyle name="SAS FM Row header 3 5 2 2 3" xfId="11027"/>
    <cellStyle name="SAS FM Row header 3 5 2 2 4" xfId="10888"/>
    <cellStyle name="SAS FM Row header 3 5 2 2 5" xfId="13303"/>
    <cellStyle name="SAS FM Row header 3 5 2 2 6" xfId="13219"/>
    <cellStyle name="SAS FM Row header 3 5 2 2 7" xfId="14832"/>
    <cellStyle name="SAS FM Row header 3 5 2 2 8" xfId="9307"/>
    <cellStyle name="SAS FM Row header 3 5 2 2 9" xfId="10591"/>
    <cellStyle name="SAS FM Row header 3 5 2 3" xfId="1053"/>
    <cellStyle name="SAS FM Row header 3 5 2 3 10" xfId="15529"/>
    <cellStyle name="SAS FM Row header 3 5 2 3 11" xfId="9272"/>
    <cellStyle name="SAS FM Row header 3 5 2 3 12" xfId="15905"/>
    <cellStyle name="SAS FM Row header 3 5 2 3 2" xfId="7672"/>
    <cellStyle name="SAS FM Row header 3 5 2 3 3" xfId="8420"/>
    <cellStyle name="SAS FM Row header 3 5 2 3 4" xfId="11625"/>
    <cellStyle name="SAS FM Row header 3 5 2 3 5" xfId="13302"/>
    <cellStyle name="SAS FM Row header 3 5 2 3 6" xfId="7509"/>
    <cellStyle name="SAS FM Row header 3 5 2 3 7" xfId="14831"/>
    <cellStyle name="SAS FM Row header 3 5 2 3 8" xfId="9308"/>
    <cellStyle name="SAS FM Row header 3 5 2 3 9" xfId="15139"/>
    <cellStyle name="SAS FM Row header 3 5 2 4" xfId="1054"/>
    <cellStyle name="SAS FM Row header 3 5 2 4 10" xfId="15528"/>
    <cellStyle name="SAS FM Row header 3 5 2 4 11" xfId="12101"/>
    <cellStyle name="SAS FM Row header 3 5 2 4 12" xfId="15904"/>
    <cellStyle name="SAS FM Row header 3 5 2 4 2" xfId="7673"/>
    <cellStyle name="SAS FM Row header 3 5 2 4 3" xfId="7900"/>
    <cellStyle name="SAS FM Row header 3 5 2 4 4" xfId="11624"/>
    <cellStyle name="SAS FM Row header 3 5 2 4 5" xfId="13301"/>
    <cellStyle name="SAS FM Row header 3 5 2 4 6" xfId="13220"/>
    <cellStyle name="SAS FM Row header 3 5 2 4 7" xfId="14830"/>
    <cellStyle name="SAS FM Row header 3 5 2 4 8" xfId="13829"/>
    <cellStyle name="SAS FM Row header 3 5 2 4 9" xfId="14943"/>
    <cellStyle name="SAS FM Row header 3 5 2 5" xfId="1055"/>
    <cellStyle name="SAS FM Row header 3 5 2 5 10" xfId="9734"/>
    <cellStyle name="SAS FM Row header 3 5 2 5 11" xfId="14959"/>
    <cellStyle name="SAS FM Row header 3 5 2 5 12" xfId="9258"/>
    <cellStyle name="SAS FM Row header 3 5 2 5 2" xfId="7674"/>
    <cellStyle name="SAS FM Row header 3 5 2 5 3" xfId="11572"/>
    <cellStyle name="SAS FM Row header 3 5 2 5 4" xfId="10889"/>
    <cellStyle name="SAS FM Row header 3 5 2 5 5" xfId="13300"/>
    <cellStyle name="SAS FM Row header 3 5 2 5 6" xfId="13221"/>
    <cellStyle name="SAS FM Row header 3 5 2 5 7" xfId="14829"/>
    <cellStyle name="SAS FM Row header 3 5 2 5 8" xfId="11428"/>
    <cellStyle name="SAS FM Row header 3 5 2 5 9" xfId="9370"/>
    <cellStyle name="SAS FM Row header 3 5 2 6" xfId="7670"/>
    <cellStyle name="SAS FM Row header 3 5 2 7" xfId="7901"/>
    <cellStyle name="SAS FM Row header 3 5 2 8" xfId="11626"/>
    <cellStyle name="SAS FM Row header 3 5 2 9" xfId="13304"/>
    <cellStyle name="SAS FM Row header 3 5 3" xfId="1056"/>
    <cellStyle name="SAS FM Row header 3 5 3 10" xfId="15527"/>
    <cellStyle name="SAS FM Row header 3 5 3 11" xfId="14958"/>
    <cellStyle name="SAS FM Row header 3 5 3 12" xfId="15903"/>
    <cellStyle name="SAS FM Row header 3 5 3 2" xfId="7675"/>
    <cellStyle name="SAS FM Row header 3 5 3 3" xfId="11026"/>
    <cellStyle name="SAS FM Row header 3 5 3 4" xfId="10890"/>
    <cellStyle name="SAS FM Row header 3 5 3 5" xfId="13299"/>
    <cellStyle name="SAS FM Row header 3 5 3 6" xfId="9987"/>
    <cellStyle name="SAS FM Row header 3 5 3 7" xfId="14828"/>
    <cellStyle name="SAS FM Row header 3 5 3 8" xfId="11429"/>
    <cellStyle name="SAS FM Row header 3 5 3 9" xfId="12232"/>
    <cellStyle name="SAS FM Row header 3 5 4" xfId="1057"/>
    <cellStyle name="SAS FM Row header 3 5 4 10" xfId="15526"/>
    <cellStyle name="SAS FM Row header 3 5 4 11" xfId="9271"/>
    <cellStyle name="SAS FM Row header 3 5 4 12" xfId="15902"/>
    <cellStyle name="SAS FM Row header 3 5 4 2" xfId="7676"/>
    <cellStyle name="SAS FM Row header 3 5 4 3" xfId="7899"/>
    <cellStyle name="SAS FM Row header 3 5 4 4" xfId="10891"/>
    <cellStyle name="SAS FM Row header 3 5 4 5" xfId="13298"/>
    <cellStyle name="SAS FM Row header 3 5 4 6" xfId="9986"/>
    <cellStyle name="SAS FM Row header 3 5 4 7" xfId="14827"/>
    <cellStyle name="SAS FM Row header 3 5 4 8" xfId="12677"/>
    <cellStyle name="SAS FM Row header 3 5 4 9" xfId="15138"/>
    <cellStyle name="SAS FM Row header 3 5 5" xfId="1058"/>
    <cellStyle name="SAS FM Row header 3 5 5 10" xfId="9735"/>
    <cellStyle name="SAS FM Row header 3 5 5 11" xfId="9517"/>
    <cellStyle name="SAS FM Row header 3 5 5 12" xfId="7156"/>
    <cellStyle name="SAS FM Row header 3 5 5 2" xfId="7677"/>
    <cellStyle name="SAS FM Row header 3 5 5 3" xfId="7898"/>
    <cellStyle name="SAS FM Row header 3 5 5 4" xfId="11623"/>
    <cellStyle name="SAS FM Row header 3 5 5 5" xfId="13297"/>
    <cellStyle name="SAS FM Row header 3 5 5 6" xfId="7342"/>
    <cellStyle name="SAS FM Row header 3 5 5 7" xfId="14826"/>
    <cellStyle name="SAS FM Row header 3 5 5 8" xfId="9309"/>
    <cellStyle name="SAS FM Row header 3 5 5 9" xfId="14942"/>
    <cellStyle name="SAS FM Row header 3 5 6" xfId="1059"/>
    <cellStyle name="SAS FM Row header 3 5 6 10" xfId="15525"/>
    <cellStyle name="SAS FM Row header 3 5 6 11" xfId="14957"/>
    <cellStyle name="SAS FM Row header 3 5 6 12" xfId="15901"/>
    <cellStyle name="SAS FM Row header 3 5 6 2" xfId="7678"/>
    <cellStyle name="SAS FM Row header 3 5 6 3" xfId="7897"/>
    <cellStyle name="SAS FM Row header 3 5 6 4" xfId="11622"/>
    <cellStyle name="SAS FM Row header 3 5 6 5" xfId="13296"/>
    <cellStyle name="SAS FM Row header 3 5 6 6" xfId="9985"/>
    <cellStyle name="SAS FM Row header 3 5 6 7" xfId="14825"/>
    <cellStyle name="SAS FM Row header 3 5 6 8" xfId="14343"/>
    <cellStyle name="SAS FM Row header 3 5 6 9" xfId="10166"/>
    <cellStyle name="SAS FM Row header 3 5 7" xfId="7669"/>
    <cellStyle name="SAS FM Row header 3 5 8" xfId="7902"/>
    <cellStyle name="SAS FM Row header 3 5 9" xfId="11627"/>
    <cellStyle name="SAS FM Row header 3 6" xfId="1060"/>
    <cellStyle name="SAS FM Row header 3 6 10" xfId="9282"/>
    <cellStyle name="SAS FM Row header 3 6 11" xfId="15852"/>
    <cellStyle name="SAS FM Row header 3 6 12" xfId="9732"/>
    <cellStyle name="SAS FM Row header 3 6 2" xfId="7679"/>
    <cellStyle name="SAS FM Row header 3 6 3" xfId="7896"/>
    <cellStyle name="SAS FM Row header 3 6 4" xfId="11621"/>
    <cellStyle name="SAS FM Row header 3 6 5" xfId="13295"/>
    <cellStyle name="SAS FM Row header 3 6 6" xfId="9984"/>
    <cellStyle name="SAS FM Row header 3 6 7" xfId="14824"/>
    <cellStyle name="SAS FM Row header 3 6 8" xfId="12037"/>
    <cellStyle name="SAS FM Row header 3 6 9" xfId="15435"/>
    <cellStyle name="SAS FM Row header 3 7" xfId="1061"/>
    <cellStyle name="SAS FM Row header 3 7 10" xfId="12087"/>
    <cellStyle name="SAS FM Row header 3 7 11" xfId="8242"/>
    <cellStyle name="SAS FM Row header 3 7 12" xfId="7157"/>
    <cellStyle name="SAS FM Row header 3 7 2" xfId="7680"/>
    <cellStyle name="SAS FM Row header 3 7 3" xfId="11025"/>
    <cellStyle name="SAS FM Row header 3 7 4" xfId="11620"/>
    <cellStyle name="SAS FM Row header 3 7 5" xfId="13294"/>
    <cellStyle name="SAS FM Row header 3 7 6" xfId="13235"/>
    <cellStyle name="SAS FM Row header 3 7 7" xfId="14823"/>
    <cellStyle name="SAS FM Row header 3 7 8" xfId="9310"/>
    <cellStyle name="SAS FM Row header 3 7 9" xfId="15137"/>
    <cellStyle name="SAS FM Row header 3 8" xfId="1062"/>
    <cellStyle name="SAS FM Row header 3 8 10" xfId="15524"/>
    <cellStyle name="SAS FM Row header 3 8 11" xfId="14956"/>
    <cellStyle name="SAS FM Row header 3 8 12" xfId="15900"/>
    <cellStyle name="SAS FM Row header 3 8 2" xfId="7681"/>
    <cellStyle name="SAS FM Row header 3 8 3" xfId="11024"/>
    <cellStyle name="SAS FM Row header 3 8 4" xfId="7542"/>
    <cellStyle name="SAS FM Row header 3 8 5" xfId="13293"/>
    <cellStyle name="SAS FM Row header 3 8 6" xfId="13236"/>
    <cellStyle name="SAS FM Row header 3 8 7" xfId="14822"/>
    <cellStyle name="SAS FM Row header 3 8 8" xfId="9311"/>
    <cellStyle name="SAS FM Row header 3 8 9" xfId="12231"/>
    <cellStyle name="SAS FM Row header 3 9" xfId="7633"/>
    <cellStyle name="SAS FM Row header 3_GAZ" xfId="5727"/>
    <cellStyle name="SAS FM Row header 4" xfId="1063"/>
    <cellStyle name="SAS FM Row header 4 10" xfId="10892"/>
    <cellStyle name="SAS FM Row header 4 11" xfId="13292"/>
    <cellStyle name="SAS FM Row header 4 12" xfId="13237"/>
    <cellStyle name="SAS FM Row header 4 13" xfId="14821"/>
    <cellStyle name="SAS FM Row header 4 14" xfId="9312"/>
    <cellStyle name="SAS FM Row header 4 15" xfId="9369"/>
    <cellStyle name="SAS FM Row header 4 16" xfId="9283"/>
    <cellStyle name="SAS FM Row header 4 17" xfId="14955"/>
    <cellStyle name="SAS FM Row header 4 18" xfId="15619"/>
    <cellStyle name="SAS FM Row header 4 2" xfId="1064"/>
    <cellStyle name="SAS FM Row header 4 2 10" xfId="13238"/>
    <cellStyle name="SAS FM Row header 4 2 11" xfId="14820"/>
    <cellStyle name="SAS FM Row header 4 2 12" xfId="9313"/>
    <cellStyle name="SAS FM Row header 4 2 13" xfId="10590"/>
    <cellStyle name="SAS FM Row header 4 2 14" xfId="9163"/>
    <cellStyle name="SAS FM Row header 4 2 15" xfId="14954"/>
    <cellStyle name="SAS FM Row header 4 2 16" xfId="7158"/>
    <cellStyle name="SAS FM Row header 4 2 2" xfId="1065"/>
    <cellStyle name="SAS FM Row header 4 2 2 10" xfId="15523"/>
    <cellStyle name="SAS FM Row header 4 2 2 11" xfId="15189"/>
    <cellStyle name="SAS FM Row header 4 2 2 12" xfId="15899"/>
    <cellStyle name="SAS FM Row header 4 2 2 2" xfId="7684"/>
    <cellStyle name="SAS FM Row header 4 2 2 3" xfId="11022"/>
    <cellStyle name="SAS FM Row header 4 2 2 4" xfId="11618"/>
    <cellStyle name="SAS FM Row header 4 2 2 5" xfId="13290"/>
    <cellStyle name="SAS FM Row header 4 2 2 6" xfId="12483"/>
    <cellStyle name="SAS FM Row header 4 2 2 7" xfId="14819"/>
    <cellStyle name="SAS FM Row header 4 2 2 8" xfId="9314"/>
    <cellStyle name="SAS FM Row header 4 2 2 9" xfId="13597"/>
    <cellStyle name="SAS FM Row header 4 2 3" xfId="1066"/>
    <cellStyle name="SAS FM Row header 4 2 3 10" xfId="9284"/>
    <cellStyle name="SAS FM Row header 4 2 3 11" xfId="7399"/>
    <cellStyle name="SAS FM Row header 4 2 3 12" xfId="15618"/>
    <cellStyle name="SAS FM Row header 4 2 3 2" xfId="7685"/>
    <cellStyle name="SAS FM Row header 4 2 3 3" xfId="7894"/>
    <cellStyle name="SAS FM Row header 4 2 3 4" xfId="11617"/>
    <cellStyle name="SAS FM Row header 4 2 3 5" xfId="13289"/>
    <cellStyle name="SAS FM Row header 4 2 3 6" xfId="9983"/>
    <cellStyle name="SAS FM Row header 4 2 3 7" xfId="14818"/>
    <cellStyle name="SAS FM Row header 4 2 3 8" xfId="9315"/>
    <cellStyle name="SAS FM Row header 4 2 3 9" xfId="15136"/>
    <cellStyle name="SAS FM Row header 4 2 4" xfId="1067"/>
    <cellStyle name="SAS FM Row header 4 2 4 10" xfId="9736"/>
    <cellStyle name="SAS FM Row header 4 2 4 11" xfId="7398"/>
    <cellStyle name="SAS FM Row header 4 2 4 12" xfId="9259"/>
    <cellStyle name="SAS FM Row header 4 2 4 2" xfId="7686"/>
    <cellStyle name="SAS FM Row header 4 2 4 3" xfId="11021"/>
    <cellStyle name="SAS FM Row header 4 2 4 4" xfId="11616"/>
    <cellStyle name="SAS FM Row header 4 2 4 5" xfId="13288"/>
    <cellStyle name="SAS FM Row header 4 2 4 6" xfId="12482"/>
    <cellStyle name="SAS FM Row header 4 2 4 7" xfId="14817"/>
    <cellStyle name="SAS FM Row header 4 2 4 8" xfId="11430"/>
    <cellStyle name="SAS FM Row header 4 2 4 9" xfId="15135"/>
    <cellStyle name="SAS FM Row header 4 2 5" xfId="1068"/>
    <cellStyle name="SAS FM Row header 4 2 5 10" xfId="15522"/>
    <cellStyle name="SAS FM Row header 4 2 5 11" xfId="15190"/>
    <cellStyle name="SAS FM Row header 4 2 5 12" xfId="15898"/>
    <cellStyle name="SAS FM Row header 4 2 5 2" xfId="7687"/>
    <cellStyle name="SAS FM Row header 4 2 5 3" xfId="11020"/>
    <cellStyle name="SAS FM Row header 4 2 5 4" xfId="11615"/>
    <cellStyle name="SAS FM Row header 4 2 5 5" xfId="13287"/>
    <cellStyle name="SAS FM Row header 4 2 5 6" xfId="13239"/>
    <cellStyle name="SAS FM Row header 4 2 5 7" xfId="12666"/>
    <cellStyle name="SAS FM Row header 4 2 5 8" xfId="11431"/>
    <cellStyle name="SAS FM Row header 4 2 5 9" xfId="12230"/>
    <cellStyle name="SAS FM Row header 4 2 6" xfId="7683"/>
    <cellStyle name="SAS FM Row header 4 2 7" xfId="11023"/>
    <cellStyle name="SAS FM Row header 4 2 8" xfId="11619"/>
    <cellStyle name="SAS FM Row header 4 2 9" xfId="13291"/>
    <cellStyle name="SAS FM Row header 4 3" xfId="1069"/>
    <cellStyle name="SAS FM Row header 4 3 10" xfId="13240"/>
    <cellStyle name="SAS FM Row header 4 3 11" xfId="14816"/>
    <cellStyle name="SAS FM Row header 4 3 12" xfId="14676"/>
    <cellStyle name="SAS FM Row header 4 3 13" xfId="15134"/>
    <cellStyle name="SAS FM Row header 4 3 14" xfId="9285"/>
    <cellStyle name="SAS FM Row header 4 3 15" xfId="14646"/>
    <cellStyle name="SAS FM Row header 4 3 16" xfId="15617"/>
    <cellStyle name="SAS FM Row header 4 3 2" xfId="1070"/>
    <cellStyle name="SAS FM Row header 4 3 2 10" xfId="9164"/>
    <cellStyle name="SAS FM Row header 4 3 2 11" xfId="7397"/>
    <cellStyle name="SAS FM Row header 4 3 2 12" xfId="9260"/>
    <cellStyle name="SAS FM Row header 4 3 2 2" xfId="7689"/>
    <cellStyle name="SAS FM Row header 4 3 2 3" xfId="11018"/>
    <cellStyle name="SAS FM Row header 4 3 2 4" xfId="10893"/>
    <cellStyle name="SAS FM Row header 4 3 2 5" xfId="13285"/>
    <cellStyle name="SAS FM Row header 4 3 2 6" xfId="13241"/>
    <cellStyle name="SAS FM Row header 4 3 2 7" xfId="14815"/>
    <cellStyle name="SAS FM Row header 4 3 2 8" xfId="13828"/>
    <cellStyle name="SAS FM Row header 4 3 2 9" xfId="15133"/>
    <cellStyle name="SAS FM Row header 4 3 3" xfId="1071"/>
    <cellStyle name="SAS FM Row header 4 3 3 10" xfId="15521"/>
    <cellStyle name="SAS FM Row header 4 3 3 11" xfId="15191"/>
    <cellStyle name="SAS FM Row header 4 3 3 12" xfId="15897"/>
    <cellStyle name="SAS FM Row header 4 3 3 2" xfId="7690"/>
    <cellStyle name="SAS FM Row header 4 3 3 3" xfId="11017"/>
    <cellStyle name="SAS FM Row header 4 3 3 4" xfId="10894"/>
    <cellStyle name="SAS FM Row header 4 3 3 5" xfId="13284"/>
    <cellStyle name="SAS FM Row header 4 3 3 6" xfId="13242"/>
    <cellStyle name="SAS FM Row header 4 3 3 7" xfId="13784"/>
    <cellStyle name="SAS FM Row header 4 3 3 8" xfId="9316"/>
    <cellStyle name="SAS FM Row header 4 3 3 9" xfId="10589"/>
    <cellStyle name="SAS FM Row header 4 3 4" xfId="1072"/>
    <cellStyle name="SAS FM Row header 4 3 4 10" xfId="11420"/>
    <cellStyle name="SAS FM Row header 4 3 4 11" xfId="7396"/>
    <cellStyle name="SAS FM Row header 4 3 4 12" xfId="15616"/>
    <cellStyle name="SAS FM Row header 4 3 4 2" xfId="7691"/>
    <cellStyle name="SAS FM Row header 4 3 4 3" xfId="11016"/>
    <cellStyle name="SAS FM Row header 4 3 4 4" xfId="8331"/>
    <cellStyle name="SAS FM Row header 4 3 4 5" xfId="13283"/>
    <cellStyle name="SAS FM Row header 4 3 4 6" xfId="13243"/>
    <cellStyle name="SAS FM Row header 4 3 4 7" xfId="14814"/>
    <cellStyle name="SAS FM Row header 4 3 4 8" xfId="9317"/>
    <cellStyle name="SAS FM Row header 4 3 4 9" xfId="15132"/>
    <cellStyle name="SAS FM Row header 4 3 5" xfId="1073"/>
    <cellStyle name="SAS FM Row header 4 3 5 10" xfId="11929"/>
    <cellStyle name="SAS FM Row header 4 3 5 11" xfId="12664"/>
    <cellStyle name="SAS FM Row header 4 3 5 12" xfId="14076"/>
    <cellStyle name="SAS FM Row header 4 3 5 2" xfId="7692"/>
    <cellStyle name="SAS FM Row header 4 3 5 3" xfId="11015"/>
    <cellStyle name="SAS FM Row header 4 3 5 4" xfId="11613"/>
    <cellStyle name="SAS FM Row header 4 3 5 5" xfId="13282"/>
    <cellStyle name="SAS FM Row header 4 3 5 6" xfId="13244"/>
    <cellStyle name="SAS FM Row header 4 3 5 7" xfId="14813"/>
    <cellStyle name="SAS FM Row header 4 3 5 8" xfId="9318"/>
    <cellStyle name="SAS FM Row header 4 3 5 9" xfId="11499"/>
    <cellStyle name="SAS FM Row header 4 3 6" xfId="7688"/>
    <cellStyle name="SAS FM Row header 4 3 7" xfId="11019"/>
    <cellStyle name="SAS FM Row header 4 3 8" xfId="11614"/>
    <cellStyle name="SAS FM Row header 4 3 9" xfId="13286"/>
    <cellStyle name="SAS FM Row header 4 4" xfId="1074"/>
    <cellStyle name="SAS FM Row header 4 4 10" xfId="9929"/>
    <cellStyle name="SAS FM Row header 4 4 11" xfId="9270"/>
    <cellStyle name="SAS FM Row header 4 4 12" xfId="14075"/>
    <cellStyle name="SAS FM Row header 4 4 2" xfId="7693"/>
    <cellStyle name="SAS FM Row header 4 4 3" xfId="11014"/>
    <cellStyle name="SAS FM Row header 4 4 4" xfId="11612"/>
    <cellStyle name="SAS FM Row header 4 4 5" xfId="13281"/>
    <cellStyle name="SAS FM Row header 4 4 6" xfId="13245"/>
    <cellStyle name="SAS FM Row header 4 4 7" xfId="14812"/>
    <cellStyle name="SAS FM Row header 4 4 8" xfId="9319"/>
    <cellStyle name="SAS FM Row header 4 4 9" xfId="12392"/>
    <cellStyle name="SAS FM Row header 4 5" xfId="1075"/>
    <cellStyle name="SAS FM Row header 4 5 10" xfId="15520"/>
    <cellStyle name="SAS FM Row header 4 5 11" xfId="9269"/>
    <cellStyle name="SAS FM Row header 4 5 12" xfId="15896"/>
    <cellStyle name="SAS FM Row header 4 5 2" xfId="7694"/>
    <cellStyle name="SAS FM Row header 4 5 3" xfId="11013"/>
    <cellStyle name="SAS FM Row header 4 5 4" xfId="11611"/>
    <cellStyle name="SAS FM Row header 4 5 5" xfId="13280"/>
    <cellStyle name="SAS FM Row header 4 5 6" xfId="13246"/>
    <cellStyle name="SAS FM Row header 4 5 7" xfId="14811"/>
    <cellStyle name="SAS FM Row header 4 5 8" xfId="9320"/>
    <cellStyle name="SAS FM Row header 4 5 9" xfId="12391"/>
    <cellStyle name="SAS FM Row header 4 6" xfId="1076"/>
    <cellStyle name="SAS FM Row header 4 6 10" xfId="8562"/>
    <cellStyle name="SAS FM Row header 4 6 11" xfId="13932"/>
    <cellStyle name="SAS FM Row header 4 6 12" xfId="15615"/>
    <cellStyle name="SAS FM Row header 4 6 2" xfId="7695"/>
    <cellStyle name="SAS FM Row header 4 6 3" xfId="11012"/>
    <cellStyle name="SAS FM Row header 4 6 4" xfId="11610"/>
    <cellStyle name="SAS FM Row header 4 6 5" xfId="12478"/>
    <cellStyle name="SAS FM Row header 4 6 6" xfId="7341"/>
    <cellStyle name="SAS FM Row header 4 6 7" xfId="14810"/>
    <cellStyle name="SAS FM Row header 4 6 8" xfId="9321"/>
    <cellStyle name="SAS FM Row header 4 6 9" xfId="15131"/>
    <cellStyle name="SAS FM Row header 4 7" xfId="1077"/>
    <cellStyle name="SAS FM Row header 4 7 10" xfId="12950"/>
    <cellStyle name="SAS FM Row header 4 7 11" xfId="12835"/>
    <cellStyle name="SAS FM Row header 4 7 12" xfId="12025"/>
    <cellStyle name="SAS FM Row header 4 7 2" xfId="7696"/>
    <cellStyle name="SAS FM Row header 4 7 3" xfId="11011"/>
    <cellStyle name="SAS FM Row header 4 7 4" xfId="11609"/>
    <cellStyle name="SAS FM Row header 4 7 5" xfId="12479"/>
    <cellStyle name="SAS FM Row header 4 7 6" xfId="9981"/>
    <cellStyle name="SAS FM Row header 4 7 7" xfId="14809"/>
    <cellStyle name="SAS FM Row header 4 7 8" xfId="9322"/>
    <cellStyle name="SAS FM Row header 4 7 9" xfId="15130"/>
    <cellStyle name="SAS FM Row header 4 8" xfId="7682"/>
    <cellStyle name="SAS FM Row header 4 9" xfId="7895"/>
    <cellStyle name="SAS FM Row header 5" xfId="1078"/>
    <cellStyle name="SAS FM Row header 5 10" xfId="15519"/>
    <cellStyle name="SAS FM Row header 5 11" xfId="9268"/>
    <cellStyle name="SAS FM Row header 5 12" xfId="15895"/>
    <cellStyle name="SAS FM Row header 5 2" xfId="7697"/>
    <cellStyle name="SAS FM Row header 5 3" xfId="7893"/>
    <cellStyle name="SAS FM Row header 5 4" xfId="11608"/>
    <cellStyle name="SAS FM Row header 5 5" xfId="12480"/>
    <cellStyle name="SAS FM Row header 5 6" xfId="12481"/>
    <cellStyle name="SAS FM Row header 5 7" xfId="14808"/>
    <cellStyle name="SAS FM Row header 5 8" xfId="11432"/>
    <cellStyle name="SAS FM Row header 5 9" xfId="15129"/>
    <cellStyle name="SAS FM Row header 6" xfId="1079"/>
    <cellStyle name="SAS FM Row header 6 10" xfId="15518"/>
    <cellStyle name="SAS FM Row header 6 11" xfId="13933"/>
    <cellStyle name="SAS FM Row header 6 12" xfId="15894"/>
    <cellStyle name="SAS FM Row header 6 2" xfId="7698"/>
    <cellStyle name="SAS FM Row header 6 3" xfId="7892"/>
    <cellStyle name="SAS FM Row header 6 4" xfId="11607"/>
    <cellStyle name="SAS FM Row header 6 5" xfId="13279"/>
    <cellStyle name="SAS FM Row header 6 6" xfId="9980"/>
    <cellStyle name="SAS FM Row header 6 7" xfId="14807"/>
    <cellStyle name="SAS FM Row header 6 8" xfId="13827"/>
    <cellStyle name="SAS FM Row header 6 9" xfId="15128"/>
    <cellStyle name="SAS FM Row header 7" xfId="957"/>
    <cellStyle name="SAS FM Row header 8" xfId="7576"/>
    <cellStyle name="SAS FM Row header 9" xfId="11075"/>
    <cellStyle name="SAS FM Row header_ PR SAS" xfId="5728"/>
    <cellStyle name="SAS FM Slicers" xfId="5729"/>
    <cellStyle name="SAS FM Slicers 2" xfId="5730"/>
    <cellStyle name="SAS FM Slicers 3" xfId="5731"/>
    <cellStyle name="SAS FM Slicers 3 2" xfId="8756"/>
    <cellStyle name="SAS FM Slicers 3 3" xfId="10449"/>
    <cellStyle name="SAS FM Slicers 3 4" xfId="9174"/>
    <cellStyle name="SAS FM Slicers 3 5" xfId="12593"/>
    <cellStyle name="SAS FM Slicers 4" xfId="5732"/>
    <cellStyle name="SAS FM Slicers_ PR SAS" xfId="5733"/>
    <cellStyle name="SAS FM Supplemented member data cell" xfId="5734"/>
    <cellStyle name="SAS FM Supplemented member data cell 2" xfId="5735"/>
    <cellStyle name="SAS FM Supplemented member data cell 2 2" xfId="8754"/>
    <cellStyle name="SAS FM Supplemented member data cell 2 3" xfId="10451"/>
    <cellStyle name="SAS FM Supplemented member data cell 2 4" xfId="9172"/>
    <cellStyle name="SAS FM Supplemented member data cell 2 5" xfId="12591"/>
    <cellStyle name="SAS FM Supplemented member data cell 3" xfId="5736"/>
    <cellStyle name="SAS FM Supplemented member data cell 3 2" xfId="8753"/>
    <cellStyle name="SAS FM Supplemented member data cell 3 3" xfId="10452"/>
    <cellStyle name="SAS FM Supplemented member data cell 3 4" xfId="9171"/>
    <cellStyle name="SAS FM Supplemented member data cell 3 5" xfId="12590"/>
    <cellStyle name="SAS FM Supplemented member data cell 4" xfId="8755"/>
    <cellStyle name="SAS FM Supplemented member data cell 5" xfId="10450"/>
    <cellStyle name="SAS FM Supplemented member data cell 6" xfId="9173"/>
    <cellStyle name="SAS FM Supplemented member data cell 7" xfId="12592"/>
    <cellStyle name="SAS FM Supplemented member data cell_Capex" xfId="5737"/>
    <cellStyle name="SAS FM Writeable data cell" xfId="5738"/>
    <cellStyle name="SAS FM Writeable data cell 2" xfId="5739"/>
    <cellStyle name="SAS FM Writeable data cell 2 2" xfId="8751"/>
    <cellStyle name="SAS FM Writeable data cell 2 3" xfId="10454"/>
    <cellStyle name="SAS FM Writeable data cell 2 4" xfId="9168"/>
    <cellStyle name="SAS FM Writeable data cell 2 5" xfId="11289"/>
    <cellStyle name="SAS FM Writeable data cell 3" xfId="5740"/>
    <cellStyle name="SAS FM Writeable data cell 3 2" xfId="5741"/>
    <cellStyle name="SAS FM Writeable data cell 3 2 2" xfId="8749"/>
    <cellStyle name="SAS FM Writeable data cell 3 2 3" xfId="10456"/>
    <cellStyle name="SAS FM Writeable data cell 3 2 4" xfId="9166"/>
    <cellStyle name="SAS FM Writeable data cell 3 2 5" xfId="8322"/>
    <cellStyle name="SAS FM Writeable data cell 3 3" xfId="5742"/>
    <cellStyle name="SAS FM Writeable data cell 3 3 2" xfId="8748"/>
    <cellStyle name="SAS FM Writeable data cell 3 3 3" xfId="10457"/>
    <cellStyle name="SAS FM Writeable data cell 3 3 4" xfId="9165"/>
    <cellStyle name="SAS FM Writeable data cell 3 3 5" xfId="10912"/>
    <cellStyle name="SAS FM Writeable data cell 3 4" xfId="8750"/>
    <cellStyle name="SAS FM Writeable data cell 3 5" xfId="10455"/>
    <cellStyle name="SAS FM Writeable data cell 3 6" xfId="9167"/>
    <cellStyle name="SAS FM Writeable data cell 3 7" xfId="11288"/>
    <cellStyle name="SAS FM Writeable data cell 3_GAZ" xfId="5743"/>
    <cellStyle name="SAS FM Writeable data cell 4" xfId="5744"/>
    <cellStyle name="SAS FM Writeable data cell 4 2" xfId="8747"/>
    <cellStyle name="SAS FM Writeable data cell 4 3" xfId="10459"/>
    <cellStyle name="SAS FM Writeable data cell 4 4" xfId="7110"/>
    <cellStyle name="SAS FM Writeable data cell 4 5" xfId="11569"/>
    <cellStyle name="SAS FM Writeable data cell 5" xfId="8752"/>
    <cellStyle name="SAS FM Writeable data cell 6" xfId="10453"/>
    <cellStyle name="SAS FM Writeable data cell 7" xfId="9169"/>
    <cellStyle name="SAS FM Writeable data cell 8" xfId="11290"/>
    <cellStyle name="SAS FM Writeable data cell_08.05.13 (2)" xfId="5745"/>
    <cellStyle name="SHEET" xfId="5746"/>
    <cellStyle name="SHEET 2" xfId="5747"/>
    <cellStyle name="SHEET 3" xfId="5748"/>
    <cellStyle name="SHEET_GAZ" xfId="5749"/>
    <cellStyle name="SHOW_HIDDEN" xfId="1080"/>
    <cellStyle name="small" xfId="5750"/>
    <cellStyle name="small 2" xfId="5751"/>
    <cellStyle name="small_GAZ" xfId="5752"/>
    <cellStyle name="Social Security #" xfId="5753"/>
    <cellStyle name="sonhead" xfId="5754"/>
    <cellStyle name="sonscript" xfId="5755"/>
    <cellStyle name="sontitle" xfId="5756"/>
    <cellStyle name="stand_bord" xfId="1081"/>
    <cellStyle name="Standaard_laroux" xfId="5757"/>
    <cellStyle name="Standard_20020617_Modell_PUFA_neu_v9" xfId="5758"/>
    <cellStyle name="Style 1" xfId="9"/>
    <cellStyle name="Style 1 2" xfId="1083"/>
    <cellStyle name="Style 1 2 2" xfId="5759"/>
    <cellStyle name="Style 1 2 3" xfId="5760"/>
    <cellStyle name="Style 1 2 3 2" xfId="5761"/>
    <cellStyle name="Style 1 2 3_GAZ" xfId="5762"/>
    <cellStyle name="Style 1 2 4" xfId="5763"/>
    <cellStyle name="Style 1 2_GAZ" xfId="5764"/>
    <cellStyle name="Style 1 3" xfId="5765"/>
    <cellStyle name="Style 1 4" xfId="5766"/>
    <cellStyle name="Style 1_GAZ" xfId="5767"/>
    <cellStyle name="Style 2" xfId="1084"/>
    <cellStyle name="Style 2 2" xfId="1085"/>
    <cellStyle name="Style 2 3" xfId="5768"/>
    <cellStyle name="Style 2 3 2" xfId="5769"/>
    <cellStyle name="Style 2 3_GAZ" xfId="5770"/>
    <cellStyle name="Style 2 4" xfId="5771"/>
    <cellStyle name="Style 2 5" xfId="5772"/>
    <cellStyle name="Style 2 6" xfId="5773"/>
    <cellStyle name="Style 2 6 2" xfId="5774"/>
    <cellStyle name="Style 2 6_GAZ" xfId="5775"/>
    <cellStyle name="Style 2 7" xfId="5776"/>
    <cellStyle name="Style 2_GAZ" xfId="5777"/>
    <cellStyle name="Style 3" xfId="1086"/>
    <cellStyle name="Style 3 2" xfId="1087"/>
    <cellStyle name="Style 3 3" xfId="5778"/>
    <cellStyle name="Style 3 3 2" xfId="5779"/>
    <cellStyle name="Style 3 3_Прибыли и убытки" xfId="5780"/>
    <cellStyle name="Style 3 4" xfId="5781"/>
    <cellStyle name="Style 3_PL" xfId="5782"/>
    <cellStyle name="SubTotal" xfId="1088"/>
    <cellStyle name="SubTotal 10" xfId="11436"/>
    <cellStyle name="SubTotal 11" xfId="15787"/>
    <cellStyle name="SubTotal 12" xfId="16090"/>
    <cellStyle name="SubTotal 2" xfId="1089"/>
    <cellStyle name="SubTotal 2 2" xfId="11003"/>
    <cellStyle name="SubTotal 2 3" xfId="10897"/>
    <cellStyle name="SubTotal 2 4" xfId="12619"/>
    <cellStyle name="SubTotal 2 5" xfId="11901"/>
    <cellStyle name="SubTotal 2 6" xfId="13942"/>
    <cellStyle name="SubTotal 2 7" xfId="15516"/>
    <cellStyle name="SubTotal 2 8" xfId="15893"/>
    <cellStyle name="SubTotal 3" xfId="1090"/>
    <cellStyle name="SubTotal 3 2" xfId="11002"/>
    <cellStyle name="SubTotal 3 3" xfId="10898"/>
    <cellStyle name="SubTotal 3 4" xfId="12618"/>
    <cellStyle name="SubTotal 3 5" xfId="11902"/>
    <cellStyle name="SubTotal 3 6" xfId="12679"/>
    <cellStyle name="SubTotal 3 7" xfId="12398"/>
    <cellStyle name="SubTotal 3 8" xfId="9644"/>
    <cellStyle name="SubTotal 4" xfId="1091"/>
    <cellStyle name="SubTotal 4 2" xfId="7890"/>
    <cellStyle name="SubTotal 4 3" xfId="10899"/>
    <cellStyle name="SubTotal 4 4" xfId="8974"/>
    <cellStyle name="SubTotal 4 5" xfId="9976"/>
    <cellStyle name="SubTotal 4 6" xfId="9323"/>
    <cellStyle name="SubTotal 4 7" xfId="9737"/>
    <cellStyle name="SubTotal 4 8" xfId="13426"/>
    <cellStyle name="SubTotal 5" xfId="1092"/>
    <cellStyle name="SubTotal 5 2" xfId="7889"/>
    <cellStyle name="SubTotal 5 3" xfId="10900"/>
    <cellStyle name="SubTotal 5 4" xfId="12617"/>
    <cellStyle name="SubTotal 5 5" xfId="13248"/>
    <cellStyle name="SubTotal 5 6" xfId="9324"/>
    <cellStyle name="SubTotal 5 7" xfId="9930"/>
    <cellStyle name="SubTotal 5 8" xfId="7394"/>
    <cellStyle name="SubTotal 6" xfId="7891"/>
    <cellStyle name="SubTotal 7" xfId="7535"/>
    <cellStyle name="SubTotal 8" xfId="8998"/>
    <cellStyle name="SubTotal 9" xfId="8408"/>
    <cellStyle name="Summa" xfId="1093"/>
    <cellStyle name="tabel" xfId="5783"/>
    <cellStyle name="text" xfId="1094"/>
    <cellStyle name="text 2" xfId="1095"/>
    <cellStyle name="Text Indent A" xfId="1096"/>
    <cellStyle name="Text Indent B" xfId="1097"/>
    <cellStyle name="Text Indent B 2" xfId="1098"/>
    <cellStyle name="Text Indent B 3" xfId="1099"/>
    <cellStyle name="Text Indent B 4" xfId="5784"/>
    <cellStyle name="Text Indent B_GAZ" xfId="5785"/>
    <cellStyle name="Text Indent C" xfId="1100"/>
    <cellStyle name="Text Indent C 2" xfId="1101"/>
    <cellStyle name="Text Indent C 3" xfId="1102"/>
    <cellStyle name="Text Indent C 4" xfId="5786"/>
    <cellStyle name="Text Indent C_GAZ" xfId="5787"/>
    <cellStyle name="Text_Прибыли и убытки" xfId="5788"/>
    <cellStyle name="Thousands [0.0]" xfId="5789"/>
    <cellStyle name="Thousands [0.00]" xfId="5790"/>
    <cellStyle name="Thousands [0]" xfId="5791"/>
    <cellStyle name="Thousands-$ [0.0]" xfId="5792"/>
    <cellStyle name="Thousands-$ [0.00]" xfId="5793"/>
    <cellStyle name="Thousands-$ [0]" xfId="5794"/>
    <cellStyle name="Tickmark" xfId="1103"/>
    <cellStyle name="Tickmark 2" xfId="5795"/>
    <cellStyle name="Tickmark 2 2" xfId="5796"/>
    <cellStyle name="Tickmark 2_Прибыли и убытки" xfId="5797"/>
    <cellStyle name="Tickmark 3" xfId="5798"/>
    <cellStyle name="Tickmark 4" xfId="5799"/>
    <cellStyle name="Tickmark_GAZ" xfId="5800"/>
    <cellStyle name="Time" xfId="5801"/>
    <cellStyle name="Time (20:50)" xfId="5802"/>
    <cellStyle name="Time (20:50:35)" xfId="5803"/>
    <cellStyle name="Time (8:50 PM)" xfId="5804"/>
    <cellStyle name="Time (8:50:35 PM)" xfId="5805"/>
    <cellStyle name="Time_DaysDepth (2)" xfId="5806"/>
    <cellStyle name="TimeEnd" xfId="5807"/>
    <cellStyle name="TimeSpent" xfId="5808"/>
    <cellStyle name="Title" xfId="1104"/>
    <cellStyle name="Title 2" xfId="1105"/>
    <cellStyle name="Title 2 2" xfId="5809"/>
    <cellStyle name="Title 2_Прибыли и убытки" xfId="5810"/>
    <cellStyle name="Title 3" xfId="5811"/>
    <cellStyle name="Title 4" xfId="5812"/>
    <cellStyle name="Title 4 2" xfId="5813"/>
    <cellStyle name="Title 4_ДДС_Прямой" xfId="5814"/>
    <cellStyle name="Title 5" xfId="5815"/>
    <cellStyle name="Title_GAZ" xfId="5816"/>
    <cellStyle name="TitleEvid" xfId="5817"/>
    <cellStyle name="TitleEvid 2" xfId="5818"/>
    <cellStyle name="TitleEvid_Прибыли и убытки" xfId="5819"/>
    <cellStyle name="Total" xfId="1106"/>
    <cellStyle name="Total 2" xfId="5820"/>
    <cellStyle name="Total 2 2" xfId="5821"/>
    <cellStyle name="Total 2_Прибыли и убытки" xfId="5822"/>
    <cellStyle name="Total 3" xfId="5823"/>
    <cellStyle name="Total 4" xfId="5824"/>
    <cellStyle name="Total 4 2" xfId="5825"/>
    <cellStyle name="Total 4_ДДС_Прямой" xfId="5826"/>
    <cellStyle name="Total 5" xfId="5827"/>
    <cellStyle name="Total_GAZ" xfId="5828"/>
    <cellStyle name="ulphu_01-456 Crude Oil Trucking Apr'08 v1 " xfId="5829"/>
    <cellStyle name="Valiotsikko" xfId="5830"/>
    <cellStyle name="Väliotsikko" xfId="5831"/>
    <cellStyle name="Valiotsikko_Прибыли и убытки" xfId="5832"/>
    <cellStyle name="Väliotsikko_Прибыли и убытки" xfId="5833"/>
    <cellStyle name="Valiotsikko_События, КазСод, ДОТОС - Ноябрь 2010" xfId="5834"/>
    <cellStyle name="Väliotsikko_События, КазСод, ДОТОС - Ноябрь 2010" xfId="5835"/>
    <cellStyle name="Valiotsikko_События, КазСод, ДОТОС - Ноябрь 2010_Прибыли и убытки" xfId="5836"/>
    <cellStyle name="Väliotsikko_События, КазСод, ДОТОС - Ноябрь 2010_Прибыли и убытки" xfId="5837"/>
    <cellStyle name="Valuta [0]_laroux" xfId="5838"/>
    <cellStyle name="Valuta_laroux" xfId="5839"/>
    <cellStyle name="Virgul?_Macheta buget" xfId="5840"/>
    <cellStyle name="Virgulă_30-06-2003 lei-USDru" xfId="5841"/>
    <cellStyle name="visible" xfId="1107"/>
    <cellStyle name="Vдliotsikko" xfId="5842"/>
    <cellStyle name="Währung [0]_Closing FX Kurse" xfId="5843"/>
    <cellStyle name="Währung_Closing FX Kurse" xfId="5844"/>
    <cellStyle name="Warning Text" xfId="1108"/>
    <cellStyle name="Warning Text 2" xfId="1109"/>
    <cellStyle name="Warning Text 2 2" xfId="5845"/>
    <cellStyle name="Warning Text 2_Прибыли и убытки" xfId="5846"/>
    <cellStyle name="Warning Text 3" xfId="5847"/>
    <cellStyle name="Warning Text 3 2" xfId="5848"/>
    <cellStyle name="Warning Text 3_ДДС_Прямой" xfId="5849"/>
    <cellStyle name="Warning Text 4" xfId="5850"/>
    <cellStyle name="Warning Text_GAZ" xfId="5851"/>
    <cellStyle name="Year" xfId="5852"/>
    <cellStyle name="Year EN" xfId="5853"/>
    <cellStyle name="Year RU" xfId="5854"/>
    <cellStyle name="Year_Прибыли и убытки" xfId="5855"/>
    <cellStyle name="zwischentotal" xfId="1110"/>
    <cellStyle name="А_жел" xfId="5856"/>
    <cellStyle name="А_жел_Прибыли и убытки" xfId="5857"/>
    <cellStyle name="Акцент1 2" xfId="1111"/>
    <cellStyle name="Акцент1 2 2" xfId="5858"/>
    <cellStyle name="Акцент1 2 3" xfId="5859"/>
    <cellStyle name="Акцент1 2 3 2" xfId="5860"/>
    <cellStyle name="Акцент1 2 3_Прибыли и убытки" xfId="5861"/>
    <cellStyle name="Акцент1 2 4" xfId="5862"/>
    <cellStyle name="Акцент1 2_GAZ" xfId="5863"/>
    <cellStyle name="Акцент1 3" xfId="5864"/>
    <cellStyle name="Акцент1 4" xfId="5865"/>
    <cellStyle name="Акцент2 2" xfId="1112"/>
    <cellStyle name="Акцент2 2 2" xfId="5866"/>
    <cellStyle name="Акцент2 2 3" xfId="5867"/>
    <cellStyle name="Акцент2 2 3 2" xfId="5868"/>
    <cellStyle name="Акцент2 2 3_Прибыли и убытки" xfId="5869"/>
    <cellStyle name="Акцент2 2 4" xfId="5870"/>
    <cellStyle name="Акцент2 2_GAZ" xfId="5871"/>
    <cellStyle name="Акцент3 2" xfId="1113"/>
    <cellStyle name="Акцент3 2 2" xfId="5872"/>
    <cellStyle name="Акцент3 2 3" xfId="5873"/>
    <cellStyle name="Акцент3 2 3 2" xfId="5874"/>
    <cellStyle name="Акцент3 2 3_Прибыли и убытки" xfId="5875"/>
    <cellStyle name="Акцент3 2 4" xfId="5876"/>
    <cellStyle name="Акцент3 2_GAZ" xfId="5877"/>
    <cellStyle name="Акцент4 2" xfId="1114"/>
    <cellStyle name="Акцент4 2 2" xfId="5878"/>
    <cellStyle name="Акцент4 2 3" xfId="5879"/>
    <cellStyle name="Акцент4 2 3 2" xfId="5880"/>
    <cellStyle name="Акцент4 2 3_Прибыли и убытки" xfId="5881"/>
    <cellStyle name="Акцент4 2 4" xfId="5882"/>
    <cellStyle name="Акцент4 2_GAZ" xfId="5883"/>
    <cellStyle name="Акцент4 3" xfId="5884"/>
    <cellStyle name="Акцент4 4" xfId="5885"/>
    <cellStyle name="Акцент5 2" xfId="1115"/>
    <cellStyle name="Акцент5 2 2" xfId="5886"/>
    <cellStyle name="Акцент5 2 3" xfId="5887"/>
    <cellStyle name="Акцент5 2 3 2" xfId="5888"/>
    <cellStyle name="Акцент5 2 3_Прибыли и убытки" xfId="5889"/>
    <cellStyle name="Акцент5 2 4" xfId="5890"/>
    <cellStyle name="Акцент5 2_GAZ" xfId="5891"/>
    <cellStyle name="Акцент6 2" xfId="1116"/>
    <cellStyle name="Акцент6 2 2" xfId="5892"/>
    <cellStyle name="Акцент6 2 3" xfId="5893"/>
    <cellStyle name="Акцент6 2 3 2" xfId="5894"/>
    <cellStyle name="Акцент6 2 3_Прибыли и убытки" xfId="5895"/>
    <cellStyle name="Акцент6 2 4" xfId="5896"/>
    <cellStyle name="Акцент6 2_GAZ" xfId="5897"/>
    <cellStyle name="Беззащитный" xfId="1117"/>
    <cellStyle name="Беззащитный 2" xfId="5898"/>
    <cellStyle name="Беззащитный_GAZ" xfId="5899"/>
    <cellStyle name="Ввод  2" xfId="1118"/>
    <cellStyle name="Ввод  2 10" xfId="8410"/>
    <cellStyle name="Ввод  2 11" xfId="11602"/>
    <cellStyle name="Ввод  2 12" xfId="11547"/>
    <cellStyle name="Ввод  2 13" xfId="13951"/>
    <cellStyle name="Ввод  2 14" xfId="14679"/>
    <cellStyle name="Ввод  2 15" xfId="15513"/>
    <cellStyle name="Ввод  2 16" xfId="15892"/>
    <cellStyle name="Ввод  2 2" xfId="1119"/>
    <cellStyle name="Ввод  2 2 10" xfId="13277"/>
    <cellStyle name="Ввод  2 2 11" xfId="13823"/>
    <cellStyle name="Ввод  2 2 12" xfId="15512"/>
    <cellStyle name="Ввод  2 2 13" xfId="15891"/>
    <cellStyle name="Ввод  2 2 2" xfId="1120"/>
    <cellStyle name="Ввод  2 2 2 2" xfId="7734"/>
    <cellStyle name="Ввод  2 2 2 3" xfId="8419"/>
    <cellStyle name="Ввод  2 2 2 4" xfId="10913"/>
    <cellStyle name="Ввод  2 2 2 5" xfId="8279"/>
    <cellStyle name="Ввод  2 2 2 6" xfId="13276"/>
    <cellStyle name="Ввод  2 2 2 7" xfId="14339"/>
    <cellStyle name="Ввод  2 2 2 8" xfId="15511"/>
    <cellStyle name="Ввод  2 2 2 9" xfId="15890"/>
    <cellStyle name="Ввод  2 2 3" xfId="1121"/>
    <cellStyle name="Ввод  2 2 3 2" xfId="7735"/>
    <cellStyle name="Ввод  2 2 3 3" xfId="7886"/>
    <cellStyle name="Ввод  2 2 3 4" xfId="10914"/>
    <cellStyle name="Ввод  2 2 3 5" xfId="11905"/>
    <cellStyle name="Ввод  2 2 3 6" xfId="13950"/>
    <cellStyle name="Ввод  2 2 3 7" xfId="13947"/>
    <cellStyle name="Ввод  2 2 3 8" xfId="13956"/>
    <cellStyle name="Ввод  2 2 3 9" xfId="9261"/>
    <cellStyle name="Ввод  2 2 4" xfId="1122"/>
    <cellStyle name="Ввод  2 2 4 2" xfId="7736"/>
    <cellStyle name="Ввод  2 2 4 3" xfId="7885"/>
    <cellStyle name="Ввод  2 2 4 4" xfId="11600"/>
    <cellStyle name="Ввод  2 2 4 5" xfId="9974"/>
    <cellStyle name="Ввод  2 2 4 6" xfId="12953"/>
    <cellStyle name="Ввод  2 2 4 7" xfId="12680"/>
    <cellStyle name="Ввод  2 2 4 8" xfId="15510"/>
    <cellStyle name="Ввод  2 2 4 9" xfId="15889"/>
    <cellStyle name="Ввод  2 2 5" xfId="1123"/>
    <cellStyle name="Ввод  2 2 5 2" xfId="7737"/>
    <cellStyle name="Ввод  2 2 5 3" xfId="10987"/>
    <cellStyle name="Ввод  2 2 5 4" xfId="10915"/>
    <cellStyle name="Ввод  2 2 5 5" xfId="9973"/>
    <cellStyle name="Ввод  2 2 5 6" xfId="12954"/>
    <cellStyle name="Ввод  2 2 5 7" xfId="14680"/>
    <cellStyle name="Ввод  2 2 5 8" xfId="15509"/>
    <cellStyle name="Ввод  2 2 5 9" xfId="15888"/>
    <cellStyle name="Ввод  2 2 6" xfId="7733"/>
    <cellStyle name="Ввод  2 2 7" xfId="10988"/>
    <cellStyle name="Ввод  2 2 8" xfId="11601"/>
    <cellStyle name="Ввод  2 2 9" xfId="11546"/>
    <cellStyle name="Ввод  2 3" xfId="1124"/>
    <cellStyle name="Ввод  2 3 10" xfId="12399"/>
    <cellStyle name="Ввод  2 3 11" xfId="9410"/>
    <cellStyle name="Ввод  2 3 2" xfId="1125"/>
    <cellStyle name="Ввод  2 3 2 2" xfId="7739"/>
    <cellStyle name="Ввод  2 3 2 3" xfId="7884"/>
    <cellStyle name="Ввод  2 3 2 4" xfId="10917"/>
    <cellStyle name="Ввод  2 3 2 5" xfId="9972"/>
    <cellStyle name="Ввод  2 3 2 6" xfId="14368"/>
    <cellStyle name="Ввод  2 3 2 7" xfId="9810"/>
    <cellStyle name="Ввод  2 3 2 8" xfId="11928"/>
    <cellStyle name="Ввод  2 3 2 9" xfId="12660"/>
    <cellStyle name="Ввод  2 3 3" xfId="1126"/>
    <cellStyle name="Ввод  2 3 3 2" xfId="7740"/>
    <cellStyle name="Ввод  2 3 3 3" xfId="7883"/>
    <cellStyle name="Ввод  2 3 3 4" xfId="12171"/>
    <cellStyle name="Ввод  2 3 3 5" xfId="11906"/>
    <cellStyle name="Ввод  2 3 3 6" xfId="14367"/>
    <cellStyle name="Ввод  2 3 3 7" xfId="13946"/>
    <cellStyle name="Ввод  2 3 3 8" xfId="9738"/>
    <cellStyle name="Ввод  2 3 3 9" xfId="15412"/>
    <cellStyle name="Ввод  2 3 4" xfId="7738"/>
    <cellStyle name="Ввод  2 3 5" xfId="8418"/>
    <cellStyle name="Ввод  2 3 6" xfId="10916"/>
    <cellStyle name="Ввод  2 3 7" xfId="13249"/>
    <cellStyle name="Ввод  2 3 8" xfId="9935"/>
    <cellStyle name="Ввод  2 3 9" xfId="13822"/>
    <cellStyle name="Ввод  2 3_Прибыли и убытки" xfId="5900"/>
    <cellStyle name="Ввод  2 4" xfId="1127"/>
    <cellStyle name="Ввод  2 4 2" xfId="7741"/>
    <cellStyle name="Ввод  2 4 3" xfId="7882"/>
    <cellStyle name="Ввод  2 4 4" xfId="12170"/>
    <cellStyle name="Ввод  2 4 5" xfId="13250"/>
    <cellStyle name="Ввод  2 4 6" xfId="14365"/>
    <cellStyle name="Ввод  2 4 7" xfId="14681"/>
    <cellStyle name="Ввод  2 4 8" xfId="15508"/>
    <cellStyle name="Ввод  2 4 9" xfId="15887"/>
    <cellStyle name="Ввод  2 5" xfId="1128"/>
    <cellStyle name="Ввод  2 5 2" xfId="7742"/>
    <cellStyle name="Ввод  2 5 3" xfId="7881"/>
    <cellStyle name="Ввод  2 5 4" xfId="12168"/>
    <cellStyle name="Ввод  2 5 5" xfId="11907"/>
    <cellStyle name="Ввод  2 5 6" xfId="14364"/>
    <cellStyle name="Ввод  2 5 7" xfId="14682"/>
    <cellStyle name="Ввод  2 5 8" xfId="15507"/>
    <cellStyle name="Ввод  2 5 9" xfId="15886"/>
    <cellStyle name="Ввод  2 6" xfId="1129"/>
    <cellStyle name="Ввод  2 6 2" xfId="7743"/>
    <cellStyle name="Ввод  2 6 3" xfId="10986"/>
    <cellStyle name="Ввод  2 6 4" xfId="12167"/>
    <cellStyle name="Ввод  2 6 5" xfId="9971"/>
    <cellStyle name="Ввод  2 6 6" xfId="14363"/>
    <cellStyle name="Ввод  2 6 7" xfId="13821"/>
    <cellStyle name="Ввод  2 6 8" xfId="15506"/>
    <cellStyle name="Ввод  2 6 9" xfId="15885"/>
    <cellStyle name="Ввод  2 7" xfId="1130"/>
    <cellStyle name="Ввод  2 7 2" xfId="7744"/>
    <cellStyle name="Ввод  2 7 3" xfId="8417"/>
    <cellStyle name="Ввод  2 7 4" xfId="12166"/>
    <cellStyle name="Ввод  2 7 5" xfId="9970"/>
    <cellStyle name="Ввод  2 7 6" xfId="14366"/>
    <cellStyle name="Ввод  2 7 7" xfId="14683"/>
    <cellStyle name="Ввод  2 7 8" xfId="15505"/>
    <cellStyle name="Ввод  2 7 9" xfId="15884"/>
    <cellStyle name="Ввод  2 8" xfId="1131"/>
    <cellStyle name="Ввод  2 8 2" xfId="7745"/>
    <cellStyle name="Ввод  2 8 3" xfId="7880"/>
    <cellStyle name="Ввод  2 8 4" xfId="12169"/>
    <cellStyle name="Ввод  2 8 5" xfId="7324"/>
    <cellStyle name="Ввод  2 8 6" xfId="13949"/>
    <cellStyle name="Ввод  2 8 7" xfId="9811"/>
    <cellStyle name="Ввод  2 8 8" xfId="1247"/>
    <cellStyle name="Ввод  2 8 9" xfId="15610"/>
    <cellStyle name="Ввод  2 9" xfId="7732"/>
    <cellStyle name="Ввод  2_GAZ" xfId="5901"/>
    <cellStyle name="Верт. заголовок" xfId="5902"/>
    <cellStyle name="Вес_продукта" xfId="5903"/>
    <cellStyle name="Вывод 2" xfId="1132"/>
    <cellStyle name="Вывод 2 10" xfId="7879"/>
    <cellStyle name="Вывод 2 11" xfId="11599"/>
    <cellStyle name="Вывод 2 12" xfId="13234"/>
    <cellStyle name="Вывод 2 13" xfId="7323"/>
    <cellStyle name="Вывод 2 14" xfId="14779"/>
    <cellStyle name="Вывод 2 15" xfId="14684"/>
    <cellStyle name="Вывод 2 16" xfId="13118"/>
    <cellStyle name="Вывод 2 17" xfId="9739"/>
    <cellStyle name="Вывод 2 18" xfId="15195"/>
    <cellStyle name="Вывод 2 19" xfId="14789"/>
    <cellStyle name="Вывод 2 2" xfId="1133"/>
    <cellStyle name="Вывод 2 2 10" xfId="9969"/>
    <cellStyle name="Вывод 2 2 11" xfId="14778"/>
    <cellStyle name="Вывод 2 2 12" xfId="12656"/>
    <cellStyle name="Вывод 2 2 13" xfId="10909"/>
    <cellStyle name="Вывод 2 2 14" xfId="15504"/>
    <cellStyle name="Вывод 2 2 15" xfId="15196"/>
    <cellStyle name="Вывод 2 2 16" xfId="15883"/>
    <cellStyle name="Вывод 2 2 2" xfId="1134"/>
    <cellStyle name="Вывод 2 2 2 10" xfId="15503"/>
    <cellStyle name="Вывод 2 2 2 11" xfId="9264"/>
    <cellStyle name="Вывод 2 2 2 12" xfId="15882"/>
    <cellStyle name="Вывод 2 2 2 2" xfId="7748"/>
    <cellStyle name="Вывод 2 2 2 3" xfId="10985"/>
    <cellStyle name="Вывод 2 2 2 4" xfId="7538"/>
    <cellStyle name="Вывод 2 2 2 5" xfId="13232"/>
    <cellStyle name="Вывод 2 2 2 6" xfId="9968"/>
    <cellStyle name="Вывод 2 2 2 7" xfId="14777"/>
    <cellStyle name="Вывод 2 2 2 8" xfId="14685"/>
    <cellStyle name="Вывод 2 2 2 9" xfId="10905"/>
    <cellStyle name="Вывод 2 2 3" xfId="1135"/>
    <cellStyle name="Вывод 2 2 3 10" xfId="15502"/>
    <cellStyle name="Вывод 2 2 3 11" xfId="9516"/>
    <cellStyle name="Вывод 2 2 3 12" xfId="15881"/>
    <cellStyle name="Вывод 2 2 3 2" xfId="7749"/>
    <cellStyle name="Вывод 2 2 3 3" xfId="8416"/>
    <cellStyle name="Вывод 2 2 3 4" xfId="10918"/>
    <cellStyle name="Вывод 2 2 3 5" xfId="13231"/>
    <cellStyle name="Вывод 2 2 3 6" xfId="11908"/>
    <cellStyle name="Вывод 2 2 3 7" xfId="13787"/>
    <cellStyle name="Вывод 2 2 3 8" xfId="14686"/>
    <cellStyle name="Вывод 2 2 3 9" xfId="14941"/>
    <cellStyle name="Вывод 2 2 4" xfId="1136"/>
    <cellStyle name="Вывод 2 2 4 10" xfId="15501"/>
    <cellStyle name="Вывод 2 2 4 11" xfId="15197"/>
    <cellStyle name="Вывод 2 2 4 12" xfId="15880"/>
    <cellStyle name="Вывод 2 2 4 2" xfId="7750"/>
    <cellStyle name="Вывод 2 2 4 3" xfId="7877"/>
    <cellStyle name="Вывод 2 2 4 4" xfId="10919"/>
    <cellStyle name="Вывод 2 2 4 5" xfId="13230"/>
    <cellStyle name="Вывод 2 2 4 6" xfId="11909"/>
    <cellStyle name="Вывод 2 2 4 7" xfId="14776"/>
    <cellStyle name="Вывод 2 2 4 8" xfId="14687"/>
    <cellStyle name="Вывод 2 2 4 9" xfId="12226"/>
    <cellStyle name="Вывод 2 2 5" xfId="1137"/>
    <cellStyle name="Вывод 2 2 5 10" xfId="15500"/>
    <cellStyle name="Вывод 2 2 5 11" xfId="15198"/>
    <cellStyle name="Вывод 2 2 5 12" xfId="15879"/>
    <cellStyle name="Вывод 2 2 5 2" xfId="7751"/>
    <cellStyle name="Вывод 2 2 5 3" xfId="7876"/>
    <cellStyle name="Вывод 2 2 5 4" xfId="11597"/>
    <cellStyle name="Вывод 2 2 5 5" xfId="13229"/>
    <cellStyle name="Вывод 2 2 5 6" xfId="9967"/>
    <cellStyle name="Вывод 2 2 5 7" xfId="14775"/>
    <cellStyle name="Вывод 2 2 5 8" xfId="14688"/>
    <cellStyle name="Вывод 2 2 5 9" xfId="12225"/>
    <cellStyle name="Вывод 2 2 6" xfId="7747"/>
    <cellStyle name="Вывод 2 2 7" xfId="7878"/>
    <cellStyle name="Вывод 2 2 8" xfId="11598"/>
    <cellStyle name="Вывод 2 2 9" xfId="13233"/>
    <cellStyle name="Вывод 2 3" xfId="1138"/>
    <cellStyle name="Вывод 2 3 10" xfId="13820"/>
    <cellStyle name="Вывод 2 3 11" xfId="11441"/>
    <cellStyle name="Вывод 2 3 12" xfId="15499"/>
    <cellStyle name="Вывод 2 3 13" xfId="15199"/>
    <cellStyle name="Вывод 2 3 14" xfId="15878"/>
    <cellStyle name="Вывод 2 3 2" xfId="1139"/>
    <cellStyle name="Вывод 2 3 2 10" xfId="11927"/>
    <cellStyle name="Вывод 2 3 2 11" xfId="9263"/>
    <cellStyle name="Вывод 2 3 2 12" xfId="14790"/>
    <cellStyle name="Вывод 2 3 2 2" xfId="7753"/>
    <cellStyle name="Вывод 2 3 2 3" xfId="7874"/>
    <cellStyle name="Вывод 2 3 2 4" xfId="11595"/>
    <cellStyle name="Вывод 2 3 2 5" xfId="13227"/>
    <cellStyle name="Вывод 2 3 2 6" xfId="13251"/>
    <cellStyle name="Вывод 2 3 2 7" xfId="14773"/>
    <cellStyle name="Вывод 2 3 2 8" xfId="13819"/>
    <cellStyle name="Вывод 2 3 2 9" xfId="7222"/>
    <cellStyle name="Вывод 2 3 3" xfId="1140"/>
    <cellStyle name="Вывод 2 3 3 10" xfId="13278"/>
    <cellStyle name="Вывод 2 3 3 11" xfId="9515"/>
    <cellStyle name="Вывод 2 3 3 12" xfId="9411"/>
    <cellStyle name="Вывод 2 3 3 2" xfId="7754"/>
    <cellStyle name="Вывод 2 3 3 3" xfId="10984"/>
    <cellStyle name="Вывод 2 3 3 4" xfId="11594"/>
    <cellStyle name="Вывод 2 3 3 5" xfId="13226"/>
    <cellStyle name="Вывод 2 3 3 6" xfId="13252"/>
    <cellStyle name="Вывод 2 3 3 7" xfId="14772"/>
    <cellStyle name="Вывод 2 3 3 8" xfId="13818"/>
    <cellStyle name="Вывод 2 3 3 9" xfId="14940"/>
    <cellStyle name="Вывод 2 3 4" xfId="7752"/>
    <cellStyle name="Вывод 2 3 5" xfId="7875"/>
    <cellStyle name="Вывод 2 3 6" xfId="11596"/>
    <cellStyle name="Вывод 2 3 7" xfId="13228"/>
    <cellStyle name="Вывод 2 3 8" xfId="11006"/>
    <cellStyle name="Вывод 2 3 9" xfId="14774"/>
    <cellStyle name="Вывод 2 3_Прибыли и убытки" xfId="5904"/>
    <cellStyle name="Вывод 2 4" xfId="1141"/>
    <cellStyle name="Вывод 2 4 10" xfId="1160"/>
    <cellStyle name="Вывод 2 4 11" xfId="15200"/>
    <cellStyle name="Вывод 2 4 12" xfId="13642"/>
    <cellStyle name="Вывод 2 4 2" xfId="7755"/>
    <cellStyle name="Вывод 2 4 3" xfId="7873"/>
    <cellStyle name="Вывод 2 4 4" xfId="11593"/>
    <cellStyle name="Вывод 2 4 5" xfId="13225"/>
    <cellStyle name="Вывод 2 4 6" xfId="8726"/>
    <cellStyle name="Вывод 2 4 7" xfId="14771"/>
    <cellStyle name="Вывод 2 4 8" xfId="13817"/>
    <cellStyle name="Вывод 2 4 9" xfId="7407"/>
    <cellStyle name="Вывод 2 5" xfId="1142"/>
    <cellStyle name="Вывод 2 5 10" xfId="15498"/>
    <cellStyle name="Вывод 2 5 11" xfId="15201"/>
    <cellStyle name="Вывод 2 5 12" xfId="15877"/>
    <cellStyle name="Вывод 2 5 2" xfId="7756"/>
    <cellStyle name="Вывод 2 5 3" xfId="1693"/>
    <cellStyle name="Вывод 2 5 4" xfId="11592"/>
    <cellStyle name="Вывод 2 5 5" xfId="13224"/>
    <cellStyle name="Вывод 2 5 6" xfId="10823"/>
    <cellStyle name="Вывод 2 5 7" xfId="14770"/>
    <cellStyle name="Вывод 2 5 8" xfId="1239"/>
    <cellStyle name="Вывод 2 5 9" xfId="9368"/>
    <cellStyle name="Вывод 2 6" xfId="1143"/>
    <cellStyle name="Вывод 2 6 10" xfId="15497"/>
    <cellStyle name="Вывод 2 6 11" xfId="15202"/>
    <cellStyle name="Вывод 2 6 12" xfId="15876"/>
    <cellStyle name="Вывод 2 6 2" xfId="7757"/>
    <cellStyle name="Вывод 2 6 3" xfId="7872"/>
    <cellStyle name="Вывод 2 6 4" xfId="11591"/>
    <cellStyle name="Вывод 2 6 5" xfId="13223"/>
    <cellStyle name="Вывод 2 6 6" xfId="11922"/>
    <cellStyle name="Вывод 2 6 7" xfId="14769"/>
    <cellStyle name="Вывод 2 6 8" xfId="14380"/>
    <cellStyle name="Вывод 2 6 9" xfId="9367"/>
    <cellStyle name="Вывод 2 7" xfId="1144"/>
    <cellStyle name="Вывод 2 7 10" xfId="15496"/>
    <cellStyle name="Вывод 2 7 11" xfId="14953"/>
    <cellStyle name="Вывод 2 7 12" xfId="15875"/>
    <cellStyle name="Вывод 2 7 2" xfId="7758"/>
    <cellStyle name="Вывод 2 7 3" xfId="7871"/>
    <cellStyle name="Вывод 2 7 4" xfId="11590"/>
    <cellStyle name="Вывод 2 7 5" xfId="13222"/>
    <cellStyle name="Вывод 2 7 6" xfId="13253"/>
    <cellStyle name="Вывод 2 7 7" xfId="14768"/>
    <cellStyle name="Вывод 2 7 8" xfId="11437"/>
    <cellStyle name="Вывод 2 7 9" xfId="9366"/>
    <cellStyle name="Вывод 2 8" xfId="1145"/>
    <cellStyle name="Вывод 2 8 10" xfId="15495"/>
    <cellStyle name="Вывод 2 8 11" xfId="12834"/>
    <cellStyle name="Вывод 2 8 12" xfId="15874"/>
    <cellStyle name="Вывод 2 8 2" xfId="7759"/>
    <cellStyle name="Вывод 2 8 3" xfId="7870"/>
    <cellStyle name="Вывод 2 8 4" xfId="11589"/>
    <cellStyle name="Вывод 2 8 5" xfId="7489"/>
    <cellStyle name="Вывод 2 8 6" xfId="9966"/>
    <cellStyle name="Вывод 2 8 7" xfId="14767"/>
    <cellStyle name="Вывод 2 8 8" xfId="9327"/>
    <cellStyle name="Вывод 2 8 9" xfId="7221"/>
    <cellStyle name="Вывод 2 9" xfId="7746"/>
    <cellStyle name="Вывод 2_GAZ" xfId="5905"/>
    <cellStyle name="Вычисление 2" xfId="1146"/>
    <cellStyle name="Вычисление 2 10" xfId="7869"/>
    <cellStyle name="Вычисление 2 11" xfId="11588"/>
    <cellStyle name="Вычисление 2 12" xfId="9965"/>
    <cellStyle name="Вычисление 2 13" xfId="13941"/>
    <cellStyle name="Вычисление 2 14" xfId="9328"/>
    <cellStyle name="Вычисление 2 15" xfId="15494"/>
    <cellStyle name="Вычисление 2 16" xfId="15873"/>
    <cellStyle name="Вычисление 2 2" xfId="1147"/>
    <cellStyle name="Вычисление 2 2 10" xfId="13940"/>
    <cellStyle name="Вычисление 2 2 11" xfId="14689"/>
    <cellStyle name="Вычисление 2 2 12" xfId="15493"/>
    <cellStyle name="Вычисление 2 2 13" xfId="15872"/>
    <cellStyle name="Вычисление 2 2 2" xfId="1148"/>
    <cellStyle name="Вычисление 2 2 2 2" xfId="7762"/>
    <cellStyle name="Вычисление 2 2 2 3" xfId="7867"/>
    <cellStyle name="Вычисление 2 2 2 4" xfId="11586"/>
    <cellStyle name="Вычисление 2 2 2 5" xfId="9963"/>
    <cellStyle name="Вычисление 2 2 2 6" xfId="13939"/>
    <cellStyle name="Вычисление 2 2 2 7" xfId="14690"/>
    <cellStyle name="Вычисление 2 2 2 8" xfId="15492"/>
    <cellStyle name="Вычисление 2 2 2 9" xfId="15871"/>
    <cellStyle name="Вычисление 2 2 3" xfId="1149"/>
    <cellStyle name="Вычисление 2 2 3 2" xfId="7763"/>
    <cellStyle name="Вычисление 2 2 3 3" xfId="7866"/>
    <cellStyle name="Вычисление 2 2 3 4" xfId="11585"/>
    <cellStyle name="Вычисление 2 2 3 5" xfId="8278"/>
    <cellStyle name="Вычисление 2 2 3 6" xfId="13938"/>
    <cellStyle name="Вычисление 2 2 3 7" xfId="9812"/>
    <cellStyle name="Вычисление 2 2 3 8" xfId="15491"/>
    <cellStyle name="Вычисление 2 2 3 9" xfId="15870"/>
    <cellStyle name="Вычисление 2 2 4" xfId="1150"/>
    <cellStyle name="Вычисление 2 2 4 2" xfId="7764"/>
    <cellStyle name="Вычисление 2 2 4 3" xfId="7865"/>
    <cellStyle name="Вычисление 2 2 4 4" xfId="11584"/>
    <cellStyle name="Вычисление 2 2 4 5" xfId="11545"/>
    <cellStyle name="Вычисление 2 2 4 6" xfId="13937"/>
    <cellStyle name="Вычисление 2 2 4 7" xfId="14691"/>
    <cellStyle name="Вычисление 2 2 4 8" xfId="15490"/>
    <cellStyle name="Вычисление 2 2 4 9" xfId="15869"/>
    <cellStyle name="Вычисление 2 2 5" xfId="1151"/>
    <cellStyle name="Вычисление 2 2 5 2" xfId="7765"/>
    <cellStyle name="Вычисление 2 2 5 3" xfId="10983"/>
    <cellStyle name="Вычисление 2 2 5 4" xfId="11583"/>
    <cellStyle name="Вычисление 2 2 5 5" xfId="9962"/>
    <cellStyle name="Вычисление 2 2 5 6" xfId="12401"/>
    <cellStyle name="Вычисление 2 2 5 7" xfId="14692"/>
    <cellStyle name="Вычисление 2 2 5 8" xfId="8567"/>
    <cellStyle name="Вычисление 2 2 5 9" xfId="15611"/>
    <cellStyle name="Вычисление 2 2 6" xfId="7761"/>
    <cellStyle name="Вычисление 2 2 7" xfId="7868"/>
    <cellStyle name="Вычисление 2 2 8" xfId="11587"/>
    <cellStyle name="Вычисление 2 2 9" xfId="9964"/>
    <cellStyle name="Вычисление 2 3" xfId="1152"/>
    <cellStyle name="Вычисление 2 3 10" xfId="15489"/>
    <cellStyle name="Вычисление 2 3 11" xfId="15868"/>
    <cellStyle name="Вычисление 2 3 2" xfId="1153"/>
    <cellStyle name="Вычисление 2 3 2 2" xfId="7767"/>
    <cellStyle name="Вычисление 2 3 2 3" xfId="10982"/>
    <cellStyle name="Вычисление 2 3 2 4" xfId="10920"/>
    <cellStyle name="Вычисление 2 3 2 5" xfId="9960"/>
    <cellStyle name="Вычисление 2 3 2 6" xfId="12955"/>
    <cellStyle name="Вычисление 2 3 2 7" xfId="15212"/>
    <cellStyle name="Вычисление 2 3 2 8" xfId="13843"/>
    <cellStyle name="Вычисление 2 3 2 9" xfId="15614"/>
    <cellStyle name="Вычисление 2 3 3" xfId="1154"/>
    <cellStyle name="Вычисление 2 3 3 2" xfId="7768"/>
    <cellStyle name="Вычисление 2 3 3 3" xfId="10981"/>
    <cellStyle name="Вычисление 2 3 3 4" xfId="10921"/>
    <cellStyle name="Вычисление 2 3 3 5" xfId="9959"/>
    <cellStyle name="Вычисление 2 3 3 6" xfId="8718"/>
    <cellStyle name="Вычисление 2 3 3 7" xfId="15211"/>
    <cellStyle name="Вычисление 2 3 3 8" xfId="12952"/>
    <cellStyle name="Вычисление 2 3 3 9" xfId="9262"/>
    <cellStyle name="Вычисление 2 3 4" xfId="7766"/>
    <cellStyle name="Вычисление 2 3 5" xfId="8406"/>
    <cellStyle name="Вычисление 2 3 6" xfId="7539"/>
    <cellStyle name="Вычисление 2 3 7" xfId="9961"/>
    <cellStyle name="Вычисление 2 3 8" xfId="11536"/>
    <cellStyle name="Вычисление 2 3 9" xfId="14693"/>
    <cellStyle name="Вычисление 2 3_Прибыли и убытки" xfId="5906"/>
    <cellStyle name="Вычисление 2 4" xfId="1155"/>
    <cellStyle name="Вычисление 2 4 2" xfId="7769"/>
    <cellStyle name="Вычисление 2 4 3" xfId="10980"/>
    <cellStyle name="Вычисление 2 4 4" xfId="10922"/>
    <cellStyle name="Вычисление 2 4 5" xfId="11544"/>
    <cellStyle name="Вычисление 2 4 6" xfId="9937"/>
    <cellStyle name="Вычисление 2 4 7" xfId="15209"/>
    <cellStyle name="Вычисление 2 4 8" xfId="12086"/>
    <cellStyle name="Вычисление 2 4 9" xfId="11570"/>
    <cellStyle name="Вычисление 2 5" xfId="1156"/>
    <cellStyle name="Вычисление 2 5 2" xfId="7770"/>
    <cellStyle name="Вычисление 2 5 3" xfId="7864"/>
    <cellStyle name="Вычисление 2 5 4" xfId="10923"/>
    <cellStyle name="Вычисление 2 5 5" xfId="11923"/>
    <cellStyle name="Вычисление 2 5 6" xfId="13275"/>
    <cellStyle name="Вычисление 2 5 7" xfId="15208"/>
    <cellStyle name="Вычисление 2 5 8" xfId="15488"/>
    <cellStyle name="Вычисление 2 5 9" xfId="15867"/>
    <cellStyle name="Вычисление 2 6" xfId="1157"/>
    <cellStyle name="Вычисление 2 6 2" xfId="7771"/>
    <cellStyle name="Вычисление 2 6 3" xfId="7863"/>
    <cellStyle name="Вычисление 2 6 4" xfId="10924"/>
    <cellStyle name="Вычисление 2 6 5" xfId="11924"/>
    <cellStyle name="Вычисление 2 6 6" xfId="13936"/>
    <cellStyle name="Вычисление 2 6 7" xfId="15207"/>
    <cellStyle name="Вычисление 2 6 8" xfId="13842"/>
    <cellStyle name="Вычисление 2 6 9" xfId="15613"/>
    <cellStyle name="Вычисление 2 7" xfId="1158"/>
    <cellStyle name="Вычисление 2 7 2" xfId="7772"/>
    <cellStyle name="Вычисление 2 7 3" xfId="10979"/>
    <cellStyle name="Вычисление 2 7 4" xfId="11582"/>
    <cellStyle name="Вычисление 2 7 5" xfId="11543"/>
    <cellStyle name="Вычисление 2 7 6" xfId="13935"/>
    <cellStyle name="Вычисление 2 7 7" xfId="15210"/>
    <cellStyle name="Вычисление 2 7 8" xfId="12365"/>
    <cellStyle name="Вычисление 2 7 9" xfId="13425"/>
    <cellStyle name="Вычисление 2 8" xfId="1159"/>
    <cellStyle name="Вычисление 2 8 2" xfId="7773"/>
    <cellStyle name="Вычисление 2 8 3" xfId="7862"/>
    <cellStyle name="Вычисление 2 8 4" xfId="11581"/>
    <cellStyle name="Вычисление 2 8 5" xfId="9958"/>
    <cellStyle name="Вычисление 2 8 6" xfId="13934"/>
    <cellStyle name="Вычисление 2 8 7" xfId="14338"/>
    <cellStyle name="Вычисление 2 8 8" xfId="12366"/>
    <cellStyle name="Вычисление 2 8 9" xfId="10471"/>
    <cellStyle name="Вычисление 2 9" xfId="7760"/>
    <cellStyle name="Вычисление 2_GAZ" xfId="5907"/>
    <cellStyle name="Гиперссылка 2" xfId="28"/>
    <cellStyle name="Гиперссылка 2 2" xfId="1161"/>
    <cellStyle name="Гиперссылка 2 2 2" xfId="1162"/>
    <cellStyle name="Гиперссылка 2 3" xfId="1163"/>
    <cellStyle name="Гиперссылка 2_Прибыли и убытки" xfId="5908"/>
    <cellStyle name="Гиперссылка 3" xfId="1841"/>
    <cellStyle name="Гиперссылка 4" xfId="1863"/>
    <cellStyle name="Гиперссылка 5" xfId="5909"/>
    <cellStyle name="Гиперссылка 8" xfId="1164"/>
    <cellStyle name="Гиперссылка 9" xfId="1165"/>
    <cellStyle name="Группа" xfId="1166"/>
    <cellStyle name="Группа 0" xfId="5910"/>
    <cellStyle name="Группа 1" xfId="5911"/>
    <cellStyle name="Группа 2" xfId="5912"/>
    <cellStyle name="Группа 3" xfId="5913"/>
    <cellStyle name="Группа 4" xfId="5914"/>
    <cellStyle name="Группа 5" xfId="5915"/>
    <cellStyle name="Группа 5 2" xfId="5916"/>
    <cellStyle name="Группа 5_Прибыли и убытки" xfId="5917"/>
    <cellStyle name="Группа 6" xfId="5918"/>
    <cellStyle name="Группа 7" xfId="5919"/>
    <cellStyle name="Группа_GAZ" xfId="5920"/>
    <cellStyle name="Дата" xfId="1167"/>
    <cellStyle name="Дата 2" xfId="5921"/>
    <cellStyle name="Дата 3" xfId="5922"/>
    <cellStyle name="Дата_GAZ" xfId="5923"/>
    <cellStyle name="Денежный (0)" xfId="5924"/>
    <cellStyle name="Денежный (0) 2" xfId="5925"/>
    <cellStyle name="Денежный (0)_Прибыли и убытки" xfId="5926"/>
    <cellStyle name="Денежный 2" xfId="1168"/>
    <cellStyle name="Денежный 2 2" xfId="5927"/>
    <cellStyle name="Денежный 2 2 2" xfId="5928"/>
    <cellStyle name="Денежный 2 2_Прибыли и убытки" xfId="5929"/>
    <cellStyle name="Денежный 2 3" xfId="5930"/>
    <cellStyle name="Денежный 2_GAZ" xfId="5931"/>
    <cellStyle name="Денежный 3" xfId="5932"/>
    <cellStyle name="Денежный 3 2" xfId="5933"/>
    <cellStyle name="Денежный 3 2 2" xfId="5934"/>
    <cellStyle name="Денежный 3 2_Прибыли и убытки" xfId="5935"/>
    <cellStyle name="Денежный 3 3" xfId="5936"/>
    <cellStyle name="Денежный 3_GAZ" xfId="5937"/>
    <cellStyle name="Денежный 4" xfId="5938"/>
    <cellStyle name="Денежный 5" xfId="5939"/>
    <cellStyle name="Заг" xfId="5940"/>
    <cellStyle name="Заг 2" xfId="5941"/>
    <cellStyle name="Заг_Прибыли и убытки" xfId="5942"/>
    <cellStyle name="Заголовок" xfId="5943"/>
    <cellStyle name="Заголовок 1 2" xfId="1169"/>
    <cellStyle name="Заголовок 1 2 2" xfId="5944"/>
    <cellStyle name="Заголовок 1 2 3" xfId="5945"/>
    <cellStyle name="Заголовок 1 2 3 2" xfId="5946"/>
    <cellStyle name="Заголовок 1 2 3_Прибыли и убытки" xfId="5947"/>
    <cellStyle name="Заголовок 1 2 4" xfId="5948"/>
    <cellStyle name="Заголовок 1 2_GAZ" xfId="5949"/>
    <cellStyle name="Заголовок 1 3" xfId="5950"/>
    <cellStyle name="Заголовок 1 4" xfId="5951"/>
    <cellStyle name="Заголовок 2 2" xfId="1170"/>
    <cellStyle name="Заголовок 2 2 2" xfId="5952"/>
    <cellStyle name="Заголовок 2 2 3" xfId="5953"/>
    <cellStyle name="Заголовок 2 2 3 2" xfId="5954"/>
    <cellStyle name="Заголовок 2 2 3_Прибыли и убытки" xfId="5955"/>
    <cellStyle name="Заголовок 2 2 4" xfId="5956"/>
    <cellStyle name="Заголовок 2 2_GAZ" xfId="5957"/>
    <cellStyle name="Заголовок 2 3" xfId="5958"/>
    <cellStyle name="Заголовок 2 4" xfId="5959"/>
    <cellStyle name="Заголовок 3 2" xfId="1171"/>
    <cellStyle name="Заголовок 3 2 2" xfId="5960"/>
    <cellStyle name="Заголовок 3 2 3" xfId="5961"/>
    <cellStyle name="Заголовок 3 2 3 2" xfId="5962"/>
    <cellStyle name="Заголовок 3 2 3_Прибыли и убытки" xfId="5963"/>
    <cellStyle name="Заголовок 3 2 4" xfId="5964"/>
    <cellStyle name="Заголовок 3 2_GAZ" xfId="5965"/>
    <cellStyle name="Заголовок 3 3" xfId="5966"/>
    <cellStyle name="Заголовок 3 4" xfId="5967"/>
    <cellStyle name="Заголовок 4 2" xfId="1172"/>
    <cellStyle name="Заголовок 4 2 2" xfId="5968"/>
    <cellStyle name="Заголовок 4 2 3" xfId="5969"/>
    <cellStyle name="Заголовок 4 2 3 2" xfId="5970"/>
    <cellStyle name="Заголовок 4 2 3_Прибыли и убытки" xfId="5971"/>
    <cellStyle name="Заголовок 4 2 4" xfId="5972"/>
    <cellStyle name="Заголовок 4 2_GAZ" xfId="5973"/>
    <cellStyle name="Заголовок 4 3" xfId="5974"/>
    <cellStyle name="Заголовок 4 4" xfId="5975"/>
    <cellStyle name="Заголовок 5" xfId="5976"/>
    <cellStyle name="Защитный" xfId="1173"/>
    <cellStyle name="Защитный 2" xfId="5977"/>
    <cellStyle name="Защитный_GAZ" xfId="5978"/>
    <cellStyle name="Звезды" xfId="1174"/>
    <cellStyle name="Звезды 10" xfId="10976"/>
    <cellStyle name="Звезды 11" xfId="8437"/>
    <cellStyle name="Звезды 12" xfId="12561"/>
    <cellStyle name="Звезды 13" xfId="9954"/>
    <cellStyle name="Звезды 2" xfId="1175"/>
    <cellStyle name="Звезды 2 10" xfId="12560"/>
    <cellStyle name="Звезды 2 11" xfId="9953"/>
    <cellStyle name="Звезды 2 2" xfId="1176"/>
    <cellStyle name="Звезды 2 2 10" xfId="9952"/>
    <cellStyle name="Звезды 2 2 2" xfId="1177"/>
    <cellStyle name="Звезды 2 2 2 2" xfId="1178"/>
    <cellStyle name="Звезды 2 2 2 2 2" xfId="10972"/>
    <cellStyle name="Звезды 2 2 2 2 3" xfId="1685"/>
    <cellStyle name="Звезды 2 2 2 2 4" xfId="12557"/>
    <cellStyle name="Звезды 2 2 2 2 5" xfId="8276"/>
    <cellStyle name="Звезды 2 2 2 3" xfId="1179"/>
    <cellStyle name="Звезды 2 2 2 3 2" xfId="10971"/>
    <cellStyle name="Звезды 2 2 2 3 3" xfId="1681"/>
    <cellStyle name="Звезды 2 2 2 3 4" xfId="12556"/>
    <cellStyle name="Звезды 2 2 2 3 5" xfId="13254"/>
    <cellStyle name="Звезды 2 2 2 4" xfId="1180"/>
    <cellStyle name="Звезды 2 2 2 4 2" xfId="10970"/>
    <cellStyle name="Звезды 2 2 2 4 3" xfId="1675"/>
    <cellStyle name="Звезды 2 2 2 4 4" xfId="12555"/>
    <cellStyle name="Звезды 2 2 2 4 5" xfId="13255"/>
    <cellStyle name="Звезды 2 2 2 5" xfId="1181"/>
    <cellStyle name="Звезды 2 2 2 5 2" xfId="10969"/>
    <cellStyle name="Звезды 2 2 2 5 3" xfId="1674"/>
    <cellStyle name="Звезды 2 2 2 5 4" xfId="12554"/>
    <cellStyle name="Звезды 2 2 2 5 5" xfId="12963"/>
    <cellStyle name="Звезды 2 2 2 6" xfId="10973"/>
    <cellStyle name="Звезды 2 2 2 7" xfId="8440"/>
    <cellStyle name="Звезды 2 2 2 8" xfId="12558"/>
    <cellStyle name="Звезды 2 2 2 9" xfId="8277"/>
    <cellStyle name="Звезды 2 2 3" xfId="1182"/>
    <cellStyle name="Звезды 2 2 3 2" xfId="10968"/>
    <cellStyle name="Звезды 2 2 3 3" xfId="1669"/>
    <cellStyle name="Звезды 2 2 3 4" xfId="8544"/>
    <cellStyle name="Звезды 2 2 3 5" xfId="12962"/>
    <cellStyle name="Звезды 2 2 4" xfId="1183"/>
    <cellStyle name="Звезды 2 2 4 2" xfId="10967"/>
    <cellStyle name="Звезды 2 2 4 3" xfId="7540"/>
    <cellStyle name="Звезды 2 2 4 4" xfId="12553"/>
    <cellStyle name="Звезды 2 2 4 5" xfId="12961"/>
    <cellStyle name="Звезды 2 2 5" xfId="1184"/>
    <cellStyle name="Звезды 2 2 5 2" xfId="10966"/>
    <cellStyle name="Звезды 2 2 5 3" xfId="10925"/>
    <cellStyle name="Звезды 2 2 5 4" xfId="12552"/>
    <cellStyle name="Звезды 2 2 5 5" xfId="9951"/>
    <cellStyle name="Звезды 2 2 6" xfId="1185"/>
    <cellStyle name="Звезды 2 2 6 2" xfId="10965"/>
    <cellStyle name="Звезды 2 2 6 3" xfId="1668"/>
    <cellStyle name="Звезды 2 2 6 4" xfId="8543"/>
    <cellStyle name="Звезды 2 2 6 5" xfId="9950"/>
    <cellStyle name="Звезды 2 2 7" xfId="10974"/>
    <cellStyle name="Звезды 2 2 8" xfId="8439"/>
    <cellStyle name="Звезды 2 2 9" xfId="12559"/>
    <cellStyle name="Звезды 2 3" xfId="1186"/>
    <cellStyle name="Звезды 2 3 2" xfId="1187"/>
    <cellStyle name="Звезды 2 3 2 2" xfId="10963"/>
    <cellStyle name="Звезды 2 3 2 3" xfId="10926"/>
    <cellStyle name="Звезды 2 3 2 4" xfId="12550"/>
    <cellStyle name="Звезды 2 3 2 5" xfId="8724"/>
    <cellStyle name="Звезды 2 3 3" xfId="1188"/>
    <cellStyle name="Звезды 2 3 3 2" xfId="8414"/>
    <cellStyle name="Звезды 2 3 3 3" xfId="8329"/>
    <cellStyle name="Звезды 2 3 3 4" xfId="8542"/>
    <cellStyle name="Звезды 2 3 3 5" xfId="8723"/>
    <cellStyle name="Звезды 2 3 4" xfId="1189"/>
    <cellStyle name="Звезды 2 3 4 2" xfId="7859"/>
    <cellStyle name="Звезды 2 3 4 3" xfId="1660"/>
    <cellStyle name="Звезды 2 3 4 4" xfId="12549"/>
    <cellStyle name="Звезды 2 3 4 5" xfId="12960"/>
    <cellStyle name="Звезды 2 3 5" xfId="1190"/>
    <cellStyle name="Звезды 2 3 5 2" xfId="7858"/>
    <cellStyle name="Звезды 2 3 5 3" xfId="1657"/>
    <cellStyle name="Звезды 2 3 5 4" xfId="12548"/>
    <cellStyle name="Звезды 2 3 5 5" xfId="9949"/>
    <cellStyle name="Звезды 2 3 6" xfId="10964"/>
    <cellStyle name="Звезды 2 3 7" xfId="1664"/>
    <cellStyle name="Звезды 2 3 8" xfId="12551"/>
    <cellStyle name="Звезды 2 3 9" xfId="8725"/>
    <cellStyle name="Звезды 2 4" xfId="1191"/>
    <cellStyle name="Звезды 2 4 2" xfId="7857"/>
    <cellStyle name="Звезды 2 4 3" xfId="1634"/>
    <cellStyle name="Звезды 2 4 4" xfId="8541"/>
    <cellStyle name="Звезды 2 4 5" xfId="9948"/>
    <cellStyle name="Звезды 2 5" xfId="1192"/>
    <cellStyle name="Звезды 2 5 2" xfId="7856"/>
    <cellStyle name="Звезды 2 5 3" xfId="8441"/>
    <cellStyle name="Звезды 2 5 4" xfId="12547"/>
    <cellStyle name="Звезды 2 5 5" xfId="9947"/>
    <cellStyle name="Звезды 2 6" xfId="1193"/>
    <cellStyle name="Звезды 2 6 2" xfId="7855"/>
    <cellStyle name="Звезды 2 6 3" xfId="8442"/>
    <cellStyle name="Звезды 2 6 4" xfId="12546"/>
    <cellStyle name="Звезды 2 6 5" xfId="9946"/>
    <cellStyle name="Звезды 2 7" xfId="1194"/>
    <cellStyle name="Звезды 2 7 2" xfId="10962"/>
    <cellStyle name="Звезды 2 7 3" xfId="8443"/>
    <cellStyle name="Звезды 2 7 4" xfId="8540"/>
    <cellStyle name="Звезды 2 7 5" xfId="9945"/>
    <cellStyle name="Звезды 2 8" xfId="10975"/>
    <cellStyle name="Звезды 2 9" xfId="8438"/>
    <cellStyle name="Звезды 2_TCO_06_2012 ТЭП" xfId="5979"/>
    <cellStyle name="Звезды 3" xfId="1195"/>
    <cellStyle name="Звезды 3 10" xfId="13256"/>
    <cellStyle name="Звезды 3 2" xfId="1196"/>
    <cellStyle name="Звезды 3 2 2" xfId="1197"/>
    <cellStyle name="Звезды 3 2 2 2" xfId="10959"/>
    <cellStyle name="Звезды 3 2 2 3" xfId="1622"/>
    <cellStyle name="Звезды 3 2 2 4" xfId="8538"/>
    <cellStyle name="Звезды 3 2 2 5" xfId="11540"/>
    <cellStyle name="Звезды 3 2 3" xfId="1198"/>
    <cellStyle name="Звезды 3 2 3 2" xfId="10958"/>
    <cellStyle name="Звезды 3 2 3 3" xfId="86"/>
    <cellStyle name="Звезды 3 2 3 4" xfId="12544"/>
    <cellStyle name="Звезды 3 2 3 5" xfId="9944"/>
    <cellStyle name="Звезды 3 2 4" xfId="1199"/>
    <cellStyle name="Звезды 3 2 4 2" xfId="10957"/>
    <cellStyle name="Звезды 3 2 4 3" xfId="1606"/>
    <cellStyle name="Звезды 3 2 4 4" xfId="12543"/>
    <cellStyle name="Звезды 3 2 4 5" xfId="9943"/>
    <cellStyle name="Звезды 3 2 5" xfId="1200"/>
    <cellStyle name="Звезды 3 2 5 2" xfId="10956"/>
    <cellStyle name="Звезды 3 2 5 3" xfId="7034"/>
    <cellStyle name="Звезды 3 2 5 4" xfId="8537"/>
    <cellStyle name="Звезды 3 2 5 5" xfId="9942"/>
    <cellStyle name="Звезды 3 2 6" xfId="10960"/>
    <cellStyle name="Звезды 3 2 7" xfId="84"/>
    <cellStyle name="Звезды 3 2 8" xfId="8539"/>
    <cellStyle name="Звезды 3 2 9" xfId="8275"/>
    <cellStyle name="Звезды 3 3" xfId="1201"/>
    <cellStyle name="Звезды 3 3 2" xfId="10955"/>
    <cellStyle name="Звезды 3 3 3" xfId="7040"/>
    <cellStyle name="Звезды 3 3 4" xfId="12542"/>
    <cellStyle name="Звезды 3 3 5" xfId="9941"/>
    <cellStyle name="Звезды 3 4" xfId="1202"/>
    <cellStyle name="Звезды 3 4 2" xfId="10954"/>
    <cellStyle name="Звезды 3 4 3" xfId="1349"/>
    <cellStyle name="Звезды 3 4 4" xfId="12541"/>
    <cellStyle name="Звезды 3 4 5" xfId="11925"/>
    <cellStyle name="Звезды 3 5" xfId="1203"/>
    <cellStyle name="Звезды 3 5 2" xfId="10953"/>
    <cellStyle name="Звезды 3 5 3" xfId="1348"/>
    <cellStyle name="Звезды 3 5 4" xfId="8536"/>
    <cellStyle name="Звезды 3 5 5" xfId="9940"/>
    <cellStyle name="Звезды 3 6" xfId="1204"/>
    <cellStyle name="Звезды 3 6 2" xfId="10952"/>
    <cellStyle name="Звезды 3 6 3" xfId="1345"/>
    <cellStyle name="Звезды 3 6 4" xfId="12540"/>
    <cellStyle name="Звезды 3 6 5" xfId="11539"/>
    <cellStyle name="Звезды 3 7" xfId="10961"/>
    <cellStyle name="Звезды 3 8" xfId="1631"/>
    <cellStyle name="Звезды 3 9" xfId="12545"/>
    <cellStyle name="Звезды 3_ДДС_Прямой" xfId="5980"/>
    <cellStyle name="Звезды 4" xfId="1205"/>
    <cellStyle name="Звезды 4 2" xfId="1206"/>
    <cellStyle name="Звезды 4 2 2" xfId="10950"/>
    <cellStyle name="Звезды 4 2 3" xfId="8444"/>
    <cellStyle name="Звезды 4 2 4" xfId="8535"/>
    <cellStyle name="Звезды 4 2 5" xfId="13258"/>
    <cellStyle name="Звезды 4 3" xfId="1207"/>
    <cellStyle name="Звезды 4 3 2" xfId="10949"/>
    <cellStyle name="Звезды 4 3 3" xfId="8445"/>
    <cellStyle name="Звезды 4 3 4" xfId="12538"/>
    <cellStyle name="Звезды 4 3 5" xfId="13259"/>
    <cellStyle name="Звезды 4 4" xfId="1208"/>
    <cellStyle name="Звезды 4 4 2" xfId="10948"/>
    <cellStyle name="Звезды 4 4 3" xfId="8446"/>
    <cellStyle name="Звезды 4 4 4" xfId="8534"/>
    <cellStyle name="Звезды 4 4 5" xfId="11538"/>
    <cellStyle name="Звезды 4 5" xfId="1209"/>
    <cellStyle name="Звезды 4 5 2" xfId="10947"/>
    <cellStyle name="Звезды 4 5 3" xfId="8447"/>
    <cellStyle name="Звезды 4 5 4" xfId="8533"/>
    <cellStyle name="Звезды 4 5 5" xfId="12959"/>
    <cellStyle name="Звезды 4 6" xfId="10951"/>
    <cellStyle name="Звезды 4 7" xfId="1344"/>
    <cellStyle name="Звезды 4 8" xfId="12539"/>
    <cellStyle name="Звезды 4 9" xfId="13257"/>
    <cellStyle name="Звезды 4_ДДС_Прямой" xfId="5981"/>
    <cellStyle name="Звезды 5" xfId="1210"/>
    <cellStyle name="Звезды 5 2" xfId="10946"/>
    <cellStyle name="Звезды 5 3" xfId="8448"/>
    <cellStyle name="Звезды 5 4" xfId="12537"/>
    <cellStyle name="Звезды 5 5" xfId="13260"/>
    <cellStyle name="Звезды 6" xfId="1211"/>
    <cellStyle name="Звезды 6 2" xfId="5982"/>
    <cellStyle name="Звезды 6 3" xfId="10945"/>
    <cellStyle name="Звезды 6 4" xfId="8449"/>
    <cellStyle name="Звезды 6 5" xfId="8532"/>
    <cellStyle name="Звезды 6 6" xfId="13261"/>
    <cellStyle name="Звезды 6_ДДС_Прямой" xfId="5983"/>
    <cellStyle name="Звезды 7" xfId="1212"/>
    <cellStyle name="Звезды 7 2" xfId="10944"/>
    <cellStyle name="Звезды 7 3" xfId="8450"/>
    <cellStyle name="Звезды 7 4" xfId="8531"/>
    <cellStyle name="Звезды 7 5" xfId="13262"/>
    <cellStyle name="Звезды 8" xfId="1213"/>
    <cellStyle name="Звезды 8 2" xfId="10943"/>
    <cellStyle name="Звезды 8 3" xfId="8451"/>
    <cellStyle name="Звезды 8 4" xfId="12536"/>
    <cellStyle name="Звезды 8 5" xfId="13263"/>
    <cellStyle name="Звезды 9" xfId="5984"/>
    <cellStyle name="Звезды_~6262219" xfId="5985"/>
    <cellStyle name="Итог 2" xfId="1214"/>
    <cellStyle name="Итог 2 10" xfId="10942"/>
    <cellStyle name="Итог 2 11" xfId="8452"/>
    <cellStyle name="Итог 2 12" xfId="13162"/>
    <cellStyle name="Итог 2 13" xfId="13264"/>
    <cellStyle name="Итог 2 14" xfId="13799"/>
    <cellStyle name="Итог 2 15" xfId="13810"/>
    <cellStyle name="Итог 2 16" xfId="9759"/>
    <cellStyle name="Итог 2 17" xfId="15469"/>
    <cellStyle name="Итог 2 18" xfId="11564"/>
    <cellStyle name="Итог 2 19" xfId="15866"/>
    <cellStyle name="Итог 2 2" xfId="1215"/>
    <cellStyle name="Итог 2 2 10" xfId="13265"/>
    <cellStyle name="Итог 2 2 11" xfId="14709"/>
    <cellStyle name="Итог 2 2 12" xfId="12657"/>
    <cellStyle name="Итог 2 2 13" xfId="12078"/>
    <cellStyle name="Итог 2 2 14" xfId="15468"/>
    <cellStyle name="Итог 2 2 15" xfId="15114"/>
    <cellStyle name="Итог 2 2 16" xfId="15865"/>
    <cellStyle name="Итог 2 2 2" xfId="1216"/>
    <cellStyle name="Итог 2 2 2 10" xfId="15467"/>
    <cellStyle name="Итог 2 2 2 11" xfId="15113"/>
    <cellStyle name="Итог 2 2 2 12" xfId="15864"/>
    <cellStyle name="Итог 2 2 2 2" xfId="7830"/>
    <cellStyle name="Итог 2 2 2 3" xfId="10940"/>
    <cellStyle name="Итог 2 2 2 4" xfId="8454"/>
    <cellStyle name="Итог 2 2 2 5" xfId="13160"/>
    <cellStyle name="Итог 2 2 2 6" xfId="12958"/>
    <cellStyle name="Итог 2 2 2 7" xfId="14708"/>
    <cellStyle name="Итог 2 2 2 8" xfId="9352"/>
    <cellStyle name="Итог 2 2 2 9" xfId="12079"/>
    <cellStyle name="Итог 2 2 3" xfId="1217"/>
    <cellStyle name="Итог 2 2 3 10" xfId="15466"/>
    <cellStyle name="Итог 2 2 3 11" xfId="9698"/>
    <cellStyle name="Итог 2 2 3 12" xfId="15863"/>
    <cellStyle name="Итог 2 2 3 2" xfId="7831"/>
    <cellStyle name="Итог 2 2 3 3" xfId="10939"/>
    <cellStyle name="Итог 2 2 3 4" xfId="8455"/>
    <cellStyle name="Итог 2 2 3 5" xfId="13159"/>
    <cellStyle name="Итог 2 2 3 6" xfId="13266"/>
    <cellStyle name="Итог 2 2 3 7" xfId="13800"/>
    <cellStyle name="Итог 2 2 3 8" xfId="12035"/>
    <cellStyle name="Итог 2 2 3 9" xfId="9758"/>
    <cellStyle name="Итог 2 2 4" xfId="1218"/>
    <cellStyle name="Итог 2 2 4 10" xfId="15465"/>
    <cellStyle name="Итог 2 2 4 11" xfId="15112"/>
    <cellStyle name="Итог 2 2 4 12" xfId="15862"/>
    <cellStyle name="Итог 2 2 4 2" xfId="7832"/>
    <cellStyle name="Итог 2 2 4 3" xfId="10938"/>
    <cellStyle name="Итог 2 2 4 4" xfId="8456"/>
    <cellStyle name="Итог 2 2 4 5" xfId="13158"/>
    <cellStyle name="Итог 2 2 4 6" xfId="13267"/>
    <cellStyle name="Итог 2 2 4 7" xfId="14707"/>
    <cellStyle name="Итог 2 2 4 8" xfId="12034"/>
    <cellStyle name="Итог 2 2 4 9" xfId="9757"/>
    <cellStyle name="Итог 2 2 5" xfId="1219"/>
    <cellStyle name="Итог 2 2 5 10" xfId="15464"/>
    <cellStyle name="Итог 2 2 5 11" xfId="15111"/>
    <cellStyle name="Итог 2 2 5 12" xfId="15861"/>
    <cellStyle name="Итог 2 2 5 2" xfId="7833"/>
    <cellStyle name="Итог 2 2 5 3" xfId="8413"/>
    <cellStyle name="Итог 2 2 5 4" xfId="8457"/>
    <cellStyle name="Итог 2 2 5 5" xfId="13157"/>
    <cellStyle name="Итог 2 2 5 6" xfId="13268"/>
    <cellStyle name="Итог 2 2 5 7" xfId="13801"/>
    <cellStyle name="Итог 2 2 5 8" xfId="8220"/>
    <cellStyle name="Итог 2 2 5 9" xfId="9756"/>
    <cellStyle name="Итог 2 2 6" xfId="7829"/>
    <cellStyle name="Итог 2 2 7" xfId="10941"/>
    <cellStyle name="Итог 2 2 8" xfId="8453"/>
    <cellStyle name="Итог 2 2 9" xfId="13161"/>
    <cellStyle name="Итог 2 3" xfId="1220"/>
    <cellStyle name="Итог 2 3 10" xfId="12033"/>
    <cellStyle name="Итог 2 3 11" xfId="9755"/>
    <cellStyle name="Итог 2 3 12" xfId="15463"/>
    <cellStyle name="Итог 2 3 13" xfId="15110"/>
    <cellStyle name="Итог 2 3 14" xfId="15860"/>
    <cellStyle name="Итог 2 3 2" xfId="1221"/>
    <cellStyle name="Итог 2 3 2 10" xfId="8566"/>
    <cellStyle name="Итог 2 3 2 11" xfId="15109"/>
    <cellStyle name="Итог 2 3 2 12" xfId="15612"/>
    <cellStyle name="Итог 2 3 2 2" xfId="7835"/>
    <cellStyle name="Итог 2 3 2 3" xfId="10937"/>
    <cellStyle name="Итог 2 3 2 4" xfId="8459"/>
    <cellStyle name="Итог 2 3 2 5" xfId="13155"/>
    <cellStyle name="Итог 2 3 2 6" xfId="13270"/>
    <cellStyle name="Итог 2 3 2 7" xfId="14706"/>
    <cellStyle name="Итог 2 3 2 8" xfId="14334"/>
    <cellStyle name="Итог 2 3 2 9" xfId="9754"/>
    <cellStyle name="Итог 2 3 3" xfId="1222"/>
    <cellStyle name="Итог 2 3 3 10" xfId="11843"/>
    <cellStyle name="Итог 2 3 3 11" xfId="9697"/>
    <cellStyle name="Итог 2 3 3 12" xfId="11561"/>
    <cellStyle name="Итог 2 3 3 2" xfId="7836"/>
    <cellStyle name="Итог 2 3 3 3" xfId="10936"/>
    <cellStyle name="Итог 2 3 3 4" xfId="8460"/>
    <cellStyle name="Итог 2 3 3 5" xfId="13154"/>
    <cellStyle name="Итог 2 3 3 6" xfId="13271"/>
    <cellStyle name="Итог 2 3 3 7" xfId="13803"/>
    <cellStyle name="Итог 2 3 3 8" xfId="14333"/>
    <cellStyle name="Итог 2 3 3 9" xfId="9931"/>
    <cellStyle name="Итог 2 3 4" xfId="7834"/>
    <cellStyle name="Итог 2 3 5" xfId="7854"/>
    <cellStyle name="Итог 2 3 6" xfId="8458"/>
    <cellStyle name="Итог 2 3 7" xfId="13156"/>
    <cellStyle name="Итог 2 3 8" xfId="13269"/>
    <cellStyle name="Итог 2 3 9" xfId="13802"/>
    <cellStyle name="Итог 2 3_ДДС_Прямой" xfId="5986"/>
    <cellStyle name="Итог 2 4" xfId="1223"/>
    <cellStyle name="Итог 2 4 10" xfId="15121"/>
    <cellStyle name="Итог 2 4 11" xfId="11565"/>
    <cellStyle name="Итог 2 4 12" xfId="11562"/>
    <cellStyle name="Итог 2 4 2" xfId="7837"/>
    <cellStyle name="Итог 2 4 3" xfId="7853"/>
    <cellStyle name="Итог 2 4 4" xfId="8461"/>
    <cellStyle name="Итог 2 4 5" xfId="13153"/>
    <cellStyle name="Итог 2 4 6" xfId="9939"/>
    <cellStyle name="Итог 2 4 7" xfId="13804"/>
    <cellStyle name="Итог 2 4 8" xfId="14332"/>
    <cellStyle name="Итог 2 4 9" xfId="11498"/>
    <cellStyle name="Итог 2 5" xfId="1224"/>
    <cellStyle name="Итог 2 5 10" xfId="15122"/>
    <cellStyle name="Итог 2 5 11" xfId="9512"/>
    <cellStyle name="Итог 2 5 12" xfId="15413"/>
    <cellStyle name="Итог 2 5 2" xfId="7838"/>
    <cellStyle name="Итог 2 5 3" xfId="1690"/>
    <cellStyle name="Итог 2 5 4" xfId="8462"/>
    <cellStyle name="Итог 2 5 5" xfId="13152"/>
    <cellStyle name="Итог 2 5 6" xfId="7322"/>
    <cellStyle name="Итог 2 5 7" xfId="14705"/>
    <cellStyle name="Итог 2 5 8" xfId="9353"/>
    <cellStyle name="Итог 2 5 9" xfId="14938"/>
    <cellStyle name="Итог 2 6" xfId="1225"/>
    <cellStyle name="Итог 2 6 10" xfId="9748"/>
    <cellStyle name="Итог 2 6 11" xfId="15449"/>
    <cellStyle name="Итог 2 6 12" xfId="15414"/>
    <cellStyle name="Итог 2 6 2" xfId="7839"/>
    <cellStyle name="Итог 2 6 3" xfId="10935"/>
    <cellStyle name="Итог 2 6 4" xfId="8463"/>
    <cellStyle name="Итог 2 6 5" xfId="13151"/>
    <cellStyle name="Итог 2 6 6" xfId="11537"/>
    <cellStyle name="Итог 2 6 7" xfId="14704"/>
    <cellStyle name="Итог 2 6 8" xfId="14331"/>
    <cellStyle name="Итог 2 6 9" xfId="13598"/>
    <cellStyle name="Итог 2 7" xfId="1226"/>
    <cellStyle name="Итог 2 7 10" xfId="12082"/>
    <cellStyle name="Итог 2 7 11" xfId="9696"/>
    <cellStyle name="Итог 2 7 12" xfId="12683"/>
    <cellStyle name="Итог 2 7 2" xfId="7840"/>
    <cellStyle name="Итог 2 7 3" xfId="10934"/>
    <cellStyle name="Итог 2 7 4" xfId="8464"/>
    <cellStyle name="Итог 2 7 5" xfId="13150"/>
    <cellStyle name="Итог 2 7 6" xfId="8274"/>
    <cellStyle name="Итог 2 7 7" xfId="14703"/>
    <cellStyle name="Итог 2 7 8" xfId="9354"/>
    <cellStyle name="Итог 2 7 9" xfId="11497"/>
    <cellStyle name="Итог 2 8" xfId="1227"/>
    <cellStyle name="Итог 2 8 10" xfId="15462"/>
    <cellStyle name="Итог 2 8 11" xfId="9695"/>
    <cellStyle name="Итог 2 8 12" xfId="15859"/>
    <cellStyle name="Итог 2 8 2" xfId="7841"/>
    <cellStyle name="Итог 2 8 3" xfId="10933"/>
    <cellStyle name="Итог 2 8 4" xfId="8465"/>
    <cellStyle name="Итог 2 8 5" xfId="13149"/>
    <cellStyle name="Итог 2 8 6" xfId="12957"/>
    <cellStyle name="Итог 2 8 7" xfId="13805"/>
    <cellStyle name="Итог 2 8 8" xfId="9355"/>
    <cellStyle name="Итог 2 8 9" xfId="12080"/>
    <cellStyle name="Итог 2 9" xfId="7828"/>
    <cellStyle name="Итог 2_GAZ" xfId="5987"/>
    <cellStyle name="Итог 3" xfId="5988"/>
    <cellStyle name="Итог 4" xfId="5989"/>
    <cellStyle name="Итого" xfId="5990"/>
    <cellStyle name="КАНДАГАЧ тел3-33-96" xfId="1228"/>
    <cellStyle name="КАНДАГАЧ тел3-33-96 2" xfId="1229"/>
    <cellStyle name="КАНДАГАЧ тел3-33-96 2 2" xfId="5991"/>
    <cellStyle name="КАНДАГАЧ тел3-33-96 2 3" xfId="5992"/>
    <cellStyle name="КАНДАГАЧ тел3-33-96 2 4" xfId="5993"/>
    <cellStyle name="КАНДАГАЧ тел3-33-96 2 4 2" xfId="5994"/>
    <cellStyle name="КАНДАГАЧ тел3-33-96 2 4_ДДС_Прямой" xfId="5995"/>
    <cellStyle name="КАНДАГАЧ тел3-33-96 2 5" xfId="5996"/>
    <cellStyle name="КАНДАГАЧ тел3-33-96 2_GAZ" xfId="5997"/>
    <cellStyle name="КАНДАГАЧ тел3-33-96 3" xfId="1230"/>
    <cellStyle name="КАНДАГАЧ тел3-33-96 3 2" xfId="5998"/>
    <cellStyle name="КАНДАГАЧ тел3-33-96 3_ДДС_Прямой" xfId="5999"/>
    <cellStyle name="КАНДАГАЧ тел3-33-96 4" xfId="1231"/>
    <cellStyle name="КАНДАГАЧ тел3-33-96 5" xfId="1862"/>
    <cellStyle name="КАНДАГАЧ тел3-33-96 5 2" xfId="6000"/>
    <cellStyle name="КАНДАГАЧ тел3-33-96 5_ДДС_Прямой" xfId="6001"/>
    <cellStyle name="КАНДАГАЧ тел3-33-96 6" xfId="6002"/>
    <cellStyle name="КАНДАГАЧ тел3-33-96_~6262219" xfId="6003"/>
    <cellStyle name="Контрольная ячейка 2" xfId="1232"/>
    <cellStyle name="Контрольная ячейка 2 2" xfId="6004"/>
    <cellStyle name="Контрольная ячейка 2 3" xfId="6005"/>
    <cellStyle name="Контрольная ячейка 2 3 2" xfId="6006"/>
    <cellStyle name="Контрольная ячейка 2 3_ДДС_Прямой" xfId="6007"/>
    <cellStyle name="Контрольная ячейка 2 4" xfId="6008"/>
    <cellStyle name="Контрольная ячейка 2_GAZ" xfId="6009"/>
    <cellStyle name="КТГ-Тбилиси" xfId="6010"/>
    <cellStyle name="Мбычный_Регламент 2000 проект1" xfId="6011"/>
    <cellStyle name="Название 10" xfId="6012"/>
    <cellStyle name="Название 11" xfId="6013"/>
    <cellStyle name="Название 2" xfId="1233"/>
    <cellStyle name="Название 2 2" xfId="1234"/>
    <cellStyle name="Название 2 3" xfId="6014"/>
    <cellStyle name="Название 2 3 2" xfId="6015"/>
    <cellStyle name="Название 2 3_ДДС_Прямой" xfId="6016"/>
    <cellStyle name="Название 2 4" xfId="6017"/>
    <cellStyle name="Название 2 5" xfId="6018"/>
    <cellStyle name="Название 2 6" xfId="6019"/>
    <cellStyle name="Название 2 6 2" xfId="6020"/>
    <cellStyle name="Название 2 6_ДДС_Прямой" xfId="6021"/>
    <cellStyle name="Название 2 7" xfId="6022"/>
    <cellStyle name="Название 2_GAZ" xfId="6023"/>
    <cellStyle name="Название 3" xfId="6024"/>
    <cellStyle name="Название 3 2" xfId="6025"/>
    <cellStyle name="Название 3 3" xfId="6026"/>
    <cellStyle name="Название 3_TCO_06_2012 ТЭП" xfId="6027"/>
    <cellStyle name="Название 4" xfId="6028"/>
    <cellStyle name="Название 4 2" xfId="6029"/>
    <cellStyle name="Название 4 3" xfId="6030"/>
    <cellStyle name="Название 4_TCO_06_2012 ТЭП" xfId="6031"/>
    <cellStyle name="Название 5" xfId="6032"/>
    <cellStyle name="Название 5 2" xfId="6033"/>
    <cellStyle name="Название 5 3" xfId="6034"/>
    <cellStyle name="Название 5_TCO_06_2012 ТЭП" xfId="6035"/>
    <cellStyle name="Название 6" xfId="6036"/>
    <cellStyle name="Название 7" xfId="6037"/>
    <cellStyle name="Название 7 2" xfId="6038"/>
    <cellStyle name="Название 7_ДДС_Прямой" xfId="6039"/>
    <cellStyle name="Название 8" xfId="6040"/>
    <cellStyle name="Название 9" xfId="6041"/>
    <cellStyle name="Невидимый" xfId="6042"/>
    <cellStyle name="Нейтральный 2" xfId="1235"/>
    <cellStyle name="Нейтральный 2 2" xfId="6043"/>
    <cellStyle name="Нейтральный 2 3" xfId="6044"/>
    <cellStyle name="Нейтральный 2 3 2" xfId="6045"/>
    <cellStyle name="Нейтральный 2 3_ДДС_Прямой" xfId="6046"/>
    <cellStyle name="Нейтральный 2 4" xfId="6047"/>
    <cellStyle name="Нейтральный 2_GAZ" xfId="6048"/>
    <cellStyle name="Нейтральный 3" xfId="6049"/>
    <cellStyle name="Нейтральный 4" xfId="6050"/>
    <cellStyle name="Низ1" xfId="6051"/>
    <cellStyle name="Низ2" xfId="6052"/>
    <cellStyle name="Обычный" xfId="0" builtinId="0"/>
    <cellStyle name="Обычный 10" xfId="7"/>
    <cellStyle name="Обычный 10 2" xfId="17"/>
    <cellStyle name="Обычный 10 2 2" xfId="6053"/>
    <cellStyle name="Обычный 10 2_ДДС_Прямой" xfId="6054"/>
    <cellStyle name="Обычный 10 3" xfId="1238"/>
    <cellStyle name="Обычный 10 4" xfId="6055"/>
    <cellStyle name="Обычный 10_ДДС_Прямой" xfId="6056"/>
    <cellStyle name="Обычный 100" xfId="6057"/>
    <cellStyle name="Обычный 100 10" xfId="6058"/>
    <cellStyle name="Обычный 100 10 2" xfId="6059"/>
    <cellStyle name="Обычный 100 10_ДДС_Прямой" xfId="6060"/>
    <cellStyle name="Обычный 100 11" xfId="6061"/>
    <cellStyle name="Обычный 100 11 2" xfId="6062"/>
    <cellStyle name="Обычный 100 11_ДДС_Прямой" xfId="6063"/>
    <cellStyle name="Обычный 100 12" xfId="6064"/>
    <cellStyle name="Обычный 100 12 2" xfId="6065"/>
    <cellStyle name="Обычный 100 12_ДДС_Прямой" xfId="6066"/>
    <cellStyle name="Обычный 100 13" xfId="6067"/>
    <cellStyle name="Обычный 100 13 2" xfId="6068"/>
    <cellStyle name="Обычный 100 13_ДДС_Прямой" xfId="6069"/>
    <cellStyle name="Обычный 100 14" xfId="6070"/>
    <cellStyle name="Обычный 100 14 2" xfId="6071"/>
    <cellStyle name="Обычный 100 14_ДДС_Прямой" xfId="6072"/>
    <cellStyle name="Обычный 100 15" xfId="6073"/>
    <cellStyle name="Обычный 100 15 2" xfId="6074"/>
    <cellStyle name="Обычный 100 15_ДДС_Прямой" xfId="6075"/>
    <cellStyle name="Обычный 100 16" xfId="6076"/>
    <cellStyle name="Обычный 100 16 2" xfId="6077"/>
    <cellStyle name="Обычный 100 16_ДДС_Прямой" xfId="6078"/>
    <cellStyle name="Обычный 100 17" xfId="6079"/>
    <cellStyle name="Обычный 100 17 2" xfId="6080"/>
    <cellStyle name="Обычный 100 17_ДДС_Прямой" xfId="6081"/>
    <cellStyle name="Обычный 100 18" xfId="6082"/>
    <cellStyle name="Обычный 100 19" xfId="6083"/>
    <cellStyle name="Обычный 100 2" xfId="6084"/>
    <cellStyle name="Обычный 100 2 2" xfId="6085"/>
    <cellStyle name="Обычный 100 2 3" xfId="6086"/>
    <cellStyle name="Обычный 100 2 4" xfId="6087"/>
    <cellStyle name="Обычный 100 2_ДДС_Прямой" xfId="6088"/>
    <cellStyle name="Обычный 100 20" xfId="6089"/>
    <cellStyle name="Обычный 100 3" xfId="6090"/>
    <cellStyle name="Обычный 100 3 2" xfId="6091"/>
    <cellStyle name="Обычный 100 3_ДДС_Прямой" xfId="6092"/>
    <cellStyle name="Обычный 100 4" xfId="6093"/>
    <cellStyle name="Обычный 100 4 2" xfId="6094"/>
    <cellStyle name="Обычный 100 4_ДДС_Прямой" xfId="6095"/>
    <cellStyle name="Обычный 100 5" xfId="6096"/>
    <cellStyle name="Обычный 100 5 2" xfId="6097"/>
    <cellStyle name="Обычный 100 5_ДДС_Прямой" xfId="6098"/>
    <cellStyle name="Обычный 100 6" xfId="6099"/>
    <cellStyle name="Обычный 100 6 2" xfId="6100"/>
    <cellStyle name="Обычный 100 6_ДДС_Прямой" xfId="6101"/>
    <cellStyle name="Обычный 100 7" xfId="6102"/>
    <cellStyle name="Обычный 100 7 2" xfId="6103"/>
    <cellStyle name="Обычный 100 7_ДДС_Прямой" xfId="6104"/>
    <cellStyle name="Обычный 100 8" xfId="6105"/>
    <cellStyle name="Обычный 100 8 2" xfId="6106"/>
    <cellStyle name="Обычный 100 8_ДДС_Прямой" xfId="6107"/>
    <cellStyle name="Обычный 100 9" xfId="6108"/>
    <cellStyle name="Обычный 100 9 2" xfId="6109"/>
    <cellStyle name="Обычный 100 9_ДДС_Прямой" xfId="6110"/>
    <cellStyle name="Обычный 100_03_Модель_планирования ДО в БН_РД_1.0_2003" xfId="6111"/>
    <cellStyle name="Обычный 101" xfId="6112"/>
    <cellStyle name="Обычный 101 10" xfId="6113"/>
    <cellStyle name="Обычный 101 10 2" xfId="6114"/>
    <cellStyle name="Обычный 101 10_ДДС_Прямой" xfId="6115"/>
    <cellStyle name="Обычный 101 11" xfId="6116"/>
    <cellStyle name="Обычный 101 11 2" xfId="6117"/>
    <cellStyle name="Обычный 101 11_ДДС_Прямой" xfId="6118"/>
    <cellStyle name="Обычный 101 12" xfId="6119"/>
    <cellStyle name="Обычный 101 12 2" xfId="6120"/>
    <cellStyle name="Обычный 101 12_ДДС_Прямой" xfId="6121"/>
    <cellStyle name="Обычный 101 13" xfId="6122"/>
    <cellStyle name="Обычный 101 13 2" xfId="6123"/>
    <cellStyle name="Обычный 101 13_ДДС_Прямой" xfId="6124"/>
    <cellStyle name="Обычный 101 14" xfId="6125"/>
    <cellStyle name="Обычный 101 14 2" xfId="6126"/>
    <cellStyle name="Обычный 101 14_ДДС_Прямой" xfId="6127"/>
    <cellStyle name="Обычный 101 15" xfId="6128"/>
    <cellStyle name="Обычный 101 15 2" xfId="6129"/>
    <cellStyle name="Обычный 101 15_ДДС_Прямой" xfId="6130"/>
    <cellStyle name="Обычный 101 16" xfId="6131"/>
    <cellStyle name="Обычный 101 16 2" xfId="6132"/>
    <cellStyle name="Обычный 101 16_ДДС_Прямой" xfId="6133"/>
    <cellStyle name="Обычный 101 17" xfId="6134"/>
    <cellStyle name="Обычный 101 17 2" xfId="6135"/>
    <cellStyle name="Обычный 101 17_ДДС_Прямой" xfId="6136"/>
    <cellStyle name="Обычный 101 18" xfId="6137"/>
    <cellStyle name="Обычный 101 2" xfId="6138"/>
    <cellStyle name="Обычный 101 2 2" xfId="6139"/>
    <cellStyle name="Обычный 101 2_ДДС_Прямой" xfId="6140"/>
    <cellStyle name="Обычный 101 3" xfId="6141"/>
    <cellStyle name="Обычный 101 3 2" xfId="6142"/>
    <cellStyle name="Обычный 101 3_ДДС_Прямой" xfId="6143"/>
    <cellStyle name="Обычный 101 4" xfId="6144"/>
    <cellStyle name="Обычный 101 4 2" xfId="6145"/>
    <cellStyle name="Обычный 101 4_ДДС_Прямой" xfId="6146"/>
    <cellStyle name="Обычный 101 5" xfId="6147"/>
    <cellStyle name="Обычный 101 5 2" xfId="6148"/>
    <cellStyle name="Обычный 101 5_ДДС_Прямой" xfId="6149"/>
    <cellStyle name="Обычный 101 6" xfId="6150"/>
    <cellStyle name="Обычный 101 6 2" xfId="6151"/>
    <cellStyle name="Обычный 101 6_ДДС_Прямой" xfId="6152"/>
    <cellStyle name="Обычный 101 7" xfId="6153"/>
    <cellStyle name="Обычный 101 7 2" xfId="6154"/>
    <cellStyle name="Обычный 101 7_ДДС_Прямой" xfId="6155"/>
    <cellStyle name="Обычный 101 8" xfId="6156"/>
    <cellStyle name="Обычный 101 8 2" xfId="6157"/>
    <cellStyle name="Обычный 101 8_ДДС_Прямой" xfId="6158"/>
    <cellStyle name="Обычный 101 9" xfId="6159"/>
    <cellStyle name="Обычный 101 9 2" xfId="6160"/>
    <cellStyle name="Обычный 101 9_ДДС_Прямой" xfId="6161"/>
    <cellStyle name="Обычный 101_ДДС_Прямой" xfId="6162"/>
    <cellStyle name="Обычный 102" xfId="6163"/>
    <cellStyle name="Обычный 102 2" xfId="6164"/>
    <cellStyle name="Обычный 102 2 2" xfId="6165"/>
    <cellStyle name="Обычный 102 2_ДДС_Прямой" xfId="6166"/>
    <cellStyle name="Обычный 102 3" xfId="6167"/>
    <cellStyle name="Обычный 102 4" xfId="6168"/>
    <cellStyle name="Обычный 102_GAZ" xfId="6169"/>
    <cellStyle name="Обычный 103" xfId="6170"/>
    <cellStyle name="Обычный 103 2" xfId="6171"/>
    <cellStyle name="Обычный 103 2 2" xfId="6172"/>
    <cellStyle name="Обычный 103 2_ДДС_Прямой" xfId="6173"/>
    <cellStyle name="Обычный 103 3" xfId="6174"/>
    <cellStyle name="Обычный 103_MMR (шаблон)" xfId="6175"/>
    <cellStyle name="Обычный 104" xfId="6176"/>
    <cellStyle name="Обычный 104 2" xfId="6177"/>
    <cellStyle name="Обычный 104 2 2" xfId="6178"/>
    <cellStyle name="Обычный 104 2_ДДС_Прямой" xfId="6179"/>
    <cellStyle name="Обычный 104 3" xfId="6180"/>
    <cellStyle name="Обычный 104_MMR (шаблон)" xfId="6181"/>
    <cellStyle name="Обычный 105" xfId="6182"/>
    <cellStyle name="Обычный 105 2" xfId="6183"/>
    <cellStyle name="Обычный 105 2 2" xfId="6184"/>
    <cellStyle name="Обычный 105 2_ДДС_Прямой" xfId="6185"/>
    <cellStyle name="Обычный 105 3" xfId="6186"/>
    <cellStyle name="Обычный 105_MMR (шаблон)" xfId="6187"/>
    <cellStyle name="Обычный 106" xfId="6188"/>
    <cellStyle name="Обычный 106 2" xfId="6189"/>
    <cellStyle name="Обычный 106 2 2" xfId="6190"/>
    <cellStyle name="Обычный 106 2_ДДС_Прямой" xfId="6191"/>
    <cellStyle name="Обычный 106 3" xfId="6192"/>
    <cellStyle name="Обычный 106_MMR (шаблон)" xfId="6193"/>
    <cellStyle name="Обычный 107" xfId="6194"/>
    <cellStyle name="Обычный 107 2" xfId="6195"/>
    <cellStyle name="Обычный 107 2 2" xfId="6196"/>
    <cellStyle name="Обычный 107 2_ДДС_Прямой" xfId="6197"/>
    <cellStyle name="Обычный 107 3" xfId="6198"/>
    <cellStyle name="Обычный 107_MMR (шаблон)" xfId="6199"/>
    <cellStyle name="Обычный 108" xfId="6200"/>
    <cellStyle name="Обычный 108 2" xfId="6201"/>
    <cellStyle name="Обычный 108 3" xfId="6202"/>
    <cellStyle name="Обычный 108_ДДС_Прямой" xfId="6203"/>
    <cellStyle name="Обычный 109" xfId="6204"/>
    <cellStyle name="Обычный 109 2" xfId="6205"/>
    <cellStyle name="Обычный 109_ДДС_Прямой" xfId="6206"/>
    <cellStyle name="Обычный 11" xfId="8"/>
    <cellStyle name="Обычный 11 2" xfId="29"/>
    <cellStyle name="Обычный 11 2 2" xfId="6207"/>
    <cellStyle name="Обычный 11 2_ДДС_Прямой" xfId="6208"/>
    <cellStyle name="Обычный 11 3" xfId="1240"/>
    <cellStyle name="Обычный 11 4" xfId="1847"/>
    <cellStyle name="Обычный 11_ДДС_Прямой" xfId="6209"/>
    <cellStyle name="Обычный 110" xfId="6210"/>
    <cellStyle name="Обычный 110 2" xfId="6211"/>
    <cellStyle name="Обычный 110_ДДС_Прямой" xfId="6212"/>
    <cellStyle name="Обычный 111" xfId="6213"/>
    <cellStyle name="Обычный 111 2" xfId="6214"/>
    <cellStyle name="Обычный 111_ДДС_Прямой" xfId="6215"/>
    <cellStyle name="Обычный 112" xfId="6216"/>
    <cellStyle name="Обычный 112 2" xfId="6217"/>
    <cellStyle name="Обычный 112_ДДС_Прямой" xfId="6218"/>
    <cellStyle name="Обычный 113" xfId="6219"/>
    <cellStyle name="Обычный 113 2" xfId="6220"/>
    <cellStyle name="Обычный 113_ДДС_Прямой" xfId="6221"/>
    <cellStyle name="Обычный 114" xfId="6222"/>
    <cellStyle name="Обычный 114 2" xfId="6223"/>
    <cellStyle name="Обычный 114 3" xfId="6224"/>
    <cellStyle name="Обычный 114 4" xfId="6225"/>
    <cellStyle name="Обычный 114_GAZ" xfId="6226"/>
    <cellStyle name="Обычный 115" xfId="6227"/>
    <cellStyle name="Обычный 116" xfId="6228"/>
    <cellStyle name="Обычный 116 2" xfId="6229"/>
    <cellStyle name="Обычный 116_ДДС_Прямой" xfId="6230"/>
    <cellStyle name="Обычный 117" xfId="6231"/>
    <cellStyle name="Обычный 118" xfId="6232"/>
    <cellStyle name="Обычный 119" xfId="6233"/>
    <cellStyle name="Обычный 12" xfId="30"/>
    <cellStyle name="Обычный 12 2" xfId="31"/>
    <cellStyle name="Обычный 12 3" xfId="1243"/>
    <cellStyle name="Обычный 12 3 2" xfId="1244"/>
    <cellStyle name="Обычный 12 3 2 2 8" xfId="1245"/>
    <cellStyle name="Обычный 12 4" xfId="1848"/>
    <cellStyle name="Обычный 12 5" xfId="6234"/>
    <cellStyle name="Обычный 12 6" xfId="6235"/>
    <cellStyle name="Обычный 12_TCO_06_2012 ТЭП" xfId="6236"/>
    <cellStyle name="Обычный 120" xfId="6237"/>
    <cellStyle name="Обычный 121" xfId="6238"/>
    <cellStyle name="Обычный 122" xfId="6239"/>
    <cellStyle name="Обычный 123" xfId="6240"/>
    <cellStyle name="Обычный 123 2" xfId="6241"/>
    <cellStyle name="Обычный 123_ДДС_Прямой" xfId="6242"/>
    <cellStyle name="Обычный 124" xfId="6243"/>
    <cellStyle name="Обычный 125" xfId="6244"/>
    <cellStyle name="Обычный 126" xfId="6245"/>
    <cellStyle name="Обычный 127" xfId="6246"/>
    <cellStyle name="Обычный 128" xfId="6247"/>
    <cellStyle name="Обычный 129" xfId="6248"/>
    <cellStyle name="Обычный 13" xfId="32"/>
    <cellStyle name="Обычный 13 2" xfId="1246"/>
    <cellStyle name="Обычный 13 3" xfId="1849"/>
    <cellStyle name="Обычный 13 4" xfId="6249"/>
    <cellStyle name="Обычный 13_TCO_06_2012 ТЭП" xfId="6250"/>
    <cellStyle name="Обычный 130" xfId="80"/>
    <cellStyle name="Обычный 131" xfId="75"/>
    <cellStyle name="Обычный 132" xfId="76"/>
    <cellStyle name="Обычный 133" xfId="12568"/>
    <cellStyle name="Обычный 134" xfId="77"/>
    <cellStyle name="Обычный 135" xfId="78"/>
    <cellStyle name="Обычный 136" xfId="79"/>
    <cellStyle name="Обычный 137" xfId="11282"/>
    <cellStyle name="Обычный 138" xfId="7722"/>
    <cellStyle name="Обычный 139" xfId="9070"/>
    <cellStyle name="Обычный 14" xfId="18"/>
    <cellStyle name="Обычный 14 2" xfId="1248"/>
    <cellStyle name="Обычный 14 2 2" xfId="1249"/>
    <cellStyle name="Обычный 14 2_ДДС_Прямой" xfId="6251"/>
    <cellStyle name="Обычный 14 3" xfId="1250"/>
    <cellStyle name="Обычный 14 4" xfId="1251"/>
    <cellStyle name="Обычный 14 4 2" xfId="6252"/>
    <cellStyle name="Обычный 14 4 3" xfId="6253"/>
    <cellStyle name="Обычный 14 4_ДДС_Прямой" xfId="6254"/>
    <cellStyle name="Обычный 14 5" xfId="1840"/>
    <cellStyle name="Обычный 14 6" xfId="6255"/>
    <cellStyle name="Обычный 14_бюджет2013(труба+ФА+НКТ)" xfId="1252"/>
    <cellStyle name="Обычный 140" xfId="12659"/>
    <cellStyle name="Обычный 141" xfId="13931"/>
    <cellStyle name="Обычный 145" xfId="16095"/>
    <cellStyle name="Обычный 15" xfId="33"/>
    <cellStyle name="Обычный 15 2" xfId="69"/>
    <cellStyle name="Обычный 15 2 2" xfId="1255"/>
    <cellStyle name="Обычный 15 2 2 2" xfId="1256"/>
    <cellStyle name="Обычный 15 2 2 3" xfId="1257"/>
    <cellStyle name="Обычный 15 2 3" xfId="1258"/>
    <cellStyle name="Обычный 15 2 3 2" xfId="1259"/>
    <cellStyle name="Обычный 15 2 4" xfId="1254"/>
    <cellStyle name="Обычный 15 3" xfId="85"/>
    <cellStyle name="Обычный 15 4" xfId="1260"/>
    <cellStyle name="Обычный 15 5" xfId="1253"/>
    <cellStyle name="Обычный 15_ДДС_Прямой" xfId="6256"/>
    <cellStyle name="Обычный 156" xfId="16101"/>
    <cellStyle name="Обычный 16" xfId="1261"/>
    <cellStyle name="Обычный 16 2" xfId="1262"/>
    <cellStyle name="Обычный 16 2 2" xfId="1263"/>
    <cellStyle name="Обычный 16 3" xfId="1264"/>
    <cellStyle name="Обычный 16 4" xfId="1850"/>
    <cellStyle name="Обычный 16_ДДС_Прямой" xfId="6257"/>
    <cellStyle name="Обычный 17" xfId="1265"/>
    <cellStyle name="Обычный 17 2" xfId="1266"/>
    <cellStyle name="Обычный 17 3" xfId="1267"/>
    <cellStyle name="Обычный 17 4" xfId="1851"/>
    <cellStyle name="Обычный 17_ДДС_Прямой" xfId="6258"/>
    <cellStyle name="Обычный 18" xfId="1268"/>
    <cellStyle name="Обычный 18 2" xfId="1269"/>
    <cellStyle name="Обычный 18 3" xfId="1270"/>
    <cellStyle name="Обычный 18 4" xfId="1271"/>
    <cellStyle name="Обычный 18 5" xfId="1852"/>
    <cellStyle name="Обычный 18_ДДС_Прямой" xfId="6259"/>
    <cellStyle name="Обычный 19" xfId="1272"/>
    <cellStyle name="Обычный 19 2" xfId="1273"/>
    <cellStyle name="Обычный 19 3" xfId="1853"/>
    <cellStyle name="Обычный 19_ДДС_Прямой" xfId="6260"/>
    <cellStyle name="Обычный 2" xfId="1"/>
    <cellStyle name="Обычный 2 10" xfId="1844"/>
    <cellStyle name="Обычный 2 11" xfId="6261"/>
    <cellStyle name="Обычный 2 12" xfId="6262"/>
    <cellStyle name="Обычный 2 13" xfId="6263"/>
    <cellStyle name="Обычный 2 14" xfId="6264"/>
    <cellStyle name="Обычный 2 15" xfId="6265"/>
    <cellStyle name="Обычный 2 16" xfId="6266"/>
    <cellStyle name="Обычный 2 17" xfId="6267"/>
    <cellStyle name="Обычный 2 18" xfId="6268"/>
    <cellStyle name="Обычный 2 19" xfId="6269"/>
    <cellStyle name="Обычный 2 2" xfId="3"/>
    <cellStyle name="Обычный 2 2 2" xfId="1274"/>
    <cellStyle name="Обычный 2 2 2 2" xfId="14"/>
    <cellStyle name="Обычный 2 2 2 3" xfId="6270"/>
    <cellStyle name="Обычный 2 2 2 4" xfId="6271"/>
    <cellStyle name="Обычный 2 2 2 4 2" xfId="6272"/>
    <cellStyle name="Обычный 2 2 2 4_ДДС_Прямой" xfId="6273"/>
    <cellStyle name="Обычный 2 2 2 5" xfId="6274"/>
    <cellStyle name="Обычный 2 2 2_GAZ" xfId="6275"/>
    <cellStyle name="Обычный 2 2 3" xfId="34"/>
    <cellStyle name="Обычный 2 2 3 2" xfId="1843"/>
    <cellStyle name="Обычный 2 2 3 2 2" xfId="6276"/>
    <cellStyle name="Обычный 2 2 3 2_ДДС_Прямой" xfId="6277"/>
    <cellStyle name="Обычный 2 2 3 3" xfId="6278"/>
    <cellStyle name="Обычный 2 2 3_GAZ" xfId="6279"/>
    <cellStyle name="Обычный 2 2 4" xfId="1277"/>
    <cellStyle name="Обычный 2 2 5" xfId="1278"/>
    <cellStyle name="Обычный 2 2 6" xfId="1279"/>
    <cellStyle name="Обычный 2 2 6 2" xfId="6280"/>
    <cellStyle name="Обычный 2 2 6_ДДС_Прямой" xfId="6281"/>
    <cellStyle name="Обычный 2 2 7" xfId="1280"/>
    <cellStyle name="Обычный 2 2_GAZ" xfId="6282"/>
    <cellStyle name="Обычный 2 20" xfId="6283"/>
    <cellStyle name="Обычный 2 21" xfId="6284"/>
    <cellStyle name="Обычный 2 22" xfId="6285"/>
    <cellStyle name="Обычный 2 23" xfId="6286"/>
    <cellStyle name="Обычный 2 24" xfId="6287"/>
    <cellStyle name="Обычный 2 25" xfId="6288"/>
    <cellStyle name="Обычный 2 26" xfId="6289"/>
    <cellStyle name="Обычный 2 27" xfId="82"/>
    <cellStyle name="Обычный 2 27 2" xfId="16100"/>
    <cellStyle name="Обычный 2 28" xfId="1698"/>
    <cellStyle name="Обычный 2 29" xfId="8332"/>
    <cellStyle name="Обычный 2 3" xfId="74"/>
    <cellStyle name="Обычный 2 3 2" xfId="1282"/>
    <cellStyle name="Обычный 2 3 2 2" xfId="6290"/>
    <cellStyle name="Обычный 2 3 2 2 2" xfId="6291"/>
    <cellStyle name="Обычный 2 3 2 2_ДДС_Прямой" xfId="6292"/>
    <cellStyle name="Обычный 2 3 2 3" xfId="6293"/>
    <cellStyle name="Обычный 2 3 2_ДДС_Прямой" xfId="6294"/>
    <cellStyle name="Обычный 2 3 3" xfId="6295"/>
    <cellStyle name="Обычный 2 3 4" xfId="6296"/>
    <cellStyle name="Обычный 2 3 4 2" xfId="6297"/>
    <cellStyle name="Обычный 2 3 4_ДДС_Прямой" xfId="6298"/>
    <cellStyle name="Обычный 2 3 5" xfId="6299"/>
    <cellStyle name="Обычный 2 3_GAZ" xfId="6300"/>
    <cellStyle name="Обычный 2 30" xfId="7548"/>
    <cellStyle name="Обычный 2 31" xfId="8935"/>
    <cellStyle name="Обычный 2 32" xfId="7512"/>
    <cellStyle name="Обычный 2 33" xfId="13640"/>
    <cellStyle name="Обычный 2 34" xfId="12060"/>
    <cellStyle name="Обычный 2 35" xfId="12654"/>
    <cellStyle name="Обычный 2 36" xfId="7382"/>
    <cellStyle name="Обычный 2 37" xfId="14381"/>
    <cellStyle name="Обычный 2 38" xfId="14391"/>
    <cellStyle name="Обычный 2 39" xfId="14932"/>
    <cellStyle name="Обычный 2 4" xfId="1283"/>
    <cellStyle name="Обычный 2 4 2" xfId="6301"/>
    <cellStyle name="Обычный 2 4_ДДС_Прямой" xfId="6302"/>
    <cellStyle name="Обычный 2 40" xfId="9287"/>
    <cellStyle name="Обычный 2 41" xfId="12102"/>
    <cellStyle name="Обычный 2 42" xfId="15609"/>
    <cellStyle name="Обычный 2 5" xfId="1284"/>
    <cellStyle name="Обычный 2 5 2" xfId="6303"/>
    <cellStyle name="Обычный 2 5_ДДС_Прямой" xfId="6304"/>
    <cellStyle name="Обычный 2 6" xfId="1285"/>
    <cellStyle name="Обычный 2 7" xfId="1286"/>
    <cellStyle name="Обычный 2 8" xfId="1287"/>
    <cellStyle name="Обычный 2 9" xfId="1288"/>
    <cellStyle name="Обычный 2_2014 мес." xfId="6305"/>
    <cellStyle name="Обычный 2_План ГЗ на 2011г  первочередные " xfId="11"/>
    <cellStyle name="Обычный 20" xfId="1289"/>
    <cellStyle name="Обычный 20 2" xfId="1854"/>
    <cellStyle name="Обычный 20_ДДС_Прямой" xfId="6306"/>
    <cellStyle name="Обычный 21" xfId="1290"/>
    <cellStyle name="Обычный 21 2" xfId="1291"/>
    <cellStyle name="Обычный 21 3" xfId="1855"/>
    <cellStyle name="Обычный 21_ДДС_Прямой" xfId="6307"/>
    <cellStyle name="Обычный 22" xfId="35"/>
    <cellStyle name="Обычный 22 2" xfId="6308"/>
    <cellStyle name="Обычный 22_ДДС_Прямой" xfId="6309"/>
    <cellStyle name="Обычный 23" xfId="1292"/>
    <cellStyle name="Обычный 23 2" xfId="1856"/>
    <cellStyle name="Обычный 23_ДДС_Прямой" xfId="6310"/>
    <cellStyle name="Обычный 24" xfId="1293"/>
    <cellStyle name="Обычный 24 2" xfId="1294"/>
    <cellStyle name="Обычный 24 3" xfId="1857"/>
    <cellStyle name="Обычный 24_ДДС_Прямой" xfId="6311"/>
    <cellStyle name="Обычный 25" xfId="1295"/>
    <cellStyle name="Обычный 25 2" xfId="1858"/>
    <cellStyle name="Обычный 25_ДДС_Прямой" xfId="6312"/>
    <cellStyle name="Обычный 26" xfId="1296"/>
    <cellStyle name="Обычный 26 2" xfId="1859"/>
    <cellStyle name="Обычный 26_ДДС_Прямой" xfId="6313"/>
    <cellStyle name="Обычный 27" xfId="1297"/>
    <cellStyle name="Обычный 27 2" xfId="1860"/>
    <cellStyle name="Обычный 27_ДДС_Прямой" xfId="6314"/>
    <cellStyle name="Обычный 28" xfId="1298"/>
    <cellStyle name="Обычный 28 2" xfId="1861"/>
    <cellStyle name="Обычный 28_ДДС_Прямой" xfId="6315"/>
    <cellStyle name="Обычный 29" xfId="1299"/>
    <cellStyle name="Обычный 29 2" xfId="6316"/>
    <cellStyle name="Обычный 29_ДДС_Прямой" xfId="6317"/>
    <cellStyle name="Обычный 3" xfId="6"/>
    <cellStyle name="Обычный 3 10" xfId="6318"/>
    <cellStyle name="Обычный 3 11" xfId="6319"/>
    <cellStyle name="Обычный 3 12" xfId="6320"/>
    <cellStyle name="Обычный 3 12 2" xfId="6321"/>
    <cellStyle name="Обычный 3 12_ДДС_Прямой" xfId="6322"/>
    <cellStyle name="Обычный 3 13" xfId="6323"/>
    <cellStyle name="Обычный 3 2" xfId="62"/>
    <cellStyle name="Обычный 3 2 2" xfId="1301"/>
    <cellStyle name="Обычный 3 2 2 2" xfId="1302"/>
    <cellStyle name="Обычный 3 2 3" xfId="1303"/>
    <cellStyle name="Обычный 3 2 4" xfId="6324"/>
    <cellStyle name="Обычный 3 2 5" xfId="6325"/>
    <cellStyle name="Обычный 3 2 5 2" xfId="6326"/>
    <cellStyle name="Обычный 3 2 5_ДДС_Прямой" xfId="6327"/>
    <cellStyle name="Обычный 3 2 6" xfId="6328"/>
    <cellStyle name="Обычный 3 2_2014 мес." xfId="6329"/>
    <cellStyle name="Обычный 3 3" xfId="73"/>
    <cellStyle name="Обычный 3 3 2" xfId="1305"/>
    <cellStyle name="Обычный 3 3 3" xfId="1306"/>
    <cellStyle name="Обычный 3 3 4" xfId="1307"/>
    <cellStyle name="Обычный 3 3 5" xfId="1304"/>
    <cellStyle name="Обычный 3 3_ДДС_Прямой" xfId="6330"/>
    <cellStyle name="Обычный 3 4" xfId="1308"/>
    <cellStyle name="Обычный 3 4 2" xfId="1309"/>
    <cellStyle name="Обычный 3 4 3" xfId="1310"/>
    <cellStyle name="Обычный 3 4 4" xfId="1311"/>
    <cellStyle name="Обычный 3 4 5" xfId="1312"/>
    <cellStyle name="Обычный 3 4_ДДС_Прямой" xfId="6331"/>
    <cellStyle name="Обычный 3 5" xfId="1313"/>
    <cellStyle name="Обычный 3 5 2" xfId="6332"/>
    <cellStyle name="Обычный 3 5 3" xfId="6333"/>
    <cellStyle name="Обычный 3 5_ДДС_Прямой" xfId="6334"/>
    <cellStyle name="Обычный 3 6" xfId="1314"/>
    <cellStyle name="Обычный 3 6 2" xfId="6335"/>
    <cellStyle name="Обычный 3 6 3" xfId="6336"/>
    <cellStyle name="Обычный 3 6_ДДС_Прямой" xfId="6337"/>
    <cellStyle name="Обычный 3 7" xfId="1315"/>
    <cellStyle name="Обычный 3 8" xfId="6338"/>
    <cellStyle name="Обычный 3 9" xfId="6339"/>
    <cellStyle name="Обычный 3_1_пол. КМГ Таблицы к ПЗ" xfId="6340"/>
    <cellStyle name="Обычный 30" xfId="1316"/>
    <cellStyle name="Обычный 30 2" xfId="1317"/>
    <cellStyle name="Обычный 30_ДДС_Прямой" xfId="6341"/>
    <cellStyle name="Обычный 31" xfId="1318"/>
    <cellStyle name="Обычный 31 2" xfId="1319"/>
    <cellStyle name="Обычный 31_ДДС_Прямой" xfId="6342"/>
    <cellStyle name="Обычный 32" xfId="1320"/>
    <cellStyle name="Обычный 32 2" xfId="6343"/>
    <cellStyle name="Обычный 32_ДДС_Прямой" xfId="6344"/>
    <cellStyle name="Обычный 33" xfId="1321"/>
    <cellStyle name="Обычный 33 2" xfId="6345"/>
    <cellStyle name="Обычный 33_ДДС_Прямой" xfId="6346"/>
    <cellStyle name="Обычный 34" xfId="1322"/>
    <cellStyle name="Обычный 34 2" xfId="6347"/>
    <cellStyle name="Обычный 34_ДДС_Прямой" xfId="6348"/>
    <cellStyle name="Обычный 35" xfId="1323"/>
    <cellStyle name="Обычный 35 2" xfId="1324"/>
    <cellStyle name="Обычный 35_ДДС_Прямой" xfId="6349"/>
    <cellStyle name="Обычный 36" xfId="1325"/>
    <cellStyle name="Обычный 36 2" xfId="6350"/>
    <cellStyle name="Обычный 36_ДДС_Прямой" xfId="6351"/>
    <cellStyle name="Обычный 37" xfId="1326"/>
    <cellStyle name="Обычный 37 2" xfId="6352"/>
    <cellStyle name="Обычный 37_ДДС_Прямой" xfId="6353"/>
    <cellStyle name="Обычный 38" xfId="1327"/>
    <cellStyle name="Обычный 38 2" xfId="6354"/>
    <cellStyle name="Обычный 38_ДДС_Прямой" xfId="6355"/>
    <cellStyle name="Обычный 39" xfId="1328"/>
    <cellStyle name="Обычный 39 2" xfId="6356"/>
    <cellStyle name="Обычный 39_ДДС_Прямой" xfId="6357"/>
    <cellStyle name="Обычный 4" xfId="10"/>
    <cellStyle name="Обычный 4 10" xfId="6358"/>
    <cellStyle name="Обычный 4 10 2" xfId="6359"/>
    <cellStyle name="Обычный 4 10_ДДС_Прямой" xfId="6360"/>
    <cellStyle name="Обычный 4 11" xfId="6361"/>
    <cellStyle name="Обычный 4 11 2" xfId="6362"/>
    <cellStyle name="Обычный 4 11_ДДС_Прямой" xfId="6363"/>
    <cellStyle name="Обычный 4 12" xfId="6364"/>
    <cellStyle name="Обычный 4 12 2" xfId="6365"/>
    <cellStyle name="Обычный 4 12_ДДС_Прямой" xfId="6366"/>
    <cellStyle name="Обычный 4 13" xfId="6367"/>
    <cellStyle name="Обычный 4 13 2" xfId="6368"/>
    <cellStyle name="Обычный 4 13_ДДС_Прямой" xfId="6369"/>
    <cellStyle name="Обычный 4 14" xfId="6370"/>
    <cellStyle name="Обычный 4 14 2" xfId="6371"/>
    <cellStyle name="Обычный 4 14_ДДС_Прямой" xfId="6372"/>
    <cellStyle name="Обычный 4 15" xfId="6373"/>
    <cellStyle name="Обычный 4 15 2" xfId="6374"/>
    <cellStyle name="Обычный 4 15_ДДС_Прямой" xfId="6375"/>
    <cellStyle name="Обычный 4 16" xfId="6376"/>
    <cellStyle name="Обычный 4 16 2" xfId="6377"/>
    <cellStyle name="Обычный 4 16_ДДС_Прямой" xfId="6378"/>
    <cellStyle name="Обычный 4 17" xfId="6379"/>
    <cellStyle name="Обычный 4 17 2" xfId="6380"/>
    <cellStyle name="Обычный 4 17_ДДС_Прямой" xfId="6381"/>
    <cellStyle name="Обычный 4 18" xfId="6382"/>
    <cellStyle name="Обычный 4 18 2" xfId="6383"/>
    <cellStyle name="Обычный 4 18_ДДС_Прямой" xfId="6384"/>
    <cellStyle name="Обычный 4 19" xfId="6385"/>
    <cellStyle name="Обычный 4 19 2" xfId="6386"/>
    <cellStyle name="Обычный 4 19_ДДС_Прямой" xfId="6387"/>
    <cellStyle name="Обычный 4 2" xfId="19"/>
    <cellStyle name="Обычный 4 2 2" xfId="68"/>
    <cellStyle name="Обычный 4 2 3" xfId="72"/>
    <cellStyle name="Обычный 4 2 3 2" xfId="6388"/>
    <cellStyle name="Обычный 4 2 3 3" xfId="6389"/>
    <cellStyle name="Обычный 4 2 3_ДДС_Прямой" xfId="6390"/>
    <cellStyle name="Обычный 4 2 4" xfId="6391"/>
    <cellStyle name="Обычный 4 2 5" xfId="6392"/>
    <cellStyle name="Обычный 4 2 6" xfId="6393"/>
    <cellStyle name="Обычный 4 2 6 2" xfId="6394"/>
    <cellStyle name="Обычный 4 2 6_ДДС_Прямой" xfId="6395"/>
    <cellStyle name="Обычный 4 2 7" xfId="6396"/>
    <cellStyle name="Обычный 4 2_GAZ" xfId="6397"/>
    <cellStyle name="Обычный 4 20" xfId="6398"/>
    <cellStyle name="Обычный 4 20 2" xfId="6399"/>
    <cellStyle name="Обычный 4 20_ДДС_Прямой" xfId="6400"/>
    <cellStyle name="Обычный 4 21" xfId="6401"/>
    <cellStyle name="Обычный 4 21 2" xfId="6402"/>
    <cellStyle name="Обычный 4 21 3" xfId="6403"/>
    <cellStyle name="Обычный 4 21_ДДС_Прямой" xfId="6404"/>
    <cellStyle name="Обычный 4 22" xfId="6405"/>
    <cellStyle name="Обычный 4 23" xfId="6406"/>
    <cellStyle name="Обычный 4 24" xfId="6407"/>
    <cellStyle name="Обычный 4 25" xfId="6408"/>
    <cellStyle name="Обычный 4 25 2" xfId="6409"/>
    <cellStyle name="Обычный 4 25_ДДС_Прямой" xfId="6410"/>
    <cellStyle name="Обычный 4 26" xfId="6411"/>
    <cellStyle name="Обычный 4 3" xfId="1330"/>
    <cellStyle name="Обычный 4 3 2" xfId="6412"/>
    <cellStyle name="Обычный 4 3_ДДС_Прямой" xfId="6413"/>
    <cellStyle name="Обычный 4 4" xfId="6414"/>
    <cellStyle name="Обычный 4 4 2" xfId="6415"/>
    <cellStyle name="Обычный 4 4 3" xfId="6416"/>
    <cellStyle name="Обычный 4 4 3 2" xfId="6417"/>
    <cellStyle name="Обычный 4 4_ДДС_Прямой" xfId="6418"/>
    <cellStyle name="Обычный 4 5" xfId="1331"/>
    <cellStyle name="Обычный 4 5 2" xfId="6419"/>
    <cellStyle name="Обычный 4 5_ДДС_Прямой" xfId="6420"/>
    <cellStyle name="Обычный 4 6" xfId="6421"/>
    <cellStyle name="Обычный 4 6 2" xfId="6422"/>
    <cellStyle name="Обычный 4 6_ДДС_Прямой" xfId="6423"/>
    <cellStyle name="Обычный 4 7" xfId="6424"/>
    <cellStyle name="Обычный 4 7 2" xfId="6425"/>
    <cellStyle name="Обычный 4 7_ДДС_Прямой" xfId="6426"/>
    <cellStyle name="Обычный 4 8" xfId="6427"/>
    <cellStyle name="Обычный 4 8 2" xfId="6428"/>
    <cellStyle name="Обычный 4 8_ДДС_Прямой" xfId="6429"/>
    <cellStyle name="Обычный 4 9" xfId="6430"/>
    <cellStyle name="Обычный 4 9 2" xfId="6431"/>
    <cellStyle name="Обычный 4 9_ДДС_Прямой" xfId="6432"/>
    <cellStyle name="Обычный 4_03_Модель_планирования ДО в БН_РД_1.0_2003" xfId="6433"/>
    <cellStyle name="Обычный 40" xfId="1332"/>
    <cellStyle name="Обычный 40 2" xfId="6434"/>
    <cellStyle name="Обычный 40_ДДС_Прямой" xfId="6435"/>
    <cellStyle name="Обычный 41" xfId="1333"/>
    <cellStyle name="Обычный 41 2" xfId="6436"/>
    <cellStyle name="Обычный 41_ДДС_Прямой" xfId="6437"/>
    <cellStyle name="Обычный 42" xfId="1837"/>
    <cellStyle name="Обычный 42 2" xfId="6438"/>
    <cellStyle name="Обычный 42_ДДС_Прямой" xfId="6439"/>
    <cellStyle name="Обычный 43" xfId="1838"/>
    <cellStyle name="Обычный 43 2" xfId="6440"/>
    <cellStyle name="Обычный 43_ДДС_Прямой" xfId="6441"/>
    <cellStyle name="Обычный 44" xfId="1864"/>
    <cellStyle name="Обычный 44 2" xfId="6442"/>
    <cellStyle name="Обычный 44_ДДС_Прямой" xfId="6443"/>
    <cellStyle name="Обычный 45" xfId="6444"/>
    <cellStyle name="Обычный 45 2" xfId="6445"/>
    <cellStyle name="Обычный 45_ДДС_Прямой" xfId="6446"/>
    <cellStyle name="Обычный 46" xfId="6447"/>
    <cellStyle name="Обычный 46 2" xfId="6448"/>
    <cellStyle name="Обычный 46_ДДС_Прямой" xfId="6449"/>
    <cellStyle name="Обычный 47" xfId="6450"/>
    <cellStyle name="Обычный 47 2" xfId="6451"/>
    <cellStyle name="Обычный 47_ДДС_Прямой" xfId="6452"/>
    <cellStyle name="Обычный 48" xfId="6453"/>
    <cellStyle name="Обычный 48 2" xfId="6454"/>
    <cellStyle name="Обычный 48_ДДС_Прямой" xfId="6455"/>
    <cellStyle name="Обычный 49" xfId="6456"/>
    <cellStyle name="Обычный 49 2" xfId="6457"/>
    <cellStyle name="Обычный 49_ДДС_Прямой" xfId="6458"/>
    <cellStyle name="Обычный 5" xfId="36"/>
    <cellStyle name="Обычный 5 2" xfId="65"/>
    <cellStyle name="Обычный 5 2 2" xfId="6459"/>
    <cellStyle name="Обычный 5 2 2 2" xfId="6460"/>
    <cellStyle name="Обычный 5 2 2 2 2" xfId="6461"/>
    <cellStyle name="Обычный 5 2 2 2_ДДС_Прямой" xfId="6462"/>
    <cellStyle name="Обычный 5 2 2 3" xfId="6463"/>
    <cellStyle name="Обычный 5 2 2_ДДС_Прямой" xfId="6464"/>
    <cellStyle name="Обычный 5 2 3" xfId="6465"/>
    <cellStyle name="Обычный 5 2_ДДС_Прямой" xfId="6466"/>
    <cellStyle name="Обычный 5 3" xfId="1336"/>
    <cellStyle name="Обычный 5 3 2" xfId="6467"/>
    <cellStyle name="Обычный 5 3_ДДС_Прямой" xfId="6468"/>
    <cellStyle name="Обычный 5 4" xfId="1845"/>
    <cellStyle name="Обычный 5 5" xfId="6469"/>
    <cellStyle name="Обычный 5 5 2" xfId="6470"/>
    <cellStyle name="Обычный 5 5_ДДС_Прямой" xfId="6471"/>
    <cellStyle name="Обычный 5 6" xfId="6472"/>
    <cellStyle name="Обычный 5_GAZ" xfId="6473"/>
    <cellStyle name="Обычный 50" xfId="6474"/>
    <cellStyle name="Обычный 50 2" xfId="6475"/>
    <cellStyle name="Обычный 50_ДДС_Прямой" xfId="6476"/>
    <cellStyle name="Обычный 51" xfId="6477"/>
    <cellStyle name="Обычный 51 2" xfId="6478"/>
    <cellStyle name="Обычный 51_ДДС_Прямой" xfId="6479"/>
    <cellStyle name="Обычный 52" xfId="6480"/>
    <cellStyle name="Обычный 52 2" xfId="6481"/>
    <cellStyle name="Обычный 52_ДДС_Прямой" xfId="6482"/>
    <cellStyle name="Обычный 53" xfId="6483"/>
    <cellStyle name="Обычный 53 2" xfId="6484"/>
    <cellStyle name="Обычный 53_ДДС_Прямой" xfId="6485"/>
    <cellStyle name="Обычный 54" xfId="6486"/>
    <cellStyle name="Обычный 54 2" xfId="6487"/>
    <cellStyle name="Обычный 54_ДДС_Прямой" xfId="6488"/>
    <cellStyle name="Обычный 55" xfId="6489"/>
    <cellStyle name="Обычный 55 2" xfId="6490"/>
    <cellStyle name="Обычный 55_ДДС_Прямой" xfId="6491"/>
    <cellStyle name="Обычный 56" xfId="6492"/>
    <cellStyle name="Обычный 56 2" xfId="6493"/>
    <cellStyle name="Обычный 56_ДДС_Прямой" xfId="6494"/>
    <cellStyle name="Обычный 57" xfId="6495"/>
    <cellStyle name="Обычный 57 2" xfId="6496"/>
    <cellStyle name="Обычный 57_ДДС_Прямой" xfId="6497"/>
    <cellStyle name="Обычный 58" xfId="6498"/>
    <cellStyle name="Обычный 58 2" xfId="6499"/>
    <cellStyle name="Обычный 58_ДДС_Прямой" xfId="6500"/>
    <cellStyle name="Обычный 59" xfId="6501"/>
    <cellStyle name="Обычный 59 2" xfId="6502"/>
    <cellStyle name="Обычный 59_ДДС_Прямой" xfId="6503"/>
    <cellStyle name="Обычный 6" xfId="37"/>
    <cellStyle name="Обычный 6 2" xfId="1338"/>
    <cellStyle name="Обычный 6 3" xfId="1339"/>
    <cellStyle name="Обычный 6 3 2" xfId="6504"/>
    <cellStyle name="Обычный 6 3_ДДС_Прямой" xfId="6505"/>
    <cellStyle name="Обычный 6 4" xfId="6506"/>
    <cellStyle name="Обычный 6 5" xfId="6507"/>
    <cellStyle name="Обычный 6 6" xfId="6508"/>
    <cellStyle name="Обычный 6 6 2" xfId="6509"/>
    <cellStyle name="Обычный 6 6_ДДС_Прямой" xfId="6510"/>
    <cellStyle name="Обычный 6 7" xfId="6511"/>
    <cellStyle name="Обычный 6_GAZ" xfId="6512"/>
    <cellStyle name="Обычный 60" xfId="6513"/>
    <cellStyle name="Обычный 60 2" xfId="6514"/>
    <cellStyle name="Обычный 60_ДДС_Прямой" xfId="6515"/>
    <cellStyle name="Обычный 61" xfId="6516"/>
    <cellStyle name="Обычный 61 2" xfId="6517"/>
    <cellStyle name="Обычный 61_ДДС_Прямой" xfId="6518"/>
    <cellStyle name="Обычный 62" xfId="6519"/>
    <cellStyle name="Обычный 62 2" xfId="6520"/>
    <cellStyle name="Обычный 62_ДДС_Прямой" xfId="6521"/>
    <cellStyle name="Обычный 63" xfId="6522"/>
    <cellStyle name="Обычный 63 2" xfId="6523"/>
    <cellStyle name="Обычный 63_ДДС_Прямой" xfId="6524"/>
    <cellStyle name="Обычный 64" xfId="6525"/>
    <cellStyle name="Обычный 64 2" xfId="6526"/>
    <cellStyle name="Обычный 64_ДДС_Прямой" xfId="6527"/>
    <cellStyle name="Обычный 65" xfId="6528"/>
    <cellStyle name="Обычный 65 2" xfId="6529"/>
    <cellStyle name="Обычный 65_ДДС_Прямой" xfId="6530"/>
    <cellStyle name="Обычный 66" xfId="6531"/>
    <cellStyle name="Обычный 66 2" xfId="6532"/>
    <cellStyle name="Обычный 66_ДДС_Прямой" xfId="6533"/>
    <cellStyle name="Обычный 67" xfId="6534"/>
    <cellStyle name="Обычный 67 2" xfId="6535"/>
    <cellStyle name="Обычный 67_ДДС_Прямой" xfId="6536"/>
    <cellStyle name="Обычный 68" xfId="6537"/>
    <cellStyle name="Обычный 68 2" xfId="6538"/>
    <cellStyle name="Обычный 68_ДДС_Прямой" xfId="6539"/>
    <cellStyle name="Обычный 69" xfId="6540"/>
    <cellStyle name="Обычный 69 2" xfId="6541"/>
    <cellStyle name="Обычный 69_ДДС_Прямой" xfId="6542"/>
    <cellStyle name="Обычный 7" xfId="38"/>
    <cellStyle name="Обычный 7 2" xfId="66"/>
    <cellStyle name="Обычный 7 2 2" xfId="6543"/>
    <cellStyle name="Обычный 7 2 2 2" xfId="6544"/>
    <cellStyle name="Обычный 7 2 2 2 2" xfId="6545"/>
    <cellStyle name="Обычный 7 2 2 2 3" xfId="6546"/>
    <cellStyle name="Обычный 7 2 2 2_ДДС_Прямой" xfId="6547"/>
    <cellStyle name="Обычный 7 2 2 3" xfId="6548"/>
    <cellStyle name="Обычный 7 2 2 3 2" xfId="6549"/>
    <cellStyle name="Обычный 7 2 2 3 3" xfId="6550"/>
    <cellStyle name="Обычный 7 2 2 3_ДДС_Прямой" xfId="6551"/>
    <cellStyle name="Обычный 7 2 2 4" xfId="6552"/>
    <cellStyle name="Обычный 7 2 2 5" xfId="6553"/>
    <cellStyle name="Обычный 7 2 2_ДДС_Прямой" xfId="6554"/>
    <cellStyle name="Обычный 7 2 3" xfId="6555"/>
    <cellStyle name="Обычный 7 2 3 2" xfId="6556"/>
    <cellStyle name="Обычный 7 2 3 2 2" xfId="6557"/>
    <cellStyle name="Обычный 7 2 3 2 3" xfId="6558"/>
    <cellStyle name="Обычный 7 2 3 2_ДДС_Прямой" xfId="6559"/>
    <cellStyle name="Обычный 7 2 3 3" xfId="6560"/>
    <cellStyle name="Обычный 7 2 3 4" xfId="6561"/>
    <cellStyle name="Обычный 7 2 3_ДДС_Прямой" xfId="6562"/>
    <cellStyle name="Обычный 7 2 4" xfId="6563"/>
    <cellStyle name="Обычный 7 2 4 2" xfId="6564"/>
    <cellStyle name="Обычный 7 2 4 3" xfId="6565"/>
    <cellStyle name="Обычный 7 2 4_ДДС_Прямой" xfId="6566"/>
    <cellStyle name="Обычный 7 2 5" xfId="6567"/>
    <cellStyle name="Обычный 7 2 6" xfId="6568"/>
    <cellStyle name="Обычный 7 2_ДДС_Прямой" xfId="6569"/>
    <cellStyle name="Обычный 7 3" xfId="6570"/>
    <cellStyle name="Обычный 7 3 2" xfId="6571"/>
    <cellStyle name="Обычный 7 3 2 2" xfId="6572"/>
    <cellStyle name="Обычный 7 3 2 3" xfId="6573"/>
    <cellStyle name="Обычный 7 3 2_ДДС_Прямой" xfId="6574"/>
    <cellStyle name="Обычный 7 3 3" xfId="6575"/>
    <cellStyle name="Обычный 7 3 4" xfId="6576"/>
    <cellStyle name="Обычный 7 3_ДДС_Прямой" xfId="6577"/>
    <cellStyle name="Обычный 7 4" xfId="6578"/>
    <cellStyle name="Обычный 7 4 2" xfId="6579"/>
    <cellStyle name="Обычный 7 4 3" xfId="6580"/>
    <cellStyle name="Обычный 7 4 4" xfId="6581"/>
    <cellStyle name="Обычный 7 4_ДДС_Прямой" xfId="6582"/>
    <cellStyle name="Обычный 7 5" xfId="6583"/>
    <cellStyle name="Обычный 7 5 2" xfId="6584"/>
    <cellStyle name="Обычный 7 5 3" xfId="6585"/>
    <cellStyle name="Обычный 7 5_ДДС_Прямой" xfId="6586"/>
    <cellStyle name="Обычный 7 6" xfId="1342"/>
    <cellStyle name="Обычный 7 7" xfId="1343"/>
    <cellStyle name="Обычный 7 8" xfId="6587"/>
    <cellStyle name="Обычный 7 8 2" xfId="6588"/>
    <cellStyle name="Обычный 7 8_ДДС_Прямой" xfId="6589"/>
    <cellStyle name="Обычный 7 9" xfId="6590"/>
    <cellStyle name="Обычный 7_GAZ" xfId="6591"/>
    <cellStyle name="Обычный 70" xfId="6592"/>
    <cellStyle name="Обычный 70 2" xfId="6593"/>
    <cellStyle name="Обычный 70_ДДС_Прямой" xfId="6594"/>
    <cellStyle name="Обычный 71" xfId="6595"/>
    <cellStyle name="Обычный 71 2" xfId="6596"/>
    <cellStyle name="Обычный 71_ДДС_Прямой" xfId="6597"/>
    <cellStyle name="Обычный 72" xfId="6598"/>
    <cellStyle name="Обычный 72 2" xfId="6599"/>
    <cellStyle name="Обычный 72_ДДС_Прямой" xfId="6600"/>
    <cellStyle name="Обычный 73" xfId="6601"/>
    <cellStyle name="Обычный 73 2" xfId="6602"/>
    <cellStyle name="Обычный 73_ДДС_Прямой" xfId="6603"/>
    <cellStyle name="Обычный 74" xfId="6604"/>
    <cellStyle name="Обычный 74 2" xfId="6605"/>
    <cellStyle name="Обычный 74_ДДС_Прямой" xfId="6606"/>
    <cellStyle name="Обычный 75" xfId="6607"/>
    <cellStyle name="Обычный 75 2" xfId="6608"/>
    <cellStyle name="Обычный 75_ДДС_Прямой" xfId="6609"/>
    <cellStyle name="Обычный 76" xfId="6610"/>
    <cellStyle name="Обычный 76 2" xfId="6611"/>
    <cellStyle name="Обычный 76_ДДС_Прямой" xfId="6612"/>
    <cellStyle name="Обычный 77" xfId="6613"/>
    <cellStyle name="Обычный 77 2" xfId="6614"/>
    <cellStyle name="Обычный 77_ДДС_Прямой" xfId="6615"/>
    <cellStyle name="Обычный 78" xfId="6616"/>
    <cellStyle name="Обычный 78 2" xfId="6617"/>
    <cellStyle name="Обычный 78_ДДС_Прямой" xfId="6618"/>
    <cellStyle name="Обычный 79" xfId="6619"/>
    <cellStyle name="Обычный 79 2" xfId="6620"/>
    <cellStyle name="Обычный 79_ДДС_Прямой" xfId="6621"/>
    <cellStyle name="Обычный 8" xfId="39"/>
    <cellStyle name="Обычный 8 10" xfId="13692"/>
    <cellStyle name="Обычный 8 2" xfId="40"/>
    <cellStyle name="Обычный 8 2 2" xfId="6622"/>
    <cellStyle name="Обычный 8 2 2 2" xfId="6623"/>
    <cellStyle name="Обычный 8 2 2 3" xfId="6624"/>
    <cellStyle name="Обычный 8 2 2_ДДС_Прямой" xfId="6625"/>
    <cellStyle name="Обычный 8 2 3" xfId="6626"/>
    <cellStyle name="Обычный 8 2 4" xfId="6627"/>
    <cellStyle name="Обычный 8 2_ДДС_Прямой" xfId="6628"/>
    <cellStyle name="Обычный 8 3" xfId="1346"/>
    <cellStyle name="Обычный 8 3 2" xfId="1347"/>
    <cellStyle name="Обычный 8 3 3" xfId="6629"/>
    <cellStyle name="Обычный 8 3 4" xfId="6630"/>
    <cellStyle name="Обычный 8 3_ДДС_Прямой" xfId="6631"/>
    <cellStyle name="Обычный 8 4" xfId="1846"/>
    <cellStyle name="Обычный 8 4 2" xfId="6632"/>
    <cellStyle name="Обычный 8 4 3" xfId="6633"/>
    <cellStyle name="Обычный 8 4_ДДС_Прямой" xfId="6634"/>
    <cellStyle name="Обычный 8 5" xfId="6635"/>
    <cellStyle name="Обычный 8 6" xfId="6636"/>
    <cellStyle name="Обычный 8 7" xfId="6637"/>
    <cellStyle name="Обычный 8 7 2" xfId="6638"/>
    <cellStyle name="Обычный 8 7_ДДС_Прямой" xfId="6639"/>
    <cellStyle name="Обычный 8 8" xfId="6640"/>
    <cellStyle name="Обычный 8 9" xfId="16093"/>
    <cellStyle name="Обычный 8_GAZ" xfId="6641"/>
    <cellStyle name="Обычный 80" xfId="6642"/>
    <cellStyle name="Обычный 80 2" xfId="6643"/>
    <cellStyle name="Обычный 80_ДДС_Прямой" xfId="6644"/>
    <cellStyle name="Обычный 81" xfId="6645"/>
    <cellStyle name="Обычный 81 2" xfId="6646"/>
    <cellStyle name="Обычный 81_ДДС_Прямой" xfId="6647"/>
    <cellStyle name="Обычный 82" xfId="6648"/>
    <cellStyle name="Обычный 82 2" xfId="6649"/>
    <cellStyle name="Обычный 82_ДДС_Прямой" xfId="6650"/>
    <cellStyle name="Обычный 83" xfId="6651"/>
    <cellStyle name="Обычный 83 2" xfId="6652"/>
    <cellStyle name="Обычный 83_ДДС_Прямой" xfId="6653"/>
    <cellStyle name="Обычный 84" xfId="6654"/>
    <cellStyle name="Обычный 84 2" xfId="6655"/>
    <cellStyle name="Обычный 84_ДДС_Прямой" xfId="6656"/>
    <cellStyle name="Обычный 85" xfId="6657"/>
    <cellStyle name="Обычный 85 2" xfId="6658"/>
    <cellStyle name="Обычный 85_ДДС_Прямой" xfId="6659"/>
    <cellStyle name="Обычный 86" xfId="6660"/>
    <cellStyle name="Обычный 86 2" xfId="6661"/>
    <cellStyle name="Обычный 86_ДДС_Прямой" xfId="6662"/>
    <cellStyle name="Обычный 87" xfId="6663"/>
    <cellStyle name="Обычный 87 2" xfId="6664"/>
    <cellStyle name="Обычный 87_ДДС_Прямой" xfId="6665"/>
    <cellStyle name="Обычный 88" xfId="6666"/>
    <cellStyle name="Обычный 88 2" xfId="6667"/>
    <cellStyle name="Обычный 88_ДДС_Прямой" xfId="6668"/>
    <cellStyle name="Обычный 89" xfId="6669"/>
    <cellStyle name="Обычный 89 2" xfId="6670"/>
    <cellStyle name="Обычный 89_ДДС_Прямой" xfId="6671"/>
    <cellStyle name="Обычный 9" xfId="41"/>
    <cellStyle name="Обычный 9 2" xfId="67"/>
    <cellStyle name="Обычный 9 2 2" xfId="6672"/>
    <cellStyle name="Обычный 9 2 2 2" xfId="6673"/>
    <cellStyle name="Обычный 9 2 2 3" xfId="6674"/>
    <cellStyle name="Обычный 9 2 2_ДДС_Прямой" xfId="6675"/>
    <cellStyle name="Обычный 9 2 3" xfId="6676"/>
    <cellStyle name="Обычный 9 2 4" xfId="6677"/>
    <cellStyle name="Обычный 9 2_ДДС_Прямой" xfId="6678"/>
    <cellStyle name="Обычный 9 3" xfId="6679"/>
    <cellStyle name="Обычный 9 3 2" xfId="6680"/>
    <cellStyle name="Обычный 9 3 3" xfId="6681"/>
    <cellStyle name="Обычный 9 3 4" xfId="6682"/>
    <cellStyle name="Обычный 9 3_ДДС_Прямой" xfId="6683"/>
    <cellStyle name="Обычный 9 4" xfId="6684"/>
    <cellStyle name="Обычный 9 4 2" xfId="6685"/>
    <cellStyle name="Обычный 9 4 3" xfId="6686"/>
    <cellStyle name="Обычный 9 4_ДДС_Прямой" xfId="6687"/>
    <cellStyle name="Обычный 9 5" xfId="6688"/>
    <cellStyle name="Обычный 9 6" xfId="6689"/>
    <cellStyle name="Обычный 9 7" xfId="6690"/>
    <cellStyle name="Обычный 9 7 2" xfId="6691"/>
    <cellStyle name="Обычный 9 7_ДДС_Прямой" xfId="6692"/>
    <cellStyle name="Обычный 9 8" xfId="1350"/>
    <cellStyle name="Обычный 9 9" xfId="1351"/>
    <cellStyle name="Обычный 9_GAZ" xfId="6693"/>
    <cellStyle name="Обычный 90" xfId="6694"/>
    <cellStyle name="Обычный 90 2" xfId="6695"/>
    <cellStyle name="Обычный 90_ДДС_Прямой" xfId="6696"/>
    <cellStyle name="Обычный 91" xfId="6697"/>
    <cellStyle name="Обычный 91 2" xfId="6698"/>
    <cellStyle name="Обычный 91_ДДС_Прямой" xfId="6699"/>
    <cellStyle name="Обычный 92" xfId="6700"/>
    <cellStyle name="Обычный 92 2" xfId="6701"/>
    <cellStyle name="Обычный 92_ДДС_Прямой" xfId="6702"/>
    <cellStyle name="Обычный 93" xfId="6703"/>
    <cellStyle name="Обычный 93 2" xfId="6704"/>
    <cellStyle name="Обычный 93_ДДС_Прямой" xfId="6705"/>
    <cellStyle name="Обычный 94" xfId="6706"/>
    <cellStyle name="Обычный 94 2" xfId="6707"/>
    <cellStyle name="Обычный 94_ДДС_Прямой" xfId="6708"/>
    <cellStyle name="Обычный 95" xfId="6709"/>
    <cellStyle name="Обычный 95 2" xfId="6710"/>
    <cellStyle name="Обычный 95_ДДС_Прямой" xfId="6711"/>
    <cellStyle name="Обычный 96" xfId="6712"/>
    <cellStyle name="Обычный 96 2" xfId="6713"/>
    <cellStyle name="Обычный 96_ДДС_Прямой" xfId="6714"/>
    <cellStyle name="Обычный 97" xfId="6715"/>
    <cellStyle name="Обычный 97 2" xfId="6716"/>
    <cellStyle name="Обычный 97_ДДС_Прямой" xfId="6717"/>
    <cellStyle name="Обычный 98" xfId="6718"/>
    <cellStyle name="Обычный 98 2" xfId="6719"/>
    <cellStyle name="Обычный 98_ДДС_Прямой" xfId="6720"/>
    <cellStyle name="Обычный 99" xfId="6721"/>
    <cellStyle name="Обычный 99 2" xfId="6722"/>
    <cellStyle name="Обычный 99_ДДС_Прямой" xfId="6723"/>
    <cellStyle name="Обычный_Корректировка ПП - 2012 год 2-этап Общая от 10  02  2012 (согласов) (2)" xfId="16097"/>
    <cellStyle name="Обычный_Лист1" xfId="16096"/>
    <cellStyle name="Обычный_Лист1 2" xfId="16098"/>
    <cellStyle name="Обычный_Лист1 3" xfId="16099"/>
    <cellStyle name="Обычнын_Ф2.тыс.руб" xfId="6724"/>
    <cellStyle name="Плохой 2" xfId="1352"/>
    <cellStyle name="Плохой 2 2" xfId="6725"/>
    <cellStyle name="Плохой 2 3" xfId="6726"/>
    <cellStyle name="Плохой 2 3 2" xfId="6727"/>
    <cellStyle name="Плохой 2 3_ДДС_Прямой" xfId="6728"/>
    <cellStyle name="Плохой 2 4" xfId="6729"/>
    <cellStyle name="Плохой 2_GAZ" xfId="6730"/>
    <cellStyle name="Подгруппа" xfId="6731"/>
    <cellStyle name="Пояснение 2" xfId="1353"/>
    <cellStyle name="Пояснение 2 2" xfId="6732"/>
    <cellStyle name="Пояснение 2 3" xfId="6733"/>
    <cellStyle name="Пояснение 2 3 2" xfId="6734"/>
    <cellStyle name="Пояснение 2 3_ДДС_Прямой" xfId="6735"/>
    <cellStyle name="Пояснение 2 4" xfId="6736"/>
    <cellStyle name="Пояснение 2_GAZ" xfId="6737"/>
    <cellStyle name="Примечание 10" xfId="1354"/>
    <cellStyle name="Примечание 10 10" xfId="10816"/>
    <cellStyle name="Примечание 10 11" xfId="13095"/>
    <cellStyle name="Примечание 10 12" xfId="13436"/>
    <cellStyle name="Примечание 10 13" xfId="14635"/>
    <cellStyle name="Примечание 10 14" xfId="8578"/>
    <cellStyle name="Примечание 10 15" xfId="12359"/>
    <cellStyle name="Примечание 10 16" xfId="14999"/>
    <cellStyle name="Примечание 10 17" xfId="12894"/>
    <cellStyle name="Примечание 10 18" xfId="15252"/>
    <cellStyle name="Примечание 10 2" xfId="1355"/>
    <cellStyle name="Примечание 10 2 10" xfId="12674"/>
    <cellStyle name="Примечание 10 2 11" xfId="10930"/>
    <cellStyle name="Примечание 10 2 12" xfId="12607"/>
    <cellStyle name="Примечание 10 2 13" xfId="15000"/>
    <cellStyle name="Примечание 10 2 14" xfId="12822"/>
    <cellStyle name="Примечание 10 2 15" xfId="15253"/>
    <cellStyle name="Примечание 10 2 2" xfId="1356"/>
    <cellStyle name="Примечание 10 2 2 10" xfId="7153"/>
    <cellStyle name="Примечание 10 2 2 11" xfId="12132"/>
    <cellStyle name="Примечание 10 2 2 2" xfId="7970"/>
    <cellStyle name="Примечание 10 2 2 3" xfId="10814"/>
    <cellStyle name="Примечание 10 2 2 4" xfId="13093"/>
    <cellStyle name="Примечание 10 2 2 5" xfId="13438"/>
    <cellStyle name="Примечание 10 2 2 6" xfId="13846"/>
    <cellStyle name="Примечание 10 2 2 7" xfId="9385"/>
    <cellStyle name="Примечание 10 2 2 8" xfId="7203"/>
    <cellStyle name="Примечание 10 2 2 9" xfId="15001"/>
    <cellStyle name="Примечание 10 2 3" xfId="1357"/>
    <cellStyle name="Примечание 10 2 3 10" xfId="14083"/>
    <cellStyle name="Примечание 10 2 3 11" xfId="15254"/>
    <cellStyle name="Примечание 10 2 3 2" xfId="7971"/>
    <cellStyle name="Примечание 10 2 3 3" xfId="10813"/>
    <cellStyle name="Примечание 10 2 3 4" xfId="13092"/>
    <cellStyle name="Примечание 10 2 3 5" xfId="13439"/>
    <cellStyle name="Примечание 10 2 3 6" xfId="13847"/>
    <cellStyle name="Примечание 10 2 3 7" xfId="9386"/>
    <cellStyle name="Примечание 10 2 3 8" xfId="9730"/>
    <cellStyle name="Примечание 10 2 3 9" xfId="8720"/>
    <cellStyle name="Примечание 10 2 4" xfId="1358"/>
    <cellStyle name="Примечание 10 2 4 10" xfId="14084"/>
    <cellStyle name="Примечание 10 2 4 11" xfId="15255"/>
    <cellStyle name="Примечание 10 2 4 2" xfId="7972"/>
    <cellStyle name="Примечание 10 2 4 3" xfId="10812"/>
    <cellStyle name="Примечание 10 2 4 4" xfId="13091"/>
    <cellStyle name="Примечание 10 2 4 5" xfId="13440"/>
    <cellStyle name="Примечание 10 2 4 6" xfId="14634"/>
    <cellStyle name="Примечание 10 2 4 7" xfId="12129"/>
    <cellStyle name="Примечание 10 2 4 8" xfId="9729"/>
    <cellStyle name="Примечание 10 2 4 9" xfId="13778"/>
    <cellStyle name="Примечание 10 2 5" xfId="1359"/>
    <cellStyle name="Примечание 10 2 5 10" xfId="14085"/>
    <cellStyle name="Примечание 10 2 5 11" xfId="14934"/>
    <cellStyle name="Примечание 10 2 5 2" xfId="7973"/>
    <cellStyle name="Примечание 10 2 5 3" xfId="10811"/>
    <cellStyle name="Примечание 10 2 5 4" xfId="8988"/>
    <cellStyle name="Примечание 10 2 5 5" xfId="13441"/>
    <cellStyle name="Примечание 10 2 5 6" xfId="12673"/>
    <cellStyle name="Примечание 10 2 5 7" xfId="12498"/>
    <cellStyle name="Примечание 10 2 5 8" xfId="9728"/>
    <cellStyle name="Примечание 10 2 5 9" xfId="15002"/>
    <cellStyle name="Примечание 10 2 6" xfId="7969"/>
    <cellStyle name="Примечание 10 2 7" xfId="10815"/>
    <cellStyle name="Примечание 10 2 8" xfId="13094"/>
    <cellStyle name="Примечание 10 2 9" xfId="13437"/>
    <cellStyle name="Примечание 10 3" xfId="1360"/>
    <cellStyle name="Примечание 10 3 10" xfId="12358"/>
    <cellStyle name="Примечание 10 3 11" xfId="15003"/>
    <cellStyle name="Примечание 10 3 12" xfId="14086"/>
    <cellStyle name="Примечание 10 3 13" xfId="15256"/>
    <cellStyle name="Примечание 10 3 2" xfId="1361"/>
    <cellStyle name="Примечание 10 3 2 10" xfId="12589"/>
    <cellStyle name="Примечание 10 3 2 11" xfId="15257"/>
    <cellStyle name="Примечание 10 3 2 2" xfId="7975"/>
    <cellStyle name="Примечание 10 3 2 3" xfId="10809"/>
    <cellStyle name="Примечание 10 3 2 4" xfId="13090"/>
    <cellStyle name="Примечание 10 3 2 5" xfId="13443"/>
    <cellStyle name="Примечание 10 3 2 6" xfId="13849"/>
    <cellStyle name="Примечание 10 3 2 7" xfId="12128"/>
    <cellStyle name="Примечание 10 3 2 8" xfId="9727"/>
    <cellStyle name="Примечание 10 3 2 9" xfId="15004"/>
    <cellStyle name="Примечание 10 3 3" xfId="1362"/>
    <cellStyle name="Примечание 10 3 3 10" xfId="12588"/>
    <cellStyle name="Примечание 10 3 3 11" xfId="13781"/>
    <cellStyle name="Примечание 10 3 3 2" xfId="7976"/>
    <cellStyle name="Примечание 10 3 3 3" xfId="10808"/>
    <cellStyle name="Примечание 10 3 3 4" xfId="13089"/>
    <cellStyle name="Примечание 10 3 3 5" xfId="13444"/>
    <cellStyle name="Примечание 10 3 3 6" xfId="13850"/>
    <cellStyle name="Примечание 10 3 3 7" xfId="13809"/>
    <cellStyle name="Примечание 10 3 3 8" xfId="9726"/>
    <cellStyle name="Примечание 10 3 3 9" xfId="15005"/>
    <cellStyle name="Примечание 10 3 4" xfId="7974"/>
    <cellStyle name="Примечание 10 3 5" xfId="10810"/>
    <cellStyle name="Примечание 10 3 6" xfId="12515"/>
    <cellStyle name="Примечание 10 3 7" xfId="13442"/>
    <cellStyle name="Примечание 10 3 8" xfId="13848"/>
    <cellStyle name="Примечание 10 3 9" xfId="10183"/>
    <cellStyle name="Примечание 10 4" xfId="1363"/>
    <cellStyle name="Примечание 10 4 10" xfId="8430"/>
    <cellStyle name="Примечание 10 4 11" xfId="15258"/>
    <cellStyle name="Примечание 10 4 2" xfId="7977"/>
    <cellStyle name="Примечание 10 4 3" xfId="10807"/>
    <cellStyle name="Примечание 10 4 4" xfId="13088"/>
    <cellStyle name="Примечание 10 4 5" xfId="13445"/>
    <cellStyle name="Примечание 10 4 6" xfId="13851"/>
    <cellStyle name="Примечание 10 4 7" xfId="9387"/>
    <cellStyle name="Примечание 10 4 8" xfId="9102"/>
    <cellStyle name="Примечание 10 4 9" xfId="15006"/>
    <cellStyle name="Примечание 10 5" xfId="1364"/>
    <cellStyle name="Примечание 10 5 10" xfId="15411"/>
    <cellStyle name="Примечание 10 5 11" xfId="15259"/>
    <cellStyle name="Примечание 10 5 2" xfId="7978"/>
    <cellStyle name="Примечание 10 5 3" xfId="10806"/>
    <cellStyle name="Примечание 10 5 4" xfId="13087"/>
    <cellStyle name="Примечание 10 5 5" xfId="13446"/>
    <cellStyle name="Примечание 10 5 6" xfId="14633"/>
    <cellStyle name="Примечание 10 5 7" xfId="9388"/>
    <cellStyle name="Примечание 10 5 8" xfId="11317"/>
    <cellStyle name="Примечание 10 5 9" xfId="15007"/>
    <cellStyle name="Примечание 10 6" xfId="1365"/>
    <cellStyle name="Примечание 10 6 10" xfId="13620"/>
    <cellStyle name="Примечание 10 6 11" xfId="14952"/>
    <cellStyle name="Примечание 10 6 2" xfId="7979"/>
    <cellStyle name="Примечание 10 6 3" xfId="10805"/>
    <cellStyle name="Примечание 10 6 4" xfId="13086"/>
    <cellStyle name="Примечание 10 6 5" xfId="13447"/>
    <cellStyle name="Примечание 10 6 6" xfId="12672"/>
    <cellStyle name="Примечание 10 6 7" xfId="13808"/>
    <cellStyle name="Примечание 10 6 8" xfId="9725"/>
    <cellStyle name="Примечание 10 6 9" xfId="15008"/>
    <cellStyle name="Примечание 10 7" xfId="1366"/>
    <cellStyle name="Примечание 10 7 10" xfId="14087"/>
    <cellStyle name="Примечание 10 7 11" xfId="15260"/>
    <cellStyle name="Примечание 10 7 2" xfId="7980"/>
    <cellStyle name="Примечание 10 7 3" xfId="10804"/>
    <cellStyle name="Примечание 10 7 4" xfId="13085"/>
    <cellStyle name="Примечание 10 7 5" xfId="8506"/>
    <cellStyle name="Примечание 10 7 6" xfId="13852"/>
    <cellStyle name="Примечание 10 7 7" xfId="14696"/>
    <cellStyle name="Примечание 10 7 8" xfId="12357"/>
    <cellStyle name="Примечание 10 7 9" xfId="15009"/>
    <cellStyle name="Примечание 10 8" xfId="1367"/>
    <cellStyle name="Примечание 10 8 10" xfId="14088"/>
    <cellStyle name="Примечание 10 8 11" xfId="15261"/>
    <cellStyle name="Примечание 10 8 2" xfId="7981"/>
    <cellStyle name="Примечание 10 8 3" xfId="10803"/>
    <cellStyle name="Примечание 10 8 4" xfId="13084"/>
    <cellStyle name="Примечание 10 8 5" xfId="8505"/>
    <cellStyle name="Примечание 10 8 6" xfId="13853"/>
    <cellStyle name="Примечание 10 8 7" xfId="12655"/>
    <cellStyle name="Примечание 10 8 8" xfId="12356"/>
    <cellStyle name="Примечание 10 8 9" xfId="15010"/>
    <cellStyle name="Примечание 10 9" xfId="7968"/>
    <cellStyle name="Примечание 11" xfId="1368"/>
    <cellStyle name="Примечание 11 10" xfId="10802"/>
    <cellStyle name="Примечание 11 11" xfId="13083"/>
    <cellStyle name="Примечание 11 12" xfId="13448"/>
    <cellStyle name="Примечание 11 13" xfId="13854"/>
    <cellStyle name="Примечание 11 14" xfId="9389"/>
    <cellStyle name="Примечание 11 15" xfId="12355"/>
    <cellStyle name="Примечание 11 16" xfId="15011"/>
    <cellStyle name="Примечание 11 17" xfId="14089"/>
    <cellStyle name="Примечание 11 18" xfId="15262"/>
    <cellStyle name="Примечание 11 2" xfId="1369"/>
    <cellStyle name="Примечание 11 2 10" xfId="14632"/>
    <cellStyle name="Примечание 11 2 11" xfId="9390"/>
    <cellStyle name="Примечание 11 2 12" xfId="7202"/>
    <cellStyle name="Примечание 11 2 13" xfId="15012"/>
    <cellStyle name="Примечание 11 2 14" xfId="14090"/>
    <cellStyle name="Примечание 11 2 15" xfId="15263"/>
    <cellStyle name="Примечание 11 2 2" xfId="1370"/>
    <cellStyle name="Примечание 11 2 2 10" xfId="14091"/>
    <cellStyle name="Примечание 11 2 2 11" xfId="15264"/>
    <cellStyle name="Примечание 11 2 2 2" xfId="7984"/>
    <cellStyle name="Примечание 11 2 2 3" xfId="10800"/>
    <cellStyle name="Примечание 11 2 2 4" xfId="13082"/>
    <cellStyle name="Примечание 11 2 2 5" xfId="13450"/>
    <cellStyle name="Примечание 11 2 2 6" xfId="12671"/>
    <cellStyle name="Примечание 11 2 2 7" xfId="12127"/>
    <cellStyle name="Примечание 11 2 2 8" xfId="7201"/>
    <cellStyle name="Примечание 11 2 2 9" xfId="15013"/>
    <cellStyle name="Примечание 11 2 3" xfId="1371"/>
    <cellStyle name="Примечание 11 2 3 10" xfId="13621"/>
    <cellStyle name="Примечание 11 2 3 11" xfId="15265"/>
    <cellStyle name="Примечание 11 2 3 2" xfId="7985"/>
    <cellStyle name="Примечание 11 2 3 3" xfId="7852"/>
    <cellStyle name="Примечание 11 2 3 4" xfId="13081"/>
    <cellStyle name="Примечание 11 2 3 5" xfId="13451"/>
    <cellStyle name="Примечание 11 2 3 6" xfId="13855"/>
    <cellStyle name="Примечание 11 2 3 7" xfId="12126"/>
    <cellStyle name="Примечание 11 2 3 8" xfId="10901"/>
    <cellStyle name="Примечание 11 2 3 9" xfId="15014"/>
    <cellStyle name="Примечание 11 2 4" xfId="1372"/>
    <cellStyle name="Примечание 11 2 4 10" xfId="13622"/>
    <cellStyle name="Примечание 11 2 4 11" xfId="15266"/>
    <cellStyle name="Примечание 11 2 4 2" xfId="7986"/>
    <cellStyle name="Примечание 11 2 4 3" xfId="10799"/>
    <cellStyle name="Примечание 11 2 4 4" xfId="8522"/>
    <cellStyle name="Примечание 11 2 4 5" xfId="13452"/>
    <cellStyle name="Примечание 11 2 4 6" xfId="13856"/>
    <cellStyle name="Примечание 11 2 4 7" xfId="10184"/>
    <cellStyle name="Примечание 11 2 4 8" xfId="9083"/>
    <cellStyle name="Примечание 11 2 4 9" xfId="15015"/>
    <cellStyle name="Примечание 11 2 5" xfId="1373"/>
    <cellStyle name="Примечание 11 2 5 10" xfId="14092"/>
    <cellStyle name="Примечание 11 2 5 11" xfId="9719"/>
    <cellStyle name="Примечание 11 2 5 2" xfId="7987"/>
    <cellStyle name="Примечание 11 2 5 3" xfId="10798"/>
    <cellStyle name="Примечание 11 2 5 4" xfId="8989"/>
    <cellStyle name="Примечание 11 2 5 5" xfId="13453"/>
    <cellStyle name="Примечание 11 2 5 6" xfId="13857"/>
    <cellStyle name="Примечание 11 2 5 7" xfId="12499"/>
    <cellStyle name="Примечание 11 2 5 8" xfId="9082"/>
    <cellStyle name="Примечание 11 2 5 9" xfId="15188"/>
    <cellStyle name="Примечание 11 2 6" xfId="7983"/>
    <cellStyle name="Примечание 11 2 7" xfId="10801"/>
    <cellStyle name="Примечание 11 2 8" xfId="8521"/>
    <cellStyle name="Примечание 11 2 9" xfId="13449"/>
    <cellStyle name="Примечание 11 3" xfId="1374"/>
    <cellStyle name="Примечание 11 3 10" xfId="7536"/>
    <cellStyle name="Примечание 11 3 11" xfId="15187"/>
    <cellStyle name="Примечание 11 3 12" xfId="14093"/>
    <cellStyle name="Примечание 11 3 13" xfId="7195"/>
    <cellStyle name="Примечание 11 3 2" xfId="1375"/>
    <cellStyle name="Примечание 11 3 2 10" xfId="13623"/>
    <cellStyle name="Примечание 11 3 2 11" xfId="10627"/>
    <cellStyle name="Примечание 11 3 2 2" xfId="7989"/>
    <cellStyle name="Примечание 11 3 2 3" xfId="7850"/>
    <cellStyle name="Примечание 11 3 2 4" xfId="13080"/>
    <cellStyle name="Примечание 11 3 2 5" xfId="13455"/>
    <cellStyle name="Примечание 11 3 2 6" xfId="14631"/>
    <cellStyle name="Примечание 11 3 2 7" xfId="8223"/>
    <cellStyle name="Примечание 11 3 2 8" xfId="13958"/>
    <cellStyle name="Примечание 11 3 2 9" xfId="15186"/>
    <cellStyle name="Примечание 11 3 3" xfId="1376"/>
    <cellStyle name="Примечание 11 3 3 10" xfId="15451"/>
    <cellStyle name="Примечание 11 3 3 11" xfId="10911"/>
    <cellStyle name="Примечание 11 3 3 2" xfId="7990"/>
    <cellStyle name="Примечание 11 3 3 3" xfId="1700"/>
    <cellStyle name="Примечание 11 3 3 4" xfId="13079"/>
    <cellStyle name="Примечание 11 3 3 5" xfId="13456"/>
    <cellStyle name="Примечание 11 3 3 6" xfId="13859"/>
    <cellStyle name="Примечание 11 3 3 7" xfId="8224"/>
    <cellStyle name="Примечание 11 3 3 8" xfId="13600"/>
    <cellStyle name="Примечание 11 3 3 9" xfId="15185"/>
    <cellStyle name="Примечание 11 3 4" xfId="7988"/>
    <cellStyle name="Примечание 11 3 5" xfId="7851"/>
    <cellStyle name="Примечание 11 3 6" xfId="12516"/>
    <cellStyle name="Примечание 11 3 7" xfId="13454"/>
    <cellStyle name="Примечание 11 3 8" xfId="13858"/>
    <cellStyle name="Примечание 11 3 9" xfId="9391"/>
    <cellStyle name="Примечание 11 4" xfId="1377"/>
    <cellStyle name="Примечание 11 4 10" xfId="14094"/>
    <cellStyle name="Примечание 11 4 11" xfId="15267"/>
    <cellStyle name="Примечание 11 4 2" xfId="7991"/>
    <cellStyle name="Примечание 11 4 3" xfId="10797"/>
    <cellStyle name="Примечание 11 4 4" xfId="13078"/>
    <cellStyle name="Примечание 11 4 5" xfId="13457"/>
    <cellStyle name="Примечание 11 4 6" xfId="12051"/>
    <cellStyle name="Примечание 11 4 7" xfId="11446"/>
    <cellStyle name="Примечание 11 4 8" xfId="13959"/>
    <cellStyle name="Примечание 11 4 9" xfId="15016"/>
    <cellStyle name="Примечание 11 5" xfId="1378"/>
    <cellStyle name="Примечание 11 5 10" xfId="14095"/>
    <cellStyle name="Примечание 11 5 11" xfId="15268"/>
    <cellStyle name="Примечание 11 5 2" xfId="7992"/>
    <cellStyle name="Примечание 11 5 3" xfId="10796"/>
    <cellStyle name="Примечание 11 5 4" xfId="13077"/>
    <cellStyle name="Примечание 11 5 5" xfId="13458"/>
    <cellStyle name="Примечание 11 5 6" xfId="13860"/>
    <cellStyle name="Примечание 11 5 7" xfId="13807"/>
    <cellStyle name="Примечание 11 5 8" xfId="9081"/>
    <cellStyle name="Примечание 11 5 9" xfId="7727"/>
    <cellStyle name="Примечание 11 6" xfId="1379"/>
    <cellStyle name="Примечание 11 6 10" xfId="15452"/>
    <cellStyle name="Примечание 11 6 11" xfId="7516"/>
    <cellStyle name="Примечание 11 6 2" xfId="7993"/>
    <cellStyle name="Примечание 11 6 3" xfId="10795"/>
    <cellStyle name="Примечание 11 6 4" xfId="7504"/>
    <cellStyle name="Примечание 11 6 5" xfId="13459"/>
    <cellStyle name="Примечание 11 6 6" xfId="13861"/>
    <cellStyle name="Примечание 11 6 7" xfId="8579"/>
    <cellStyle name="Примечание 11 6 8" xfId="9361"/>
    <cellStyle name="Примечание 11 6 9" xfId="13922"/>
    <cellStyle name="Примечание 11 7" xfId="1380"/>
    <cellStyle name="Примечание 11 7 10" xfId="15453"/>
    <cellStyle name="Примечание 11 7 11" xfId="14059"/>
    <cellStyle name="Примечание 11 7 2" xfId="7994"/>
    <cellStyle name="Примечание 11 7 3" xfId="10794"/>
    <cellStyle name="Примечание 11 7 4" xfId="8523"/>
    <cellStyle name="Примечание 11 7 5" xfId="13460"/>
    <cellStyle name="Примечание 11 7 6" xfId="13862"/>
    <cellStyle name="Примечание 11 7 7" xfId="8580"/>
    <cellStyle name="Примечание 11 7 8" xfId="9360"/>
    <cellStyle name="Примечание 11 7 9" xfId="11505"/>
    <cellStyle name="Примечание 11 8" xfId="1381"/>
    <cellStyle name="Примечание 11 8 10" xfId="8568"/>
    <cellStyle name="Примечание 11 8 11" xfId="15269"/>
    <cellStyle name="Примечание 11 8 2" xfId="7995"/>
    <cellStyle name="Примечание 11 8 3" xfId="10793"/>
    <cellStyle name="Примечание 11 8 4" xfId="13076"/>
    <cellStyle name="Примечание 11 8 5" xfId="13461"/>
    <cellStyle name="Примечание 11 8 6" xfId="13863"/>
    <cellStyle name="Примечание 11 8 7" xfId="8225"/>
    <cellStyle name="Примечание 11 8 8" xfId="14393"/>
    <cellStyle name="Примечание 11 8 9" xfId="12510"/>
    <cellStyle name="Примечание 11 9" xfId="7982"/>
    <cellStyle name="Примечание 12" xfId="1382"/>
    <cellStyle name="Примечание 12 10" xfId="10792"/>
    <cellStyle name="Примечание 12 11" xfId="13075"/>
    <cellStyle name="Примечание 12 12" xfId="13462"/>
    <cellStyle name="Примечание 12 13" xfId="13864"/>
    <cellStyle name="Примечание 12 14" xfId="12500"/>
    <cellStyle name="Примечание 12 15" xfId="10107"/>
    <cellStyle name="Примечание 12 16" xfId="13100"/>
    <cellStyle name="Примечание 12 17" xfId="14096"/>
    <cellStyle name="Примечание 12 18" xfId="15270"/>
    <cellStyle name="Примечание 12 2" xfId="1383"/>
    <cellStyle name="Примечание 12 2 10" xfId="13865"/>
    <cellStyle name="Примечание 12 2 11" xfId="13113"/>
    <cellStyle name="Примечание 12 2 12" xfId="13960"/>
    <cellStyle name="Примечание 12 2 13" xfId="10200"/>
    <cellStyle name="Примечание 12 2 14" xfId="14097"/>
    <cellStyle name="Примечание 12 2 15" xfId="15271"/>
    <cellStyle name="Примечание 12 2 2" xfId="1384"/>
    <cellStyle name="Примечание 12 2 2 10" xfId="14098"/>
    <cellStyle name="Примечание 12 2 2 11" xfId="15272"/>
    <cellStyle name="Примечание 12 2 2 2" xfId="7998"/>
    <cellStyle name="Примечание 12 2 2 3" xfId="10790"/>
    <cellStyle name="Примечание 12 2 2 4" xfId="13073"/>
    <cellStyle name="Примечание 12 2 2 5" xfId="13464"/>
    <cellStyle name="Примечание 12 2 2 6" xfId="13866"/>
    <cellStyle name="Примечание 12 2 2 7" xfId="12501"/>
    <cellStyle name="Примечание 12 2 2 8" xfId="13961"/>
    <cellStyle name="Примечание 12 2 2 9" xfId="7494"/>
    <cellStyle name="Примечание 12 2 3" xfId="1385"/>
    <cellStyle name="Примечание 12 2 3 10" xfId="14099"/>
    <cellStyle name="Примечание 12 2 3 11" xfId="13826"/>
    <cellStyle name="Примечание 12 2 3 2" xfId="7999"/>
    <cellStyle name="Примечание 12 2 3 3" xfId="10789"/>
    <cellStyle name="Примечание 12 2 3 4" xfId="13072"/>
    <cellStyle name="Примечание 12 2 3 5" xfId="13465"/>
    <cellStyle name="Примечание 12 2 3 6" xfId="13867"/>
    <cellStyle name="Примечание 12 2 3 7" xfId="10185"/>
    <cellStyle name="Примечание 12 2 3 8" xfId="13962"/>
    <cellStyle name="Примечание 12 2 3 9" xfId="13274"/>
    <cellStyle name="Примечание 12 2 4" xfId="1386"/>
    <cellStyle name="Примечание 12 2 4 10" xfId="14100"/>
    <cellStyle name="Примечание 12 2 4 11" xfId="11434"/>
    <cellStyle name="Примечание 12 2 4 2" xfId="8000"/>
    <cellStyle name="Примечание 12 2 4 3" xfId="10788"/>
    <cellStyle name="Примечание 12 2 4 4" xfId="13071"/>
    <cellStyle name="Примечание 12 2 4 5" xfId="13466"/>
    <cellStyle name="Примечание 12 2 4 6" xfId="14630"/>
    <cellStyle name="Примечание 12 2 4 7" xfId="13647"/>
    <cellStyle name="Примечание 12 2 4 8" xfId="13963"/>
    <cellStyle name="Примечание 12 2 4 9" xfId="13921"/>
    <cellStyle name="Примечание 12 2 5" xfId="1387"/>
    <cellStyle name="Примечание 12 2 5 10" xfId="14101"/>
    <cellStyle name="Примечание 12 2 5 11" xfId="14058"/>
    <cellStyle name="Примечание 12 2 5 2" xfId="8001"/>
    <cellStyle name="Примечание 12 2 5 3" xfId="7849"/>
    <cellStyle name="Примечание 12 2 5 4" xfId="12517"/>
    <cellStyle name="Примечание 12 2 5 5" xfId="13467"/>
    <cellStyle name="Примечание 12 2 5 6" xfId="12661"/>
    <cellStyle name="Примечание 12 2 5 7" xfId="8517"/>
    <cellStyle name="Примечание 12 2 5 8" xfId="13964"/>
    <cellStyle name="Примечание 12 2 5 9" xfId="15184"/>
    <cellStyle name="Примечание 12 2 6" xfId="7997"/>
    <cellStyle name="Примечание 12 2 7" xfId="10791"/>
    <cellStyle name="Примечание 12 2 8" xfId="13074"/>
    <cellStyle name="Примечание 12 2 9" xfId="13463"/>
    <cellStyle name="Примечание 12 3" xfId="1388"/>
    <cellStyle name="Примечание 12 3 10" xfId="13965"/>
    <cellStyle name="Примечание 12 3 11" xfId="13920"/>
    <cellStyle name="Примечание 12 3 12" xfId="12587"/>
    <cellStyle name="Примечание 12 3 13" xfId="10628"/>
    <cellStyle name="Примечание 12 3 2" xfId="1389"/>
    <cellStyle name="Примечание 12 3 2 10" xfId="9979"/>
    <cellStyle name="Примечание 12 3 2 11" xfId="15273"/>
    <cellStyle name="Примечание 12 3 2 2" xfId="8003"/>
    <cellStyle name="Примечание 12 3 2 3" xfId="10786"/>
    <cellStyle name="Примечание 12 3 2 4" xfId="8934"/>
    <cellStyle name="Примечание 12 3 2 5" xfId="13469"/>
    <cellStyle name="Примечание 12 3 2 6" xfId="14628"/>
    <cellStyle name="Примечание 12 3 2 7" xfId="11448"/>
    <cellStyle name="Примечание 12 3 2 8" xfId="13645"/>
    <cellStyle name="Примечание 12 3 2 9" xfId="10611"/>
    <cellStyle name="Примечание 12 3 3" xfId="1390"/>
    <cellStyle name="Примечание 12 3 3 10" xfId="14102"/>
    <cellStyle name="Примечание 12 3 3 11" xfId="15274"/>
    <cellStyle name="Примечание 12 3 3 2" xfId="8004"/>
    <cellStyle name="Примечание 12 3 3 3" xfId="10785"/>
    <cellStyle name="Примечание 12 3 3 4" xfId="13070"/>
    <cellStyle name="Примечание 12 3 3 5" xfId="13470"/>
    <cellStyle name="Примечание 12 3 3 6" xfId="14627"/>
    <cellStyle name="Примечание 12 3 3 7" xfId="12125"/>
    <cellStyle name="Примечание 12 3 3 8" xfId="9928"/>
    <cellStyle name="Примечание 12 3 3 9" xfId="10612"/>
    <cellStyle name="Примечание 12 3 4" xfId="8002"/>
    <cellStyle name="Примечание 12 3 5" xfId="10787"/>
    <cellStyle name="Примечание 12 3 6" xfId="12518"/>
    <cellStyle name="Примечание 12 3 7" xfId="13468"/>
    <cellStyle name="Примечание 12 3 8" xfId="14629"/>
    <cellStyle name="Примечание 12 3 9" xfId="11447"/>
    <cellStyle name="Примечание 12 4" xfId="1391"/>
    <cellStyle name="Примечание 12 4 10" xfId="14103"/>
    <cellStyle name="Примечание 12 4 11" xfId="15275"/>
    <cellStyle name="Примечание 12 4 2" xfId="8005"/>
    <cellStyle name="Примечание 12 4 3" xfId="10784"/>
    <cellStyle name="Примечание 12 4 4" xfId="13069"/>
    <cellStyle name="Примечание 12 4 5" xfId="13471"/>
    <cellStyle name="Примечание 12 4 6" xfId="13868"/>
    <cellStyle name="Примечание 12 4 7" xfId="12124"/>
    <cellStyle name="Примечание 12 4 8" xfId="12947"/>
    <cellStyle name="Примечание 12 4 9" xfId="7728"/>
    <cellStyle name="Примечание 12 5" xfId="1392"/>
    <cellStyle name="Примечание 12 5 10" xfId="15454"/>
    <cellStyle name="Примечание 12 5 11" xfId="15276"/>
    <cellStyle name="Примечание 12 5 2" xfId="8006"/>
    <cellStyle name="Примечание 12 5 3" xfId="10783"/>
    <cellStyle name="Примечание 12 5 4" xfId="13068"/>
    <cellStyle name="Примечание 12 5 5" xfId="13472"/>
    <cellStyle name="Примечание 12 5 6" xfId="13869"/>
    <cellStyle name="Примечание 12 5 7" xfId="11449"/>
    <cellStyle name="Примечание 12 5 8" xfId="13601"/>
    <cellStyle name="Примечание 12 5 9" xfId="13570"/>
    <cellStyle name="Примечание 12 6" xfId="1393"/>
    <cellStyle name="Примечание 12 6 10" xfId="14104"/>
    <cellStyle name="Примечание 12 6 11" xfId="10180"/>
    <cellStyle name="Примечание 12 6 2" xfId="8007"/>
    <cellStyle name="Примечание 12 6 3" xfId="10782"/>
    <cellStyle name="Примечание 12 6 4" xfId="13067"/>
    <cellStyle name="Примечание 12 6 5" xfId="13473"/>
    <cellStyle name="Примечание 12 6 6" xfId="14626"/>
    <cellStyle name="Примечание 12 6 7" xfId="11450"/>
    <cellStyle name="Примечание 12 6 8" xfId="13966"/>
    <cellStyle name="Примечание 12 6 9" xfId="13569"/>
    <cellStyle name="Примечание 12 7" xfId="1394"/>
    <cellStyle name="Примечание 12 7 10" xfId="14105"/>
    <cellStyle name="Примечание 12 7 11" xfId="10181"/>
    <cellStyle name="Примечание 12 7 2" xfId="8008"/>
    <cellStyle name="Примечание 12 7 3" xfId="10781"/>
    <cellStyle name="Примечание 12 7 4" xfId="13066"/>
    <cellStyle name="Примечание 12 7 5" xfId="13474"/>
    <cellStyle name="Примечание 12 7 6" xfId="13870"/>
    <cellStyle name="Примечание 12 7 7" xfId="9392"/>
    <cellStyle name="Примечание 12 7 8" xfId="13967"/>
    <cellStyle name="Примечание 12 7 9" xfId="10613"/>
    <cellStyle name="Примечание 12 8" xfId="1395"/>
    <cellStyle name="Примечание 12 8 10" xfId="13247"/>
    <cellStyle name="Примечание 12 8 11" xfId="15277"/>
    <cellStyle name="Примечание 12 8 2" xfId="8009"/>
    <cellStyle name="Примечание 12 8 3" xfId="10780"/>
    <cellStyle name="Примечание 12 8 4" xfId="13065"/>
    <cellStyle name="Примечание 12 8 5" xfId="13475"/>
    <cellStyle name="Примечание 12 8 6" xfId="13871"/>
    <cellStyle name="Примечание 12 8 7" xfId="12577"/>
    <cellStyle name="Примечание 12 8 8" xfId="13968"/>
    <cellStyle name="Примечание 12 8 9" xfId="10201"/>
    <cellStyle name="Примечание 12 9" xfId="7996"/>
    <cellStyle name="Примечание 13" xfId="1396"/>
    <cellStyle name="Примечание 13 10" xfId="10779"/>
    <cellStyle name="Примечание 13 11" xfId="13064"/>
    <cellStyle name="Примечание 13 12" xfId="13476"/>
    <cellStyle name="Примечание 13 13" xfId="13872"/>
    <cellStyle name="Примечание 13 14" xfId="12242"/>
    <cellStyle name="Примечание 13 15" xfId="13969"/>
    <cellStyle name="Примечание 13 16" xfId="10202"/>
    <cellStyle name="Примечание 13 17" xfId="15104"/>
    <cellStyle name="Примечание 13 18" xfId="15278"/>
    <cellStyle name="Примечание 13 2" xfId="1397"/>
    <cellStyle name="Примечание 13 2 10" xfId="15151"/>
    <cellStyle name="Примечание 13 2 11" xfId="9393"/>
    <cellStyle name="Примечание 13 2 12" xfId="13970"/>
    <cellStyle name="Примечание 13 2 13" xfId="12511"/>
    <cellStyle name="Примечание 13 2 14" xfId="14106"/>
    <cellStyle name="Примечание 13 2 15" xfId="15279"/>
    <cellStyle name="Примечание 13 2 2" xfId="1398"/>
    <cellStyle name="Примечание 13 2 2 10" xfId="15103"/>
    <cellStyle name="Примечание 13 2 2 11" xfId="15280"/>
    <cellStyle name="Примечание 13 2 2 2" xfId="8012"/>
    <cellStyle name="Примечание 13 2 2 3" xfId="10777"/>
    <cellStyle name="Примечание 13 2 2 4" xfId="13062"/>
    <cellStyle name="Примечание 13 2 2 5" xfId="13478"/>
    <cellStyle name="Примечание 13 2 2 6" xfId="15150"/>
    <cellStyle name="Примечание 13 2 2 7" xfId="9394"/>
    <cellStyle name="Примечание 13 2 2 8" xfId="13971"/>
    <cellStyle name="Примечание 13 2 2 9" xfId="10203"/>
    <cellStyle name="Примечание 13 2 3" xfId="1399"/>
    <cellStyle name="Примечание 13 2 3 10" xfId="15102"/>
    <cellStyle name="Примечание 13 2 3 11" xfId="15281"/>
    <cellStyle name="Примечание 13 2 3 2" xfId="8013"/>
    <cellStyle name="Примечание 13 2 3 3" xfId="10776"/>
    <cellStyle name="Примечание 13 2 3 4" xfId="7503"/>
    <cellStyle name="Примечание 13 2 3 5" xfId="7490"/>
    <cellStyle name="Примечание 13 2 3 6" xfId="15148"/>
    <cellStyle name="Примечание 13 2 3 7" xfId="12123"/>
    <cellStyle name="Примечание 13 2 3 8" xfId="10485"/>
    <cellStyle name="Примечание 13 2 3 9" xfId="10614"/>
    <cellStyle name="Примечание 13 2 4" xfId="1400"/>
    <cellStyle name="Примечание 13 2 4 10" xfId="15101"/>
    <cellStyle name="Примечание 13 2 4 11" xfId="15282"/>
    <cellStyle name="Примечание 13 2 4 2" xfId="8014"/>
    <cellStyle name="Примечание 13 2 4 3" xfId="10775"/>
    <cellStyle name="Примечание 13 2 4 4" xfId="13061"/>
    <cellStyle name="Примечание 13 2 4 5" xfId="13627"/>
    <cellStyle name="Примечание 13 2 4 6" xfId="15147"/>
    <cellStyle name="Примечание 13 2 4 7" xfId="10593"/>
    <cellStyle name="Примечание 13 2 4 8" xfId="12946"/>
    <cellStyle name="Примечание 13 2 4 9" xfId="12112"/>
    <cellStyle name="Примечание 13 2 5" xfId="1401"/>
    <cellStyle name="Примечание 13 2 5 10" xfId="12586"/>
    <cellStyle name="Примечание 13 2 5 11" xfId="15283"/>
    <cellStyle name="Примечание 13 2 5 2" xfId="8015"/>
    <cellStyle name="Примечание 13 2 5 3" xfId="10774"/>
    <cellStyle name="Примечание 13 2 5 4" xfId="7497"/>
    <cellStyle name="Примечание 13 2 5 5" xfId="13635"/>
    <cellStyle name="Примечание 13 2 5 6" xfId="15146"/>
    <cellStyle name="Примечание 13 2 5 7" xfId="11823"/>
    <cellStyle name="Примечание 13 2 5 8" xfId="8241"/>
    <cellStyle name="Примечание 13 2 5 9" xfId="10615"/>
    <cellStyle name="Примечание 13 2 6" xfId="8011"/>
    <cellStyle name="Примечание 13 2 7" xfId="10778"/>
    <cellStyle name="Примечание 13 2 8" xfId="13063"/>
    <cellStyle name="Примечание 13 2 9" xfId="13477"/>
    <cellStyle name="Примечание 13 3" xfId="1402"/>
    <cellStyle name="Примечание 13 3 10" xfId="13972"/>
    <cellStyle name="Примечание 13 3 11" xfId="10616"/>
    <cellStyle name="Примечание 13 3 12" xfId="14107"/>
    <cellStyle name="Примечание 13 3 13" xfId="15284"/>
    <cellStyle name="Примечание 13 3 2" xfId="1403"/>
    <cellStyle name="Примечание 13 3 2 10" xfId="12585"/>
    <cellStyle name="Примечание 13 3 2 11" xfId="12131"/>
    <cellStyle name="Примечание 13 3 2 2" xfId="8017"/>
    <cellStyle name="Примечание 13 3 2 3" xfId="10772"/>
    <cellStyle name="Примечание 13 3 2 4" xfId="8990"/>
    <cellStyle name="Примечание 13 3 2 5" xfId="13626"/>
    <cellStyle name="Примечание 13 3 2 6" xfId="14625"/>
    <cellStyle name="Примечание 13 3 2 7" xfId="9395"/>
    <cellStyle name="Примечание 13 3 2 8" xfId="13973"/>
    <cellStyle name="Примечание 13 3 2 9" xfId="13568"/>
    <cellStyle name="Примечание 13 3 3" xfId="1404"/>
    <cellStyle name="Примечание 13 3 3 10" xfId="12584"/>
    <cellStyle name="Примечание 13 3 3 11" xfId="9690"/>
    <cellStyle name="Примечание 13 3 3 2" xfId="8018"/>
    <cellStyle name="Примечание 13 3 3 3" xfId="10771"/>
    <cellStyle name="Примечание 13 3 3 4" xfId="13060"/>
    <cellStyle name="Примечание 13 3 3 5" xfId="13479"/>
    <cellStyle name="Примечание 13 3 3 6" xfId="14624"/>
    <cellStyle name="Примечание 13 3 3 7" xfId="9396"/>
    <cellStyle name="Примечание 13 3 3 8" xfId="13974"/>
    <cellStyle name="Примечание 13 3 3 9" xfId="7077"/>
    <cellStyle name="Примечание 13 3 4" xfId="8016"/>
    <cellStyle name="Примечание 13 3 5" xfId="10773"/>
    <cellStyle name="Примечание 13 3 6" xfId="8524"/>
    <cellStyle name="Примечание 13 3 7" xfId="13628"/>
    <cellStyle name="Примечание 13 3 8" xfId="15149"/>
    <cellStyle name="Примечание 13 3 9" xfId="8581"/>
    <cellStyle name="Примечание 13 4" xfId="1405"/>
    <cellStyle name="Примечание 13 4 10" xfId="14108"/>
    <cellStyle name="Примечание 13 4 11" xfId="15285"/>
    <cellStyle name="Примечание 13 4 2" xfId="8019"/>
    <cellStyle name="Примечание 13 4 3" xfId="10770"/>
    <cellStyle name="Примечание 13 4 4" xfId="7498"/>
    <cellStyle name="Примечание 13 4 5" xfId="8504"/>
    <cellStyle name="Примечание 13 4 6" xfId="12670"/>
    <cellStyle name="Примечание 13 4 7" xfId="10594"/>
    <cellStyle name="Примечание 13 4 8" xfId="13975"/>
    <cellStyle name="Примечание 13 4 9" xfId="10617"/>
    <cellStyle name="Примечание 13 5" xfId="1406"/>
    <cellStyle name="Примечание 13 5 10" xfId="14109"/>
    <cellStyle name="Примечание 13 5 11" xfId="15286"/>
    <cellStyle name="Примечание 13 5 2" xfId="8020"/>
    <cellStyle name="Примечание 13 5 3" xfId="10769"/>
    <cellStyle name="Примечание 13 5 4" xfId="12519"/>
    <cellStyle name="Примечание 13 5 5" xfId="13480"/>
    <cellStyle name="Примечание 13 5 6" xfId="13873"/>
    <cellStyle name="Примечание 13 5 7" xfId="10595"/>
    <cellStyle name="Примечание 13 5 8" xfId="9927"/>
    <cellStyle name="Примечание 13 5 9" xfId="10204"/>
    <cellStyle name="Примечание 13 6" xfId="1407"/>
    <cellStyle name="Примечание 13 6 10" xfId="15100"/>
    <cellStyle name="Примечание 13 6 11" xfId="9691"/>
    <cellStyle name="Примечание 13 6 2" xfId="8021"/>
    <cellStyle name="Примечание 13 6 3" xfId="10768"/>
    <cellStyle name="Примечание 13 6 4" xfId="8525"/>
    <cellStyle name="Примечание 13 6 5" xfId="13481"/>
    <cellStyle name="Примечание 13 6 6" xfId="13874"/>
    <cellStyle name="Примечание 13 6 7" xfId="9397"/>
    <cellStyle name="Примечание 13 6 8" xfId="9926"/>
    <cellStyle name="Примечание 13 6 9" xfId="9749"/>
    <cellStyle name="Примечание 13 7" xfId="1408"/>
    <cellStyle name="Примечание 13 7 10" xfId="15099"/>
    <cellStyle name="Примечание 13 7 11" xfId="9692"/>
    <cellStyle name="Примечание 13 7 2" xfId="8022"/>
    <cellStyle name="Примечание 13 7 3" xfId="10767"/>
    <cellStyle name="Примечание 13 7 4" xfId="8526"/>
    <cellStyle name="Примечание 13 7 5" xfId="13482"/>
    <cellStyle name="Примечание 13 7 6" xfId="14623"/>
    <cellStyle name="Примечание 13 7 7" xfId="14697"/>
    <cellStyle name="Примечание 13 7 8" xfId="12945"/>
    <cellStyle name="Примечание 13 7 9" xfId="9750"/>
    <cellStyle name="Примечание 13 8" xfId="1409"/>
    <cellStyle name="Примечание 13 8 10" xfId="9636"/>
    <cellStyle name="Примечание 13 8 11" xfId="9510"/>
    <cellStyle name="Примечание 13 8 2" xfId="8023"/>
    <cellStyle name="Примечание 13 8 3" xfId="10766"/>
    <cellStyle name="Примечание 13 8 4" xfId="8991"/>
    <cellStyle name="Примечание 13 8 5" xfId="13483"/>
    <cellStyle name="Примечание 13 8 6" xfId="14622"/>
    <cellStyle name="Примечание 13 8 7" xfId="14698"/>
    <cellStyle name="Примечание 13 8 8" xfId="13976"/>
    <cellStyle name="Примечание 13 8 9" xfId="14933"/>
    <cellStyle name="Примечание 13 9" xfId="8010"/>
    <cellStyle name="Примечание 14" xfId="1410"/>
    <cellStyle name="Примечание 14 10" xfId="10765"/>
    <cellStyle name="Примечание 14 11" xfId="13059"/>
    <cellStyle name="Примечание 14 12" xfId="13484"/>
    <cellStyle name="Примечание 14 13" xfId="14621"/>
    <cellStyle name="Примечание 14 14" xfId="8582"/>
    <cellStyle name="Примечание 14 15" xfId="13977"/>
    <cellStyle name="Примечание 14 16" xfId="13099"/>
    <cellStyle name="Примечание 14 17" xfId="9635"/>
    <cellStyle name="Примечание 14 18" xfId="14937"/>
    <cellStyle name="Примечание 14 2" xfId="1411"/>
    <cellStyle name="Примечание 14 2 10" xfId="14620"/>
    <cellStyle name="Примечание 14 2 11" xfId="8518"/>
    <cellStyle name="Примечание 14 2 12" xfId="12967"/>
    <cellStyle name="Примечание 14 2 13" xfId="10205"/>
    <cellStyle name="Примечание 14 2 14" xfId="9634"/>
    <cellStyle name="Примечание 14 2 15" xfId="15287"/>
    <cellStyle name="Примечание 14 2 2" xfId="1412"/>
    <cellStyle name="Примечание 14 2 2 10" xfId="9633"/>
    <cellStyle name="Примечание 14 2 2 11" xfId="15288"/>
    <cellStyle name="Примечание 14 2 2 2" xfId="8026"/>
    <cellStyle name="Примечание 14 2 2 3" xfId="10763"/>
    <cellStyle name="Примечание 14 2 2 4" xfId="12520"/>
    <cellStyle name="Примечание 14 2 2 5" xfId="13486"/>
    <cellStyle name="Примечание 14 2 2 6" xfId="14619"/>
    <cellStyle name="Примечание 14 2 2 7" xfId="8583"/>
    <cellStyle name="Примечание 14 2 2 8" xfId="12944"/>
    <cellStyle name="Примечание 14 2 2 9" xfId="10206"/>
    <cellStyle name="Примечание 14 2 3" xfId="1413"/>
    <cellStyle name="Примечание 14 2 3 10" xfId="15098"/>
    <cellStyle name="Примечание 14 2 3 11" xfId="15289"/>
    <cellStyle name="Примечание 14 2 3 2" xfId="8027"/>
    <cellStyle name="Примечание 14 2 3 3" xfId="10762"/>
    <cellStyle name="Примечание 14 2 3 4" xfId="8527"/>
    <cellStyle name="Примечание 14 2 3 5" xfId="12473"/>
    <cellStyle name="Примечание 14 2 3 6" xfId="14618"/>
    <cellStyle name="Примечание 14 2 3 7" xfId="1237"/>
    <cellStyle name="Примечание 14 2 3 8" xfId="13978"/>
    <cellStyle name="Примечание 14 2 3 9" xfId="9422"/>
    <cellStyle name="Примечание 14 2 4" xfId="1414"/>
    <cellStyle name="Примечание 14 2 4 10" xfId="15097"/>
    <cellStyle name="Примечание 14 2 4 11" xfId="15290"/>
    <cellStyle name="Примечание 14 2 4 2" xfId="8028"/>
    <cellStyle name="Примечание 14 2 4 3" xfId="10761"/>
    <cellStyle name="Примечание 14 2 4 4" xfId="8992"/>
    <cellStyle name="Примечание 14 2 4 5" xfId="13487"/>
    <cellStyle name="Примечание 14 2 4 6" xfId="14617"/>
    <cellStyle name="Примечание 14 2 4 7" xfId="12243"/>
    <cellStyle name="Примечание 14 2 4 8" xfId="13979"/>
    <cellStyle name="Примечание 14 2 4 9" xfId="8230"/>
    <cellStyle name="Примечание 14 2 5" xfId="1415"/>
    <cellStyle name="Примечание 14 2 5 10" xfId="12312"/>
    <cellStyle name="Примечание 14 2 5 11" xfId="15291"/>
    <cellStyle name="Примечание 14 2 5 2" xfId="8029"/>
    <cellStyle name="Примечание 14 2 5 3" xfId="10760"/>
    <cellStyle name="Примечание 14 2 5 4" xfId="13058"/>
    <cellStyle name="Примечание 14 2 5 5" xfId="13488"/>
    <cellStyle name="Примечание 14 2 5 6" xfId="14616"/>
    <cellStyle name="Примечание 14 2 5 7" xfId="7505"/>
    <cellStyle name="Примечание 14 2 5 8" xfId="13980"/>
    <cellStyle name="Примечание 14 2 5 9" xfId="8231"/>
    <cellStyle name="Примечание 14 2 6" xfId="8025"/>
    <cellStyle name="Примечание 14 2 7" xfId="10764"/>
    <cellStyle name="Примечание 14 2 8" xfId="10906"/>
    <cellStyle name="Примечание 14 2 9" xfId="13485"/>
    <cellStyle name="Примечание 14 3" xfId="1416"/>
    <cellStyle name="Примечание 14 3 10" xfId="13981"/>
    <cellStyle name="Примечание 14 3 11" xfId="10620"/>
    <cellStyle name="Примечание 14 3 12" xfId="9632"/>
    <cellStyle name="Примечание 14 3 13" xfId="15292"/>
    <cellStyle name="Примечание 14 3 2" xfId="1417"/>
    <cellStyle name="Примечание 14 3 2 10" xfId="9631"/>
    <cellStyle name="Примечание 14 3 2 11" xfId="14057"/>
    <cellStyle name="Примечание 14 3 2 2" xfId="8031"/>
    <cellStyle name="Примечание 14 3 2 3" xfId="7848"/>
    <cellStyle name="Примечание 14 3 2 4" xfId="12521"/>
    <cellStyle name="Примечание 14 3 2 5" xfId="13490"/>
    <cellStyle name="Примечание 14 3 2 6" xfId="14614"/>
    <cellStyle name="Примечание 14 3 2 7" xfId="13593"/>
    <cellStyle name="Примечание 14 3 2 8" xfId="13982"/>
    <cellStyle name="Примечание 14 3 2 9" xfId="9938"/>
    <cellStyle name="Примечание 14 3 3" xfId="1418"/>
    <cellStyle name="Примечание 14 3 3 10" xfId="12893"/>
    <cellStyle name="Примечание 14 3 3 11" xfId="14056"/>
    <cellStyle name="Примечание 14 3 3 2" xfId="8032"/>
    <cellStyle name="Примечание 14 3 3 3" xfId="7847"/>
    <cellStyle name="Примечание 14 3 3 4" xfId="1341"/>
    <cellStyle name="Примечание 14 3 3 5" xfId="13491"/>
    <cellStyle name="Примечание 14 3 3 6" xfId="14613"/>
    <cellStyle name="Примечание 14 3 3 7" xfId="13592"/>
    <cellStyle name="Примечание 14 3 3 8" xfId="13983"/>
    <cellStyle name="Примечание 14 3 3 9" xfId="9074"/>
    <cellStyle name="Примечание 14 3 4" xfId="8030"/>
    <cellStyle name="Примечание 14 3 5" xfId="10759"/>
    <cellStyle name="Примечание 14 3 6" xfId="7499"/>
    <cellStyle name="Примечание 14 3 7" xfId="13489"/>
    <cellStyle name="Примечание 14 3 8" xfId="14615"/>
    <cellStyle name="Примечание 14 3 9" xfId="13594"/>
    <cellStyle name="Примечание 14 4" xfId="1419"/>
    <cellStyle name="Примечание 14 4 10" xfId="12892"/>
    <cellStyle name="Примечание 14 4 11" xfId="13424"/>
    <cellStyle name="Примечание 14 4 2" xfId="8033"/>
    <cellStyle name="Примечание 14 4 3" xfId="10758"/>
    <cellStyle name="Примечание 14 4 4" xfId="8993"/>
    <cellStyle name="Примечание 14 4 5" xfId="13492"/>
    <cellStyle name="Примечание 14 4 6" xfId="14612"/>
    <cellStyle name="Примечание 14 4 7" xfId="12502"/>
    <cellStyle name="Примечание 14 4 8" xfId="13984"/>
    <cellStyle name="Примечание 14 4 9" xfId="13919"/>
    <cellStyle name="Примечание 14 5" xfId="1420"/>
    <cellStyle name="Примечание 14 5 10" xfId="7152"/>
    <cellStyle name="Примечание 14 5 11" xfId="7180"/>
    <cellStyle name="Примечание 14 5 2" xfId="8034"/>
    <cellStyle name="Примечание 14 5 3" xfId="10757"/>
    <cellStyle name="Примечание 14 5 4" xfId="12522"/>
    <cellStyle name="Примечание 14 5 5" xfId="8986"/>
    <cellStyle name="Примечание 14 5 6" xfId="14611"/>
    <cellStyle name="Примечание 14 5 7" xfId="14699"/>
    <cellStyle name="Примечание 14 5 8" xfId="13985"/>
    <cellStyle name="Примечание 14 5 9" xfId="9751"/>
    <cellStyle name="Примечание 14 6" xfId="1421"/>
    <cellStyle name="Примечание 14 6 10" xfId="12891"/>
    <cellStyle name="Примечание 14 6 11" xfId="15293"/>
    <cellStyle name="Примечание 14 6 2" xfId="8035"/>
    <cellStyle name="Примечание 14 6 3" xfId="10756"/>
    <cellStyle name="Примечание 14 6 4" xfId="13057"/>
    <cellStyle name="Примечание 14 6 5" xfId="8503"/>
    <cellStyle name="Примечание 14 6 6" xfId="14610"/>
    <cellStyle name="Примечание 14 6 7" xfId="13591"/>
    <cellStyle name="Примечание 14 6 8" xfId="7321"/>
    <cellStyle name="Примечание 14 6 9" xfId="7729"/>
    <cellStyle name="Примечание 14 7" xfId="1422"/>
    <cellStyle name="Примечание 14 7 10" xfId="15455"/>
    <cellStyle name="Примечание 14 7 11" xfId="15294"/>
    <cellStyle name="Примечание 14 7 2" xfId="8036"/>
    <cellStyle name="Примечание 14 7 3" xfId="10755"/>
    <cellStyle name="Примечание 14 7 4" xfId="1340"/>
    <cellStyle name="Примечание 14 7 5" xfId="8502"/>
    <cellStyle name="Примечание 14 7 6" xfId="14609"/>
    <cellStyle name="Примечание 14 7 7" xfId="12032"/>
    <cellStyle name="Примечание 14 7 8" xfId="13602"/>
    <cellStyle name="Примечание 14 7 9" xfId="13567"/>
    <cellStyle name="Примечание 14 8" xfId="1423"/>
    <cellStyle name="Примечание 14 8 10" xfId="15456"/>
    <cellStyle name="Примечание 14 8 11" xfId="15295"/>
    <cellStyle name="Примечание 14 8 2" xfId="8037"/>
    <cellStyle name="Примечание 14 8 3" xfId="10754"/>
    <cellStyle name="Примечание 14 8 4" xfId="8932"/>
    <cellStyle name="Примечание 14 8 5" xfId="8501"/>
    <cellStyle name="Примечание 14 8 6" xfId="12669"/>
    <cellStyle name="Примечание 14 8 7" xfId="9813"/>
    <cellStyle name="Примечание 14 8 8" xfId="13603"/>
    <cellStyle name="Примечание 14 8 9" xfId="14305"/>
    <cellStyle name="Примечание 14 9" xfId="8024"/>
    <cellStyle name="Примечание 2" xfId="1424"/>
    <cellStyle name="Примечание 2 10" xfId="1425"/>
    <cellStyle name="Примечание 2 10 10" xfId="15095"/>
    <cellStyle name="Примечание 2 10 11" xfId="15297"/>
    <cellStyle name="Примечание 2 10 2" xfId="8039"/>
    <cellStyle name="Примечание 2 10 3" xfId="10752"/>
    <cellStyle name="Примечание 2 10 4" xfId="12523"/>
    <cellStyle name="Примечание 2 10 5" xfId="8985"/>
    <cellStyle name="Примечание 2 10 6" xfId="13876"/>
    <cellStyle name="Примечание 2 10 7" xfId="14372"/>
    <cellStyle name="Примечание 2 10 8" xfId="13986"/>
    <cellStyle name="Примечание 2 10 9" xfId="13566"/>
    <cellStyle name="Примечание 2 11" xfId="8038"/>
    <cellStyle name="Примечание 2 12" xfId="10753"/>
    <cellStyle name="Примечание 2 13" xfId="8994"/>
    <cellStyle name="Примечание 2 14" xfId="12472"/>
    <cellStyle name="Примечание 2 15" xfId="13875"/>
    <cellStyle name="Примечание 2 16" xfId="13590"/>
    <cellStyle name="Примечание 2 17" xfId="9925"/>
    <cellStyle name="Примечание 2 18" xfId="14304"/>
    <cellStyle name="Примечание 2 19" xfId="15096"/>
    <cellStyle name="Примечание 2 2" xfId="1426"/>
    <cellStyle name="Примечание 2 2 10" xfId="8040"/>
    <cellStyle name="Примечание 2 2 11" xfId="10751"/>
    <cellStyle name="Примечание 2 2 12" xfId="1337"/>
    <cellStyle name="Примечание 2 2 13" xfId="8500"/>
    <cellStyle name="Примечание 2 2 14" xfId="13877"/>
    <cellStyle name="Примечание 2 2 15" xfId="13806"/>
    <cellStyle name="Примечание 2 2 16" xfId="13987"/>
    <cellStyle name="Примечание 2 2 17" xfId="13918"/>
    <cellStyle name="Примечание 2 2 18" xfId="14110"/>
    <cellStyle name="Примечание 2 2 19" xfId="14055"/>
    <cellStyle name="Примечание 2 2 2" xfId="1427"/>
    <cellStyle name="Примечание 2 2 2 10" xfId="10750"/>
    <cellStyle name="Примечание 2 2 2 11" xfId="8995"/>
    <cellStyle name="Примечание 2 2 2 12" xfId="8499"/>
    <cellStyle name="Примечание 2 2 2 13" xfId="13878"/>
    <cellStyle name="Примечание 2 2 2 14" xfId="13589"/>
    <cellStyle name="Примечание 2 2 2 15" xfId="13988"/>
    <cellStyle name="Примечание 2 2 2 16" xfId="13917"/>
    <cellStyle name="Примечание 2 2 2 17" xfId="12890"/>
    <cellStyle name="Примечание 2 2 2 18" xfId="14054"/>
    <cellStyle name="Примечание 2 2 2 2" xfId="1428"/>
    <cellStyle name="Примечание 2 2 2 2 10" xfId="13879"/>
    <cellStyle name="Примечание 2 2 2 2 11" xfId="12244"/>
    <cellStyle name="Примечание 2 2 2 2 12" xfId="13989"/>
    <cellStyle name="Примечание 2 2 2 2 13" xfId="13565"/>
    <cellStyle name="Примечание 2 2 2 2 14" xfId="8695"/>
    <cellStyle name="Примечание 2 2 2 2 15" xfId="15298"/>
    <cellStyle name="Примечание 2 2 2 2 2" xfId="1429"/>
    <cellStyle name="Примечание 2 2 2 2 2 10" xfId="12889"/>
    <cellStyle name="Примечание 2 2 2 2 2 11" xfId="15299"/>
    <cellStyle name="Примечание 2 2 2 2 2 2" xfId="8043"/>
    <cellStyle name="Примечание 2 2 2 2 2 3" xfId="7846"/>
    <cellStyle name="Примечание 2 2 2 2 2 4" xfId="1335"/>
    <cellStyle name="Примечание 2 2 2 2 2 5" xfId="9915"/>
    <cellStyle name="Примечание 2 2 2 2 2 6" xfId="14608"/>
    <cellStyle name="Примечание 2 2 2 2 2 7" xfId="14700"/>
    <cellStyle name="Примечание 2 2 2 2 2 8" xfId="13990"/>
    <cellStyle name="Примечание 2 2 2 2 2 9" xfId="7410"/>
    <cellStyle name="Примечание 2 2 2 2 3" xfId="1430"/>
    <cellStyle name="Примечание 2 2 2 2 3 10" xfId="12311"/>
    <cellStyle name="Примечание 2 2 2 2 3 11" xfId="15300"/>
    <cellStyle name="Примечание 2 2 2 2 3 2" xfId="8044"/>
    <cellStyle name="Примечание 2 2 2 2 3 3" xfId="10748"/>
    <cellStyle name="Примечание 2 2 2 2 3 4" xfId="12525"/>
    <cellStyle name="Примечание 2 2 2 2 3 5" xfId="9914"/>
    <cellStyle name="Примечание 2 2 2 2 3 6" xfId="14607"/>
    <cellStyle name="Примечание 2 2 2 2 3 7" xfId="12245"/>
    <cellStyle name="Примечание 2 2 2 2 3 8" xfId="13991"/>
    <cellStyle name="Примечание 2 2 2 2 3 9" xfId="7411"/>
    <cellStyle name="Примечание 2 2 2 2 4" xfId="1431"/>
    <cellStyle name="Примечание 2 2 2 2 4 10" xfId="11287"/>
    <cellStyle name="Примечание 2 2 2 2 4 11" xfId="15301"/>
    <cellStyle name="Примечание 2 2 2 2 4 2" xfId="8045"/>
    <cellStyle name="Примечание 2 2 2 2 4 3" xfId="10747"/>
    <cellStyle name="Примечание 2 2 2 2 4 4" xfId="12526"/>
    <cellStyle name="Примечание 2 2 2 2 4 5" xfId="9913"/>
    <cellStyle name="Примечание 2 2 2 2 4 6" xfId="14606"/>
    <cellStyle name="Примечание 2 2 2 2 4 7" xfId="13588"/>
    <cellStyle name="Примечание 2 2 2 2 4 8" xfId="13992"/>
    <cellStyle name="Примечание 2 2 2 2 4 9" xfId="13564"/>
    <cellStyle name="Примечание 2 2 2 2 5" xfId="1432"/>
    <cellStyle name="Примечание 2 2 2 2 5 10" xfId="13624"/>
    <cellStyle name="Примечание 2 2 2 2 5 11" xfId="15784"/>
    <cellStyle name="Примечание 2 2 2 2 5 2" xfId="8046"/>
    <cellStyle name="Примечание 2 2 2 2 5 3" xfId="10746"/>
    <cellStyle name="Примечание 2 2 2 2 5 4" xfId="13056"/>
    <cellStyle name="Примечание 2 2 2 2 5 5" xfId="9912"/>
    <cellStyle name="Примечание 2 2 2 2 5 6" xfId="14605"/>
    <cellStyle name="Примечание 2 2 2 2 5 7" xfId="13587"/>
    <cellStyle name="Примечание 2 2 2 2 5 8" xfId="13993"/>
    <cellStyle name="Примечание 2 2 2 2 5 9" xfId="13916"/>
    <cellStyle name="Примечание 2 2 2 2 6" xfId="8042"/>
    <cellStyle name="Примечание 2 2 2 2 7" xfId="10749"/>
    <cellStyle name="Примечание 2 2 2 2 8" xfId="12524"/>
    <cellStyle name="Примечание 2 2 2 2 9" xfId="8498"/>
    <cellStyle name="Примечание 2 2 2 3" xfId="1433"/>
    <cellStyle name="Примечание 2 2 2 3 10" xfId="13994"/>
    <cellStyle name="Примечание 2 2 2 3 11" xfId="14303"/>
    <cellStyle name="Примечание 2 2 2 3 12" xfId="12583"/>
    <cellStyle name="Примечание 2 2 2 3 13" xfId="15302"/>
    <cellStyle name="Примечание 2 2 2 3 2" xfId="1434"/>
    <cellStyle name="Примечание 2 2 2 3 2 10" xfId="15457"/>
    <cellStyle name="Примечание 2 2 2 3 2 11" xfId="13423"/>
    <cellStyle name="Примечание 2 2 2 3 2 2" xfId="8048"/>
    <cellStyle name="Примечание 2 2 2 3 2 3" xfId="8428"/>
    <cellStyle name="Примечание 2 2 2 3 2 4" xfId="13055"/>
    <cellStyle name="Примечание 2 2 2 3 2 5" xfId="9910"/>
    <cellStyle name="Примечание 2 2 2 3 2 6" xfId="14603"/>
    <cellStyle name="Примечание 2 2 2 3 2 7" xfId="13586"/>
    <cellStyle name="Примечание 2 2 2 3 2 8" xfId="8221"/>
    <cellStyle name="Примечание 2 2 2 3 2 9" xfId="13915"/>
    <cellStyle name="Примечание 2 2 2 3 3" xfId="1435"/>
    <cellStyle name="Примечание 2 2 2 3 3 10" xfId="12310"/>
    <cellStyle name="Примечание 2 2 2 3 3 11" xfId="15303"/>
    <cellStyle name="Примечание 2 2 2 3 3 2" xfId="8049"/>
    <cellStyle name="Примечание 2 2 2 3 3 3" xfId="7845"/>
    <cellStyle name="Примечание 2 2 2 3 3 4" xfId="13054"/>
    <cellStyle name="Примечание 2 2 2 3 3 5" xfId="9909"/>
    <cellStyle name="Примечание 2 2 2 3 3 6" xfId="14602"/>
    <cellStyle name="Примечание 2 2 2 3 3 7" xfId="12246"/>
    <cellStyle name="Примечание 2 2 2 3 3 8" xfId="13995"/>
    <cellStyle name="Примечание 2 2 2 3 3 9" xfId="13563"/>
    <cellStyle name="Примечание 2 2 2 3 4" xfId="8047"/>
    <cellStyle name="Примечание 2 2 2 3 5" xfId="10745"/>
    <cellStyle name="Примечание 2 2 2 3 6" xfId="7507"/>
    <cellStyle name="Примечание 2 2 2 3 7" xfId="9911"/>
    <cellStyle name="Примечание 2 2 2 3 8" xfId="14604"/>
    <cellStyle name="Примечание 2 2 2 3 9" xfId="12578"/>
    <cellStyle name="Примечание 2 2 2 4" xfId="1436"/>
    <cellStyle name="Примечание 2 2 2 4 10" xfId="12888"/>
    <cellStyle name="Примечание 2 2 2 4 11" xfId="15304"/>
    <cellStyle name="Примечание 2 2 2 4 2" xfId="8050"/>
    <cellStyle name="Примечание 2 2 2 4 3" xfId="10744"/>
    <cellStyle name="Примечание 2 2 2 4 4" xfId="13053"/>
    <cellStyle name="Примечание 2 2 2 4 5" xfId="9908"/>
    <cellStyle name="Примечание 2 2 2 4 6" xfId="14601"/>
    <cellStyle name="Примечание 2 2 2 4 7" xfId="12247"/>
    <cellStyle name="Примечание 2 2 2 4 8" xfId="13996"/>
    <cellStyle name="Примечание 2 2 2 4 9" xfId="13562"/>
    <cellStyle name="Примечание 2 2 2 5" xfId="1437"/>
    <cellStyle name="Примечание 2 2 2 5 10" xfId="7515"/>
    <cellStyle name="Примечание 2 2 2 5 11" xfId="15305"/>
    <cellStyle name="Примечание 2 2 2 5 2" xfId="8051"/>
    <cellStyle name="Примечание 2 2 2 5 3" xfId="10743"/>
    <cellStyle name="Примечание 2 2 2 5 4" xfId="8528"/>
    <cellStyle name="Примечание 2 2 2 5 5" xfId="9907"/>
    <cellStyle name="Примечание 2 2 2 5 6" xfId="14600"/>
    <cellStyle name="Примечание 2 2 2 5 7" xfId="14701"/>
    <cellStyle name="Примечание 2 2 2 5 8" xfId="9924"/>
    <cellStyle name="Примечание 2 2 2 5 9" xfId="9426"/>
    <cellStyle name="Примечание 2 2 2 6" xfId="1438"/>
    <cellStyle name="Примечание 2 2 2 6 10" xfId="12582"/>
    <cellStyle name="Примечание 2 2 2 6 11" xfId="13734"/>
    <cellStyle name="Примечание 2 2 2 6 2" xfId="8052"/>
    <cellStyle name="Примечание 2 2 2 6 3" xfId="7844"/>
    <cellStyle name="Примечание 2 2 2 6 4" xfId="12527"/>
    <cellStyle name="Примечание 2 2 2 6 5" xfId="9906"/>
    <cellStyle name="Примечание 2 2 2 6 6" xfId="14599"/>
    <cellStyle name="Примечание 2 2 2 6 7" xfId="14702"/>
    <cellStyle name="Примечание 2 2 2 6 8" xfId="13997"/>
    <cellStyle name="Примечание 2 2 2 6 9" xfId="8607"/>
    <cellStyle name="Примечание 2 2 2 7" xfId="1439"/>
    <cellStyle name="Примечание 2 2 2 7 10" xfId="12095"/>
    <cellStyle name="Примечание 2 2 2 7 11" xfId="13733"/>
    <cellStyle name="Примечание 2 2 2 7 2" xfId="8053"/>
    <cellStyle name="Примечание 2 2 2 7 3" xfId="10742"/>
    <cellStyle name="Примечание 2 2 2 7 4" xfId="13052"/>
    <cellStyle name="Примечание 2 2 2 7 5" xfId="7315"/>
    <cellStyle name="Примечание 2 2 2 7 6" xfId="14598"/>
    <cellStyle name="Примечание 2 2 2 7 7" xfId="12248"/>
    <cellStyle name="Примечание 2 2 2 7 8" xfId="14950"/>
    <cellStyle name="Примечание 2 2 2 7 9" xfId="13561"/>
    <cellStyle name="Примечание 2 2 2 8" xfId="1440"/>
    <cellStyle name="Примечание 2 2 2 8 10" xfId="15458"/>
    <cellStyle name="Примечание 2 2 2 8 11" xfId="8639"/>
    <cellStyle name="Примечание 2 2 2 8 2" xfId="8054"/>
    <cellStyle name="Примечание 2 2 2 8 3" xfId="10741"/>
    <cellStyle name="Примечание 2 2 2 8 4" xfId="12528"/>
    <cellStyle name="Примечание 2 2 2 8 5" xfId="9905"/>
    <cellStyle name="Примечание 2 2 2 8 6" xfId="14597"/>
    <cellStyle name="Примечание 2 2 2 8 7" xfId="13585"/>
    <cellStyle name="Примечание 2 2 2 8 8" xfId="9359"/>
    <cellStyle name="Примечание 2 2 2 8 9" xfId="13560"/>
    <cellStyle name="Примечание 2 2 2 9" xfId="8041"/>
    <cellStyle name="Примечание 2 2 3" xfId="1441"/>
    <cellStyle name="Примечание 2 2 3 10" xfId="14596"/>
    <cellStyle name="Примечание 2 2 3 11" xfId="13584"/>
    <cellStyle name="Примечание 2 2 3 12" xfId="13998"/>
    <cellStyle name="Примечание 2 2 3 13" xfId="13098"/>
    <cellStyle name="Примечание 2 2 3 14" xfId="12887"/>
    <cellStyle name="Примечание 2 2 3 15" xfId="8640"/>
    <cellStyle name="Примечание 2 2 3 2" xfId="1442"/>
    <cellStyle name="Примечание 2 2 3 2 10" xfId="13654"/>
    <cellStyle name="Примечание 2 2 3 2 11" xfId="12092"/>
    <cellStyle name="Примечание 2 2 3 2 2" xfId="8056"/>
    <cellStyle name="Примечание 2 2 3 2 3" xfId="10739"/>
    <cellStyle name="Примечание 2 2 3 2 4" xfId="12530"/>
    <cellStyle name="Примечание 2 2 3 2 5" xfId="9903"/>
    <cellStyle name="Примечание 2 2 3 2 6" xfId="14595"/>
    <cellStyle name="Примечание 2 2 3 2 7" xfId="13583"/>
    <cellStyle name="Примечание 2 2 3 2 8" xfId="7320"/>
    <cellStyle name="Примечание 2 2 3 2 9" xfId="13559"/>
    <cellStyle name="Примечание 2 2 3 3" xfId="1443"/>
    <cellStyle name="Примечание 2 2 3 3 10" xfId="15459"/>
    <cellStyle name="Примечание 2 2 3 3 11" xfId="8641"/>
    <cellStyle name="Примечание 2 2 3 3 2" xfId="8057"/>
    <cellStyle name="Примечание 2 2 3 3 3" xfId="10738"/>
    <cellStyle name="Примечание 2 2 3 3 4" xfId="13634"/>
    <cellStyle name="Примечание 2 2 3 3 5" xfId="9902"/>
    <cellStyle name="Примечание 2 2 3 3 6" xfId="14594"/>
    <cellStyle name="Примечание 2 2 3 3 7" xfId="10186"/>
    <cellStyle name="Примечание 2 2 3 3 8" xfId="9358"/>
    <cellStyle name="Примечание 2 2 3 3 9" xfId="13558"/>
    <cellStyle name="Примечание 2 2 3 4" xfId="1444"/>
    <cellStyle name="Примечание 2 2 3 4 10" xfId="13655"/>
    <cellStyle name="Примечание 2 2 3 4 11" xfId="10989"/>
    <cellStyle name="Примечание 2 2 3 4 2" xfId="8058"/>
    <cellStyle name="Примечание 2 2 3 4 3" xfId="10737"/>
    <cellStyle name="Примечание 2 2 3 4 4" xfId="13633"/>
    <cellStyle name="Примечание 2 2 3 4 5" xfId="9901"/>
    <cellStyle name="Примечание 2 2 3 4 6" xfId="14593"/>
    <cellStyle name="Примечание 2 2 3 4 7" xfId="13582"/>
    <cellStyle name="Примечание 2 2 3 4 8" xfId="13999"/>
    <cellStyle name="Примечание 2 2 3 4 9" xfId="8608"/>
    <cellStyle name="Примечание 2 2 3 5" xfId="1445"/>
    <cellStyle name="Примечание 2 2 3 5 10" xfId="14111"/>
    <cellStyle name="Примечание 2 2 3 5 11" xfId="13896"/>
    <cellStyle name="Примечание 2 2 3 5 2" xfId="8059"/>
    <cellStyle name="Примечание 2 2 3 5 3" xfId="10736"/>
    <cellStyle name="Примечание 2 2 3 5 4" xfId="13631"/>
    <cellStyle name="Примечание 2 2 3 5 5" xfId="7314"/>
    <cellStyle name="Примечание 2 2 3 5 6" xfId="14592"/>
    <cellStyle name="Примечание 2 2 3 5 7" xfId="13581"/>
    <cellStyle name="Примечание 2 2 3 5 8" xfId="14000"/>
    <cellStyle name="Примечание 2 2 3 5 9" xfId="14302"/>
    <cellStyle name="Примечание 2 2 3 6" xfId="8055"/>
    <cellStyle name="Примечание 2 2 3 7" xfId="10740"/>
    <cellStyle name="Примечание 2 2 3 8" xfId="12529"/>
    <cellStyle name="Примечание 2 2 3 9" xfId="9904"/>
    <cellStyle name="Примечание 2 2 4" xfId="1446"/>
    <cellStyle name="Примечание 2 2 4 10" xfId="7318"/>
    <cellStyle name="Примечание 2 2 4 11" xfId="13914"/>
    <cellStyle name="Примечание 2 2 4 12" xfId="12309"/>
    <cellStyle name="Примечание 2 2 4 13" xfId="14053"/>
    <cellStyle name="Примечание 2 2 4 2" xfId="1447"/>
    <cellStyle name="Примечание 2 2 4 2 10" xfId="15094"/>
    <cellStyle name="Примечание 2 2 4 2 11" xfId="15783"/>
    <cellStyle name="Примечание 2 2 4 2 2" xfId="8061"/>
    <cellStyle name="Примечание 2 2 4 2 3" xfId="7842"/>
    <cellStyle name="Примечание 2 2 4 2 4" xfId="13629"/>
    <cellStyle name="Примечание 2 2 4 2 5" xfId="11534"/>
    <cellStyle name="Примечание 2 2 4 2 6" xfId="14590"/>
    <cellStyle name="Примечание 2 2 4 2 7" xfId="14711"/>
    <cellStyle name="Примечание 2 2 4 2 8" xfId="9921"/>
    <cellStyle name="Примечание 2 2 4 2 9" xfId="13913"/>
    <cellStyle name="Примечание 2 2 4 3" xfId="1448"/>
    <cellStyle name="Примечание 2 2 4 3 10" xfId="15093"/>
    <cellStyle name="Примечание 2 2 4 3 11" xfId="8642"/>
    <cellStyle name="Примечание 2 2 4 3 2" xfId="8062"/>
    <cellStyle name="Примечание 2 2 4 3 3" xfId="10735"/>
    <cellStyle name="Примечание 2 2 4 3 4" xfId="13632"/>
    <cellStyle name="Примечание 2 2 4 3 5" xfId="9899"/>
    <cellStyle name="Примечание 2 2 4 3 6" xfId="14589"/>
    <cellStyle name="Примечание 2 2 4 3 7" xfId="12249"/>
    <cellStyle name="Примечание 2 2 4 3 8" xfId="9920"/>
    <cellStyle name="Примечание 2 2 4 3 9" xfId="14275"/>
    <cellStyle name="Примечание 2 2 4 4" xfId="8060"/>
    <cellStyle name="Примечание 2 2 4 5" xfId="7843"/>
    <cellStyle name="Примечание 2 2 4 6" xfId="13630"/>
    <cellStyle name="Примечание 2 2 4 7" xfId="9900"/>
    <cellStyle name="Примечание 2 2 4 8" xfId="14591"/>
    <cellStyle name="Примечание 2 2 4 9" xfId="14710"/>
    <cellStyle name="Примечание 2 2 5" xfId="1449"/>
    <cellStyle name="Примечание 2 2 5 10" xfId="14112"/>
    <cellStyle name="Примечание 2 2 5 11" xfId="8643"/>
    <cellStyle name="Примечание 2 2 5 2" xfId="8063"/>
    <cellStyle name="Примечание 2 2 5 3" xfId="10734"/>
    <cellStyle name="Примечание 2 2 5 4" xfId="13051"/>
    <cellStyle name="Примечание 2 2 5 5" xfId="9898"/>
    <cellStyle name="Примечание 2 2 5 6" xfId="14588"/>
    <cellStyle name="Примечание 2 2 5 7" xfId="12250"/>
    <cellStyle name="Примечание 2 2 5 8" xfId="11932"/>
    <cellStyle name="Примечание 2 2 5 9" xfId="9449"/>
    <cellStyle name="Примечание 2 2 6" xfId="1450"/>
    <cellStyle name="Примечание 2 2 6 10" xfId="13625"/>
    <cellStyle name="Примечание 2 2 6 11" xfId="11563"/>
    <cellStyle name="Примечание 2 2 6 2" xfId="8064"/>
    <cellStyle name="Примечание 2 2 6 3" xfId="10733"/>
    <cellStyle name="Примечание 2 2 6 4" xfId="13050"/>
    <cellStyle name="Примечание 2 2 6 5" xfId="9897"/>
    <cellStyle name="Примечание 2 2 6 6" xfId="14587"/>
    <cellStyle name="Примечание 2 2 6 7" xfId="13798"/>
    <cellStyle name="Примечание 2 2 6 8" xfId="14001"/>
    <cellStyle name="Примечание 2 2 6 9" xfId="9752"/>
    <cellStyle name="Примечание 2 2 7" xfId="1451"/>
    <cellStyle name="Примечание 2 2 7 10" xfId="15460"/>
    <cellStyle name="Примечание 2 2 7 11" xfId="7534"/>
    <cellStyle name="Примечание 2 2 7 2" xfId="8065"/>
    <cellStyle name="Примечание 2 2 7 3" xfId="10732"/>
    <cellStyle name="Примечание 2 2 7 4" xfId="7500"/>
    <cellStyle name="Примечание 2 2 7 5" xfId="11933"/>
    <cellStyle name="Примечание 2 2 7 6" xfId="14586"/>
    <cellStyle name="Примечание 2 2 7 7" xfId="14712"/>
    <cellStyle name="Примечание 2 2 7 8" xfId="9357"/>
    <cellStyle name="Примечание 2 2 7 9" xfId="7217"/>
    <cellStyle name="Примечание 2 2 8" xfId="1452"/>
    <cellStyle name="Примечание 2 2 8 10" xfId="15461"/>
    <cellStyle name="Примечание 2 2 8 11" xfId="8644"/>
    <cellStyle name="Примечание 2 2 8 2" xfId="8066"/>
    <cellStyle name="Примечание 2 2 8 3" xfId="10731"/>
    <cellStyle name="Примечание 2 2 8 4" xfId="12531"/>
    <cellStyle name="Примечание 2 2 8 5" xfId="11934"/>
    <cellStyle name="Примечание 2 2 8 6" xfId="14585"/>
    <cellStyle name="Примечание 2 2 8 7" xfId="8466"/>
    <cellStyle name="Примечание 2 2 8 8" xfId="9356"/>
    <cellStyle name="Примечание 2 2 8 9" xfId="12261"/>
    <cellStyle name="Примечание 2 2 9" xfId="1453"/>
    <cellStyle name="Примечание 2 2 9 10" xfId="14113"/>
    <cellStyle name="Примечание 2 2 9 11" xfId="12091"/>
    <cellStyle name="Примечание 2 2 9 2" xfId="8067"/>
    <cellStyle name="Примечание 2 2 9 3" xfId="10730"/>
    <cellStyle name="Примечание 2 2 9 4" xfId="12532"/>
    <cellStyle name="Примечание 2 2 9 5" xfId="9896"/>
    <cellStyle name="Примечание 2 2 9 6" xfId="14584"/>
    <cellStyle name="Примечание 2 2 9 7" xfId="14713"/>
    <cellStyle name="Примечание 2 2 9 8" xfId="14362"/>
    <cellStyle name="Примечание 2 2 9 9" xfId="12262"/>
    <cellStyle name="Примечание 2 20" xfId="15296"/>
    <cellStyle name="Примечание 2 3" xfId="1454"/>
    <cellStyle name="Примечание 2 3 10" xfId="10729"/>
    <cellStyle name="Примечание 2 3 11" xfId="13049"/>
    <cellStyle name="Примечание 2 3 12" xfId="11966"/>
    <cellStyle name="Примечание 2 3 13" xfId="12668"/>
    <cellStyle name="Примечание 2 3 14" xfId="13797"/>
    <cellStyle name="Примечание 2 3 15" xfId="13395"/>
    <cellStyle name="Примечание 2 3 16" xfId="14420"/>
    <cellStyle name="Примечание 2 3 17" xfId="14114"/>
    <cellStyle name="Примечание 2 3 18" xfId="15782"/>
    <cellStyle name="Примечание 2 3 2" xfId="1455"/>
    <cellStyle name="Примечание 2 3 2 10" xfId="13880"/>
    <cellStyle name="Примечание 2 3 2 11" xfId="13796"/>
    <cellStyle name="Примечание 2 3 2 12" xfId="12396"/>
    <cellStyle name="Примечание 2 3 2 13" xfId="13912"/>
    <cellStyle name="Примечание 2 3 2 14" xfId="14115"/>
    <cellStyle name="Примечание 2 3 2 15" xfId="15781"/>
    <cellStyle name="Примечание 2 3 2 2" xfId="1456"/>
    <cellStyle name="Примечание 2 3 2 2 10" xfId="12308"/>
    <cellStyle name="Примечание 2 3 2 2 11" xfId="15780"/>
    <cellStyle name="Примечание 2 3 2 2 2" xfId="8070"/>
    <cellStyle name="Примечание 2 3 2 2 3" xfId="7826"/>
    <cellStyle name="Примечание 2 3 2 2 4" xfId="13047"/>
    <cellStyle name="Примечание 2 3 2 2 5" xfId="11533"/>
    <cellStyle name="Примечание 2 3 2 2 6" xfId="14583"/>
    <cellStyle name="Примечание 2 3 2 2 7" xfId="14714"/>
    <cellStyle name="Примечание 2 3 2 2 8" xfId="14002"/>
    <cellStyle name="Примечание 2 3 2 2 9" xfId="13911"/>
    <cellStyle name="Примечание 2 3 2 3" xfId="1457"/>
    <cellStyle name="Примечание 2 3 2 3 10" xfId="12886"/>
    <cellStyle name="Примечание 2 3 2 3 11" xfId="15779"/>
    <cellStyle name="Примечание 2 3 2 3 2" xfId="8071"/>
    <cellStyle name="Примечание 2 3 2 3 3" xfId="10728"/>
    <cellStyle name="Примечание 2 3 2 3 4" xfId="13046"/>
    <cellStyle name="Примечание 2 3 2 3 5" xfId="11532"/>
    <cellStyle name="Примечание 2 3 2 3 6" xfId="14582"/>
    <cellStyle name="Примечание 2 3 2 3 7" xfId="13795"/>
    <cellStyle name="Примечание 2 3 2 3 8" xfId="13396"/>
    <cellStyle name="Примечание 2 3 2 3 9" xfId="13910"/>
    <cellStyle name="Примечание 2 3 2 4" xfId="1458"/>
    <cellStyle name="Примечание 2 3 2 4 10" xfId="14116"/>
    <cellStyle name="Примечание 2 3 2 4 11" xfId="15778"/>
    <cellStyle name="Примечание 2 3 2 4 2" xfId="8072"/>
    <cellStyle name="Примечание 2 3 2 4 3" xfId="10727"/>
    <cellStyle name="Примечание 2 3 2 4 4" xfId="13045"/>
    <cellStyle name="Примечание 2 3 2 4 5" xfId="11967"/>
    <cellStyle name="Примечание 2 3 2 4 6" xfId="13881"/>
    <cellStyle name="Примечание 2 3 2 4 7" xfId="13580"/>
    <cellStyle name="Примечание 2 3 2 4 8" xfId="13397"/>
    <cellStyle name="Примечание 2 3 2 4 9" xfId="13909"/>
    <cellStyle name="Примечание 2 3 2 5" xfId="1459"/>
    <cellStyle name="Примечание 2 3 2 5 10" xfId="13427"/>
    <cellStyle name="Примечание 2 3 2 5 11" xfId="15777"/>
    <cellStyle name="Примечание 2 3 2 5 2" xfId="8073"/>
    <cellStyle name="Примечание 2 3 2 5 3" xfId="7825"/>
    <cellStyle name="Примечание 2 3 2 5 4" xfId="13044"/>
    <cellStyle name="Примечание 2 3 2 5 5" xfId="12942"/>
    <cellStyle name="Примечание 2 3 2 5 6" xfId="9791"/>
    <cellStyle name="Примечание 2 3 2 5 7" xfId="14715"/>
    <cellStyle name="Примечание 2 3 2 5 8" xfId="12072"/>
    <cellStyle name="Примечание 2 3 2 5 9" xfId="15183"/>
    <cellStyle name="Примечание 2 3 2 6" xfId="8069"/>
    <cellStyle name="Примечание 2 3 2 7" xfId="7827"/>
    <cellStyle name="Примечание 2 3 2 8" xfId="13048"/>
    <cellStyle name="Примечание 2 3 2 9" xfId="9891"/>
    <cellStyle name="Примечание 2 3 3" xfId="1460"/>
    <cellStyle name="Примечание 2 3 3 10" xfId="13604"/>
    <cellStyle name="Примечание 2 3 3 11" xfId="15017"/>
    <cellStyle name="Примечание 2 3 3 12" xfId="15470"/>
    <cellStyle name="Примечание 2 3 3 13" xfId="8645"/>
    <cellStyle name="Примечание 2 3 3 2" xfId="1461"/>
    <cellStyle name="Примечание 2 3 3 2 10" xfId="15471"/>
    <cellStyle name="Примечание 2 3 3 2 11" xfId="8646"/>
    <cellStyle name="Примечание 2 3 3 2 2" xfId="8075"/>
    <cellStyle name="Примечание 2 3 3 2 3" xfId="10726"/>
    <cellStyle name="Примечание 2 3 3 2 4" xfId="13042"/>
    <cellStyle name="Примечание 2 3 3 2 5" xfId="12940"/>
    <cellStyle name="Примечание 2 3 3 2 6" xfId="14580"/>
    <cellStyle name="Примечание 2 3 3 2 7" xfId="13794"/>
    <cellStyle name="Примечание 2 3 3 2 8" xfId="9351"/>
    <cellStyle name="Примечание 2 3 3 2 9" xfId="8469"/>
    <cellStyle name="Примечание 2 3 3 3" xfId="1462"/>
    <cellStyle name="Примечание 2 3 3 3 10" xfId="13428"/>
    <cellStyle name="Примечание 2 3 3 3 11" xfId="7181"/>
    <cellStyle name="Примечание 2 3 3 3 2" xfId="8076"/>
    <cellStyle name="Примечание 2 3 3 3 3" xfId="7823"/>
    <cellStyle name="Примечание 2 3 3 3 4" xfId="13041"/>
    <cellStyle name="Примечание 2 3 3 3 5" xfId="12939"/>
    <cellStyle name="Примечание 2 3 3 3 6" xfId="14579"/>
    <cellStyle name="Примечание 2 3 3 3 7" xfId="14717"/>
    <cellStyle name="Примечание 2 3 3 3 8" xfId="14003"/>
    <cellStyle name="Примечание 2 3 3 3 9" xfId="7218"/>
    <cellStyle name="Примечание 2 3 3 4" xfId="8074"/>
    <cellStyle name="Примечание 2 3 3 5" xfId="7824"/>
    <cellStyle name="Примечание 2 3 3 6" xfId="13043"/>
    <cellStyle name="Примечание 2 3 3 7" xfId="12941"/>
    <cellStyle name="Примечание 2 3 3 8" xfId="14581"/>
    <cellStyle name="Примечание 2 3 3 9" xfId="14716"/>
    <cellStyle name="Примечание 2 3 4" xfId="1463"/>
    <cellStyle name="Примечание 2 3 4 10" xfId="13429"/>
    <cellStyle name="Примечание 2 3 4 11" xfId="13895"/>
    <cellStyle name="Примечание 2 3 4 2" xfId="8077"/>
    <cellStyle name="Примечание 2 3 4 3" xfId="7822"/>
    <cellStyle name="Примечание 2 3 4 4" xfId="13040"/>
    <cellStyle name="Примечание 2 3 4 5" xfId="12938"/>
    <cellStyle name="Примечание 2 3 4 6" xfId="14578"/>
    <cellStyle name="Примечание 2 3 4 7" xfId="14718"/>
    <cellStyle name="Примечание 2 3 4 8" xfId="8987"/>
    <cellStyle name="Примечание 2 3 4 9" xfId="12263"/>
    <cellStyle name="Примечание 2 3 5" xfId="1464"/>
    <cellStyle name="Примечание 2 3 5 10" xfId="15472"/>
    <cellStyle name="Примечание 2 3 5 11" xfId="13894"/>
    <cellStyle name="Примечание 2 3 5 2" xfId="8078"/>
    <cellStyle name="Примечание 2 3 5 3" xfId="7821"/>
    <cellStyle name="Примечание 2 3 5 4" xfId="13039"/>
    <cellStyle name="Примечание 2 3 5 5" xfId="11005"/>
    <cellStyle name="Примечание 2 3 5 6" xfId="14577"/>
    <cellStyle name="Примечание 2 3 5 7" xfId="13793"/>
    <cellStyle name="Примечание 2 3 5 8" xfId="13811"/>
    <cellStyle name="Примечание 2 3 5 9" xfId="15018"/>
    <cellStyle name="Примечание 2 3 6" xfId="1465"/>
    <cellStyle name="Примечание 2 3 6 10" xfId="15473"/>
    <cellStyle name="Примечание 2 3 6 11" xfId="15776"/>
    <cellStyle name="Примечание 2 3 6 2" xfId="8079"/>
    <cellStyle name="Примечание 2 3 6 3" xfId="7820"/>
    <cellStyle name="Примечание 2 3 6 4" xfId="13038"/>
    <cellStyle name="Примечание 2 3 6 5" xfId="11004"/>
    <cellStyle name="Примечание 2 3 6 6" xfId="14576"/>
    <cellStyle name="Примечание 2 3 6 7" xfId="14719"/>
    <cellStyle name="Примечание 2 3 6 8" xfId="13944"/>
    <cellStyle name="Примечание 2 3 6 9" xfId="13908"/>
    <cellStyle name="Примечание 2 3 7" xfId="1466"/>
    <cellStyle name="Примечание 2 3 7 10" xfId="12307"/>
    <cellStyle name="Примечание 2 3 7 11" xfId="15775"/>
    <cellStyle name="Примечание 2 3 7 2" xfId="8080"/>
    <cellStyle name="Примечание 2 3 7 3" xfId="7819"/>
    <cellStyle name="Примечание 2 3 7 4" xfId="13037"/>
    <cellStyle name="Примечание 2 3 7 5" xfId="8717"/>
    <cellStyle name="Примечание 2 3 7 6" xfId="14575"/>
    <cellStyle name="Примечание 2 3 7 7" xfId="14720"/>
    <cellStyle name="Примечание 2 3 7 8" xfId="14004"/>
    <cellStyle name="Примечание 2 3 7 9" xfId="13907"/>
    <cellStyle name="Примечание 2 3 8" xfId="1467"/>
    <cellStyle name="Примечание 2 3 8 10" xfId="15474"/>
    <cellStyle name="Примечание 2 3 8 11" xfId="15620"/>
    <cellStyle name="Примечание 2 3 8 2" xfId="8081"/>
    <cellStyle name="Примечание 2 3 8 3" xfId="10725"/>
    <cellStyle name="Примечание 2 3 8 4" xfId="13036"/>
    <cellStyle name="Примечание 2 3 8 5" xfId="8716"/>
    <cellStyle name="Примечание 2 3 8 6" xfId="14574"/>
    <cellStyle name="Примечание 2 3 8 7" xfId="13792"/>
    <cellStyle name="Примечание 2 3 8 8" xfId="9350"/>
    <cellStyle name="Примечание 2 3 8 9" xfId="9281"/>
    <cellStyle name="Примечание 2 3 9" xfId="8068"/>
    <cellStyle name="Примечание 2 3_ДДС_Прямой" xfId="6738"/>
    <cellStyle name="Примечание 2 4" xfId="1468"/>
    <cellStyle name="Примечание 2 4 10" xfId="14573"/>
    <cellStyle name="Примечание 2 4 11" xfId="14721"/>
    <cellStyle name="Примечание 2 4 12" xfId="14335"/>
    <cellStyle name="Примечание 2 4 13" xfId="9753"/>
    <cellStyle name="Примечание 2 4 14" xfId="15475"/>
    <cellStyle name="Примечание 2 4 15" xfId="9693"/>
    <cellStyle name="Примечание 2 4 2" xfId="1469"/>
    <cellStyle name="Примечание 2 4 2 10" xfId="15476"/>
    <cellStyle name="Примечание 2 4 2 11" xfId="8647"/>
    <cellStyle name="Примечание 2 4 2 2" xfId="8083"/>
    <cellStyle name="Примечание 2 4 2 3" xfId="7817"/>
    <cellStyle name="Примечание 2 4 2 4" xfId="7501"/>
    <cellStyle name="Примечание 2 4 2 5" xfId="8714"/>
    <cellStyle name="Примечание 2 4 2 6" xfId="14572"/>
    <cellStyle name="Примечание 2 4 2 7" xfId="13579"/>
    <cellStyle name="Примечание 2 4 2 8" xfId="13128"/>
    <cellStyle name="Примечание 2 4 2 9" xfId="15019"/>
    <cellStyle name="Примечание 2 4 3" xfId="1470"/>
    <cellStyle name="Примечание 2 4 3 10" xfId="15477"/>
    <cellStyle name="Примечание 2 4 3 11" xfId="10990"/>
    <cellStyle name="Примечание 2 4 3 2" xfId="8084"/>
    <cellStyle name="Примечание 2 4 3 3" xfId="7816"/>
    <cellStyle name="Примечание 2 4 3 4" xfId="8529"/>
    <cellStyle name="Примечание 2 4 3 5" xfId="8713"/>
    <cellStyle name="Примечание 2 4 3 6" xfId="14571"/>
    <cellStyle name="Примечание 2 4 3 7" xfId="14722"/>
    <cellStyle name="Примечание 2 4 3 8" xfId="9349"/>
    <cellStyle name="Примечание 2 4 3 9" xfId="12264"/>
    <cellStyle name="Примечание 2 4 4" xfId="1471"/>
    <cellStyle name="Примечание 2 4 4 10" xfId="12627"/>
    <cellStyle name="Примечание 2 4 4 11" xfId="9694"/>
    <cellStyle name="Примечание 2 4 4 2" xfId="8085"/>
    <cellStyle name="Примечание 2 4 4 3" xfId="7815"/>
    <cellStyle name="Примечание 2 4 4 4" xfId="1334"/>
    <cellStyle name="Примечание 2 4 4 5" xfId="7888"/>
    <cellStyle name="Примечание 2 4 4 6" xfId="14570"/>
    <cellStyle name="Примечание 2 4 4 7" xfId="13791"/>
    <cellStyle name="Примечание 2 4 4 8" xfId="9348"/>
    <cellStyle name="Примечание 2 4 4 9" xfId="12081"/>
    <cellStyle name="Примечание 2 4 5" xfId="1472"/>
    <cellStyle name="Примечание 2 4 5 10" xfId="14117"/>
    <cellStyle name="Примечание 2 4 5 11" xfId="8648"/>
    <cellStyle name="Примечание 2 4 5 2" xfId="8086"/>
    <cellStyle name="Примечание 2 4 5 3" xfId="7814"/>
    <cellStyle name="Примечание 2 4 5 4" xfId="1329"/>
    <cellStyle name="Примечание 2 4 5 5" xfId="12937"/>
    <cellStyle name="Примечание 2 4 5 6" xfId="14569"/>
    <cellStyle name="Примечание 2 4 5 7" xfId="14723"/>
    <cellStyle name="Примечание 2 4 5 8" xfId="14005"/>
    <cellStyle name="Примечание 2 4 5 9" xfId="12265"/>
    <cellStyle name="Примечание 2 4 6" xfId="8082"/>
    <cellStyle name="Примечание 2 4 7" xfId="7818"/>
    <cellStyle name="Примечание 2 4 8" xfId="13035"/>
    <cellStyle name="Примечание 2 4 9" xfId="8715"/>
    <cellStyle name="Примечание 2 5" xfId="1473"/>
    <cellStyle name="Примечание 2 5 10" xfId="12137"/>
    <cellStyle name="Примечание 2 5 11" xfId="7508"/>
    <cellStyle name="Примечание 2 5 12" xfId="9747"/>
    <cellStyle name="Примечание 2 5 13" xfId="13732"/>
    <cellStyle name="Примечание 2 5 2" xfId="1474"/>
    <cellStyle name="Примечание 2 5 2 10" xfId="8565"/>
    <cellStyle name="Примечание 2 5 2 11" xfId="13731"/>
    <cellStyle name="Примечание 2 5 2 2" xfId="8088"/>
    <cellStyle name="Примечание 2 5 2 3" xfId="7812"/>
    <cellStyle name="Примечание 2 5 2 4" xfId="12533"/>
    <cellStyle name="Примечание 2 5 2 5" xfId="12934"/>
    <cellStyle name="Примечание 2 5 2 6" xfId="14567"/>
    <cellStyle name="Примечание 2 5 2 7" xfId="14725"/>
    <cellStyle name="Примечание 2 5 2 8" xfId="12138"/>
    <cellStyle name="Примечание 2 5 2 9" xfId="12266"/>
    <cellStyle name="Примечание 2 5 3" xfId="1475"/>
    <cellStyle name="Примечание 2 5 3 10" xfId="15478"/>
    <cellStyle name="Примечание 2 5 3 11" xfId="8649"/>
    <cellStyle name="Примечание 2 5 3 2" xfId="8089"/>
    <cellStyle name="Примечание 2 5 3 3" xfId="7811"/>
    <cellStyle name="Примечание 2 5 3 4" xfId="13034"/>
    <cellStyle name="Примечание 2 5 3 5" xfId="12933"/>
    <cellStyle name="Примечание 2 5 3 6" xfId="14566"/>
    <cellStyle name="Примечание 2 5 3 7" xfId="14726"/>
    <cellStyle name="Примечание 2 5 3 8" xfId="9347"/>
    <cellStyle name="Примечание 2 5 3 9" xfId="13548"/>
    <cellStyle name="Примечание 2 5 4" xfId="8087"/>
    <cellStyle name="Примечание 2 5 5" xfId="7813"/>
    <cellStyle name="Примечание 2 5 6" xfId="8530"/>
    <cellStyle name="Примечание 2 5 7" xfId="12936"/>
    <cellStyle name="Примечание 2 5 8" xfId="14568"/>
    <cellStyle name="Примечание 2 5 9" xfId="14724"/>
    <cellStyle name="Примечание 2 6" xfId="1476"/>
    <cellStyle name="Примечание 2 6 10" xfId="15479"/>
    <cellStyle name="Примечание 2 6 11" xfId="15774"/>
    <cellStyle name="Примечание 2 6 2" xfId="8090"/>
    <cellStyle name="Примечание 2 6 3" xfId="7810"/>
    <cellStyle name="Примечание 2 6 4" xfId="13033"/>
    <cellStyle name="Примечание 2 6 5" xfId="8712"/>
    <cellStyle name="Примечание 2 6 6" xfId="14565"/>
    <cellStyle name="Примечание 2 6 7" xfId="14727"/>
    <cellStyle name="Примечание 2 6 8" xfId="12491"/>
    <cellStyle name="Примечание 2 6 9" xfId="13906"/>
    <cellStyle name="Примечание 2 7" xfId="1477"/>
    <cellStyle name="Примечание 2 7 10" xfId="15792"/>
    <cellStyle name="Примечание 2 7 11" xfId="15773"/>
    <cellStyle name="Примечание 2 7 2" xfId="8091"/>
    <cellStyle name="Примечание 2 7 3" xfId="7809"/>
    <cellStyle name="Примечание 2 7 4" xfId="13032"/>
    <cellStyle name="Примечание 2 7 5" xfId="11001"/>
    <cellStyle name="Примечание 2 7 6" xfId="14564"/>
    <cellStyle name="Примечание 2 7 7" xfId="14728"/>
    <cellStyle name="Примечание 2 7 8" xfId="9346"/>
    <cellStyle name="Примечание 2 7 9" xfId="13905"/>
    <cellStyle name="Примечание 2 8" xfId="1478"/>
    <cellStyle name="Примечание 2 8 10" xfId="15789"/>
    <cellStyle name="Примечание 2 8 11" xfId="8650"/>
    <cellStyle name="Примечание 2 8 2" xfId="8092"/>
    <cellStyle name="Примечание 2 8 3" xfId="10724"/>
    <cellStyle name="Примечание 2 8 4" xfId="13031"/>
    <cellStyle name="Примечание 2 8 5" xfId="9870"/>
    <cellStyle name="Примечание 2 8 6" xfId="14563"/>
    <cellStyle name="Примечание 2 8 7" xfId="14729"/>
    <cellStyle name="Примечание 2 8 8" xfId="11440"/>
    <cellStyle name="Примечание 2 8 9" xfId="15020"/>
    <cellStyle name="Примечание 2 9" xfId="1479"/>
    <cellStyle name="Примечание 2 9 10" xfId="15790"/>
    <cellStyle name="Примечание 2 9 11" xfId="8570"/>
    <cellStyle name="Примечание 2 9 2" xfId="8093"/>
    <cellStyle name="Примечание 2 9 3" xfId="7808"/>
    <cellStyle name="Примечание 2 9 4" xfId="13030"/>
    <cellStyle name="Примечание 2 9 5" xfId="9869"/>
    <cellStyle name="Примечание 2 9 6" xfId="14562"/>
    <cellStyle name="Примечание 2 9 7" xfId="14730"/>
    <cellStyle name="Примечание 2 9 8" xfId="12490"/>
    <cellStyle name="Примечание 2 9 9" xfId="14394"/>
    <cellStyle name="Примечание 2_GAZ" xfId="6739"/>
    <cellStyle name="Примечание 3" xfId="1480"/>
    <cellStyle name="Примечание 3 10" xfId="1481"/>
    <cellStyle name="Примечание 3 10 10" xfId="15793"/>
    <cellStyle name="Примечание 3 10 11" xfId="8651"/>
    <cellStyle name="Примечание 3 10 2" xfId="8095"/>
    <cellStyle name="Примечание 3 10 3" xfId="7806"/>
    <cellStyle name="Примечание 3 10 4" xfId="13028"/>
    <cellStyle name="Примечание 3 10 5" xfId="12005"/>
    <cellStyle name="Примечание 3 10 6" xfId="14560"/>
    <cellStyle name="Примечание 3 10 7" xfId="14732"/>
    <cellStyle name="Примечание 3 10 8" xfId="9344"/>
    <cellStyle name="Примечание 3 10 9" xfId="15021"/>
    <cellStyle name="Примечание 3 11" xfId="8094"/>
    <cellStyle name="Примечание 3 12" xfId="7807"/>
    <cellStyle name="Примечание 3 13" xfId="13029"/>
    <cellStyle name="Примечание 3 14" xfId="12004"/>
    <cellStyle name="Примечание 3 15" xfId="14561"/>
    <cellStyle name="Примечание 3 16" xfId="14731"/>
    <cellStyle name="Примечание 3 17" xfId="9345"/>
    <cellStyle name="Примечание 3 18" xfId="13599"/>
    <cellStyle name="Примечание 3 19" xfId="15791"/>
    <cellStyle name="Примечание 3 2" xfId="1482"/>
    <cellStyle name="Примечание 3 2 10" xfId="7805"/>
    <cellStyle name="Примечание 3 2 11" xfId="13027"/>
    <cellStyle name="Примечание 3 2 12" xfId="8497"/>
    <cellStyle name="Примечание 3 2 13" xfId="14559"/>
    <cellStyle name="Примечание 3 2 14" xfId="14733"/>
    <cellStyle name="Примечание 3 2 15" xfId="9343"/>
    <cellStyle name="Примечание 3 2 16" xfId="13547"/>
    <cellStyle name="Примечание 3 2 17" xfId="15794"/>
    <cellStyle name="Примечание 3 2 18" xfId="8652"/>
    <cellStyle name="Примечание 3 2 2" xfId="1483"/>
    <cellStyle name="Примечание 3 2 2 10" xfId="14558"/>
    <cellStyle name="Примечание 3 2 2 11" xfId="14734"/>
    <cellStyle name="Примечание 3 2 2 12" xfId="8509"/>
    <cellStyle name="Примечание 3 2 2 13" xfId="12267"/>
    <cellStyle name="Примечание 3 2 2 14" xfId="14118"/>
    <cellStyle name="Примечание 3 2 2 15" xfId="15179"/>
    <cellStyle name="Примечание 3 2 2 2" xfId="1484"/>
    <cellStyle name="Примечание 3 2 2 2 10" xfId="9746"/>
    <cellStyle name="Примечание 3 2 2 2 11" xfId="8659"/>
    <cellStyle name="Примечание 3 2 2 2 2" xfId="8098"/>
    <cellStyle name="Примечание 3 2 2 2 3" xfId="7803"/>
    <cellStyle name="Примечание 3 2 2 2 4" xfId="13025"/>
    <cellStyle name="Примечание 3 2 2 2 5" xfId="12009"/>
    <cellStyle name="Примечание 3 2 2 2 6" xfId="14557"/>
    <cellStyle name="Примечание 3 2 2 2 7" xfId="14735"/>
    <cellStyle name="Примечание 3 2 2 2 8" xfId="9342"/>
    <cellStyle name="Примечание 3 2 2 2 9" xfId="12268"/>
    <cellStyle name="Примечание 3 2 2 3" xfId="1485"/>
    <cellStyle name="Примечание 3 2 2 3 10" xfId="12626"/>
    <cellStyle name="Примечание 3 2 2 3 11" xfId="8660"/>
    <cellStyle name="Примечание 3 2 2 3 2" xfId="8099"/>
    <cellStyle name="Примечание 3 2 2 3 3" xfId="7802"/>
    <cellStyle name="Примечание 3 2 2 3 4" xfId="13024"/>
    <cellStyle name="Примечание 3 2 2 3 5" xfId="12471"/>
    <cellStyle name="Примечание 3 2 2 3 6" xfId="14556"/>
    <cellStyle name="Примечание 3 2 2 3 7" xfId="14736"/>
    <cellStyle name="Примечание 3 2 2 3 8" xfId="9341"/>
    <cellStyle name="Примечание 3 2 2 3 9" xfId="15022"/>
    <cellStyle name="Примечание 3 2 2 4" xfId="1486"/>
    <cellStyle name="Примечание 3 2 2 4 10" xfId="11844"/>
    <cellStyle name="Примечание 3 2 2 4 11" xfId="13729"/>
    <cellStyle name="Примечание 3 2 2 4 2" xfId="8100"/>
    <cellStyle name="Примечание 3 2 2 4 3" xfId="7801"/>
    <cellStyle name="Примечание 3 2 2 4 4" xfId="13023"/>
    <cellStyle name="Примечание 3 2 2 4 5" xfId="8496"/>
    <cellStyle name="Примечание 3 2 2 4 6" xfId="14555"/>
    <cellStyle name="Примечание 3 2 2 4 7" xfId="14737"/>
    <cellStyle name="Примечание 3 2 2 4 8" xfId="9340"/>
    <cellStyle name="Примечание 3 2 2 4 9" xfId="12269"/>
    <cellStyle name="Примечание 3 2 2 5" xfId="1487"/>
    <cellStyle name="Примечание 3 2 2 5 10" xfId="15480"/>
    <cellStyle name="Примечание 3 2 2 5 11" xfId="13728"/>
    <cellStyle name="Примечание 3 2 2 5 2" xfId="8101"/>
    <cellStyle name="Примечание 3 2 2 5 3" xfId="7800"/>
    <cellStyle name="Примечание 3 2 2 5 4" xfId="13022"/>
    <cellStyle name="Примечание 3 2 2 5 5" xfId="12010"/>
    <cellStyle name="Примечание 3 2 2 5 6" xfId="14554"/>
    <cellStyle name="Примечание 3 2 2 5 7" xfId="14738"/>
    <cellStyle name="Примечание 3 2 2 5 8" xfId="9339"/>
    <cellStyle name="Примечание 3 2 2 5 9" xfId="13546"/>
    <cellStyle name="Примечание 3 2 2 6" xfId="8097"/>
    <cellStyle name="Примечание 3 2 2 7" xfId="7804"/>
    <cellStyle name="Примечание 3 2 2 8" xfId="13026"/>
    <cellStyle name="Примечание 3 2 2 9" xfId="8703"/>
    <cellStyle name="Примечание 3 2 3" xfId="1488"/>
    <cellStyle name="Примечание 3 2 3 10" xfId="11439"/>
    <cellStyle name="Примечание 3 2 3 11" xfId="7219"/>
    <cellStyle name="Примечание 3 2 3 12" xfId="7216"/>
    <cellStyle name="Примечание 3 2 3 13" xfId="10474"/>
    <cellStyle name="Примечание 3 2 3 2" xfId="1489"/>
    <cellStyle name="Примечание 3 2 3 2 10" xfId="7215"/>
    <cellStyle name="Примечание 3 2 3 2 11" xfId="14791"/>
    <cellStyle name="Примечание 3 2 3 2 2" xfId="8103"/>
    <cellStyle name="Примечание 3 2 3 2 3" xfId="7798"/>
    <cellStyle name="Примечание 3 2 3 2 4" xfId="13020"/>
    <cellStyle name="Примечание 3 2 3 2 5" xfId="12012"/>
    <cellStyle name="Примечание 3 2 3 2 6" xfId="14552"/>
    <cellStyle name="Примечание 3 2 3 2 7" xfId="14740"/>
    <cellStyle name="Примечание 3 2 3 2 8" xfId="9338"/>
    <cellStyle name="Примечание 3 2 3 2 9" xfId="7220"/>
    <cellStyle name="Примечание 3 2 3 3" xfId="1490"/>
    <cellStyle name="Примечание 3 2 3 3 10" xfId="15481"/>
    <cellStyle name="Примечание 3 2 3 3 11" xfId="13727"/>
    <cellStyle name="Примечание 3 2 3 3 2" xfId="8104"/>
    <cellStyle name="Примечание 3 2 3 3 3" xfId="7797"/>
    <cellStyle name="Примечание 3 2 3 3 4" xfId="13019"/>
    <cellStyle name="Примечание 3 2 3 3 5" xfId="9857"/>
    <cellStyle name="Примечание 3 2 3 3 6" xfId="14551"/>
    <cellStyle name="Примечание 3 2 3 3 7" xfId="14741"/>
    <cellStyle name="Примечание 3 2 3 3 8" xfId="87"/>
    <cellStyle name="Примечание 3 2 3 3 9" xfId="15023"/>
    <cellStyle name="Примечание 3 2 3 4" xfId="8102"/>
    <cellStyle name="Примечание 3 2 3 5" xfId="7799"/>
    <cellStyle name="Примечание 3 2 3 6" xfId="13021"/>
    <cellStyle name="Примечание 3 2 3 7" xfId="12011"/>
    <cellStyle name="Примечание 3 2 3 8" xfId="14553"/>
    <cellStyle name="Примечание 3 2 3 9" xfId="14739"/>
    <cellStyle name="Примечание 3 2 4" xfId="1491"/>
    <cellStyle name="Примечание 3 2 4 10" xfId="15482"/>
    <cellStyle name="Примечание 3 2 4 11" xfId="8661"/>
    <cellStyle name="Примечание 3 2 4 2" xfId="8105"/>
    <cellStyle name="Примечание 3 2 4 3" xfId="7796"/>
    <cellStyle name="Примечание 3 2 4 4" xfId="13018"/>
    <cellStyle name="Примечание 3 2 4 5" xfId="9856"/>
    <cellStyle name="Примечание 3 2 4 6" xfId="14550"/>
    <cellStyle name="Примечание 3 2 4 7" xfId="13112"/>
    <cellStyle name="Примечание 3 2 4 8" xfId="9337"/>
    <cellStyle name="Примечание 3 2 4 9" xfId="15024"/>
    <cellStyle name="Примечание 3 2 5" xfId="1492"/>
    <cellStyle name="Примечание 3 2 5 10" xfId="15483"/>
    <cellStyle name="Примечание 3 2 5 11" xfId="15415"/>
    <cellStyle name="Примечание 3 2 5 2" xfId="8106"/>
    <cellStyle name="Примечание 3 2 5 3" xfId="7795"/>
    <cellStyle name="Примечание 3 2 5 4" xfId="13017"/>
    <cellStyle name="Примечание 3 2 5 5" xfId="10538"/>
    <cellStyle name="Примечание 3 2 5 6" xfId="14549"/>
    <cellStyle name="Примечание 3 2 5 7" xfId="10187"/>
    <cellStyle name="Примечание 3 2 5 8" xfId="9336"/>
    <cellStyle name="Примечание 3 2 5 9" xfId="9760"/>
    <cellStyle name="Примечание 3 2 6" xfId="1493"/>
    <cellStyle name="Примечание 3 2 6 10" xfId="12572"/>
    <cellStyle name="Примечание 3 2 6 11" xfId="15416"/>
    <cellStyle name="Примечание 3 2 6 2" xfId="8107"/>
    <cellStyle name="Примечание 3 2 6 3" xfId="7794"/>
    <cellStyle name="Примечание 3 2 6 4" xfId="13016"/>
    <cellStyle name="Примечание 3 2 6 5" xfId="8495"/>
    <cellStyle name="Примечание 3 2 6 6" xfId="14548"/>
    <cellStyle name="Примечание 3 2 6 7" xfId="14742"/>
    <cellStyle name="Примечание 3 2 6 8" xfId="10161"/>
    <cellStyle name="Примечание 3 2 6 9" xfId="9761"/>
    <cellStyle name="Примечание 3 2 7" xfId="1494"/>
    <cellStyle name="Примечание 3 2 7 10" xfId="15484"/>
    <cellStyle name="Примечание 3 2 7 11" xfId="8662"/>
    <cellStyle name="Примечание 3 2 7 2" xfId="8108"/>
    <cellStyle name="Примечание 3 2 7 3" xfId="7793"/>
    <cellStyle name="Примечание 3 2 7 4" xfId="13015"/>
    <cellStyle name="Примечание 3 2 7 5" xfId="9855"/>
    <cellStyle name="Примечание 3 2 7 6" xfId="14547"/>
    <cellStyle name="Примечание 3 2 7 7" xfId="9814"/>
    <cellStyle name="Примечание 3 2 7 8" xfId="13812"/>
    <cellStyle name="Примечание 3 2 7 9" xfId="15025"/>
    <cellStyle name="Примечание 3 2 8" xfId="1495"/>
    <cellStyle name="Примечание 3 2 8 10" xfId="9745"/>
    <cellStyle name="Примечание 3 2 8 11" xfId="15417"/>
    <cellStyle name="Примечание 3 2 8 2" xfId="8109"/>
    <cellStyle name="Примечание 3 2 8 3" xfId="7792"/>
    <cellStyle name="Примечание 3 2 8 4" xfId="13014"/>
    <cellStyle name="Примечание 3 2 8 5" xfId="7271"/>
    <cellStyle name="Примечание 3 2 8 6" xfId="14546"/>
    <cellStyle name="Примечание 3 2 8 7" xfId="13578"/>
    <cellStyle name="Примечание 3 2 8 8" xfId="14695"/>
    <cellStyle name="Примечание 3 2 8 9" xfId="12369"/>
    <cellStyle name="Примечание 3 2 9" xfId="8096"/>
    <cellStyle name="Примечание 3 20" xfId="15450"/>
    <cellStyle name="Примечание 3 3" xfId="1496"/>
    <cellStyle name="Примечание 3 3 10" xfId="7791"/>
    <cellStyle name="Примечание 3 3 11" xfId="13013"/>
    <cellStyle name="Примечание 3 3 12" xfId="9854"/>
    <cellStyle name="Примечание 3 3 13" xfId="14545"/>
    <cellStyle name="Примечание 3 3 14" xfId="13577"/>
    <cellStyle name="Примечание 3 3 15" xfId="13813"/>
    <cellStyle name="Примечание 3 3 16" xfId="12370"/>
    <cellStyle name="Примечание 3 3 17" xfId="9744"/>
    <cellStyle name="Примечание 3 3 18" xfId="7184"/>
    <cellStyle name="Примечание 3 3 2" xfId="1497"/>
    <cellStyle name="Примечание 3 3 2 10" xfId="14544"/>
    <cellStyle name="Примечание 3 3 2 11" xfId="8467"/>
    <cellStyle name="Примечание 3 3 2 12" xfId="13814"/>
    <cellStyle name="Примечание 3 3 2 13" xfId="12371"/>
    <cellStyle name="Примечание 3 3 2 14" xfId="15120"/>
    <cellStyle name="Примечание 3 3 2 15" xfId="7185"/>
    <cellStyle name="Примечание 3 3 2 2" xfId="1498"/>
    <cellStyle name="Примечание 3 3 2 2 10" xfId="9177"/>
    <cellStyle name="Примечание 3 3 2 2 11" xfId="7186"/>
    <cellStyle name="Примечание 3 3 2 2 2" xfId="8112"/>
    <cellStyle name="Примечание 3 3 2 2 3" xfId="7789"/>
    <cellStyle name="Примечание 3 3 2 2 4" xfId="13011"/>
    <cellStyle name="Примечание 3 3 2 2 5" xfId="9853"/>
    <cellStyle name="Примечание 3 3 2 2 6" xfId="14543"/>
    <cellStyle name="Примечание 3 3 2 2 7" xfId="12251"/>
    <cellStyle name="Примечание 3 3 2 2 8" xfId="13815"/>
    <cellStyle name="Примечание 3 3 2 2 9" xfId="12372"/>
    <cellStyle name="Примечание 3 3 2 3" xfId="1499"/>
    <cellStyle name="Примечание 3 3 2 3 10" xfId="9176"/>
    <cellStyle name="Примечание 3 3 2 3 11" xfId="9705"/>
    <cellStyle name="Примечание 3 3 2 3 2" xfId="8113"/>
    <cellStyle name="Примечание 3 3 2 3 3" xfId="7788"/>
    <cellStyle name="Примечание 3 3 2 3 4" xfId="13010"/>
    <cellStyle name="Примечание 3 3 2 3 5" xfId="9852"/>
    <cellStyle name="Примечание 3 3 2 3 6" xfId="14542"/>
    <cellStyle name="Примечание 3 3 2 3 7" xfId="12252"/>
    <cellStyle name="Примечание 3 3 2 3 8" xfId="14377"/>
    <cellStyle name="Примечание 3 3 2 3 9" xfId="12373"/>
    <cellStyle name="Примечание 3 3 2 4" xfId="1500"/>
    <cellStyle name="Примечание 3 3 2 4 10" xfId="9175"/>
    <cellStyle name="Примечание 3 3 2 4 11" xfId="15772"/>
    <cellStyle name="Примечание 3 3 2 4 2" xfId="8114"/>
    <cellStyle name="Примечание 3 3 2 4 3" xfId="10723"/>
    <cellStyle name="Примечание 3 3 2 4 4" xfId="10907"/>
    <cellStyle name="Примечание 3 3 2 4 5" xfId="8493"/>
    <cellStyle name="Примечание 3 3 2 4 6" xfId="14541"/>
    <cellStyle name="Примечание 3 3 2 4 7" xfId="13576"/>
    <cellStyle name="Примечание 3 3 2 4 8" xfId="9335"/>
    <cellStyle name="Примечание 3 3 2 4 9" xfId="13904"/>
    <cellStyle name="Примечание 3 3 2 5" xfId="1501"/>
    <cellStyle name="Примечание 3 3 2 5 10" xfId="12083"/>
    <cellStyle name="Примечание 3 3 2 5 11" xfId="15418"/>
    <cellStyle name="Примечание 3 3 2 5 2" xfId="8115"/>
    <cellStyle name="Примечание 3 3 2 5 3" xfId="10722"/>
    <cellStyle name="Примечание 3 3 2 5 4" xfId="12534"/>
    <cellStyle name="Примечание 3 3 2 5 5" xfId="8492"/>
    <cellStyle name="Примечание 3 3 2 5 6" xfId="14540"/>
    <cellStyle name="Примечание 3 3 2 5 7" xfId="8297"/>
    <cellStyle name="Примечание 3 3 2 5 8" xfId="9334"/>
    <cellStyle name="Примечание 3 3 2 5 9" xfId="12374"/>
    <cellStyle name="Примечание 3 3 2 6" xfId="8111"/>
    <cellStyle name="Примечание 3 3 2 7" xfId="7790"/>
    <cellStyle name="Примечание 3 3 2 8" xfId="13012"/>
    <cellStyle name="Примечание 3 3 2 9" xfId="8494"/>
    <cellStyle name="Примечание 3 3 3" xfId="1502"/>
    <cellStyle name="Примечание 3 3 3 10" xfId="14336"/>
    <cellStyle name="Примечание 3 3 3 11" xfId="12375"/>
    <cellStyle name="Примечание 3 3 3 12" xfId="12368"/>
    <cellStyle name="Примечание 3 3 3 13" xfId="15419"/>
    <cellStyle name="Примечание 3 3 3 2" xfId="1503"/>
    <cellStyle name="Примечание 3 3 3 2 10" xfId="9412"/>
    <cellStyle name="Примечание 3 3 3 2 11" xfId="9706"/>
    <cellStyle name="Примечание 3 3 3 2 2" xfId="8117"/>
    <cellStyle name="Примечание 3 3 3 2 3" xfId="10721"/>
    <cellStyle name="Примечание 3 3 3 2 4" xfId="13008"/>
    <cellStyle name="Примечание 3 3 3 2 5" xfId="10997"/>
    <cellStyle name="Примечание 3 3 3 2 6" xfId="14538"/>
    <cellStyle name="Примечание 3 3 3 2 7" xfId="14743"/>
    <cellStyle name="Примечание 3 3 3 2 8" xfId="14337"/>
    <cellStyle name="Примечание 3 3 3 2 9" xfId="12376"/>
    <cellStyle name="Примечание 3 3 3 3" xfId="1504"/>
    <cellStyle name="Примечание 3 3 3 3 10" xfId="12367"/>
    <cellStyle name="Примечание 3 3 3 3 11" xfId="9707"/>
    <cellStyle name="Примечание 3 3 3 3 2" xfId="8118"/>
    <cellStyle name="Примечание 3 3 3 3 3" xfId="10720"/>
    <cellStyle name="Примечание 3 3 3 3 4" xfId="12535"/>
    <cellStyle name="Примечание 3 3 3 3 5" xfId="8702"/>
    <cellStyle name="Примечание 3 3 3 3 6" xfId="14537"/>
    <cellStyle name="Примечание 3 3 3 3 7" xfId="13575"/>
    <cellStyle name="Примечание 3 3 3 3 8" xfId="9333"/>
    <cellStyle name="Примечание 3 3 3 3 9" xfId="9762"/>
    <cellStyle name="Примечание 3 3 3 4" xfId="8116"/>
    <cellStyle name="Примечание 3 3 3 5" xfId="7787"/>
    <cellStyle name="Примечание 3 3 3 6" xfId="13009"/>
    <cellStyle name="Примечание 3 3 3 7" xfId="8491"/>
    <cellStyle name="Примечание 3 3 3 8" xfId="14539"/>
    <cellStyle name="Примечание 3 3 3 9" xfId="13111"/>
    <cellStyle name="Примечание 3 3 4" xfId="1505"/>
    <cellStyle name="Примечание 3 3 4 10" xfId="14119"/>
    <cellStyle name="Примечание 3 3 4 11" xfId="15420"/>
    <cellStyle name="Примечание 3 3 4 2" xfId="8119"/>
    <cellStyle name="Примечание 3 3 4 3" xfId="10719"/>
    <cellStyle name="Примечание 3 3 4 4" xfId="8931"/>
    <cellStyle name="Примечание 3 3 4 5" xfId="8701"/>
    <cellStyle name="Примечание 3 3 4 6" xfId="14536"/>
    <cellStyle name="Примечание 3 3 4 7" xfId="10596"/>
    <cellStyle name="Примечание 3 3 4 8" xfId="12073"/>
    <cellStyle name="Примечание 3 3 4 9" xfId="12377"/>
    <cellStyle name="Примечание 3 3 5" xfId="1506"/>
    <cellStyle name="Примечание 3 3 5 10" xfId="12306"/>
    <cellStyle name="Примечание 3 3 5 11" xfId="15421"/>
    <cellStyle name="Примечание 3 3 5 2" xfId="8120"/>
    <cellStyle name="Примечание 3 3 5 3" xfId="10718"/>
    <cellStyle name="Примечание 3 3 5 4" xfId="13007"/>
    <cellStyle name="Примечание 3 3 5 5" xfId="8490"/>
    <cellStyle name="Примечание 3 3 5 6" xfId="14535"/>
    <cellStyle name="Примечание 3 3 5 7" xfId="9815"/>
    <cellStyle name="Примечание 3 3 5 8" xfId="14006"/>
    <cellStyle name="Примечание 3 3 5 9" xfId="11926"/>
    <cellStyle name="Примечание 3 3 6" xfId="1507"/>
    <cellStyle name="Примечание 3 3 6 10" xfId="15485"/>
    <cellStyle name="Примечание 3 3 6 11" xfId="15448"/>
    <cellStyle name="Примечание 3 3 6 2" xfId="8121"/>
    <cellStyle name="Примечание 3 3 6 3" xfId="10717"/>
    <cellStyle name="Примечание 3 3 6 4" xfId="13006"/>
    <cellStyle name="Примечание 3 3 6 5" xfId="8700"/>
    <cellStyle name="Примечание 3 3 6 6" xfId="14534"/>
    <cellStyle name="Примечание 3 3 6 7" xfId="11510"/>
    <cellStyle name="Примечание 3 3 6 8" xfId="13605"/>
    <cellStyle name="Примечание 3 3 6 9" xfId="12224"/>
    <cellStyle name="Примечание 3 3 7" xfId="1508"/>
    <cellStyle name="Примечание 3 3 7 10" xfId="12305"/>
    <cellStyle name="Примечание 3 3 7 11" xfId="15447"/>
    <cellStyle name="Примечание 3 3 7 2" xfId="8122"/>
    <cellStyle name="Примечание 3 3 7 3" xfId="10716"/>
    <cellStyle name="Примечание 3 3 7 4" xfId="13005"/>
    <cellStyle name="Примечание 3 3 7 5" xfId="8699"/>
    <cellStyle name="Примечание 3 3 7 6" xfId="14533"/>
    <cellStyle name="Примечание 3 3 7 7" xfId="8254"/>
    <cellStyle name="Примечание 3 3 7 8" xfId="13398"/>
    <cellStyle name="Примечание 3 3 7 9" xfId="9362"/>
    <cellStyle name="Примечание 3 3 8" xfId="1509"/>
    <cellStyle name="Примечание 3 3 8 10" xfId="14120"/>
    <cellStyle name="Примечание 3 3 8 11" xfId="15446"/>
    <cellStyle name="Примечание 3 3 8 2" xfId="8123"/>
    <cellStyle name="Примечание 3 3 8 3" xfId="10715"/>
    <cellStyle name="Примечание 3 3 8 4" xfId="13004"/>
    <cellStyle name="Примечание 3 3 8 5" xfId="12926"/>
    <cellStyle name="Примечание 3 3 8 6" xfId="14532"/>
    <cellStyle name="Примечание 3 3 8 7" xfId="13574"/>
    <cellStyle name="Примечание 3 3 8 8" xfId="13399"/>
    <cellStyle name="Примечание 3 3 8 9" xfId="9363"/>
    <cellStyle name="Примечание 3 3 9" xfId="8110"/>
    <cellStyle name="Примечание 3 4" xfId="1510"/>
    <cellStyle name="Примечание 3 4 10" xfId="14531"/>
    <cellStyle name="Примечание 3 4 11" xfId="13573"/>
    <cellStyle name="Примечание 3 4 12" xfId="12074"/>
    <cellStyle name="Примечание 3 4 13" xfId="12492"/>
    <cellStyle name="Примечание 3 4 14" xfId="14121"/>
    <cellStyle name="Примечание 3 4 15" xfId="15445"/>
    <cellStyle name="Примечание 3 4 2" xfId="1511"/>
    <cellStyle name="Примечание 3 4 2 10" xfId="12304"/>
    <cellStyle name="Примечание 3 4 2 11" xfId="15771"/>
    <cellStyle name="Примечание 3 4 2 2" xfId="8125"/>
    <cellStyle name="Примечание 3 4 2 3" xfId="10713"/>
    <cellStyle name="Примечание 3 4 2 4" xfId="13002"/>
    <cellStyle name="Примечание 3 4 2 5" xfId="12013"/>
    <cellStyle name="Примечание 3 4 2 6" xfId="14530"/>
    <cellStyle name="Примечание 3 4 2 7" xfId="14330"/>
    <cellStyle name="Примечание 3 4 2 8" xfId="14007"/>
    <cellStyle name="Примечание 3 4 2 9" xfId="13903"/>
    <cellStyle name="Примечание 3 4 3" xfId="1512"/>
    <cellStyle name="Примечание 3 4 3 10" xfId="14122"/>
    <cellStyle name="Примечание 3 4 3 11" xfId="15444"/>
    <cellStyle name="Примечание 3 4 3 2" xfId="8126"/>
    <cellStyle name="Примечание 3 4 3 3" xfId="7786"/>
    <cellStyle name="Примечание 3 4 3 4" xfId="13001"/>
    <cellStyle name="Примечание 3 4 3 5" xfId="9851"/>
    <cellStyle name="Примечание 3 4 3 6" xfId="14529"/>
    <cellStyle name="Примечание 3 4 3 7" xfId="14744"/>
    <cellStyle name="Примечание 3 4 3 8" xfId="13400"/>
    <cellStyle name="Примечание 3 4 3 9" xfId="13127"/>
    <cellStyle name="Примечание 3 4 4" xfId="1513"/>
    <cellStyle name="Примечание 3 4 4 10" xfId="14123"/>
    <cellStyle name="Примечание 3 4 4 11" xfId="9513"/>
    <cellStyle name="Примечание 3 4 4 2" xfId="8127"/>
    <cellStyle name="Примечание 3 4 4 3" xfId="10712"/>
    <cellStyle name="Примечание 3 4 4 4" xfId="13000"/>
    <cellStyle name="Примечание 3 4 4 5" xfId="12925"/>
    <cellStyle name="Примечание 3 4 4 6" xfId="14528"/>
    <cellStyle name="Примечание 3 4 4 7" xfId="14329"/>
    <cellStyle name="Примечание 3 4 4 8" xfId="12075"/>
    <cellStyle name="Примечание 3 4 4 9" xfId="10610"/>
    <cellStyle name="Примечание 3 4 5" xfId="1514"/>
    <cellStyle name="Примечание 3 4 5 10" xfId="14124"/>
    <cellStyle name="Примечание 3 4 5 11" xfId="15422"/>
    <cellStyle name="Примечание 3 4 5 2" xfId="8128"/>
    <cellStyle name="Примечание 3 4 5 3" xfId="10711"/>
    <cellStyle name="Примечание 3 4 5 4" xfId="12999"/>
    <cellStyle name="Примечание 3 4 5 5" xfId="8488"/>
    <cellStyle name="Примечание 3 4 5 6" xfId="14527"/>
    <cellStyle name="Примечание 3 4 5 7" xfId="14328"/>
    <cellStyle name="Примечание 3 4 5 8" xfId="14008"/>
    <cellStyle name="Примечание 3 4 5 9" xfId="12378"/>
    <cellStyle name="Примечание 3 4 6" xfId="8124"/>
    <cellStyle name="Примечание 3 4 7" xfId="10714"/>
    <cellStyle name="Примечание 3 4 8" xfId="13003"/>
    <cellStyle name="Примечание 3 4 9" xfId="8489"/>
    <cellStyle name="Примечание 3 5" xfId="1515"/>
    <cellStyle name="Примечание 3 5 10" xfId="13401"/>
    <cellStyle name="Примечание 3 5 11" xfId="12379"/>
    <cellStyle name="Примечание 3 5 12" xfId="14125"/>
    <cellStyle name="Примечание 3 5 13" xfId="15423"/>
    <cellStyle name="Примечание 3 5 2" xfId="1516"/>
    <cellStyle name="Примечание 3 5 2 10" xfId="14126"/>
    <cellStyle name="Примечание 3 5 2 11" xfId="9708"/>
    <cellStyle name="Примечание 3 5 2 2" xfId="8130"/>
    <cellStyle name="Примечание 3 5 2 3" xfId="10709"/>
    <cellStyle name="Примечание 3 5 2 4" xfId="12997"/>
    <cellStyle name="Примечание 3 5 2 5" xfId="8698"/>
    <cellStyle name="Примечание 3 5 2 6" xfId="14525"/>
    <cellStyle name="Примечание 3 5 2 7" xfId="7724"/>
    <cellStyle name="Примечание 3 5 2 8" xfId="11504"/>
    <cellStyle name="Примечание 3 5 2 9" xfId="12380"/>
    <cellStyle name="Примечание 3 5 3" xfId="1517"/>
    <cellStyle name="Примечание 3 5 3 10" xfId="12084"/>
    <cellStyle name="Примечание 3 5 3 11" xfId="9709"/>
    <cellStyle name="Примечание 3 5 3 2" xfId="8131"/>
    <cellStyle name="Примечание 3 5 3 3" xfId="10708"/>
    <cellStyle name="Примечание 3 5 3 4" xfId="12996"/>
    <cellStyle name="Примечание 3 5 3 5" xfId="8697"/>
    <cellStyle name="Примечание 3 5 3 6" xfId="14524"/>
    <cellStyle name="Примечание 3 5 3 7" xfId="11451"/>
    <cellStyle name="Примечание 3 5 3 8" xfId="7506"/>
    <cellStyle name="Примечание 3 5 3 9" xfId="9932"/>
    <cellStyle name="Примечание 3 5 4" xfId="8129"/>
    <cellStyle name="Примечание 3 5 5" xfId="10710"/>
    <cellStyle name="Примечание 3 5 6" xfId="12998"/>
    <cellStyle name="Примечание 3 5 7" xfId="12470"/>
    <cellStyle name="Примечание 3 5 8" xfId="14526"/>
    <cellStyle name="Примечание 3 5 9" xfId="14327"/>
    <cellStyle name="Примечание 3 6" xfId="1518"/>
    <cellStyle name="Примечание 3 6 10" xfId="14127"/>
    <cellStyle name="Примечание 3 6 11" xfId="9710"/>
    <cellStyle name="Примечание 3 6 2" xfId="8132"/>
    <cellStyle name="Примечание 3 6 3" xfId="10707"/>
    <cellStyle name="Примечание 3 6 4" xfId="12995"/>
    <cellStyle name="Примечание 3 6 5" xfId="8696"/>
    <cellStyle name="Примечание 3 6 6" xfId="14523"/>
    <cellStyle name="Примечание 3 6 7" xfId="11452"/>
    <cellStyle name="Примечание 3 6 8" xfId="14009"/>
    <cellStyle name="Примечание 3 6 9" xfId="9933"/>
    <cellStyle name="Примечание 3 7" xfId="1519"/>
    <cellStyle name="Примечание 3 7 10" xfId="14128"/>
    <cellStyle name="Примечание 3 7 11" xfId="7187"/>
    <cellStyle name="Примечание 3 7 2" xfId="8133"/>
    <cellStyle name="Примечание 3 7 3" xfId="10706"/>
    <cellStyle name="Примечание 3 7 4" xfId="12994"/>
    <cellStyle name="Примечание 3 7 5" xfId="8976"/>
    <cellStyle name="Примечание 3 7 6" xfId="14522"/>
    <cellStyle name="Примечание 3 7 7" xfId="8545"/>
    <cellStyle name="Примечание 3 7 8" xfId="13402"/>
    <cellStyle name="Примечание 3 7 9" xfId="12381"/>
    <cellStyle name="Примечание 3 8" xfId="1520"/>
    <cellStyle name="Примечание 3 8 10" xfId="14129"/>
    <cellStyle name="Примечание 3 8 11" xfId="7188"/>
    <cellStyle name="Примечание 3 8 2" xfId="8134"/>
    <cellStyle name="Примечание 3 8 3" xfId="10705"/>
    <cellStyle name="Примечание 3 8 4" xfId="8999"/>
    <cellStyle name="Примечание 3 8 5" xfId="12469"/>
    <cellStyle name="Примечание 3 8 6" xfId="14521"/>
    <cellStyle name="Примечание 3 8 7" xfId="7408"/>
    <cellStyle name="Примечание 3 8 8" xfId="11503"/>
    <cellStyle name="Примечание 3 8 9" xfId="12382"/>
    <cellStyle name="Примечание 3 9" xfId="1521"/>
    <cellStyle name="Примечание 3 9 10" xfId="14130"/>
    <cellStyle name="Примечание 3 9 11" xfId="10475"/>
    <cellStyle name="Примечание 3 9 2" xfId="8135"/>
    <cellStyle name="Примечание 3 9 3" xfId="7785"/>
    <cellStyle name="Примечание 3 9 4" xfId="7703"/>
    <cellStyle name="Примечание 3 9 5" xfId="12468"/>
    <cellStyle name="Примечание 3 9 6" xfId="14520"/>
    <cellStyle name="Примечание 3 9 7" xfId="14745"/>
    <cellStyle name="Примечание 3 9 8" xfId="14010"/>
    <cellStyle name="Примечание 3 9 9" xfId="12383"/>
    <cellStyle name="Примечание 4" xfId="1522"/>
    <cellStyle name="Примечание 4 10" xfId="10704"/>
    <cellStyle name="Примечание 4 11" xfId="9000"/>
    <cellStyle name="Примечание 4 12" xfId="12467"/>
    <cellStyle name="Примечание 4 13" xfId="14519"/>
    <cellStyle name="Примечание 4 14" xfId="10597"/>
    <cellStyle name="Примечание 4 15" xfId="13403"/>
    <cellStyle name="Примечание 4 16" xfId="12384"/>
    <cellStyle name="Примечание 4 17" xfId="11512"/>
    <cellStyle name="Примечание 4 18" xfId="10476"/>
    <cellStyle name="Примечание 4 2" xfId="1523"/>
    <cellStyle name="Примечание 4 2 10" xfId="14518"/>
    <cellStyle name="Примечание 4 2 11" xfId="10598"/>
    <cellStyle name="Примечание 4 2 12" xfId="11502"/>
    <cellStyle name="Примечание 4 2 13" xfId="12385"/>
    <cellStyle name="Примечание 4 2 14" xfId="11511"/>
    <cellStyle name="Примечание 4 2 15" xfId="7189"/>
    <cellStyle name="Примечание 4 2 2" xfId="1524"/>
    <cellStyle name="Примечание 4 2 2 10" xfId="8256"/>
    <cellStyle name="Примечание 4 2 2 11" xfId="7190"/>
    <cellStyle name="Примечание 4 2 2 2" xfId="8138"/>
    <cellStyle name="Примечание 4 2 2 3" xfId="10702"/>
    <cellStyle name="Примечание 4 2 2 4" xfId="9002"/>
    <cellStyle name="Примечание 4 2 2 5" xfId="9849"/>
    <cellStyle name="Примечание 4 2 2 6" xfId="14517"/>
    <cellStyle name="Примечание 4 2 2 7" xfId="1236"/>
    <cellStyle name="Примечание 4 2 2 8" xfId="14011"/>
    <cellStyle name="Примечание 4 2 2 9" xfId="12386"/>
    <cellStyle name="Примечание 4 2 3" xfId="1525"/>
    <cellStyle name="Примечание 4 2 3 10" xfId="10635"/>
    <cellStyle name="Примечание 4 2 3 11" xfId="11566"/>
    <cellStyle name="Примечание 4 2 3 2" xfId="8139"/>
    <cellStyle name="Примечание 4 2 3 3" xfId="10701"/>
    <cellStyle name="Примечание 4 2 3 4" xfId="9003"/>
    <cellStyle name="Примечание 4 2 3 5" xfId="9848"/>
    <cellStyle name="Примечание 4 2 3 6" xfId="14516"/>
    <cellStyle name="Примечание 4 2 3 7" xfId="13572"/>
    <cellStyle name="Примечание 4 2 3 8" xfId="13404"/>
    <cellStyle name="Примечание 4 2 3 9" xfId="12387"/>
    <cellStyle name="Примечание 4 2 4" xfId="1526"/>
    <cellStyle name="Примечание 4 2 4 10" xfId="9743"/>
    <cellStyle name="Примечание 4 2 4 11" xfId="11567"/>
    <cellStyle name="Примечание 4 2 4 2" xfId="8140"/>
    <cellStyle name="Примечание 4 2 4 3" xfId="10700"/>
    <cellStyle name="Примечание 4 2 4 4" xfId="9004"/>
    <cellStyle name="Примечание 4 2 4 5" xfId="9847"/>
    <cellStyle name="Примечание 4 2 4 6" xfId="14515"/>
    <cellStyle name="Примечание 4 2 4 7" xfId="13571"/>
    <cellStyle name="Примечание 4 2 4 8" xfId="10160"/>
    <cellStyle name="Примечание 4 2 4 9" xfId="12388"/>
    <cellStyle name="Примечание 4 2 5" xfId="1527"/>
    <cellStyle name="Примечание 4 2 5 10" xfId="12027"/>
    <cellStyle name="Примечание 4 2 5 11" xfId="9711"/>
    <cellStyle name="Примечание 4 2 5 2" xfId="8141"/>
    <cellStyle name="Примечание 4 2 5 3" xfId="10699"/>
    <cellStyle name="Примечание 4 2 5 4" xfId="9005"/>
    <cellStyle name="Примечание 4 2 5 5" xfId="12014"/>
    <cellStyle name="Примечание 4 2 5 6" xfId="14514"/>
    <cellStyle name="Примечание 4 2 5 7" xfId="10931"/>
    <cellStyle name="Примечание 4 2 5 8" xfId="14012"/>
    <cellStyle name="Примечание 4 2 5 9" xfId="12389"/>
    <cellStyle name="Примечание 4 2 6" xfId="8137"/>
    <cellStyle name="Примечание 4 2 7" xfId="10703"/>
    <cellStyle name="Примечание 4 2 8" xfId="9001"/>
    <cellStyle name="Примечание 4 2 9" xfId="9850"/>
    <cellStyle name="Примечание 4 3" xfId="1528"/>
    <cellStyle name="Примечание 4 3 10" xfId="14013"/>
    <cellStyle name="Примечание 4 3 11" xfId="12390"/>
    <cellStyle name="Примечание 4 3 12" xfId="12028"/>
    <cellStyle name="Примечание 4 3 13" xfId="9712"/>
    <cellStyle name="Примечание 4 3 2" xfId="1529"/>
    <cellStyle name="Примечание 4 3 2 10" xfId="14131"/>
    <cellStyle name="Примечание 4 3 2 11" xfId="15443"/>
    <cellStyle name="Примечание 4 3 2 2" xfId="8143"/>
    <cellStyle name="Примечание 4 3 2 3" xfId="10697"/>
    <cellStyle name="Примечание 4 3 2 4" xfId="9007"/>
    <cellStyle name="Примечание 4 3 2 5" xfId="9845"/>
    <cellStyle name="Примечание 4 3 2 6" xfId="14512"/>
    <cellStyle name="Примечание 4 3 2 7" xfId="13110"/>
    <cellStyle name="Примечание 4 3 2 8" xfId="8508"/>
    <cellStyle name="Примечание 4 3 2 9" xfId="9364"/>
    <cellStyle name="Примечание 4 3 3" xfId="1530"/>
    <cellStyle name="Примечание 4 3 3 10" xfId="14308"/>
    <cellStyle name="Примечание 4 3 3 11" xfId="15442"/>
    <cellStyle name="Примечание 4 3 3 2" xfId="8144"/>
    <cellStyle name="Примечание 4 3 3 3" xfId="7784"/>
    <cellStyle name="Примечание 4 3 3 4" xfId="7704"/>
    <cellStyle name="Примечание 4 3 3 5" xfId="9844"/>
    <cellStyle name="Примечание 4 3 3 6" xfId="14511"/>
    <cellStyle name="Примечание 4 3 3 7" xfId="14746"/>
    <cellStyle name="Примечание 4 3 3 8" xfId="14014"/>
    <cellStyle name="Примечание 4 3 3 9" xfId="9365"/>
    <cellStyle name="Примечание 4 3 4" xfId="8142"/>
    <cellStyle name="Примечание 4 3 5" xfId="10698"/>
    <cellStyle name="Примечание 4 3 6" xfId="9006"/>
    <cellStyle name="Примечание 4 3 7" xfId="9846"/>
    <cellStyle name="Примечание 4 3 8" xfId="14513"/>
    <cellStyle name="Примечание 4 3 9" xfId="11453"/>
    <cellStyle name="Примечание 4 4" xfId="1531"/>
    <cellStyle name="Примечание 4 4 10" xfId="14309"/>
    <cellStyle name="Примечание 4 4 11" xfId="9514"/>
    <cellStyle name="Примечание 4 4 2" xfId="8145"/>
    <cellStyle name="Примечание 4 4 3" xfId="10696"/>
    <cellStyle name="Примечание 4 4 4" xfId="10541"/>
    <cellStyle name="Примечание 4 4 5" xfId="9843"/>
    <cellStyle name="Примечание 4 4 6" xfId="14510"/>
    <cellStyle name="Примечание 4 4 7" xfId="13109"/>
    <cellStyle name="Примечание 4 4 8" xfId="14015"/>
    <cellStyle name="Примечание 4 4 9" xfId="14939"/>
    <cellStyle name="Примечание 4 5" xfId="1532"/>
    <cellStyle name="Примечание 4 5 10" xfId="12029"/>
    <cellStyle name="Примечание 4 5 11" xfId="9713"/>
    <cellStyle name="Примечание 4 5 2" xfId="8146"/>
    <cellStyle name="Примечание 4 5 3" xfId="10695"/>
    <cellStyle name="Примечание 4 5 4" xfId="10542"/>
    <cellStyle name="Примечание 4 5 5" xfId="8487"/>
    <cellStyle name="Примечание 4 5 6" xfId="14509"/>
    <cellStyle name="Примечание 4 5 7" xfId="12253"/>
    <cellStyle name="Примечание 4 5 8" xfId="14016"/>
    <cellStyle name="Примечание 4 5 9" xfId="9763"/>
    <cellStyle name="Примечание 4 6" xfId="1533"/>
    <cellStyle name="Примечание 4 6 10" xfId="12905"/>
    <cellStyle name="Примечание 4 6 11" xfId="10624"/>
    <cellStyle name="Примечание 4 6 2" xfId="8147"/>
    <cellStyle name="Примечание 4 6 3" xfId="10694"/>
    <cellStyle name="Примечание 4 6 4" xfId="10543"/>
    <cellStyle name="Примечание 4 6 5" xfId="8486"/>
    <cellStyle name="Примечание 4 6 6" xfId="14508"/>
    <cellStyle name="Примечание 4 6 7" xfId="14326"/>
    <cellStyle name="Примечание 4 6 8" xfId="14017"/>
    <cellStyle name="Примечание 4 6 9" xfId="12270"/>
    <cellStyle name="Примечание 4 7" xfId="1534"/>
    <cellStyle name="Примечание 4 7 10" xfId="14132"/>
    <cellStyle name="Примечание 4 7 11" xfId="12090"/>
    <cellStyle name="Примечание 4 7 2" xfId="8148"/>
    <cellStyle name="Примечание 4 7 3" xfId="10693"/>
    <cellStyle name="Примечание 4 7 4" xfId="10544"/>
    <cellStyle name="Примечание 4 7 5" xfId="9842"/>
    <cellStyle name="Примечание 4 7 6" xfId="14507"/>
    <cellStyle name="Примечание 4 7 7" xfId="14325"/>
    <cellStyle name="Примечание 4 7 8" xfId="14018"/>
    <cellStyle name="Примечание 4 7 9" xfId="9458"/>
    <cellStyle name="Примечание 4 8" xfId="1535"/>
    <cellStyle name="Примечание 4 8 10" xfId="13955"/>
    <cellStyle name="Примечание 4 8 11" xfId="9714"/>
    <cellStyle name="Примечание 4 8 2" xfId="8149"/>
    <cellStyle name="Примечание 4 8 3" xfId="10692"/>
    <cellStyle name="Примечание 4 8 4" xfId="10545"/>
    <cellStyle name="Примечание 4 8 5" xfId="9841"/>
    <cellStyle name="Примечание 4 8 6" xfId="14506"/>
    <cellStyle name="Примечание 4 8 7" xfId="11454"/>
    <cellStyle name="Примечание 4 8 8" xfId="13606"/>
    <cellStyle name="Примечание 4 8 9" xfId="9934"/>
    <cellStyle name="Примечание 4 9" xfId="8136"/>
    <cellStyle name="Примечание 5" xfId="1536"/>
    <cellStyle name="Примечание 5 10" xfId="10691"/>
    <cellStyle name="Примечание 5 11" xfId="10546"/>
    <cellStyle name="Примечание 5 12" xfId="10513"/>
    <cellStyle name="Примечание 5 13" xfId="14505"/>
    <cellStyle name="Примечание 5 14" xfId="9398"/>
    <cellStyle name="Примечание 5 15" xfId="14019"/>
    <cellStyle name="Примечание 5 16" xfId="9459"/>
    <cellStyle name="Примечание 5 17" xfId="14133"/>
    <cellStyle name="Примечание 5 18" xfId="9518"/>
    <cellStyle name="Примечание 5 2" xfId="1537"/>
    <cellStyle name="Примечание 5 2 10" xfId="14504"/>
    <cellStyle name="Примечание 5 2 11" xfId="9399"/>
    <cellStyle name="Примечание 5 2 12" xfId="12474"/>
    <cellStyle name="Примечание 5 2 13" xfId="15026"/>
    <cellStyle name="Примечание 5 2 14" xfId="14134"/>
    <cellStyle name="Примечание 5 2 15" xfId="8663"/>
    <cellStyle name="Примечание 5 2 2" xfId="1538"/>
    <cellStyle name="Примечание 5 2 2 10" xfId="14135"/>
    <cellStyle name="Примечание 5 2 2 11" xfId="13726"/>
    <cellStyle name="Примечание 5 2 2 2" xfId="8152"/>
    <cellStyle name="Примечание 5 2 2 3" xfId="10689"/>
    <cellStyle name="Примечание 5 2 2 4" xfId="12163"/>
    <cellStyle name="Примечание 5 2 2 5" xfId="12924"/>
    <cellStyle name="Примечание 5 2 2 6" xfId="14503"/>
    <cellStyle name="Примечание 5 2 2 7" xfId="9400"/>
    <cellStyle name="Примечание 5 2 2 8" xfId="13405"/>
    <cellStyle name="Примечание 5 2 2 9" xfId="9460"/>
    <cellStyle name="Примечание 5 2 3" xfId="1539"/>
    <cellStyle name="Примечание 5 2 3 10" xfId="14136"/>
    <cellStyle name="Примечание 5 2 3 11" xfId="13725"/>
    <cellStyle name="Примечание 5 2 3 2" xfId="8153"/>
    <cellStyle name="Примечание 5 2 3 3" xfId="7783"/>
    <cellStyle name="Примечание 5 2 3 4" xfId="10548"/>
    <cellStyle name="Примечание 5 2 3 5" xfId="12923"/>
    <cellStyle name="Примечание 5 2 3 6" xfId="14502"/>
    <cellStyle name="Примечание 5 2 3 7" xfId="14324"/>
    <cellStyle name="Примечание 5 2 3 8" xfId="13406"/>
    <cellStyle name="Примечание 5 2 3 9" xfId="9461"/>
    <cellStyle name="Примечание 5 2 4" xfId="1540"/>
    <cellStyle name="Примечание 5 2 4 10" xfId="14137"/>
    <cellStyle name="Примечание 5 2 4 11" xfId="9519"/>
    <cellStyle name="Примечание 5 2 4 2" xfId="8154"/>
    <cellStyle name="Примечание 5 2 4 3" xfId="10688"/>
    <cellStyle name="Примечание 5 2 4 4" xfId="9008"/>
    <cellStyle name="Примечание 5 2 4 5" xfId="9840"/>
    <cellStyle name="Примечание 5 2 4 6" xfId="14501"/>
    <cellStyle name="Примечание 5 2 4 7" xfId="14323"/>
    <cellStyle name="Примечание 5 2 4 8" xfId="13407"/>
    <cellStyle name="Примечание 5 2 4 9" xfId="9462"/>
    <cellStyle name="Примечание 5 2 5" xfId="1541"/>
    <cellStyle name="Примечание 5 2 5 10" xfId="12303"/>
    <cellStyle name="Примечание 5 2 5 11" xfId="13892"/>
    <cellStyle name="Примечание 5 2 5 2" xfId="8155"/>
    <cellStyle name="Примечание 5 2 5 3" xfId="10687"/>
    <cellStyle name="Примечание 5 2 5 4" xfId="7067"/>
    <cellStyle name="Примечание 5 2 5 5" xfId="8485"/>
    <cellStyle name="Примечание 5 2 5 6" xfId="14500"/>
    <cellStyle name="Примечание 5 2 5 7" xfId="10932"/>
    <cellStyle name="Примечание 5 2 5 8" xfId="14020"/>
    <cellStyle name="Примечание 5 2 5 9" xfId="15027"/>
    <cellStyle name="Примечание 5 2 6" xfId="8151"/>
    <cellStyle name="Примечание 5 2 7" xfId="10690"/>
    <cellStyle name="Примечание 5 2 8" xfId="10547"/>
    <cellStyle name="Примечание 5 2 9" xfId="12466"/>
    <cellStyle name="Примечание 5 3" xfId="1542"/>
    <cellStyle name="Примечание 5 3 10" xfId="14021"/>
    <cellStyle name="Примечание 5 3 11" xfId="11482"/>
    <cellStyle name="Примечание 5 3 12" xfId="12885"/>
    <cellStyle name="Примечание 5 3 13" xfId="13891"/>
    <cellStyle name="Примечание 5 3 2" xfId="1543"/>
    <cellStyle name="Примечание 5 3 2 10" xfId="12302"/>
    <cellStyle name="Примечание 5 3 2 11" xfId="9520"/>
    <cellStyle name="Примечание 5 3 2 2" xfId="8157"/>
    <cellStyle name="Примечание 5 3 2 3" xfId="10685"/>
    <cellStyle name="Примечание 5 3 2 4" xfId="10549"/>
    <cellStyle name="Примечание 5 3 2 5" xfId="12015"/>
    <cellStyle name="Примечание 5 3 2 6" xfId="14498"/>
    <cellStyle name="Примечание 5 3 2 7" xfId="14321"/>
    <cellStyle name="Примечание 5 3 2 8" xfId="14022"/>
    <cellStyle name="Примечание 5 3 2 9" xfId="11483"/>
    <cellStyle name="Примечание 5 3 3" xfId="1544"/>
    <cellStyle name="Примечание 5 3 3 10" xfId="9742"/>
    <cellStyle name="Примечание 5 3 3 11" xfId="8664"/>
    <cellStyle name="Примечание 5 3 3 2" xfId="8158"/>
    <cellStyle name="Примечание 5 3 3 3" xfId="10684"/>
    <cellStyle name="Примечание 5 3 3 4" xfId="12162"/>
    <cellStyle name="Примечание 5 3 3 5" xfId="12922"/>
    <cellStyle name="Примечание 5 3 3 6" xfId="14497"/>
    <cellStyle name="Примечание 5 3 3 7" xfId="14320"/>
    <cellStyle name="Примечание 5 3 3 8" xfId="10159"/>
    <cellStyle name="Примечание 5 3 3 9" xfId="1692"/>
    <cellStyle name="Примечание 5 3 4" xfId="8156"/>
    <cellStyle name="Примечание 5 3 5" xfId="10686"/>
    <cellStyle name="Примечание 5 3 6" xfId="7068"/>
    <cellStyle name="Примечание 5 3 7" xfId="8484"/>
    <cellStyle name="Примечание 5 3 8" xfId="14499"/>
    <cellStyle name="Примечание 5 3 9" xfId="14322"/>
    <cellStyle name="Примечание 5 4" xfId="1545"/>
    <cellStyle name="Примечание 5 4 10" xfId="12301"/>
    <cellStyle name="Примечание 5 4 11" xfId="15856"/>
    <cellStyle name="Примечание 5 4 2" xfId="8159"/>
    <cellStyle name="Примечание 5 4 3" xfId="10683"/>
    <cellStyle name="Примечание 5 4 4" xfId="12161"/>
    <cellStyle name="Примечание 5 4 5" xfId="12921"/>
    <cellStyle name="Примечание 5 4 6" xfId="14496"/>
    <cellStyle name="Примечание 5 4 7" xfId="14319"/>
    <cellStyle name="Примечание 5 4 8" xfId="14023"/>
    <cellStyle name="Примечание 5 4 9" xfId="15439"/>
    <cellStyle name="Примечание 5 5" xfId="1546"/>
    <cellStyle name="Примечание 5 5 10" xfId="12300"/>
    <cellStyle name="Примечание 5 5 11" xfId="15770"/>
    <cellStyle name="Примечание 5 5 2" xfId="8160"/>
    <cellStyle name="Примечание 5 5 3" xfId="10682"/>
    <cellStyle name="Примечание 5 5 4" xfId="12160"/>
    <cellStyle name="Примечание 5 5 5" xfId="9839"/>
    <cellStyle name="Примечание 5 5 6" xfId="14495"/>
    <cellStyle name="Примечание 5 5 7" xfId="8546"/>
    <cellStyle name="Примечание 5 5 8" xfId="14024"/>
    <cellStyle name="Примечание 5 5 9" xfId="14421"/>
    <cellStyle name="Примечание 5 6" xfId="1547"/>
    <cellStyle name="Примечание 5 6 10" xfId="14138"/>
    <cellStyle name="Примечание 5 6 11" xfId="10993"/>
    <cellStyle name="Примечание 5 6 2" xfId="8161"/>
    <cellStyle name="Примечание 5 6 3" xfId="10681"/>
    <cellStyle name="Примечание 5 6 4" xfId="12159"/>
    <cellStyle name="Примечание 5 6 5" xfId="9838"/>
    <cellStyle name="Примечание 5 6 6" xfId="14494"/>
    <cellStyle name="Примечание 5 6 7" xfId="14318"/>
    <cellStyle name="Примечание 5 6 8" xfId="14025"/>
    <cellStyle name="Примечание 5 6 9" xfId="15028"/>
    <cellStyle name="Примечание 5 7" xfId="1548"/>
    <cellStyle name="Примечание 5 7 10" xfId="14787"/>
    <cellStyle name="Примечание 5 7 11" xfId="8665"/>
    <cellStyle name="Примечание 5 7 2" xfId="8162"/>
    <cellStyle name="Примечание 5 7 3" xfId="10680"/>
    <cellStyle name="Примечание 5 7 4" xfId="12158"/>
    <cellStyle name="Примечание 5 7 5" xfId="9837"/>
    <cellStyle name="Примечание 5 7 6" xfId="14493"/>
    <cellStyle name="Примечание 5 7 7" xfId="14747"/>
    <cellStyle name="Примечание 5 7 8" xfId="10908"/>
    <cellStyle name="Примечание 5 7 9" xfId="15029"/>
    <cellStyle name="Примечание 5 8" xfId="1549"/>
    <cellStyle name="Примечание 5 8 10" xfId="14139"/>
    <cellStyle name="Примечание 5 8 11" xfId="9521"/>
    <cellStyle name="Примечание 5 8 2" xfId="8163"/>
    <cellStyle name="Примечание 5 8 3" xfId="10679"/>
    <cellStyle name="Примечание 5 8 4" xfId="12157"/>
    <cellStyle name="Примечание 5 8 5" xfId="9836"/>
    <cellStyle name="Примечание 5 8 6" xfId="14492"/>
    <cellStyle name="Примечание 5 8 7" xfId="14317"/>
    <cellStyle name="Примечание 5 8 8" xfId="13408"/>
    <cellStyle name="Примечание 5 8 9" xfId="8234"/>
    <cellStyle name="Примечание 5 9" xfId="8150"/>
    <cellStyle name="Примечание 6" xfId="1550"/>
    <cellStyle name="Примечание 6 10" xfId="10678"/>
    <cellStyle name="Примечание 6 11" xfId="12156"/>
    <cellStyle name="Примечание 6 12" xfId="9835"/>
    <cellStyle name="Примечание 6 13" xfId="14491"/>
    <cellStyle name="Примечание 6 14" xfId="10188"/>
    <cellStyle name="Примечание 6 15" xfId="13409"/>
    <cellStyle name="Примечание 6 16" xfId="9463"/>
    <cellStyle name="Примечание 6 17" xfId="12299"/>
    <cellStyle name="Примечание 6 18" xfId="9522"/>
    <cellStyle name="Примечание 6 2" xfId="1551"/>
    <cellStyle name="Примечание 6 2 10" xfId="14490"/>
    <cellStyle name="Примечание 6 2 11" xfId="9401"/>
    <cellStyle name="Примечание 6 2 12" xfId="13410"/>
    <cellStyle name="Примечание 6 2 13" xfId="9464"/>
    <cellStyle name="Примечание 6 2 14" xfId="12298"/>
    <cellStyle name="Примечание 6 2 15" xfId="9523"/>
    <cellStyle name="Примечание 6 2 2" xfId="1552"/>
    <cellStyle name="Примечание 6 2 2 10" xfId="14140"/>
    <cellStyle name="Примечание 6 2 2 11" xfId="8666"/>
    <cellStyle name="Примечание 6 2 2 2" xfId="8166"/>
    <cellStyle name="Примечание 6 2 2 3" xfId="10676"/>
    <cellStyle name="Примечание 6 2 2 4" xfId="12154"/>
    <cellStyle name="Примечание 6 2 2 5" xfId="7241"/>
    <cellStyle name="Примечание 6 2 2 6" xfId="14489"/>
    <cellStyle name="Примечание 6 2 2 7" xfId="14316"/>
    <cellStyle name="Примечание 6 2 2 8" xfId="14026"/>
    <cellStyle name="Примечание 6 2 2 9" xfId="15030"/>
    <cellStyle name="Примечание 6 2 3" xfId="1553"/>
    <cellStyle name="Примечание 6 2 3 10" xfId="12297"/>
    <cellStyle name="Примечание 6 2 3 11" xfId="13704"/>
    <cellStyle name="Примечание 6 2 3 2" xfId="8167"/>
    <cellStyle name="Примечание 6 2 3 3" xfId="10675"/>
    <cellStyle name="Примечание 6 2 3 4" xfId="12153"/>
    <cellStyle name="Примечание 6 2 3 5" xfId="12016"/>
    <cellStyle name="Примечание 6 2 3 6" xfId="14488"/>
    <cellStyle name="Примечание 6 2 3 7" xfId="14315"/>
    <cellStyle name="Примечание 6 2 3 8" xfId="13411"/>
    <cellStyle name="Примечание 6 2 3 9" xfId="15031"/>
    <cellStyle name="Примечание 6 2 4" xfId="1554"/>
    <cellStyle name="Примечание 6 2 4 10" xfId="12296"/>
    <cellStyle name="Примечание 6 2 4 11" xfId="15853"/>
    <cellStyle name="Примечание 6 2 4 2" xfId="8168"/>
    <cellStyle name="Примечание 6 2 4 3" xfId="10674"/>
    <cellStyle name="Примечание 6 2 4 4" xfId="9009"/>
    <cellStyle name="Примечание 6 2 4 5" xfId="8483"/>
    <cellStyle name="Примечание 6 2 4 6" xfId="14487"/>
    <cellStyle name="Примечание 6 2 4 7" xfId="9402"/>
    <cellStyle name="Примечание 6 2 4 8" xfId="9916"/>
    <cellStyle name="Примечание 6 2 4 9" xfId="15436"/>
    <cellStyle name="Примечание 6 2 5" xfId="1555"/>
    <cellStyle name="Примечание 6 2 5 10" xfId="12295"/>
    <cellStyle name="Примечание 6 2 5 11" xfId="15769"/>
    <cellStyle name="Примечание 6 2 5 2" xfId="8169"/>
    <cellStyle name="Примечание 6 2 5 3" xfId="10673"/>
    <cellStyle name="Примечание 6 2 5 4" xfId="9010"/>
    <cellStyle name="Примечание 6 2 5 5" xfId="9834"/>
    <cellStyle name="Примечание 6 2 5 6" xfId="14486"/>
    <cellStyle name="Примечание 6 2 5 7" xfId="14748"/>
    <cellStyle name="Примечание 6 2 5 8" xfId="13412"/>
    <cellStyle name="Примечание 6 2 5 9" xfId="13902"/>
    <cellStyle name="Примечание 6 2 6" xfId="8165"/>
    <cellStyle name="Примечание 6 2 7" xfId="10677"/>
    <cellStyle name="Примечание 6 2 8" xfId="12155"/>
    <cellStyle name="Примечание 6 2 9" xfId="7242"/>
    <cellStyle name="Примечание 6 3" xfId="1556"/>
    <cellStyle name="Примечание 6 3 10" xfId="13413"/>
    <cellStyle name="Примечание 6 3 11" xfId="13901"/>
    <cellStyle name="Примечание 6 3 12" xfId="12294"/>
    <cellStyle name="Примечание 6 3 13" xfId="15768"/>
    <cellStyle name="Примечание 6 3 2" xfId="1557"/>
    <cellStyle name="Примечание 6 3 2 10" xfId="12293"/>
    <cellStyle name="Примечание 6 3 2 11" xfId="13703"/>
    <cellStyle name="Примечание 6 3 2 2" xfId="8171"/>
    <cellStyle name="Примечание 6 3 2 3" xfId="7782"/>
    <cellStyle name="Примечание 6 3 2 4" xfId="9012"/>
    <cellStyle name="Примечание 6 3 2 5" xfId="9832"/>
    <cellStyle name="Примечание 6 3 2 6" xfId="14484"/>
    <cellStyle name="Примечание 6 3 2 7" xfId="11455"/>
    <cellStyle name="Примечание 6 3 2 8" xfId="13414"/>
    <cellStyle name="Примечание 6 3 2 9" xfId="15032"/>
    <cellStyle name="Примечание 6 3 3" xfId="1558"/>
    <cellStyle name="Примечание 6 3 3 10" xfId="15092"/>
    <cellStyle name="Примечание 6 3 3 11" xfId="13702"/>
    <cellStyle name="Примечание 6 3 3 2" xfId="8172"/>
    <cellStyle name="Примечание 6 3 3 3" xfId="10671"/>
    <cellStyle name="Примечание 6 3 3 4" xfId="11277"/>
    <cellStyle name="Примечание 6 3 3 5" xfId="9831"/>
    <cellStyle name="Примечание 6 3 3 6" xfId="14483"/>
    <cellStyle name="Примечание 6 3 3 7" xfId="11456"/>
    <cellStyle name="Примечание 6 3 3 8" xfId="14027"/>
    <cellStyle name="Примечание 6 3 3 9" xfId="12682"/>
    <cellStyle name="Примечание 6 3 4" xfId="8170"/>
    <cellStyle name="Примечание 6 3 5" xfId="10672"/>
    <cellStyle name="Примечание 6 3 6" xfId="9011"/>
    <cellStyle name="Примечание 6 3 7" xfId="9833"/>
    <cellStyle name="Примечание 6 3 8" xfId="14485"/>
    <cellStyle name="Примечание 6 3 9" xfId="9403"/>
    <cellStyle name="Примечание 6 4" xfId="1559"/>
    <cellStyle name="Примечание 6 4 10" xfId="12292"/>
    <cellStyle name="Примечание 6 4 11" xfId="8677"/>
    <cellStyle name="Примечание 6 4 2" xfId="8173"/>
    <cellStyle name="Примечание 6 4 3" xfId="10670"/>
    <cellStyle name="Примечание 6 4 4" xfId="9013"/>
    <cellStyle name="Примечание 6 4 5" xfId="9830"/>
    <cellStyle name="Примечание 6 4 6" xfId="14482"/>
    <cellStyle name="Примечание 6 4 7" xfId="14314"/>
    <cellStyle name="Примечание 6 4 8" xfId="13415"/>
    <cellStyle name="Примечание 6 4 9" xfId="9465"/>
    <cellStyle name="Примечание 6 5" xfId="1560"/>
    <cellStyle name="Примечание 6 5 10" xfId="12291"/>
    <cellStyle name="Примечание 6 5 11" xfId="15306"/>
    <cellStyle name="Примечание 6 5 2" xfId="8174"/>
    <cellStyle name="Примечание 6 5 3" xfId="10669"/>
    <cellStyle name="Примечание 6 5 4" xfId="9014"/>
    <cellStyle name="Примечание 6 5 5" xfId="12017"/>
    <cellStyle name="Примечание 6 5 6" xfId="14481"/>
    <cellStyle name="Примечание 6 5 7" xfId="14313"/>
    <cellStyle name="Примечание 6 5 8" xfId="7200"/>
    <cellStyle name="Примечание 6 5 9" xfId="9466"/>
    <cellStyle name="Примечание 6 6" xfId="1561"/>
    <cellStyle name="Примечание 6 6 10" xfId="8473"/>
    <cellStyle name="Примечание 6 6 11" xfId="8688"/>
    <cellStyle name="Примечание 6 6 2" xfId="8175"/>
    <cellStyle name="Примечание 6 6 3" xfId="10668"/>
    <cellStyle name="Примечание 6 6 4" xfId="9015"/>
    <cellStyle name="Примечание 6 6 5" xfId="9829"/>
    <cellStyle name="Примечание 6 6 6" xfId="14480"/>
    <cellStyle name="Примечание 6 6 7" xfId="11457"/>
    <cellStyle name="Примечание 6 6 8" xfId="7199"/>
    <cellStyle name="Примечание 6 6 9" xfId="9467"/>
    <cellStyle name="Примечание 6 7" xfId="1562"/>
    <cellStyle name="Примечание 6 7 10" xfId="8564"/>
    <cellStyle name="Примечание 6 7 11" xfId="8689"/>
    <cellStyle name="Примечание 6 7 2" xfId="8176"/>
    <cellStyle name="Примечание 6 7 3" xfId="10667"/>
    <cellStyle name="Примечание 6 7 4" xfId="9016"/>
    <cellStyle name="Примечание 6 7 5" xfId="9828"/>
    <cellStyle name="Примечание 6 7 6" xfId="14479"/>
    <cellStyle name="Примечание 6 7 7" xfId="11458"/>
    <cellStyle name="Примечание 6 7 8" xfId="9332"/>
    <cellStyle name="Примечание 6 7 9" xfId="9468"/>
    <cellStyle name="Примечание 6 8" xfId="1563"/>
    <cellStyle name="Примечание 6 8 10" xfId="12290"/>
    <cellStyle name="Примечание 6 8 11" xfId="15854"/>
    <cellStyle name="Примечание 6 8 2" xfId="8177"/>
    <cellStyle name="Примечание 6 8 3" xfId="10666"/>
    <cellStyle name="Примечание 6 8 4" xfId="9017"/>
    <cellStyle name="Примечание 6 8 5" xfId="9827"/>
    <cellStyle name="Примечание 6 8 6" xfId="14478"/>
    <cellStyle name="Примечание 6 8 7" xfId="13108"/>
    <cellStyle name="Примечание 6 8 8" xfId="9724"/>
    <cellStyle name="Примечание 6 8 9" xfId="15437"/>
    <cellStyle name="Примечание 6 9" xfId="8164"/>
    <cellStyle name="Примечание 7" xfId="1564"/>
    <cellStyle name="Примечание 7 10" xfId="7781"/>
    <cellStyle name="Примечание 7 11" xfId="9018"/>
    <cellStyle name="Примечание 7 12" xfId="9826"/>
    <cellStyle name="Примечание 7 13" xfId="14477"/>
    <cellStyle name="Примечание 7 14" xfId="8547"/>
    <cellStyle name="Примечание 7 15" xfId="9723"/>
    <cellStyle name="Примечание 7 16" xfId="8235"/>
    <cellStyle name="Примечание 7 17" xfId="12289"/>
    <cellStyle name="Примечание 7 18" xfId="15307"/>
    <cellStyle name="Примечание 7 2" xfId="1565"/>
    <cellStyle name="Примечание 7 2 10" xfId="14476"/>
    <cellStyle name="Примечание 7 2 11" xfId="10189"/>
    <cellStyle name="Примечание 7 2 12" xfId="9722"/>
    <cellStyle name="Примечание 7 2 13" xfId="13900"/>
    <cellStyle name="Примечание 7 2 14" xfId="8472"/>
    <cellStyle name="Примечание 7 2 15" xfId="15767"/>
    <cellStyle name="Примечание 7 2 2" xfId="1566"/>
    <cellStyle name="Примечание 7 2 2 10" xfId="8471"/>
    <cellStyle name="Примечание 7 2 2 11" xfId="15766"/>
    <cellStyle name="Примечание 7 2 2 2" xfId="8180"/>
    <cellStyle name="Примечание 7 2 2 3" xfId="10664"/>
    <cellStyle name="Примечание 7 2 2 4" xfId="9020"/>
    <cellStyle name="Примечание 7 2 2 5" xfId="12919"/>
    <cellStyle name="Примечание 7 2 2 6" xfId="14475"/>
    <cellStyle name="Примечание 7 2 2 7" xfId="13107"/>
    <cellStyle name="Примечание 7 2 2 8" xfId="11605"/>
    <cellStyle name="Примечание 7 2 2 9" xfId="13899"/>
    <cellStyle name="Примечание 7 2 3" xfId="1567"/>
    <cellStyle name="Примечание 7 2 3 10" xfId="13495"/>
    <cellStyle name="Примечание 7 2 3 11" xfId="15308"/>
    <cellStyle name="Примечание 7 2 3 2" xfId="8181"/>
    <cellStyle name="Примечание 7 2 3 3" xfId="10663"/>
    <cellStyle name="Примечание 7 2 3 4" xfId="9021"/>
    <cellStyle name="Примечание 7 2 3 5" xfId="12918"/>
    <cellStyle name="Примечание 7 2 3 6" xfId="14474"/>
    <cellStyle name="Примечание 7 2 3 7" xfId="14749"/>
    <cellStyle name="Примечание 7 2 3 8" xfId="10484"/>
    <cellStyle name="Примечание 7 2 3 9" xfId="8236"/>
    <cellStyle name="Примечание 7 2 4" xfId="1568"/>
    <cellStyle name="Примечание 7 2 4 10" xfId="13496"/>
    <cellStyle name="Примечание 7 2 4 11" xfId="8690"/>
    <cellStyle name="Примечание 7 2 4 2" xfId="8182"/>
    <cellStyle name="Примечание 7 2 4 3" xfId="10662"/>
    <cellStyle name="Примечание 7 2 4 4" xfId="9022"/>
    <cellStyle name="Примечание 7 2 4 5" xfId="7240"/>
    <cellStyle name="Примечание 7 2 4 6" xfId="14473"/>
    <cellStyle name="Примечание 7 2 4 7" xfId="14750"/>
    <cellStyle name="Примечание 7 2 4 8" xfId="7091"/>
    <cellStyle name="Примечание 7 2 4 9" xfId="12271"/>
    <cellStyle name="Примечание 7 2 5" xfId="1569"/>
    <cellStyle name="Примечание 7 2 5 10" xfId="15486"/>
    <cellStyle name="Примечание 7 2 5 11" xfId="8691"/>
    <cellStyle name="Примечание 7 2 5 2" xfId="8183"/>
    <cellStyle name="Примечание 7 2 5 3" xfId="10661"/>
    <cellStyle name="Примечание 7 2 5 4" xfId="9023"/>
    <cellStyle name="Примечание 7 2 5 5" xfId="8479"/>
    <cellStyle name="Примечание 7 2 5 6" xfId="14472"/>
    <cellStyle name="Примечание 7 2 5 7" xfId="14751"/>
    <cellStyle name="Примечание 7 2 5 8" xfId="11438"/>
    <cellStyle name="Примечание 7 2 5 9" xfId="12272"/>
    <cellStyle name="Примечание 7 2 6" xfId="8179"/>
    <cellStyle name="Примечание 7 2 7" xfId="10665"/>
    <cellStyle name="Примечание 7 2 8" xfId="9019"/>
    <cellStyle name="Примечание 7 2 9" xfId="12920"/>
    <cellStyle name="Примечание 7 3" xfId="1570"/>
    <cellStyle name="Примечание 7 3 10" xfId="7086"/>
    <cellStyle name="Примечание 7 3 11" xfId="13898"/>
    <cellStyle name="Примечание 7 3 12" xfId="13497"/>
    <cellStyle name="Примечание 7 3 13" xfId="15765"/>
    <cellStyle name="Примечание 7 3 2" xfId="1571"/>
    <cellStyle name="Примечание 7 3 2 10" xfId="13498"/>
    <cellStyle name="Примечание 7 3 2 11" xfId="14052"/>
    <cellStyle name="Примечание 7 3 2 2" xfId="8185"/>
    <cellStyle name="Примечание 7 3 2 3" xfId="10659"/>
    <cellStyle name="Примечание 7 3 2 4" xfId="9025"/>
    <cellStyle name="Примечание 7 3 2 5" xfId="9825"/>
    <cellStyle name="Примечание 7 3 2 6" xfId="14470"/>
    <cellStyle name="Примечание 7 3 2 7" xfId="14371"/>
    <cellStyle name="Примечание 7 3 2 8" xfId="12599"/>
    <cellStyle name="Примечание 7 3 2 9" xfId="14422"/>
    <cellStyle name="Примечание 7 3 3" xfId="1572"/>
    <cellStyle name="Примечание 7 3 3 10" xfId="13499"/>
    <cellStyle name="Примечание 7 3 3 11" xfId="15855"/>
    <cellStyle name="Примечание 7 3 3 2" xfId="8186"/>
    <cellStyle name="Примечание 7 3 3 3" xfId="10658"/>
    <cellStyle name="Примечание 7 3 3 4" xfId="11278"/>
    <cellStyle name="Примечание 7 3 3 5" xfId="12018"/>
    <cellStyle name="Примечание 7 3 3 6" xfId="14469"/>
    <cellStyle name="Примечание 7 3 3 7" xfId="14379"/>
    <cellStyle name="Примечание 7 3 3 8" xfId="12597"/>
    <cellStyle name="Примечание 7 3 3 9" xfId="15438"/>
    <cellStyle name="Примечание 7 3 4" xfId="8184"/>
    <cellStyle name="Примечание 7 3 5" xfId="10660"/>
    <cellStyle name="Примечание 7 3 6" xfId="9024"/>
    <cellStyle name="Примечание 7 3 7" xfId="7239"/>
    <cellStyle name="Примечание 7 3 8" xfId="14471"/>
    <cellStyle name="Примечание 7 3 9" xfId="12579"/>
    <cellStyle name="Примечание 7 4" xfId="1573"/>
    <cellStyle name="Примечание 7 4 10" xfId="13500"/>
    <cellStyle name="Примечание 7 4 11" xfId="8692"/>
    <cellStyle name="Примечание 7 4 2" xfId="8187"/>
    <cellStyle name="Примечание 7 4 3" xfId="10657"/>
    <cellStyle name="Примечание 7 4 4" xfId="9026"/>
    <cellStyle name="Примечание 7 4 5" xfId="12917"/>
    <cellStyle name="Примечание 7 4 6" xfId="14468"/>
    <cellStyle name="Примечание 7 4 7" xfId="14312"/>
    <cellStyle name="Примечание 7 4 8" xfId="12595"/>
    <cellStyle name="Примечание 7 4 9" xfId="9470"/>
    <cellStyle name="Примечание 7 5" xfId="1574"/>
    <cellStyle name="Примечание 7 5 10" xfId="15091"/>
    <cellStyle name="Примечание 7 5 11" xfId="9548"/>
    <cellStyle name="Примечание 7 5 2" xfId="8188"/>
    <cellStyle name="Примечание 7 5 3" xfId="10656"/>
    <cellStyle name="Примечание 7 5 4" xfId="9027"/>
    <cellStyle name="Примечание 7 5 5" xfId="12916"/>
    <cellStyle name="Примечание 7 5 6" xfId="14467"/>
    <cellStyle name="Примечание 7 5 7" xfId="14752"/>
    <cellStyle name="Примечание 7 5 8" xfId="15118"/>
    <cellStyle name="Примечание 7 5 9" xfId="15143"/>
    <cellStyle name="Примечание 7 6" xfId="1575"/>
    <cellStyle name="Примечание 7 6 10" xfId="15090"/>
    <cellStyle name="Примечание 7 6 11" xfId="9549"/>
    <cellStyle name="Примечание 7 6 2" xfId="8189"/>
    <cellStyle name="Примечание 7 6 3" xfId="10655"/>
    <cellStyle name="Примечание 7 6 4" xfId="9028"/>
    <cellStyle name="Примечание 7 6 5" xfId="12915"/>
    <cellStyle name="Примечание 7 6 6" xfId="14466"/>
    <cellStyle name="Примечание 7 6 7" xfId="13790"/>
    <cellStyle name="Примечание 7 6 8" xfId="12354"/>
    <cellStyle name="Примечание 7 6 9" xfId="15152"/>
    <cellStyle name="Примечание 7 7" xfId="1576"/>
    <cellStyle name="Примечание 7 7 10" xfId="15089"/>
    <cellStyle name="Примечание 7 7 11" xfId="15309"/>
    <cellStyle name="Примечание 7 7 2" xfId="8190"/>
    <cellStyle name="Примечание 7 7 3" xfId="7780"/>
    <cellStyle name="Примечание 7 7 4" xfId="9029"/>
    <cellStyle name="Примечание 7 7 5" xfId="12914"/>
    <cellStyle name="Примечание 7 7 6" xfId="14465"/>
    <cellStyle name="Примечание 7 7 7" xfId="13789"/>
    <cellStyle name="Примечание 7 7 8" xfId="15117"/>
    <cellStyle name="Примечание 7 7 9" xfId="9471"/>
    <cellStyle name="Примечание 7 8" xfId="1577"/>
    <cellStyle name="Примечание 7 8 10" xfId="15088"/>
    <cellStyle name="Примечание 7 8 11" xfId="15310"/>
    <cellStyle name="Примечание 7 8 2" xfId="8191"/>
    <cellStyle name="Примечание 7 8 3" xfId="7779"/>
    <cellStyle name="Примечание 7 8 4" xfId="9030"/>
    <cellStyle name="Примечание 7 8 5" xfId="8478"/>
    <cellStyle name="Примечание 7 8 6" xfId="14464"/>
    <cellStyle name="Примечание 7 8 7" xfId="13788"/>
    <cellStyle name="Примечание 7 8 8" xfId="15116"/>
    <cellStyle name="Примечание 7 8 9" xfId="9472"/>
    <cellStyle name="Примечание 7 9" xfId="8178"/>
    <cellStyle name="Примечание 8" xfId="1578"/>
    <cellStyle name="Примечание 8 10" xfId="7778"/>
    <cellStyle name="Примечание 8 11" xfId="9031"/>
    <cellStyle name="Примечание 8 12" xfId="8475"/>
    <cellStyle name="Примечание 8 13" xfId="14463"/>
    <cellStyle name="Примечание 8 14" xfId="8255"/>
    <cellStyle name="Примечание 8 15" xfId="15115"/>
    <cellStyle name="Примечание 8 16" xfId="9473"/>
    <cellStyle name="Примечание 8 17" xfId="15087"/>
    <cellStyle name="Примечание 8 18" xfId="9550"/>
    <cellStyle name="Примечание 8 2" xfId="1579"/>
    <cellStyle name="Примечание 8 2 10" xfId="14462"/>
    <cellStyle name="Примечание 8 2 11" xfId="14753"/>
    <cellStyle name="Примечание 8 2 12" xfId="8548"/>
    <cellStyle name="Примечание 8 2 13" xfId="15145"/>
    <cellStyle name="Примечание 8 2 14" xfId="15086"/>
    <cellStyle name="Примечание 8 2 15" xfId="9551"/>
    <cellStyle name="Примечание 8 2 2" xfId="1580"/>
    <cellStyle name="Примечание 8 2 2 10" xfId="15085"/>
    <cellStyle name="Примечание 8 2 2 11" xfId="9552"/>
    <cellStyle name="Примечание 8 2 2 2" xfId="8194"/>
    <cellStyle name="Примечание 8 2 2 3" xfId="8429"/>
    <cellStyle name="Примечание 8 2 2 4" xfId="7069"/>
    <cellStyle name="Примечание 8 2 2 5" xfId="12020"/>
    <cellStyle name="Примечание 8 2 2 6" xfId="14461"/>
    <cellStyle name="Примечание 8 2 2 7" xfId="14754"/>
    <cellStyle name="Примечание 8 2 2 8" xfId="12353"/>
    <cellStyle name="Примечание 8 2 2 9" xfId="9474"/>
    <cellStyle name="Примечание 8 2 3" xfId="1581"/>
    <cellStyle name="Примечание 8 2 3 10" xfId="9741"/>
    <cellStyle name="Примечание 8 2 3 11" xfId="15311"/>
    <cellStyle name="Примечание 8 2 3 2" xfId="8195"/>
    <cellStyle name="Примечание 8 2 3 3" xfId="8407"/>
    <cellStyle name="Примечание 8 2 3 4" xfId="9033"/>
    <cellStyle name="Примечание 8 2 3 5" xfId="9823"/>
    <cellStyle name="Примечание 8 2 3 6" xfId="14460"/>
    <cellStyle name="Примечание 8 2 3 7" xfId="14755"/>
    <cellStyle name="Примечание 8 2 3 8" xfId="9331"/>
    <cellStyle name="Примечание 8 2 3 9" xfId="11485"/>
    <cellStyle name="Примечание 8 2 4" xfId="1582"/>
    <cellStyle name="Примечание 8 2 4 10" xfId="9740"/>
    <cellStyle name="Примечание 8 2 4 11" xfId="9553"/>
    <cellStyle name="Примечание 8 2 4 2" xfId="8196"/>
    <cellStyle name="Примечание 8 2 4 3" xfId="10653"/>
    <cellStyle name="Примечание 8 2 4 4" xfId="9034"/>
    <cellStyle name="Примечание 8 2 4 5" xfId="11514"/>
    <cellStyle name="Примечание 8 2 4 6" xfId="14459"/>
    <cellStyle name="Примечание 8 2 4 7" xfId="14756"/>
    <cellStyle name="Примечание 8 2 4 8" xfId="11554"/>
    <cellStyle name="Примечание 8 2 4 9" xfId="11486"/>
    <cellStyle name="Примечание 8 2 5" xfId="1583"/>
    <cellStyle name="Примечание 8 2 5 10" xfId="7214"/>
    <cellStyle name="Примечание 8 2 5 11" xfId="9554"/>
    <cellStyle name="Примечание 8 2 5 2" xfId="8197"/>
    <cellStyle name="Примечание 8 2 5 3" xfId="7777"/>
    <cellStyle name="Примечание 8 2 5 4" xfId="9035"/>
    <cellStyle name="Примечание 8 2 5 5" xfId="11513"/>
    <cellStyle name="Примечание 8 2 5 6" xfId="14458"/>
    <cellStyle name="Примечание 8 2 5 7" xfId="14757"/>
    <cellStyle name="Примечание 8 2 5 8" xfId="9330"/>
    <cellStyle name="Примечание 8 2 5 9" xfId="15142"/>
    <cellStyle name="Примечание 8 2 6" xfId="8193"/>
    <cellStyle name="Примечание 8 2 7" xfId="10654"/>
    <cellStyle name="Примечание 8 2 8" xfId="9032"/>
    <cellStyle name="Примечание 8 2 9" xfId="12019"/>
    <cellStyle name="Примечание 8 3" xfId="1584"/>
    <cellStyle name="Примечание 8 3 10" xfId="12352"/>
    <cellStyle name="Примечание 8 3 11" xfId="15033"/>
    <cellStyle name="Примечание 8 3 12" xfId="15084"/>
    <cellStyle name="Примечание 8 3 13" xfId="15312"/>
    <cellStyle name="Примечание 8 3 2" xfId="1585"/>
    <cellStyle name="Примечание 8 3 2 10" xfId="12094"/>
    <cellStyle name="Примечание 8 3 2 11" xfId="15313"/>
    <cellStyle name="Примечание 8 3 2 2" xfId="8199"/>
    <cellStyle name="Примечание 8 3 2 3" xfId="7775"/>
    <cellStyle name="Примечание 8 3 2 4" xfId="9037"/>
    <cellStyle name="Примечание 8 3 2 5" xfId="12422"/>
    <cellStyle name="Примечание 8 3 2 6" xfId="14456"/>
    <cellStyle name="Примечание 8 3 2 7" xfId="14758"/>
    <cellStyle name="Примечание 8 3 2 8" xfId="14951"/>
    <cellStyle name="Примечание 8 3 2 9" xfId="8238"/>
    <cellStyle name="Примечание 8 3 3" xfId="1586"/>
    <cellStyle name="Примечание 8 3 3 10" xfId="10109"/>
    <cellStyle name="Примечание 8 3 3 11" xfId="15314"/>
    <cellStyle name="Примечание 8 3 3 2" xfId="8200"/>
    <cellStyle name="Примечание 8 3 3 3" xfId="7774"/>
    <cellStyle name="Примечание 8 3 3 4" xfId="9038"/>
    <cellStyle name="Примечание 8 3 3 5" xfId="8260"/>
    <cellStyle name="Примечание 8 3 3 6" xfId="14455"/>
    <cellStyle name="Примечание 8 3 3 7" xfId="14759"/>
    <cellStyle name="Примечание 8 3 3 8" xfId="14935"/>
    <cellStyle name="Примечание 8 3 3 9" xfId="11487"/>
    <cellStyle name="Примечание 8 3 4" xfId="8198"/>
    <cellStyle name="Примечание 8 3 5" xfId="7776"/>
    <cellStyle name="Примечание 8 3 6" xfId="9036"/>
    <cellStyle name="Примечание 8 3 7" xfId="12423"/>
    <cellStyle name="Примечание 8 3 8" xfId="14457"/>
    <cellStyle name="Примечание 8 3 9" xfId="10190"/>
    <cellStyle name="Примечание 8 4" xfId="1587"/>
    <cellStyle name="Примечание 8 4 10" xfId="15083"/>
    <cellStyle name="Примечание 8 4 11" xfId="7144"/>
    <cellStyle name="Примечание 8 4 2" xfId="8201"/>
    <cellStyle name="Примечание 8 4 3" xfId="10652"/>
    <cellStyle name="Примечание 8 4 4" xfId="9039"/>
    <cellStyle name="Примечание 8 4 5" xfId="8259"/>
    <cellStyle name="Примечание 8 4 6" xfId="14454"/>
    <cellStyle name="Примечание 8 4 7" xfId="14760"/>
    <cellStyle name="Примечание 8 4 8" xfId="12351"/>
    <cellStyle name="Примечание 8 4 9" xfId="9475"/>
    <cellStyle name="Примечание 8 5" xfId="1588"/>
    <cellStyle name="Примечание 8 5 10" xfId="8563"/>
    <cellStyle name="Примечание 8 5 11" xfId="7145"/>
    <cellStyle name="Примечание 8 5 2" xfId="8202"/>
    <cellStyle name="Примечание 8 5 3" xfId="10651"/>
    <cellStyle name="Примечание 8 5 4" xfId="9040"/>
    <cellStyle name="Примечание 8 5 5" xfId="8474"/>
    <cellStyle name="Примечание 8 5 6" xfId="14453"/>
    <cellStyle name="Примечание 8 5 7" xfId="14761"/>
    <cellStyle name="Примечание 8 5 8" xfId="13816"/>
    <cellStyle name="Примечание 8 5 9" xfId="9476"/>
    <cellStyle name="Примечание 8 6" xfId="1589"/>
    <cellStyle name="Примечание 8 6 10" xfId="15487"/>
    <cellStyle name="Примечание 8 6 11" xfId="9555"/>
    <cellStyle name="Примечание 8 6 2" xfId="8203"/>
    <cellStyle name="Примечание 8 6 3" xfId="10650"/>
    <cellStyle name="Примечание 8 6 4" xfId="9041"/>
    <cellStyle name="Примечание 8 6 5" xfId="9822"/>
    <cellStyle name="Примечание 8 6 6" xfId="14452"/>
    <cellStyle name="Примечание 8 6 7" xfId="14762"/>
    <cellStyle name="Примечание 8 6 8" xfId="14694"/>
    <cellStyle name="Примечание 8 6 9" xfId="9477"/>
    <cellStyle name="Примечание 8 7" xfId="1590"/>
    <cellStyle name="Примечание 8 7 10" xfId="7213"/>
    <cellStyle name="Примечание 8 7 11" xfId="15857"/>
    <cellStyle name="Примечание 8 7 2" xfId="8204"/>
    <cellStyle name="Примечание 8 7 3" xfId="10649"/>
    <cellStyle name="Примечание 8 7 4" xfId="9042"/>
    <cellStyle name="Примечание 8 7 5" xfId="12021"/>
    <cellStyle name="Примечание 8 7 6" xfId="14451"/>
    <cellStyle name="Примечание 8 7 7" xfId="14763"/>
    <cellStyle name="Примечание 8 7 8" xfId="13945"/>
    <cellStyle name="Примечание 8 7 9" xfId="15440"/>
    <cellStyle name="Примечание 8 8" xfId="1591"/>
    <cellStyle name="Примечание 8 8 10" xfId="12085"/>
    <cellStyle name="Примечание 8 8 11" xfId="15315"/>
    <cellStyle name="Примечание 8 8 2" xfId="8205"/>
    <cellStyle name="Примечание 8 8 3" xfId="10648"/>
    <cellStyle name="Примечание 8 8 4" xfId="7070"/>
    <cellStyle name="Примечание 8 8 5" xfId="12022"/>
    <cellStyle name="Примечание 8 8 6" xfId="14450"/>
    <cellStyle name="Примечание 8 8 7" xfId="14764"/>
    <cellStyle name="Примечание 8 8 8" xfId="9329"/>
    <cellStyle name="Примечание 8 8 9" xfId="9478"/>
    <cellStyle name="Примечание 8 9" xfId="8192"/>
    <cellStyle name="Примечание 9" xfId="1592"/>
    <cellStyle name="Примечание 9 10" xfId="10647"/>
    <cellStyle name="Примечание 9 11" xfId="7071"/>
    <cellStyle name="Примечание 9 12" xfId="9821"/>
    <cellStyle name="Примечание 9 13" xfId="14449"/>
    <cellStyle name="Примечание 9 14" xfId="14765"/>
    <cellStyle name="Примечание 9 15" xfId="9721"/>
    <cellStyle name="Примечание 9 16" xfId="9479"/>
    <cellStyle name="Примечание 9 17" xfId="15082"/>
    <cellStyle name="Примечание 9 18" xfId="8693"/>
    <cellStyle name="Примечание 9 2" xfId="1593"/>
    <cellStyle name="Примечание 9 2 10" xfId="14448"/>
    <cellStyle name="Примечание 9 2 11" xfId="14766"/>
    <cellStyle name="Примечание 9 2 12" xfId="10482"/>
    <cellStyle name="Примечание 9 2 13" xfId="9480"/>
    <cellStyle name="Примечание 9 2 14" xfId="15081"/>
    <cellStyle name="Примечание 9 2 15" xfId="8694"/>
    <cellStyle name="Примечание 9 2 2" xfId="1594"/>
    <cellStyle name="Примечание 9 2 2 10" xfId="15080"/>
    <cellStyle name="Примечание 9 2 2 11" xfId="9556"/>
    <cellStyle name="Примечание 9 2 2 2" xfId="8208"/>
    <cellStyle name="Примечание 9 2 2 3" xfId="10645"/>
    <cellStyle name="Примечание 9 2 2 4" xfId="9043"/>
    <cellStyle name="Примечание 9 2 2 5" xfId="9819"/>
    <cellStyle name="Примечание 9 2 2 6" xfId="14447"/>
    <cellStyle name="Примечание 9 2 2 7" xfId="12503"/>
    <cellStyle name="Примечание 9 2 2 8" xfId="14028"/>
    <cellStyle name="Примечание 9 2 2 9" xfId="11488"/>
    <cellStyle name="Примечание 9 2 3" xfId="1595"/>
    <cellStyle name="Примечание 9 2 3 10" xfId="15079"/>
    <cellStyle name="Примечание 9 2 3 11" xfId="15316"/>
    <cellStyle name="Примечание 9 2 3 2" xfId="8209"/>
    <cellStyle name="Примечание 9 2 3 3" xfId="10644"/>
    <cellStyle name="Примечание 9 2 3 4" xfId="9044"/>
    <cellStyle name="Примечание 9 2 3 5" xfId="12913"/>
    <cellStyle name="Примечание 9 2 3 6" xfId="14446"/>
    <cellStyle name="Примечание 9 2 3 7" xfId="12580"/>
    <cellStyle name="Примечание 9 2 3 8" xfId="14029"/>
    <cellStyle name="Примечание 9 2 3 9" xfId="11489"/>
    <cellStyle name="Примечание 9 2 4" xfId="1596"/>
    <cellStyle name="Примечание 9 2 4 10" xfId="15078"/>
    <cellStyle name="Примечание 9 2 4 11" xfId="13545"/>
    <cellStyle name="Примечание 9 2 4 2" xfId="8210"/>
    <cellStyle name="Примечание 9 2 4 3" xfId="10643"/>
    <cellStyle name="Примечание 9 2 4 4" xfId="7073"/>
    <cellStyle name="Примечание 9 2 4 5" xfId="12912"/>
    <cellStyle name="Примечание 9 2 4 6" xfId="14445"/>
    <cellStyle name="Примечание 9 2 4 7" xfId="9404"/>
    <cellStyle name="Примечание 9 2 4 8" xfId="14030"/>
    <cellStyle name="Примечание 9 2 4 9" xfId="11490"/>
    <cellStyle name="Примечание 9 2 5" xfId="1597"/>
    <cellStyle name="Примечание 9 2 5 10" xfId="15077"/>
    <cellStyle name="Примечание 9 2 5 11" xfId="15858"/>
    <cellStyle name="Примечание 9 2 5 2" xfId="8211"/>
    <cellStyle name="Примечание 9 2 5 3" xfId="7731"/>
    <cellStyle name="Примечание 9 2 5 4" xfId="7074"/>
    <cellStyle name="Примечание 9 2 5 5" xfId="12911"/>
    <cellStyle name="Примечание 9 2 5 6" xfId="14444"/>
    <cellStyle name="Примечание 9 2 5 7" xfId="12254"/>
    <cellStyle name="Примечание 9 2 5 8" xfId="13416"/>
    <cellStyle name="Примечание 9 2 5 9" xfId="15441"/>
    <cellStyle name="Примечание 9 2 6" xfId="8207"/>
    <cellStyle name="Примечание 9 2 7" xfId="10646"/>
    <cellStyle name="Примечание 9 2 8" xfId="7072"/>
    <cellStyle name="Примечание 9 2 9" xfId="9820"/>
    <cellStyle name="Примечание 9 3" xfId="1598"/>
    <cellStyle name="Примечание 9 3 10" xfId="14031"/>
    <cellStyle name="Примечание 9 3 11" xfId="13777"/>
    <cellStyle name="Примечание 9 3 12" xfId="15076"/>
    <cellStyle name="Примечание 9 3 13" xfId="13694"/>
    <cellStyle name="Примечание 9 3 2" xfId="1599"/>
    <cellStyle name="Примечание 9 3 2 10" xfId="13656"/>
    <cellStyle name="Примечание 9 3 2 11" xfId="13693"/>
    <cellStyle name="Примечание 9 3 2 2" xfId="8213"/>
    <cellStyle name="Примечание 9 3 2 3" xfId="10641"/>
    <cellStyle name="Примечание 9 3 2 4" xfId="7076"/>
    <cellStyle name="Примечание 9 3 2 5" xfId="9817"/>
    <cellStyle name="Примечание 9 3 2 6" xfId="14442"/>
    <cellStyle name="Примечание 9 3 2 7" xfId="14780"/>
    <cellStyle name="Примечание 9 3 2 8" xfId="14032"/>
    <cellStyle name="Примечание 9 3 2 9" xfId="11491"/>
    <cellStyle name="Примечание 9 3 3" xfId="1600"/>
    <cellStyle name="Примечание 9 3 3 10" xfId="9978"/>
    <cellStyle name="Примечание 9 3 3 11" xfId="15317"/>
    <cellStyle name="Примечание 9 3 3 2" xfId="8214"/>
    <cellStyle name="Примечание 9 3 3 3" xfId="10640"/>
    <cellStyle name="Примечание 9 3 3 4" xfId="9045"/>
    <cellStyle name="Примечание 9 3 3 5" xfId="8258"/>
    <cellStyle name="Примечание 9 3 3 6" xfId="14441"/>
    <cellStyle name="Примечание 9 3 3 7" xfId="14781"/>
    <cellStyle name="Примечание 9 3 3 8" xfId="14033"/>
    <cellStyle name="Примечание 9 3 3 9" xfId="8625"/>
    <cellStyle name="Примечание 9 3 4" xfId="8212"/>
    <cellStyle name="Примечание 9 3 5" xfId="10642"/>
    <cellStyle name="Примечание 9 3 6" xfId="7075"/>
    <cellStyle name="Примечание 9 3 7" xfId="9818"/>
    <cellStyle name="Примечание 9 3 8" xfId="14443"/>
    <cellStyle name="Примечание 9 3 9" xfId="12031"/>
    <cellStyle name="Примечание 9 4" xfId="1601"/>
    <cellStyle name="Примечание 9 4 10" xfId="9977"/>
    <cellStyle name="Примечание 9 4 11" xfId="15318"/>
    <cellStyle name="Примечание 9 4 2" xfId="8215"/>
    <cellStyle name="Примечание 9 4 3" xfId="10639"/>
    <cellStyle name="Примечание 9 4 4" xfId="9046"/>
    <cellStyle name="Примечание 9 4 5" xfId="8405"/>
    <cellStyle name="Примечание 9 4 6" xfId="14440"/>
    <cellStyle name="Примечание 9 4 7" xfId="14782"/>
    <cellStyle name="Примечание 9 4 8" xfId="12594"/>
    <cellStyle name="Примечание 9 4 9" xfId="10978"/>
    <cellStyle name="Примечание 9 5" xfId="1602"/>
    <cellStyle name="Примечание 9 5 10" xfId="15514"/>
    <cellStyle name="Примечание 9 5 11" xfId="11435"/>
    <cellStyle name="Примечание 9 5 2" xfId="8216"/>
    <cellStyle name="Примечание 9 5 3" xfId="10638"/>
    <cellStyle name="Примечание 9 5 4" xfId="9047"/>
    <cellStyle name="Примечание 9 5 5" xfId="12023"/>
    <cellStyle name="Примечание 9 5 6" xfId="14439"/>
    <cellStyle name="Примечание 9 5 7" xfId="14783"/>
    <cellStyle name="Примечание 9 5 8" xfId="8550"/>
    <cellStyle name="Примечание 9 5 9" xfId="13897"/>
    <cellStyle name="Примечание 9 6" xfId="1603"/>
    <cellStyle name="Примечание 9 6 10" xfId="13657"/>
    <cellStyle name="Примечание 9 6 11" xfId="13544"/>
    <cellStyle name="Примечание 9 6 2" xfId="8217"/>
    <cellStyle name="Примечание 9 6 3" xfId="10637"/>
    <cellStyle name="Примечание 9 6 4" xfId="9048"/>
    <cellStyle name="Примечание 9 6 5" xfId="12024"/>
    <cellStyle name="Примечание 9 6 6" xfId="14438"/>
    <cellStyle name="Примечание 9 6 7" xfId="13786"/>
    <cellStyle name="Примечание 9 6 8" xfId="13417"/>
    <cellStyle name="Примечание 9 6 9" xfId="10621"/>
    <cellStyle name="Примечание 9 7" xfId="1604"/>
    <cellStyle name="Примечание 9 7 10" xfId="13658"/>
    <cellStyle name="Примечание 9 7 11" xfId="9557"/>
    <cellStyle name="Примечание 9 7 2" xfId="8218"/>
    <cellStyle name="Примечание 9 7 3" xfId="7730"/>
    <cellStyle name="Примечание 9 7 4" xfId="9049"/>
    <cellStyle name="Примечание 9 7 5" xfId="7237"/>
    <cellStyle name="Примечание 9 7 6" xfId="14437"/>
    <cellStyle name="Примечание 9 7 7" xfId="12030"/>
    <cellStyle name="Примечание 9 7 8" xfId="14034"/>
    <cellStyle name="Примечание 9 7 9" xfId="8330"/>
    <cellStyle name="Примечание 9 8" xfId="1605"/>
    <cellStyle name="Примечание 9 8 10" xfId="13659"/>
    <cellStyle name="Примечание 9 8 11" xfId="8470"/>
    <cellStyle name="Примечание 9 8 2" xfId="8219"/>
    <cellStyle name="Примечание 9 8 3" xfId="10636"/>
    <cellStyle name="Примечание 9 8 4" xfId="9050"/>
    <cellStyle name="Примечание 9 8 5" xfId="7236"/>
    <cellStyle name="Примечание 9 8 6" xfId="14436"/>
    <cellStyle name="Примечание 9 8 7" xfId="14784"/>
    <cellStyle name="Примечание 9 8 8" xfId="14035"/>
    <cellStyle name="Примечание 9 8 9" xfId="9481"/>
    <cellStyle name="Примечание 9 9" xfId="8206"/>
    <cellStyle name="Проверка" xfId="6740"/>
    <cellStyle name="Проверка 2" xfId="6741"/>
    <cellStyle name="Проверка_ДДС_Прямой" xfId="6742"/>
    <cellStyle name="Продукт" xfId="6743"/>
    <cellStyle name="Процентный 10" xfId="6744"/>
    <cellStyle name="Процентный 10 2" xfId="6745"/>
    <cellStyle name="Процентный 10_ДДС_Прямой" xfId="6746"/>
    <cellStyle name="Процентный 11" xfId="6747"/>
    <cellStyle name="Процентный 11 2" xfId="6748"/>
    <cellStyle name="Процентный 11_ДДС_Прямой" xfId="6749"/>
    <cellStyle name="Процентный 12" xfId="6750"/>
    <cellStyle name="Процентный 13" xfId="6751"/>
    <cellStyle name="Процентный 2" xfId="42"/>
    <cellStyle name="Процентный 2 10" xfId="6752"/>
    <cellStyle name="Процентный 2 10 2" xfId="6753"/>
    <cellStyle name="Процентный 2 10 2 2" xfId="6754"/>
    <cellStyle name="Процентный 2 10 2_ДДС_Прямой" xfId="6755"/>
    <cellStyle name="Процентный 2 10 3" xfId="6756"/>
    <cellStyle name="Процентный 2 10_ДДС_Прямой" xfId="6757"/>
    <cellStyle name="Процентный 2 11" xfId="6758"/>
    <cellStyle name="Процентный 2 11 2" xfId="6759"/>
    <cellStyle name="Процентный 2 11_ДДС_Прямой" xfId="6760"/>
    <cellStyle name="Процентный 2 12" xfId="6761"/>
    <cellStyle name="Процентный 2 12 2" xfId="6762"/>
    <cellStyle name="Процентный 2 12_ДДС_Прямой" xfId="6763"/>
    <cellStyle name="Процентный 2 13" xfId="6764"/>
    <cellStyle name="Процентный 2 13 2" xfId="6765"/>
    <cellStyle name="Процентный 2 13_ДДС_Прямой" xfId="6766"/>
    <cellStyle name="Процентный 2 14" xfId="6767"/>
    <cellStyle name="Процентный 2 14 2" xfId="6768"/>
    <cellStyle name="Процентный 2 14_ДДС_Прямой" xfId="6769"/>
    <cellStyle name="Процентный 2 15" xfId="6770"/>
    <cellStyle name="Процентный 2 15 2" xfId="6771"/>
    <cellStyle name="Процентный 2 15_ДДС_Прямой" xfId="6772"/>
    <cellStyle name="Процентный 2 16" xfId="6773"/>
    <cellStyle name="Процентный 2 17" xfId="6774"/>
    <cellStyle name="Процентный 2 2" xfId="1607"/>
    <cellStyle name="Процентный 2 2 2" xfId="1608"/>
    <cellStyle name="Процентный 2 2 3" xfId="6775"/>
    <cellStyle name="Процентный 2 2 3 2" xfId="6776"/>
    <cellStyle name="Процентный 2 2 3_ДДС_Прямой" xfId="6777"/>
    <cellStyle name="Процентный 2 2 4" xfId="6778"/>
    <cellStyle name="Процентный 2 2_GAZ" xfId="6779"/>
    <cellStyle name="Процентный 2 3" xfId="1609"/>
    <cellStyle name="Процентный 2 3 2" xfId="6780"/>
    <cellStyle name="Процентный 2 3 3" xfId="6781"/>
    <cellStyle name="Процентный 2 3 3 2" xfId="6782"/>
    <cellStyle name="Процентный 2 3_ДДС_Прямой" xfId="6783"/>
    <cellStyle name="Процентный 2 4" xfId="1610"/>
    <cellStyle name="Процентный 2 4 2" xfId="1611"/>
    <cellStyle name="Процентный 2 4_ДДС_Прямой" xfId="6784"/>
    <cellStyle name="Процентный 2 5" xfId="1612"/>
    <cellStyle name="Процентный 2 5 2" xfId="6785"/>
    <cellStyle name="Процентный 2 5_ДДС_Прямой" xfId="6786"/>
    <cellStyle name="Процентный 2 6" xfId="6787"/>
    <cellStyle name="Процентный 2 6 2" xfId="6788"/>
    <cellStyle name="Процентный 2 6_ДДС_Прямой" xfId="6789"/>
    <cellStyle name="Процентный 2 7" xfId="6790"/>
    <cellStyle name="Процентный 2 7 2" xfId="6791"/>
    <cellStyle name="Процентный 2 7_ДДС_Прямой" xfId="6792"/>
    <cellStyle name="Процентный 2 8" xfId="6793"/>
    <cellStyle name="Процентный 2 8 2" xfId="6794"/>
    <cellStyle name="Процентный 2 8_ДДС_Прямой" xfId="6795"/>
    <cellStyle name="Процентный 2 9" xfId="6796"/>
    <cellStyle name="Процентный 2 9 2" xfId="6797"/>
    <cellStyle name="Процентный 2 9_ДДС_Прямой" xfId="6798"/>
    <cellStyle name="Процентный 2_GAZ" xfId="6799"/>
    <cellStyle name="Процентный 3" xfId="1613"/>
    <cellStyle name="Процентный 3 2" xfId="1614"/>
    <cellStyle name="Процентный 3 3" xfId="6800"/>
    <cellStyle name="Процентный 3 4" xfId="6801"/>
    <cellStyle name="Процентный 3 4 2" xfId="6802"/>
    <cellStyle name="Процентный 3 4_ДДС_Прямой" xfId="6803"/>
    <cellStyle name="Процентный 3 5" xfId="6804"/>
    <cellStyle name="Процентный 3_GAZ" xfId="6805"/>
    <cellStyle name="Процентный 4" xfId="1615"/>
    <cellStyle name="Процентный 4 2" xfId="1616"/>
    <cellStyle name="Процентный 4 3" xfId="1617"/>
    <cellStyle name="Процентный 4 3 2" xfId="6806"/>
    <cellStyle name="Процентный 4 3_ДДС_Прямой" xfId="6807"/>
    <cellStyle name="Процентный 4 4" xfId="6808"/>
    <cellStyle name="Процентный 4_GAZ" xfId="6809"/>
    <cellStyle name="Процентный 5" xfId="1618"/>
    <cellStyle name="Процентный 5 2" xfId="1619"/>
    <cellStyle name="Процентный 5 3" xfId="6810"/>
    <cellStyle name="Процентный 5 4" xfId="6811"/>
    <cellStyle name="Процентный 5_ДДС_Прямой" xfId="6812"/>
    <cellStyle name="Процентный 6" xfId="1620"/>
    <cellStyle name="Процентный 6 2" xfId="6813"/>
    <cellStyle name="Процентный 6_ДДС_Прямой" xfId="6814"/>
    <cellStyle name="Процентный 7" xfId="6815"/>
    <cellStyle name="Процентный 7 2" xfId="6816"/>
    <cellStyle name="Процентный 7_ДДС_Прямой" xfId="6817"/>
    <cellStyle name="Процентный 8" xfId="6818"/>
    <cellStyle name="Процентный 8 2" xfId="6819"/>
    <cellStyle name="Процентный 8_ДДС_Прямой" xfId="6820"/>
    <cellStyle name="Процентный 9" xfId="6821"/>
    <cellStyle name="Процентный 9 2" xfId="6822"/>
    <cellStyle name="Процентный 9_ДДС_Прямой" xfId="6823"/>
    <cellStyle name="Разница" xfId="6824"/>
    <cellStyle name="руб. (0)" xfId="6825"/>
    <cellStyle name="Связанная ячейка 2" xfId="1621"/>
    <cellStyle name="Связанная ячейка 2 2" xfId="6826"/>
    <cellStyle name="Связанная ячейка 2 3" xfId="6827"/>
    <cellStyle name="Связанная ячейка 2 3 2" xfId="6828"/>
    <cellStyle name="Связанная ячейка 2 3_ДДС_Прямой" xfId="6829"/>
    <cellStyle name="Связанная ячейка 2 4" xfId="6830"/>
    <cellStyle name="Связанная ячейка 2_GAZ" xfId="6831"/>
    <cellStyle name="Стиль 1" xfId="2"/>
    <cellStyle name="Стиль 1 2" xfId="43"/>
    <cellStyle name="Стиль 1 2 2" xfId="1623"/>
    <cellStyle name="Стиль 1 2 3" xfId="1624"/>
    <cellStyle name="Стиль 1 2_ДДС_Прямой" xfId="6832"/>
    <cellStyle name="Стиль 1 3" xfId="1625"/>
    <cellStyle name="Стиль 1 3 2" xfId="6833"/>
    <cellStyle name="Стиль 1 3_ДДС_Прямой" xfId="6834"/>
    <cellStyle name="Стиль 1 4" xfId="1626"/>
    <cellStyle name="Стиль 1 5" xfId="6835"/>
    <cellStyle name="Стиль 1_GAZ" xfId="6836"/>
    <cellStyle name="Стиль 10" xfId="6837"/>
    <cellStyle name="Стиль 11" xfId="6838"/>
    <cellStyle name="Стиль 12" xfId="6839"/>
    <cellStyle name="Стиль 13" xfId="6840"/>
    <cellStyle name="Стиль 14" xfId="6841"/>
    <cellStyle name="Стиль 15" xfId="6842"/>
    <cellStyle name="Стиль 16" xfId="6843"/>
    <cellStyle name="Стиль 17" xfId="6844"/>
    <cellStyle name="Стиль 18" xfId="6845"/>
    <cellStyle name="Стиль 19" xfId="6846"/>
    <cellStyle name="Стиль 19 2" xfId="6847"/>
    <cellStyle name="Стиль 19_ДДС_Прямой" xfId="6848"/>
    <cellStyle name="Стиль 2" xfId="6849"/>
    <cellStyle name="Стиль 2 2" xfId="6850"/>
    <cellStyle name="Стиль 2 2 2" xfId="6851"/>
    <cellStyle name="Стиль 2 2 3" xfId="6852"/>
    <cellStyle name="Стиль 2 2_ДДС_Прямой" xfId="6853"/>
    <cellStyle name="Стиль 2 3" xfId="6854"/>
    <cellStyle name="Стиль 2 3 2" xfId="6855"/>
    <cellStyle name="Стиль 2 3_ДДС_Прямой" xfId="6856"/>
    <cellStyle name="Стиль 2 4" xfId="6857"/>
    <cellStyle name="Стиль 2 5" xfId="6858"/>
    <cellStyle name="Стиль 2 5 2" xfId="6859"/>
    <cellStyle name="Стиль 2 5_ДДС_Прямой" xfId="6860"/>
    <cellStyle name="Стиль 2 6" xfId="6861"/>
    <cellStyle name="Стиль 2_ДДС_Прямой" xfId="6862"/>
    <cellStyle name="Стиль 3" xfId="6863"/>
    <cellStyle name="Стиль 3 2" xfId="6864"/>
    <cellStyle name="Стиль 3 2 2" xfId="6865"/>
    <cellStyle name="Стиль 3 2_ДДС_Прямой" xfId="6866"/>
    <cellStyle name="Стиль 3 3" xfId="6867"/>
    <cellStyle name="Стиль 3 4" xfId="6868"/>
    <cellStyle name="Стиль 3 4 2" xfId="6869"/>
    <cellStyle name="Стиль 3 4_ДДС_Прямой" xfId="6870"/>
    <cellStyle name="Стиль 3 5" xfId="6871"/>
    <cellStyle name="Стиль 3_ДДС_Прямой" xfId="6872"/>
    <cellStyle name="Стиль 4" xfId="6873"/>
    <cellStyle name="Стиль 4 2" xfId="6874"/>
    <cellStyle name="Стиль 4 2 2" xfId="6875"/>
    <cellStyle name="Стиль 4 2_ДДС_Прямой" xfId="6876"/>
    <cellStyle name="Стиль 4 3" xfId="6877"/>
    <cellStyle name="Стиль 4 4" xfId="6878"/>
    <cellStyle name="Стиль 4 5" xfId="6879"/>
    <cellStyle name="Стиль 4_ДДС_Прямой" xfId="6880"/>
    <cellStyle name="Стиль 5" xfId="6881"/>
    <cellStyle name="Стиль 5 2" xfId="6882"/>
    <cellStyle name="Стиль 5_ДДС_Прямой" xfId="6883"/>
    <cellStyle name="Стиль 6" xfId="6884"/>
    <cellStyle name="Стиль 6 2" xfId="6885"/>
    <cellStyle name="Стиль 6_ДДС_Прямой" xfId="6886"/>
    <cellStyle name="Стиль 7" xfId="6887"/>
    <cellStyle name="Стиль 7 2" xfId="6888"/>
    <cellStyle name="Стиль 7_ДДС_Прямой" xfId="6889"/>
    <cellStyle name="Стиль 8" xfId="6890"/>
    <cellStyle name="Стиль 9" xfId="6891"/>
    <cellStyle name="Стиль_названий" xfId="1627"/>
    <cellStyle name="Строка нечётная" xfId="6892"/>
    <cellStyle name="Строка нечётная 2" xfId="6893"/>
    <cellStyle name="Строка нечётная_ДДС_Прямой" xfId="6894"/>
    <cellStyle name="Строка чётная" xfId="6895"/>
    <cellStyle name="Строка чётная 2" xfId="6896"/>
    <cellStyle name="Строка чётная_ДДС_Прямой" xfId="6897"/>
    <cellStyle name="Субсчет" xfId="6898"/>
    <cellStyle name="Счет" xfId="6899"/>
    <cellStyle name="Текст предупреждения 2" xfId="1628"/>
    <cellStyle name="Текст предупреждения 2 2" xfId="6900"/>
    <cellStyle name="Текст предупреждения 2 3" xfId="6901"/>
    <cellStyle name="Текст предупреждения 2 3 2" xfId="6902"/>
    <cellStyle name="Текст предупреждения 2 3_ДДС_Прямой" xfId="6903"/>
    <cellStyle name="Текст предупреждения 2 4" xfId="6904"/>
    <cellStyle name="Текст предупреждения 2_GAZ" xfId="6905"/>
    <cellStyle name="тонн (0)" xfId="6906"/>
    <cellStyle name="Тыс $ (0)" xfId="6907"/>
    <cellStyle name="Тыс $ (0) 2" xfId="6908"/>
    <cellStyle name="Тыс $ (0)_ДДС_Прямой" xfId="6909"/>
    <cellStyle name="Тыс (0)" xfId="6910"/>
    <cellStyle name="тыс. тонн (0)" xfId="6911"/>
    <cellStyle name="Тысячи" xfId="6912"/>
    <cellStyle name="Тысячи (0)" xfId="6913"/>
    <cellStyle name="Тысячи (0) 2" xfId="6914"/>
    <cellStyle name="Тысячи (0)_ДДС_Прямой" xfId="6915"/>
    <cellStyle name="тысячи (000)" xfId="6916"/>
    <cellStyle name="тысячи (000) 2" xfId="6917"/>
    <cellStyle name="тысячи (000)_ДДС_Прямой" xfId="6918"/>
    <cellStyle name="Тысячи [0]" xfId="1629"/>
    <cellStyle name="Тысячи [0] 10" xfId="6919"/>
    <cellStyle name="Тысячи [0] 11" xfId="6920"/>
    <cellStyle name="Тысячи [0] 12" xfId="6921"/>
    <cellStyle name="Тысячи [0] 2" xfId="1630"/>
    <cellStyle name="Тысячи [0] 3" xfId="6922"/>
    <cellStyle name="Тысячи [0] 4" xfId="6923"/>
    <cellStyle name="Тысячи [0] 5" xfId="6924"/>
    <cellStyle name="Тысячи [0] 6" xfId="6925"/>
    <cellStyle name="Тысячи [0] 7" xfId="6926"/>
    <cellStyle name="Тысячи [0] 8" xfId="6927"/>
    <cellStyle name="Тысячи [0] 9" xfId="6928"/>
    <cellStyle name="Тысячи [0]_010SN05" xfId="6929"/>
    <cellStyle name="Тысячи [а]" xfId="6930"/>
    <cellStyle name="Тысячи_ прибыль " xfId="6931"/>
    <cellStyle name="ҮЂғҺ‹Һ‚ҺЉ1" xfId="6932"/>
    <cellStyle name="ҮЂғҺ‹Һ‚ҺЉ1 2" xfId="6933"/>
    <cellStyle name="ҮЂғҺ‹Һ‚ҺЉ1_ДДС_Прямой" xfId="6934"/>
    <cellStyle name="ҮЂғҺ‹Һ‚ҺЉ2" xfId="6935"/>
    <cellStyle name="ҮЂғҺ‹Һ‚ҺЉ2 2" xfId="6936"/>
    <cellStyle name="ҮЂғҺ‹Һ‚ҺЉ2_ДДС_Прямой" xfId="6937"/>
    <cellStyle name="Финансовый [0] 2" xfId="6938"/>
    <cellStyle name="Финансовый [0] 3" xfId="6939"/>
    <cellStyle name="Финансовый [0] 4" xfId="6940"/>
    <cellStyle name="Финансовый 10" xfId="44"/>
    <cellStyle name="Финансовый 10 2" xfId="45"/>
    <cellStyle name="Финансовый 10 2 2" xfId="1632"/>
    <cellStyle name="Финансовый 10 3" xfId="1633"/>
    <cellStyle name="Финансовый 10 4" xfId="6941"/>
    <cellStyle name="Финансовый 10_ДДС_Прямой" xfId="6942"/>
    <cellStyle name="Финансовый 11" xfId="46"/>
    <cellStyle name="Финансовый 11 2" xfId="1635"/>
    <cellStyle name="Финансовый 11 3" xfId="1636"/>
    <cellStyle name="Финансовый 11 4" xfId="1637"/>
    <cellStyle name="Финансовый 11 5" xfId="1638"/>
    <cellStyle name="Финансовый 11 6" xfId="1639"/>
    <cellStyle name="Финансовый 11 7" xfId="1640"/>
    <cellStyle name="Финансовый 11_ДДС_Прямой" xfId="6943"/>
    <cellStyle name="Финансовый 12" xfId="1641"/>
    <cellStyle name="Финансовый 12 2" xfId="1642"/>
    <cellStyle name="Финансовый 12 2 2" xfId="1643"/>
    <cellStyle name="Финансовый 12 2 2 2" xfId="1644"/>
    <cellStyle name="Финансовый 12 2 3" xfId="1645"/>
    <cellStyle name="Финансовый 13" xfId="1646"/>
    <cellStyle name="Финансовый 13 2" xfId="1647"/>
    <cellStyle name="Финансовый 14" xfId="1648"/>
    <cellStyle name="Финансовый 14 2" xfId="6944"/>
    <cellStyle name="Финансовый 14_ДДС_Прямой" xfId="6945"/>
    <cellStyle name="Финансовый 15" xfId="1649"/>
    <cellStyle name="Финансовый 15 2" xfId="1650"/>
    <cellStyle name="Финансовый 15 3" xfId="1651"/>
    <cellStyle name="Финансовый 15_ДДС_Прямой" xfId="6946"/>
    <cellStyle name="Финансовый 16" xfId="1652"/>
    <cellStyle name="Финансовый 16 2" xfId="1653"/>
    <cellStyle name="Финансовый 17" xfId="1654"/>
    <cellStyle name="Финансовый 17 2" xfId="6947"/>
    <cellStyle name="Финансовый 17_ДДС_Прямой" xfId="6948"/>
    <cellStyle name="Финансовый 18" xfId="1655"/>
    <cellStyle name="Финансовый 19" xfId="1839"/>
    <cellStyle name="Финансовый 2" xfId="47"/>
    <cellStyle name="Финансовый 2 10" xfId="10601"/>
    <cellStyle name="Финансовый 2 2" xfId="48"/>
    <cellStyle name="Финансовый 2 2 2" xfId="1658"/>
    <cellStyle name="Финансовый 2 2 3" xfId="1659"/>
    <cellStyle name="Финансовый 2 2 4" xfId="6949"/>
    <cellStyle name="Финансовый 2 2 4 2" xfId="6950"/>
    <cellStyle name="Финансовый 2 2 4_ДДС_Прямой" xfId="6951"/>
    <cellStyle name="Финансовый 2 2 5" xfId="6952"/>
    <cellStyle name="Финансовый 2 2_GAZ" xfId="6953"/>
    <cellStyle name="Финансовый 2 3" xfId="49"/>
    <cellStyle name="Финансовый 2 3 2" xfId="1661"/>
    <cellStyle name="Финансовый 2 3 2 2" xfId="1662"/>
    <cellStyle name="Финансовый 2 3 3" xfId="1663"/>
    <cellStyle name="Финансовый 2 4" xfId="70"/>
    <cellStyle name="Финансовый 2 5" xfId="1665"/>
    <cellStyle name="Финансовый 2 6" xfId="1666"/>
    <cellStyle name="Финансовый 2 7" xfId="1667"/>
    <cellStyle name="Финансовый 2 8" xfId="1656"/>
    <cellStyle name="Финансовый 2 9" xfId="8257"/>
    <cellStyle name="Финансовый 2_080603 Скор бюджет 2008 КТГ" xfId="6954"/>
    <cellStyle name="Финансовый 20" xfId="6955"/>
    <cellStyle name="Финансовый 21" xfId="6956"/>
    <cellStyle name="Финансовый 22" xfId="6957"/>
    <cellStyle name="Финансовый 23" xfId="6958"/>
    <cellStyle name="Финансовый 24" xfId="6959"/>
    <cellStyle name="Финансовый 25" xfId="6960"/>
    <cellStyle name="Финансовый 25 2" xfId="6961"/>
    <cellStyle name="Финансовый 25_ДДС_Прямой" xfId="6962"/>
    <cellStyle name="Финансовый 26" xfId="6963"/>
    <cellStyle name="Финансовый 26 2" xfId="6964"/>
    <cellStyle name="Финансовый 26_ДДС_Прямой" xfId="6965"/>
    <cellStyle name="Финансовый 27" xfId="6966"/>
    <cellStyle name="Финансовый 27 2" xfId="6967"/>
    <cellStyle name="Финансовый 27_ДДС_Прямой" xfId="6968"/>
    <cellStyle name="Финансовый 28" xfId="6969"/>
    <cellStyle name="Финансовый 28 2" xfId="6970"/>
    <cellStyle name="Финансовый 28_ДДС_Прямой" xfId="6971"/>
    <cellStyle name="Финансовый 29" xfId="6972"/>
    <cellStyle name="Финансовый 3" xfId="50"/>
    <cellStyle name="Финансовый 3 2" xfId="71"/>
    <cellStyle name="Финансовый 3 2 2" xfId="1670"/>
    <cellStyle name="Финансовый 3 3" xfId="1671"/>
    <cellStyle name="Финансовый 3 3 2" xfId="1672"/>
    <cellStyle name="Финансовый 3 4" xfId="1673"/>
    <cellStyle name="Финансовый 3 4 2" xfId="6973"/>
    <cellStyle name="Финансовый 3 4_ДДС_Прямой" xfId="6974"/>
    <cellStyle name="Финансовый 3 5" xfId="6975"/>
    <cellStyle name="Финансовый 3_GAZ" xfId="6976"/>
    <cellStyle name="Финансовый 30" xfId="6977"/>
    <cellStyle name="Финансовый 31" xfId="12567"/>
    <cellStyle name="Финансовый 32" xfId="6978"/>
    <cellStyle name="Финансовый 33" xfId="10576"/>
    <cellStyle name="Финансовый 34" xfId="9072"/>
    <cellStyle name="Финансовый 35" xfId="13643"/>
    <cellStyle name="Финансовый 4" xfId="51"/>
    <cellStyle name="Финансовый 4 2" xfId="52"/>
    <cellStyle name="Финансовый 4 2 2" xfId="1676"/>
    <cellStyle name="Финансовый 4 2 2 2" xfId="6979"/>
    <cellStyle name="Финансовый 4 2 2_ДДС_Прямой" xfId="6980"/>
    <cellStyle name="Финансовый 4 2 3" xfId="6981"/>
    <cellStyle name="Финансовый 4 2_GAZ" xfId="6982"/>
    <cellStyle name="Финансовый 4 3" xfId="1677"/>
    <cellStyle name="Финансовый 4 3 2" xfId="1678"/>
    <cellStyle name="Финансовый 4 4" xfId="1679"/>
    <cellStyle name="Финансовый 4 5" xfId="6983"/>
    <cellStyle name="Финансовый 4 5 2" xfId="6984"/>
    <cellStyle name="Финансовый 4 5_ДДС_Прямой" xfId="6985"/>
    <cellStyle name="Финансовый 4 6" xfId="6986"/>
    <cellStyle name="Финансовый 4_1_пол. КМГ Таблицы к ПЗ" xfId="6987"/>
    <cellStyle name="Финансовый 46 8" xfId="1680"/>
    <cellStyle name="Финансовый 5" xfId="53"/>
    <cellStyle name="Финансовый 5 2" xfId="1682"/>
    <cellStyle name="Финансовый 5 2 2" xfId="6988"/>
    <cellStyle name="Финансовый 5 2 3" xfId="6989"/>
    <cellStyle name="Финансовый 5 2 3 2" xfId="6990"/>
    <cellStyle name="Финансовый 5 3" xfId="1683"/>
    <cellStyle name="Финансовый 5 3 2" xfId="1684"/>
    <cellStyle name="Финансовый 5 3_ДДС_Прямой" xfId="6991"/>
    <cellStyle name="Финансовый 5 4" xfId="6992"/>
    <cellStyle name="Финансовый 5 4 2" xfId="6993"/>
    <cellStyle name="Финансовый 5 4_ДДС_Прямой" xfId="6994"/>
    <cellStyle name="Финансовый 5 5" xfId="6995"/>
    <cellStyle name="Финансовый 5_GAZ" xfId="6996"/>
    <cellStyle name="Финансовый 54" xfId="1842"/>
    <cellStyle name="Финансовый 6" xfId="54"/>
    <cellStyle name="Финансовый 6 2" xfId="55"/>
    <cellStyle name="Финансовый 6 2 2" xfId="1687"/>
    <cellStyle name="Финансовый 6 3" xfId="1688"/>
    <cellStyle name="Финансовый 6 3 2" xfId="1689"/>
    <cellStyle name="Финансовый 7" xfId="12"/>
    <cellStyle name="Финансовый 7 2" xfId="56"/>
    <cellStyle name="Финансовый 7 2 2" xfId="1691"/>
    <cellStyle name="Финансовый 7 3" xfId="63"/>
    <cellStyle name="Финансовый 7 4" xfId="6997"/>
    <cellStyle name="Финансовый 7_ДДС_Прямой" xfId="6998"/>
    <cellStyle name="Финансовый 8" xfId="57"/>
    <cellStyle name="Финансовый 8 2" xfId="58"/>
    <cellStyle name="Финансовый 8 2 2" xfId="1695"/>
    <cellStyle name="Финансовый 8 3" xfId="1696"/>
    <cellStyle name="Финансовый 8 4" xfId="1697"/>
    <cellStyle name="Финансовый 8_ДДС_Прямой" xfId="6999"/>
    <cellStyle name="Финансовый 9" xfId="59"/>
    <cellStyle name="Финансовый 9 2" xfId="15"/>
    <cellStyle name="Финансовый 9 2 2" xfId="1699"/>
    <cellStyle name="Финансовый 9 3" xfId="60"/>
    <cellStyle name="Финансовый 9 3 2" xfId="1701"/>
    <cellStyle name="Финансовый 9 4" xfId="1702"/>
    <cellStyle name="Финансовый 9_ДДС_Прямой" xfId="7000"/>
    <cellStyle name="Хороший 2" xfId="61"/>
    <cellStyle name="Хороший 2 2" xfId="1704"/>
    <cellStyle name="Хороший 2 3" xfId="1705"/>
    <cellStyle name="Хороший 2 3 2" xfId="7001"/>
    <cellStyle name="Хороший 2 3_ДДС_Прямой" xfId="7002"/>
    <cellStyle name="Хороший 2 4" xfId="7003"/>
    <cellStyle name="Хороший 2 5" xfId="1703"/>
    <cellStyle name="Хороший 2_GAZ" xfId="7004"/>
    <cellStyle name="Цена" xfId="1706"/>
    <cellStyle name="Цена 10" xfId="8757"/>
    <cellStyle name="Цена 11" xfId="12223"/>
    <cellStyle name="Цена 12" xfId="7233"/>
    <cellStyle name="Цена 2" xfId="1707"/>
    <cellStyle name="Цена 2 10" xfId="12222"/>
    <cellStyle name="Цена 2 11" xfId="7232"/>
    <cellStyle name="Цена 2 2" xfId="1708"/>
    <cellStyle name="Цена 2 2 10" xfId="7231"/>
    <cellStyle name="Цена 2 2 2" xfId="1709"/>
    <cellStyle name="Цена 2 2 2 2" xfId="1710"/>
    <cellStyle name="Цена 2 2 2 2 2" xfId="10568"/>
    <cellStyle name="Цена 2 2 2 2 3" xfId="8766"/>
    <cellStyle name="Цена 2 2 2 2 4" xfId="12220"/>
    <cellStyle name="Цена 2 2 2 2 5" xfId="7229"/>
    <cellStyle name="Цена 2 2 2 3" xfId="1711"/>
    <cellStyle name="Цена 2 2 2 3 2" xfId="10567"/>
    <cellStyle name="Цена 2 2 2 3 3" xfId="8770"/>
    <cellStyle name="Цена 2 2 2 3 4" xfId="12219"/>
    <cellStyle name="Цена 2 2 2 3 5" xfId="12044"/>
    <cellStyle name="Цена 2 2 2 4" xfId="1712"/>
    <cellStyle name="Цена 2 2 2 4 2" xfId="7721"/>
    <cellStyle name="Цена 2 2 2 4 3" xfId="8788"/>
    <cellStyle name="Цена 2 2 2 4 4" xfId="12218"/>
    <cellStyle name="Цена 2 2 2 4 5" xfId="12045"/>
    <cellStyle name="Цена 2 2 2 5" xfId="1713"/>
    <cellStyle name="Цена 2 2 2 5 2" xfId="10566"/>
    <cellStyle name="Цена 2 2 2 5 3" xfId="8789"/>
    <cellStyle name="Цена 2 2 2 5 4" xfId="12217"/>
    <cellStyle name="Цена 2 2 2 5 5" xfId="12046"/>
    <cellStyle name="Цена 2 2 2 6" xfId="10569"/>
    <cellStyle name="Цена 2 2 2 7" xfId="8764"/>
    <cellStyle name="Цена 2 2 2 8" xfId="8434"/>
    <cellStyle name="Цена 2 2 2 9" xfId="7230"/>
    <cellStyle name="Цена 2 2 3" xfId="1714"/>
    <cellStyle name="Цена 2 2 3 2" xfId="10565"/>
    <cellStyle name="Цена 2 2 3 3" xfId="7043"/>
    <cellStyle name="Цена 2 2 3 4" xfId="12216"/>
    <cellStyle name="Цена 2 2 3 5" xfId="10632"/>
    <cellStyle name="Цена 2 2 4" xfId="1715"/>
    <cellStyle name="Цена 2 2 4 2" xfId="10564"/>
    <cellStyle name="Цена 2 2 4 3" xfId="8811"/>
    <cellStyle name="Цена 2 2 4 4" xfId="12215"/>
    <cellStyle name="Цена 2 2 4 5" xfId="9805"/>
    <cellStyle name="Цена 2 2 5" xfId="1716"/>
    <cellStyle name="Цена 2 2 5 2" xfId="10563"/>
    <cellStyle name="Цена 2 2 5 3" xfId="8812"/>
    <cellStyle name="Цена 2 2 5 4" xfId="12214"/>
    <cellStyle name="Цена 2 2 5 5" xfId="9804"/>
    <cellStyle name="Цена 2 2 6" xfId="1717"/>
    <cellStyle name="Цена 2 2 6 2" xfId="10562"/>
    <cellStyle name="Цена 2 2 6 3" xfId="8813"/>
    <cellStyle name="Цена 2 2 6 4" xfId="12213"/>
    <cellStyle name="Цена 2 2 6 5" xfId="9803"/>
    <cellStyle name="Цена 2 2 7" xfId="10570"/>
    <cellStyle name="Цена 2 2 8" xfId="8760"/>
    <cellStyle name="Цена 2 2 9" xfId="12221"/>
    <cellStyle name="Цена 2 3" xfId="1718"/>
    <cellStyle name="Цена 2 3 2" xfId="1719"/>
    <cellStyle name="Цена 2 3 2 2" xfId="10560"/>
    <cellStyle name="Цена 2 3 2 3" xfId="8816"/>
    <cellStyle name="Цена 2 3 2 4" xfId="12212"/>
    <cellStyle name="Цена 2 3 2 5" xfId="9801"/>
    <cellStyle name="Цена 2 3 3" xfId="1720"/>
    <cellStyle name="Цена 2 3 3 2" xfId="10559"/>
    <cellStyle name="Цена 2 3 3 3" xfId="8817"/>
    <cellStyle name="Цена 2 3 3 4" xfId="12211"/>
    <cellStyle name="Цена 2 3 3 5" xfId="9800"/>
    <cellStyle name="Цена 2 3 4" xfId="1721"/>
    <cellStyle name="Цена 2 3 4 2" xfId="10558"/>
    <cellStyle name="Цена 2 3 4 3" xfId="8818"/>
    <cellStyle name="Цена 2 3 4 4" xfId="12210"/>
    <cellStyle name="Цена 2 3 4 5" xfId="9799"/>
    <cellStyle name="Цена 2 3 5" xfId="1722"/>
    <cellStyle name="Цена 2 3 5 2" xfId="7720"/>
    <cellStyle name="Цена 2 3 5 3" xfId="8819"/>
    <cellStyle name="Цена 2 3 5 4" xfId="12209"/>
    <cellStyle name="Цена 2 3 5 5" xfId="12047"/>
    <cellStyle name="Цена 2 3 6" xfId="10561"/>
    <cellStyle name="Цена 2 3 7" xfId="8814"/>
    <cellStyle name="Цена 2 3 8" xfId="8433"/>
    <cellStyle name="Цена 2 3 9" xfId="9802"/>
    <cellStyle name="Цена 2 4" xfId="1723"/>
    <cellStyle name="Цена 2 4 2" xfId="7719"/>
    <cellStyle name="Цена 2 4 3" xfId="8884"/>
    <cellStyle name="Цена 2 4 4" xfId="12208"/>
    <cellStyle name="Цена 2 4 5" xfId="12048"/>
    <cellStyle name="Цена 2 5" xfId="1724"/>
    <cellStyle name="Цена 2 5 2" xfId="7718"/>
    <cellStyle name="Цена 2 5 3" xfId="8885"/>
    <cellStyle name="Цена 2 5 4" xfId="12207"/>
    <cellStyle name="Цена 2 5 5" xfId="7228"/>
    <cellStyle name="Цена 2 6" xfId="1725"/>
    <cellStyle name="Цена 2 6 2" xfId="10557"/>
    <cellStyle name="Цена 2 6 3" xfId="8886"/>
    <cellStyle name="Цена 2 6 4" xfId="12206"/>
    <cellStyle name="Цена 2 6 5" xfId="9798"/>
    <cellStyle name="Цена 2 7" xfId="1726"/>
    <cellStyle name="Цена 2 7 2" xfId="10556"/>
    <cellStyle name="Цена 2 7 3" xfId="11204"/>
    <cellStyle name="Цена 2 7 4" xfId="12205"/>
    <cellStyle name="Цена 2 7 5" xfId="9797"/>
    <cellStyle name="Цена 2 8" xfId="10571"/>
    <cellStyle name="Цена 2 9" xfId="8758"/>
    <cellStyle name="Цена 2_TCO_06_2012 ТЭП" xfId="7005"/>
    <cellStyle name="Цена 3" xfId="1727"/>
    <cellStyle name="Цена 3 10" xfId="9796"/>
    <cellStyle name="Цена 3 2" xfId="1728"/>
    <cellStyle name="Цена 3 2 2" xfId="1729"/>
    <cellStyle name="Цена 3 2 2 2" xfId="7715"/>
    <cellStyle name="Цена 3 2 2 3" xfId="11205"/>
    <cellStyle name="Цена 3 2 2 4" xfId="12203"/>
    <cellStyle name="Цена 3 2 2 5" xfId="8250"/>
    <cellStyle name="Цена 3 2 3" xfId="1730"/>
    <cellStyle name="Цена 3 2 3 2" xfId="7714"/>
    <cellStyle name="Цена 3 2 3 3" xfId="11206"/>
    <cellStyle name="Цена 3 2 3 4" xfId="12202"/>
    <cellStyle name="Цена 3 2 3 5" xfId="8249"/>
    <cellStyle name="Цена 3 2 4" xfId="1731"/>
    <cellStyle name="Цена 3 2 4 2" xfId="7713"/>
    <cellStyle name="Цена 3 2 4 3" xfId="8912"/>
    <cellStyle name="Цена 3 2 4 4" xfId="12201"/>
    <cellStyle name="Цена 3 2 4 5" xfId="12049"/>
    <cellStyle name="Цена 3 2 5" xfId="1732"/>
    <cellStyle name="Цена 3 2 5 2" xfId="7712"/>
    <cellStyle name="Цена 3 2 5 3" xfId="8913"/>
    <cellStyle name="Цена 3 2 5 4" xfId="12200"/>
    <cellStyle name="Цена 3 2 5 5" xfId="12050"/>
    <cellStyle name="Цена 3 2 6" xfId="7716"/>
    <cellStyle name="Цена 3 2 7" xfId="8911"/>
    <cellStyle name="Цена 3 2 8" xfId="12204"/>
    <cellStyle name="Цена 3 2 9" xfId="8251"/>
    <cellStyle name="Цена 3 3" xfId="1733"/>
    <cellStyle name="Цена 3 3 2" xfId="10555"/>
    <cellStyle name="Цена 3 3 3" xfId="8914"/>
    <cellStyle name="Цена 3 3 4" xfId="12199"/>
    <cellStyle name="Цена 3 3 5" xfId="9795"/>
    <cellStyle name="Цена 3 4" xfId="1734"/>
    <cellStyle name="Цена 3 4 2" xfId="7711"/>
    <cellStyle name="Цена 3 4 3" xfId="8915"/>
    <cellStyle name="Цена 3 4 4" xfId="12198"/>
    <cellStyle name="Цена 3 4 5" xfId="9794"/>
    <cellStyle name="Цена 3 5" xfId="1735"/>
    <cellStyle name="Цена 3 5 2" xfId="7710"/>
    <cellStyle name="Цена 3 5 3" xfId="8916"/>
    <cellStyle name="Цена 3 5 4" xfId="12197"/>
    <cellStyle name="Цена 3 5 5" xfId="7227"/>
    <cellStyle name="Цена 3 6" xfId="1736"/>
    <cellStyle name="Цена 3 6 2" xfId="7709"/>
    <cellStyle name="Цена 3 6 3" xfId="11207"/>
    <cellStyle name="Цена 3 6 4" xfId="12196"/>
    <cellStyle name="Цена 3 6 5" xfId="12421"/>
    <cellStyle name="Цена 3 7" xfId="7717"/>
    <cellStyle name="Цена 3 8" xfId="8910"/>
    <cellStyle name="Цена 3 9" xfId="1686"/>
    <cellStyle name="Цена 4" xfId="1737"/>
    <cellStyle name="Цена 4 2" xfId="1738"/>
    <cellStyle name="Цена 4 2 2" xfId="7707"/>
    <cellStyle name="Цена 4 2 3" xfId="8917"/>
    <cellStyle name="Цена 4 2 4" xfId="12194"/>
    <cellStyle name="Цена 4 2 5" xfId="9793"/>
    <cellStyle name="Цена 4 3" xfId="1739"/>
    <cellStyle name="Цена 4 3 2" xfId="7706"/>
    <cellStyle name="Цена 4 3 3" xfId="8918"/>
    <cellStyle name="Цена 4 3 4" xfId="12193"/>
    <cellStyle name="Цена 4 3 5" xfId="8248"/>
    <cellStyle name="Цена 4 4" xfId="1740"/>
    <cellStyle name="Цена 4 4 2" xfId="10554"/>
    <cellStyle name="Цена 4 4 3" xfId="8919"/>
    <cellStyle name="Цена 4 4 4" xfId="12192"/>
    <cellStyle name="Цена 4 4 5" xfId="11508"/>
    <cellStyle name="Цена 4 5" xfId="1741"/>
    <cellStyle name="Цена 4 5 2" xfId="10553"/>
    <cellStyle name="Цена 4 5 3" xfId="11209"/>
    <cellStyle name="Цена 4 5 4" xfId="12191"/>
    <cellStyle name="Цена 4 5 5" xfId="12419"/>
    <cellStyle name="Цена 4 6" xfId="7708"/>
    <cellStyle name="Цена 4 7" xfId="11208"/>
    <cellStyle name="Цена 4 8" xfId="12195"/>
    <cellStyle name="Цена 4 9" xfId="12420"/>
    <cellStyle name="Цена 4_ДДС_Прямой" xfId="7006"/>
    <cellStyle name="Цена 5" xfId="1742"/>
    <cellStyle name="Цена 5 2" xfId="10552"/>
    <cellStyle name="Цена 5 3" xfId="8920"/>
    <cellStyle name="Цена 5 4" xfId="12190"/>
    <cellStyle name="Цена 5 5" xfId="12418"/>
    <cellStyle name="Цена 6" xfId="1743"/>
    <cellStyle name="Цена 6 2" xfId="10551"/>
    <cellStyle name="Цена 6 3" xfId="8921"/>
    <cellStyle name="Цена 6 4" xfId="12189"/>
    <cellStyle name="Цена 6 5" xfId="12417"/>
    <cellStyle name="Цена 7" xfId="1744"/>
    <cellStyle name="Цена 7 2" xfId="10550"/>
    <cellStyle name="Цена 7 3" xfId="11210"/>
    <cellStyle name="Цена 7 4" xfId="12188"/>
    <cellStyle name="Цена 7 5" xfId="12416"/>
    <cellStyle name="Цена 8" xfId="1745"/>
    <cellStyle name="Цена 8 2" xfId="7705"/>
    <cellStyle name="Цена 8 3" xfId="11211"/>
    <cellStyle name="Цена 8 4" xfId="8432"/>
    <cellStyle name="Цена 8 5" xfId="12415"/>
    <cellStyle name="Цена 9" xfId="10572"/>
    <cellStyle name="Цена_~6262219" xfId="7007"/>
    <cellStyle name="Џђ?–…?’?›?" xfId="7008"/>
    <cellStyle name="Џђ?–…?’?›? 2" xfId="7009"/>
    <cellStyle name="Џђ?–…?’?›?_ДДС_Прямой" xfId="7010"/>
    <cellStyle name="Џђһ–…қ’қ›ү" xfId="7011"/>
    <cellStyle name="Џђһ–…қ’қ›ү 2" xfId="7012"/>
    <cellStyle name="Џђһ–…қ’қ›ү_ДДС_Прямой" xfId="7013"/>
    <cellStyle name="Џђћ–…ќ’ќ›‰" xfId="1746"/>
    <cellStyle name="Џђћ–…ќ’ќ›‰ 2" xfId="1747"/>
    <cellStyle name="Џђћ–…ќ’ќ›‰ 2 2" xfId="7014"/>
    <cellStyle name="Џђћ–…ќ’ќ›‰ 2 3" xfId="7015"/>
    <cellStyle name="Џђћ–…ќ’ќ›‰ 2 3 2" xfId="7016"/>
    <cellStyle name="Џђћ–…ќ’ќ›‰ 2 3_ДДС_Прямой" xfId="7017"/>
    <cellStyle name="Џђћ–…ќ’ќ›‰ 2 4" xfId="7018"/>
    <cellStyle name="Џђћ–…ќ’ќ›‰ 2_GAZ" xfId="7019"/>
    <cellStyle name="Џђћ–…ќ’ќ›‰ 3" xfId="7020"/>
    <cellStyle name="Џђћ–…ќ’ќ›‰ 3 2" xfId="7021"/>
    <cellStyle name="Џђћ–…ќ’ќ›‰ 3_ДДС_Прямой" xfId="7022"/>
    <cellStyle name="Џђћ–…ќ’ќ›‰ 4" xfId="7023"/>
    <cellStyle name="Џђћ–…ќ’ќ›‰_~6262219" xfId="7024"/>
    <cellStyle name="Шапка" xfId="7025"/>
    <cellStyle name="ШАУ" xfId="7026"/>
    <cellStyle name="콤마 [0]_INQUIRY 영업추진 " xfId="7027"/>
    <cellStyle name="콤마_INQUIRY 영업추진 " xfId="7028"/>
    <cellStyle name="통화 [0]_INQUIRY 영업추진 " xfId="7029"/>
    <cellStyle name="통화_INQUIRY 영업추진 " xfId="7030"/>
    <cellStyle name="표준_0N-HANDLING " xfId="7031"/>
    <cellStyle name="千位分隔_CostEstimationForThirdInspectionPartyVer1" xfId="7032"/>
    <cellStyle name="好" xfId="1748"/>
    <cellStyle name="差" xfId="1749"/>
    <cellStyle name="常规_Budget Code @June 99" xfId="7033"/>
    <cellStyle name="强调文字颜色 1" xfId="1750"/>
    <cellStyle name="强调文字颜色 2" xfId="1751"/>
    <cellStyle name="强调文字颜色 3" xfId="1752"/>
    <cellStyle name="强调文字颜色 4" xfId="1753"/>
    <cellStyle name="强调文字颜色 5" xfId="1754"/>
    <cellStyle name="强调文字颜色 6" xfId="1755"/>
    <cellStyle name="标题" xfId="1756"/>
    <cellStyle name="标题 1" xfId="1757"/>
    <cellStyle name="标题 2" xfId="1758"/>
    <cellStyle name="标题 3" xfId="1759"/>
    <cellStyle name="标题 4" xfId="1760"/>
    <cellStyle name="样式 1" xfId="1761"/>
    <cellStyle name="检查单元格" xfId="1762"/>
    <cellStyle name="汇总" xfId="1763"/>
    <cellStyle name="汇总 10" xfId="10537"/>
    <cellStyle name="汇总 11" xfId="11213"/>
    <cellStyle name="汇总 12" xfId="9051"/>
    <cellStyle name="汇总 13" xfId="9790"/>
    <cellStyle name="汇总 14" xfId="14419"/>
    <cellStyle name="汇总 15" xfId="14307"/>
    <cellStyle name="汇总 16" xfId="14060"/>
    <cellStyle name="汇总 17" xfId="15182"/>
    <cellStyle name="汇总 18" xfId="9630"/>
    <cellStyle name="汇总 19" xfId="14051"/>
    <cellStyle name="汇总 2" xfId="1764"/>
    <cellStyle name="汇总 2 10" xfId="9789"/>
    <cellStyle name="汇总 2 11" xfId="14418"/>
    <cellStyle name="汇总 2 12" xfId="14801"/>
    <cellStyle name="汇总 2 13" xfId="14061"/>
    <cellStyle name="汇总 2 14" xfId="15181"/>
    <cellStyle name="汇总 2 15" xfId="13501"/>
    <cellStyle name="汇总 2 16" xfId="14050"/>
    <cellStyle name="汇总 2 2" xfId="1765"/>
    <cellStyle name="汇总 2 2 10" xfId="8628"/>
    <cellStyle name="汇总 2 2 11" xfId="9236"/>
    <cellStyle name="汇总 2 2 12" xfId="14267"/>
    <cellStyle name="汇总 2 2 2" xfId="8335"/>
    <cellStyle name="汇总 2 2 3" xfId="10535"/>
    <cellStyle name="汇总 2 2 4" xfId="11215"/>
    <cellStyle name="汇总 2 2 5" xfId="10573"/>
    <cellStyle name="汇总 2 2 6" xfId="12414"/>
    <cellStyle name="汇总 2 2 7" xfId="13925"/>
    <cellStyle name="汇总 2 2 8" xfId="14802"/>
    <cellStyle name="汇总 2 2 9" xfId="11501"/>
    <cellStyle name="汇总 2 3" xfId="1766"/>
    <cellStyle name="汇总 2 3 10" xfId="11492"/>
    <cellStyle name="汇总 2 3 11" xfId="14310"/>
    <cellStyle name="汇总 2 3 12" xfId="14266"/>
    <cellStyle name="汇总 2 3 2" xfId="8336"/>
    <cellStyle name="汇总 2 3 3" xfId="10534"/>
    <cellStyle name="汇总 2 3 4" xfId="11216"/>
    <cellStyle name="汇总 2 3 5" xfId="9052"/>
    <cellStyle name="汇总 2 3 6" xfId="12413"/>
    <cellStyle name="汇总 2 3 7" xfId="14417"/>
    <cellStyle name="汇总 2 3 8" xfId="9413"/>
    <cellStyle name="汇总 2 3 9" xfId="14062"/>
    <cellStyle name="汇总 2 4" xfId="1767"/>
    <cellStyle name="汇总 2 4 10" xfId="11493"/>
    <cellStyle name="汇总 2 4 11" xfId="14311"/>
    <cellStyle name="汇总 2 4 12" xfId="12858"/>
    <cellStyle name="汇总 2 4 2" xfId="8337"/>
    <cellStyle name="汇总 2 4 3" xfId="10533"/>
    <cellStyle name="汇总 2 4 4" xfId="8922"/>
    <cellStyle name="汇总 2 4 5" xfId="9053"/>
    <cellStyle name="汇总 2 4 6" xfId="9788"/>
    <cellStyle name="汇总 2 4 7" xfId="14416"/>
    <cellStyle name="汇总 2 4 8" xfId="8228"/>
    <cellStyle name="汇总 2 4 9" xfId="14063"/>
    <cellStyle name="汇总 2 5" xfId="1768"/>
    <cellStyle name="汇总 2 5 10" xfId="9483"/>
    <cellStyle name="汇总 2 5 11" xfId="7109"/>
    <cellStyle name="汇总 2 5 12" xfId="12859"/>
    <cellStyle name="汇总 2 5 2" xfId="8338"/>
    <cellStyle name="汇总 2 5 3" xfId="7702"/>
    <cellStyle name="汇总 2 5 4" xfId="8923"/>
    <cellStyle name="汇总 2 5 5" xfId="9054"/>
    <cellStyle name="汇总 2 5 6" xfId="9787"/>
    <cellStyle name="汇总 2 5 7" xfId="14415"/>
    <cellStyle name="汇总 2 5 8" xfId="8229"/>
    <cellStyle name="汇总 2 5 9" xfId="14677"/>
    <cellStyle name="汇总 2 6" xfId="8334"/>
    <cellStyle name="汇总 2 7" xfId="10536"/>
    <cellStyle name="汇总 2 8" xfId="11214"/>
    <cellStyle name="汇总 2 9" xfId="12152"/>
    <cellStyle name="汇总 3" xfId="1769"/>
    <cellStyle name="汇总 3 10" xfId="8587"/>
    <cellStyle name="汇总 3 11" xfId="12678"/>
    <cellStyle name="汇总 3 12" xfId="9484"/>
    <cellStyle name="汇总 3 13" xfId="11421"/>
    <cellStyle name="汇总 3 14" xfId="7148"/>
    <cellStyle name="汇总 3 2" xfId="1770"/>
    <cellStyle name="汇总 3 2 10" xfId="9485"/>
    <cellStyle name="汇总 3 2 11" xfId="7389"/>
    <cellStyle name="汇总 3 2 12" xfId="7149"/>
    <cellStyle name="汇总 3 2 2" xfId="8340"/>
    <cellStyle name="汇总 3 2 3" xfId="10532"/>
    <cellStyle name="汇总 3 2 4" xfId="8925"/>
    <cellStyle name="汇总 3 2 5" xfId="9056"/>
    <cellStyle name="汇总 3 2 6" xfId="12052"/>
    <cellStyle name="汇总 3 2 7" xfId="14413"/>
    <cellStyle name="汇总 3 2 8" xfId="8588"/>
    <cellStyle name="汇总 3 2 9" xfId="14064"/>
    <cellStyle name="汇总 3 3" xfId="1771"/>
    <cellStyle name="汇总 3 3 10" xfId="9486"/>
    <cellStyle name="汇总 3 3 11" xfId="12041"/>
    <cellStyle name="汇总 3 3 12" xfId="7150"/>
    <cellStyle name="汇总 3 3 2" xfId="8341"/>
    <cellStyle name="汇总 3 3 3" xfId="10531"/>
    <cellStyle name="汇总 3 3 4" xfId="8926"/>
    <cellStyle name="汇总 3 3 5" xfId="12562"/>
    <cellStyle name="汇总 3 3 6" xfId="12053"/>
    <cellStyle name="汇总 3 3 7" xfId="14412"/>
    <cellStyle name="汇总 3 3 8" xfId="10599"/>
    <cellStyle name="汇总 3 3 9" xfId="14065"/>
    <cellStyle name="汇总 3 4" xfId="8339"/>
    <cellStyle name="汇总 3 5" xfId="7701"/>
    <cellStyle name="汇总 3 6" xfId="8924"/>
    <cellStyle name="汇总 3 7" xfId="9055"/>
    <cellStyle name="汇总 3 8" xfId="9786"/>
    <cellStyle name="汇总 3 9" xfId="14414"/>
    <cellStyle name="汇总 4" xfId="1772"/>
    <cellStyle name="汇总 4 10" xfId="12109"/>
    <cellStyle name="汇总 4 11" xfId="15517"/>
    <cellStyle name="汇总 4 12" xfId="7151"/>
    <cellStyle name="汇总 4 2" xfId="8342"/>
    <cellStyle name="汇总 4 3" xfId="7700"/>
    <cellStyle name="汇总 4 4" xfId="8927"/>
    <cellStyle name="汇总 4 5" xfId="11279"/>
    <cellStyle name="汇总 4 6" xfId="9785"/>
    <cellStyle name="汇总 4 7" xfId="14411"/>
    <cellStyle name="汇总 4 8" xfId="10194"/>
    <cellStyle name="汇总 4 9" xfId="13129"/>
    <cellStyle name="汇总 5" xfId="1773"/>
    <cellStyle name="汇总 5 10" xfId="14936"/>
    <cellStyle name="汇总 5 11" xfId="12042"/>
    <cellStyle name="汇总 5 12" xfId="9511"/>
    <cellStyle name="汇总 5 2" xfId="8343"/>
    <cellStyle name="汇总 5 3" xfId="10530"/>
    <cellStyle name="汇总 5 4" xfId="8928"/>
    <cellStyle name="汇总 5 5" xfId="11280"/>
    <cellStyle name="汇总 5 6" xfId="9784"/>
    <cellStyle name="汇总 5 7" xfId="14410"/>
    <cellStyle name="汇总 5 8" xfId="13104"/>
    <cellStyle name="汇总 5 9" xfId="14066"/>
    <cellStyle name="汇总 6" xfId="1774"/>
    <cellStyle name="汇总 6 10" xfId="10622"/>
    <cellStyle name="汇总 6 11" xfId="13845"/>
    <cellStyle name="汇总 6 12" xfId="9560"/>
    <cellStyle name="汇总 6 2" xfId="8344"/>
    <cellStyle name="汇总 6 3" xfId="10529"/>
    <cellStyle name="汇总 6 4" xfId="8929"/>
    <cellStyle name="汇总 6 5" xfId="9057"/>
    <cellStyle name="汇总 6 6" xfId="7225"/>
    <cellStyle name="汇总 6 7" xfId="13926"/>
    <cellStyle name="汇总 6 8" xfId="11461"/>
    <cellStyle name="汇总 6 9" xfId="14067"/>
    <cellStyle name="汇总 7" xfId="1775"/>
    <cellStyle name="汇总 7 10" xfId="12108"/>
    <cellStyle name="汇总 7 11" xfId="7226"/>
    <cellStyle name="汇总 7 12" xfId="9561"/>
    <cellStyle name="汇总 7 2" xfId="8345"/>
    <cellStyle name="汇总 7 3" xfId="10528"/>
    <cellStyle name="汇总 7 4" xfId="8930"/>
    <cellStyle name="汇总 7 5" xfId="9058"/>
    <cellStyle name="汇总 7 6" xfId="9783"/>
    <cellStyle name="汇总 7 7" xfId="14409"/>
    <cellStyle name="汇总 7 8" xfId="11462"/>
    <cellStyle name="汇总 7 9" xfId="14068"/>
    <cellStyle name="汇总 8" xfId="1776"/>
    <cellStyle name="汇总 8 10" xfId="9487"/>
    <cellStyle name="汇总 8 11" xfId="7388"/>
    <cellStyle name="汇总 8 12" xfId="14265"/>
    <cellStyle name="汇总 8 2" xfId="8346"/>
    <cellStyle name="汇总 8 3" xfId="10527"/>
    <cellStyle name="汇总 8 4" xfId="11217"/>
    <cellStyle name="汇总 8 5" xfId="9059"/>
    <cellStyle name="汇总 8 6" xfId="9782"/>
    <cellStyle name="汇总 8 7" xfId="14408"/>
    <cellStyle name="汇总 8 8" xfId="14803"/>
    <cellStyle name="汇总 8 9" xfId="14069"/>
    <cellStyle name="汇总 9" xfId="8333"/>
    <cellStyle name="注释" xfId="1777"/>
    <cellStyle name="注释 10" xfId="10526"/>
    <cellStyle name="注释 11" xfId="9060"/>
    <cellStyle name="注释 12" xfId="9781"/>
    <cellStyle name="注释 13" xfId="14407"/>
    <cellStyle name="注释 14" xfId="14804"/>
    <cellStyle name="注释 15" xfId="9720"/>
    <cellStyle name="注释 16" xfId="9488"/>
    <cellStyle name="注释 17" xfId="13502"/>
    <cellStyle name="注释 18" xfId="14264"/>
    <cellStyle name="注释 2" xfId="1778"/>
    <cellStyle name="注释 2 10" xfId="14406"/>
    <cellStyle name="注释 2 11" xfId="9414"/>
    <cellStyle name="注释 2 12" xfId="7198"/>
    <cellStyle name="注释 2 13" xfId="15180"/>
    <cellStyle name="注释 2 14" xfId="13503"/>
    <cellStyle name="注释 2 15" xfId="14049"/>
    <cellStyle name="注释 2 2" xfId="1779"/>
    <cellStyle name="注释 2 2 10" xfId="13504"/>
    <cellStyle name="注释 2 2 11" xfId="9562"/>
    <cellStyle name="注释 2 2 2" xfId="8349"/>
    <cellStyle name="注释 2 2 3" xfId="10524"/>
    <cellStyle name="注释 2 2 4" xfId="10575"/>
    <cellStyle name="注释 2 2 5" xfId="12412"/>
    <cellStyle name="注释 2 2 6" xfId="14405"/>
    <cellStyle name="注释 2 2 7" xfId="9415"/>
    <cellStyle name="注释 2 2 8" xfId="12350"/>
    <cellStyle name="注释 2 2 9" xfId="9489"/>
    <cellStyle name="注释 2 3" xfId="1780"/>
    <cellStyle name="注释 2 3 10" xfId="12951"/>
    <cellStyle name="注释 2 3 11" xfId="14263"/>
    <cellStyle name="注释 2 3 2" xfId="8350"/>
    <cellStyle name="注释 2 3 3" xfId="7699"/>
    <cellStyle name="注释 2 3 4" xfId="12563"/>
    <cellStyle name="注释 2 3 5" xfId="12054"/>
    <cellStyle name="注释 2 3 6" xfId="14404"/>
    <cellStyle name="注释 2 3 7" xfId="8589"/>
    <cellStyle name="注释 2 3 8" xfId="11433"/>
    <cellStyle name="注释 2 3 9" xfId="12107"/>
    <cellStyle name="注释 2 4" xfId="1781"/>
    <cellStyle name="注释 2 4 10" xfId="13505"/>
    <cellStyle name="注释 2 4 11" xfId="14262"/>
    <cellStyle name="注释 2 4 2" xfId="8351"/>
    <cellStyle name="注释 2 4 3" xfId="10523"/>
    <cellStyle name="注释 2 4 4" xfId="9061"/>
    <cellStyle name="注释 2 4 5" xfId="12055"/>
    <cellStyle name="注释 2 4 6" xfId="14403"/>
    <cellStyle name="注释 2 4 7" xfId="7234"/>
    <cellStyle name="注释 2 4 8" xfId="12349"/>
    <cellStyle name="注释 2 4 9" xfId="12106"/>
    <cellStyle name="注释 2 5" xfId="1782"/>
    <cellStyle name="注释 2 5 10" xfId="13506"/>
    <cellStyle name="注释 2 5 11" xfId="14261"/>
    <cellStyle name="注释 2 5 2" xfId="8352"/>
    <cellStyle name="注释 2 5 3" xfId="10522"/>
    <cellStyle name="注释 2 5 4" xfId="11281"/>
    <cellStyle name="注释 2 5 5" xfId="9779"/>
    <cellStyle name="注释 2 5 6" xfId="14402"/>
    <cellStyle name="注释 2 5 7" xfId="9416"/>
    <cellStyle name="注释 2 5 8" xfId="12348"/>
    <cellStyle name="注释 2 5 9" xfId="10623"/>
    <cellStyle name="注释 2 6" xfId="8348"/>
    <cellStyle name="注释 2 7" xfId="10525"/>
    <cellStyle name="注释 2 8" xfId="10574"/>
    <cellStyle name="注释 2 9" xfId="9780"/>
    <cellStyle name="注释 3" xfId="1783"/>
    <cellStyle name="注释 3 10" xfId="12347"/>
    <cellStyle name="注释 3 11" xfId="13954"/>
    <cellStyle name="注释 3 12" xfId="13507"/>
    <cellStyle name="注释 3 13" xfId="10154"/>
    <cellStyle name="注释 3 2" xfId="1784"/>
    <cellStyle name="注释 3 2 10" xfId="81"/>
    <cellStyle name="注释 3 2 11" xfId="14349"/>
    <cellStyle name="注释 3 2 2" xfId="8354"/>
    <cellStyle name="注释 3 2 3" xfId="10520"/>
    <cellStyle name="注释 3 2 4" xfId="9063"/>
    <cellStyle name="注释 3 2 5" xfId="12056"/>
    <cellStyle name="注释 3 2 6" xfId="14401"/>
    <cellStyle name="注释 3 2 7" xfId="12507"/>
    <cellStyle name="注释 3 2 8" xfId="12346"/>
    <cellStyle name="注释 3 2 9" xfId="9071"/>
    <cellStyle name="注释 3 3" xfId="1785"/>
    <cellStyle name="注释 3 3 10" xfId="15410"/>
    <cellStyle name="注释 3 3 11" xfId="12040"/>
    <cellStyle name="注释 3 3 2" xfId="8355"/>
    <cellStyle name="注释 3 3 3" xfId="10519"/>
    <cellStyle name="注释 3 3 4" xfId="9064"/>
    <cellStyle name="注释 3 3 5" xfId="12411"/>
    <cellStyle name="注释 3 3 6" xfId="14400"/>
    <cellStyle name="注释 3 3 7" xfId="13103"/>
    <cellStyle name="注释 3 3 8" xfId="12345"/>
    <cellStyle name="注释 3 3 9" xfId="13637"/>
    <cellStyle name="注释 3 4" xfId="8353"/>
    <cellStyle name="注释 3 5" xfId="10521"/>
    <cellStyle name="注释 3 6" xfId="9062"/>
    <cellStyle name="注释 3 7" xfId="8247"/>
    <cellStyle name="注释 3 8" xfId="13927"/>
    <cellStyle name="注释 3 9" xfId="9417"/>
    <cellStyle name="注释 4" xfId="1786"/>
    <cellStyle name="注释 4 10" xfId="13508"/>
    <cellStyle name="注释 4 11" xfId="14260"/>
    <cellStyle name="注释 4 2" xfId="8356"/>
    <cellStyle name="注释 4 3" xfId="10518"/>
    <cellStyle name="注释 4 4" xfId="9065"/>
    <cellStyle name="注释 4 5" xfId="12410"/>
    <cellStyle name="注释 4 6" xfId="14399"/>
    <cellStyle name="注释 4 7" xfId="9418"/>
    <cellStyle name="注释 4 8" xfId="12344"/>
    <cellStyle name="注释 4 9" xfId="12105"/>
    <cellStyle name="注释 5" xfId="1787"/>
    <cellStyle name="注释 5 10" xfId="9235"/>
    <cellStyle name="注释 5 11" xfId="14259"/>
    <cellStyle name="注释 5 2" xfId="8357"/>
    <cellStyle name="注释 5 3" xfId="10517"/>
    <cellStyle name="注释 5 4" xfId="9066"/>
    <cellStyle name="注释 5 5" xfId="12409"/>
    <cellStyle name="注释 5 6" xfId="14398"/>
    <cellStyle name="注释 5 7" xfId="14805"/>
    <cellStyle name="注释 5 8" xfId="7197"/>
    <cellStyle name="注释 5 9" xfId="8629"/>
    <cellStyle name="注释 6" xfId="1788"/>
    <cellStyle name="注释 6 10" xfId="9234"/>
    <cellStyle name="注释 6 11" xfId="9807"/>
    <cellStyle name="注释 6 2" xfId="8358"/>
    <cellStyle name="注释 6 3" xfId="10516"/>
    <cellStyle name="注释 6 4" xfId="9067"/>
    <cellStyle name="注释 6 5" xfId="12057"/>
    <cellStyle name="注释 6 6" xfId="14397"/>
    <cellStyle name="注释 6 7" xfId="14806"/>
    <cellStyle name="注释 6 8" xfId="10481"/>
    <cellStyle name="注释 6 9" xfId="13646"/>
    <cellStyle name="注释 7" xfId="1789"/>
    <cellStyle name="注释 7 10" xfId="13509"/>
    <cellStyle name="注释 7 11" xfId="15194"/>
    <cellStyle name="注释 7 2" xfId="8359"/>
    <cellStyle name="注释 7 3" xfId="10515"/>
    <cellStyle name="注释 7 4" xfId="12564"/>
    <cellStyle name="注释 7 5" xfId="12058"/>
    <cellStyle name="注释 7 6" xfId="14396"/>
    <cellStyle name="注释 7 7" xfId="8590"/>
    <cellStyle name="注释 7 8" xfId="10480"/>
    <cellStyle name="注释 7 9" xfId="12227"/>
    <cellStyle name="注释 8" xfId="1790"/>
    <cellStyle name="注释 8 10" xfId="13510"/>
    <cellStyle name="注释 8 11" xfId="15193"/>
    <cellStyle name="注释 8 2" xfId="8360"/>
    <cellStyle name="注释 8 3" xfId="10514"/>
    <cellStyle name="注释 8 4" xfId="9068"/>
    <cellStyle name="注释 8 5" xfId="12059"/>
    <cellStyle name="注释 8 6" xfId="14395"/>
    <cellStyle name="注释 8 7" xfId="8591"/>
    <cellStyle name="注释 8 8" xfId="7196"/>
    <cellStyle name="注释 8 9" xfId="10588"/>
    <cellStyle name="注释 9" xfId="8347"/>
    <cellStyle name="解释性文本" xfId="1791"/>
    <cellStyle name="警告文本" xfId="1792"/>
    <cellStyle name="计算" xfId="1793"/>
    <cellStyle name="计算 10" xfId="10511"/>
    <cellStyle name="计算 11" xfId="8936"/>
    <cellStyle name="计算 12" xfId="8246"/>
    <cellStyle name="计算 13" xfId="12628"/>
    <cellStyle name="计算 14" xfId="11463"/>
    <cellStyle name="计算 15" xfId="13641"/>
    <cellStyle name="计算 16" xfId="8253"/>
    <cellStyle name="计算 2" xfId="1794"/>
    <cellStyle name="计算 2 10" xfId="12629"/>
    <cellStyle name="计算 2 11" xfId="9420"/>
    <cellStyle name="计算 2 12" xfId="9490"/>
    <cellStyle name="计算 2 13" xfId="14258"/>
    <cellStyle name="计算 2 2" xfId="1795"/>
    <cellStyle name="计算 2 2 2" xfId="8363"/>
    <cellStyle name="计算 2 2 3" xfId="10509"/>
    <cellStyle name="计算 2 2 4" xfId="8938"/>
    <cellStyle name="计算 2 2 5" xfId="12407"/>
    <cellStyle name="计算 2 2 6" xfId="12630"/>
    <cellStyle name="计算 2 2 7" xfId="7491"/>
    <cellStyle name="计算 2 2 8" xfId="8435"/>
    <cellStyle name="计算 2 2 9" xfId="15192"/>
    <cellStyle name="计算 2 3" xfId="1796"/>
    <cellStyle name="计算 2 3 2" xfId="8364"/>
    <cellStyle name="计算 2 3 3" xfId="10508"/>
    <cellStyle name="计算 2 3 4" xfId="8939"/>
    <cellStyle name="计算 2 3 5" xfId="8245"/>
    <cellStyle name="计算 2 3 6" xfId="12631"/>
    <cellStyle name="计算 2 3 7" xfId="12508"/>
    <cellStyle name="计算 2 3 8" xfId="12565"/>
    <cellStyle name="计算 2 3 9" xfId="11509"/>
    <cellStyle name="计算 2 4" xfId="1797"/>
    <cellStyle name="计算 2 4 2" xfId="8365"/>
    <cellStyle name="计算 2 4 3" xfId="10507"/>
    <cellStyle name="计算 2 4 4" xfId="8940"/>
    <cellStyle name="计算 2 4 5" xfId="9778"/>
    <cellStyle name="计算 2 4 6" xfId="12632"/>
    <cellStyle name="计算 2 4 7" xfId="8415"/>
    <cellStyle name="计算 2 4 8" xfId="13639"/>
    <cellStyle name="计算 2 4 9" xfId="10155"/>
    <cellStyle name="计算 2 5" xfId="1798"/>
    <cellStyle name="计算 2 5 2" xfId="8366"/>
    <cellStyle name="计算 2 5 3" xfId="10506"/>
    <cellStyle name="计算 2 5 4" xfId="7953"/>
    <cellStyle name="计算 2 5 5" xfId="9777"/>
    <cellStyle name="计算 2 5 6" xfId="12633"/>
    <cellStyle name="计算 2 5 7" xfId="12118"/>
    <cellStyle name="计算 2 5 8" xfId="13644"/>
    <cellStyle name="计算 2 5 9" xfId="9808"/>
    <cellStyle name="计算 2 6" xfId="8362"/>
    <cellStyle name="计算 2 7" xfId="10510"/>
    <cellStyle name="计算 2 8" xfId="8937"/>
    <cellStyle name="计算 2 9" xfId="12408"/>
    <cellStyle name="计算 3" xfId="1799"/>
    <cellStyle name="计算 3 10" xfId="12402"/>
    <cellStyle name="计算 3 11" xfId="9809"/>
    <cellStyle name="计算 3 2" xfId="1800"/>
    <cellStyle name="计算 3 2 2" xfId="8368"/>
    <cellStyle name="计算 3 2 3" xfId="10504"/>
    <cellStyle name="计算 3 2 4" xfId="8942"/>
    <cellStyle name="计算 3 2 5" xfId="9776"/>
    <cellStyle name="计算 3 2 6" xfId="12634"/>
    <cellStyle name="计算 3 2 7" xfId="7725"/>
    <cellStyle name="计算 3 2 8" xfId="15123"/>
    <cellStyle name="计算 3 2 9" xfId="12039"/>
    <cellStyle name="计算 3 3" xfId="1801"/>
    <cellStyle name="计算 3 3 2" xfId="8369"/>
    <cellStyle name="计算 3 3 3" xfId="10503"/>
    <cellStyle name="计算 3 3 4" xfId="8943"/>
    <cellStyle name="计算 3 3 5" xfId="13493"/>
    <cellStyle name="计算 3 3 6" xfId="12635"/>
    <cellStyle name="计算 3 3 7" xfId="7726"/>
    <cellStyle name="计算 3 3 8" xfId="9491"/>
    <cellStyle name="计算 3 3 9" xfId="15373"/>
    <cellStyle name="计算 3 4" xfId="8367"/>
    <cellStyle name="计算 3 5" xfId="10505"/>
    <cellStyle name="计算 3 6" xfId="8941"/>
    <cellStyle name="计算 3 7" xfId="7224"/>
    <cellStyle name="计算 3 8" xfId="11842"/>
    <cellStyle name="计算 3 9" xfId="13785"/>
    <cellStyle name="计算 4" xfId="1802"/>
    <cellStyle name="计算 4 2" xfId="8370"/>
    <cellStyle name="计算 4 3" xfId="10502"/>
    <cellStyle name="计算 4 4" xfId="8944"/>
    <cellStyle name="计算 4 5" xfId="12061"/>
    <cellStyle name="计算 4 6" xfId="12636"/>
    <cellStyle name="计算 4 7" xfId="10600"/>
    <cellStyle name="计算 4 8" xfId="9492"/>
    <cellStyle name="计算 4 9" xfId="14257"/>
    <cellStyle name="计算 5" xfId="1803"/>
    <cellStyle name="计算 5 2" xfId="8371"/>
    <cellStyle name="计算 5 3" xfId="10500"/>
    <cellStyle name="计算 5 4" xfId="8945"/>
    <cellStyle name="计算 5 5" xfId="12062"/>
    <cellStyle name="计算 5 6" xfId="12637"/>
    <cellStyle name="计算 5 7" xfId="7545"/>
    <cellStyle name="计算 5 8" xfId="8630"/>
    <cellStyle name="计算 5 9" xfId="14256"/>
    <cellStyle name="计算 6" xfId="1804"/>
    <cellStyle name="计算 6 2" xfId="8372"/>
    <cellStyle name="计算 6 3" xfId="10496"/>
    <cellStyle name="计算 6 4" xfId="8946"/>
    <cellStyle name="计算 6 5" xfId="12063"/>
    <cellStyle name="计算 6 6" xfId="12638"/>
    <cellStyle name="计算 6 7" xfId="10602"/>
    <cellStyle name="计算 6 8" xfId="9493"/>
    <cellStyle name="计算 6 9" xfId="12860"/>
    <cellStyle name="计算 7" xfId="1805"/>
    <cellStyle name="计算 7 2" xfId="8373"/>
    <cellStyle name="计算 7 3" xfId="10494"/>
    <cellStyle name="计算 7 4" xfId="8947"/>
    <cellStyle name="计算 7 5" xfId="12064"/>
    <cellStyle name="计算 7 6" xfId="12639"/>
    <cellStyle name="计算 7 7" xfId="10195"/>
    <cellStyle name="计算 7 8" xfId="8631"/>
    <cellStyle name="计算 7 9" xfId="9563"/>
    <cellStyle name="计算 8" xfId="1806"/>
    <cellStyle name="计算 8 2" xfId="8374"/>
    <cellStyle name="计算 8 3" xfId="10489"/>
    <cellStyle name="计算 8 4" xfId="8948"/>
    <cellStyle name="计算 8 5" xfId="9775"/>
    <cellStyle name="计算 8 6" xfId="12640"/>
    <cellStyle name="计算 8 7" xfId="13102"/>
    <cellStyle name="计算 8 8" xfId="15124"/>
    <cellStyle name="计算 8 9" xfId="12038"/>
    <cellStyle name="计算 9" xfId="8361"/>
    <cellStyle name="输入" xfId="1807"/>
    <cellStyle name="输入 10" xfId="7575"/>
    <cellStyle name="输入 11" xfId="8949"/>
    <cellStyle name="输入 12" xfId="9774"/>
    <cellStyle name="输入 13" xfId="12641"/>
    <cellStyle name="输入 14" xfId="12117"/>
    <cellStyle name="输入 15" xfId="15125"/>
    <cellStyle name="输入 16" xfId="7395"/>
    <cellStyle name="输入 2" xfId="1808"/>
    <cellStyle name="输入 2 10" xfId="12642"/>
    <cellStyle name="输入 2 11" xfId="12116"/>
    <cellStyle name="输入 2 12" xfId="8632"/>
    <cellStyle name="输入 2 13" xfId="9564"/>
    <cellStyle name="输入 2 2" xfId="1809"/>
    <cellStyle name="输入 2 2 2" xfId="8377"/>
    <cellStyle name="输入 2 2 3" xfId="7573"/>
    <cellStyle name="输入 2 2 4" xfId="8951"/>
    <cellStyle name="输入 2 2 5" xfId="9772"/>
    <cellStyle name="输入 2 2 6" xfId="12643"/>
    <cellStyle name="输入 2 2 7" xfId="8298"/>
    <cellStyle name="输入 2 2 8" xfId="9494"/>
    <cellStyle name="输入 2 2 9" xfId="9565"/>
    <cellStyle name="输入 2 3" xfId="1810"/>
    <cellStyle name="输入 2 3 2" xfId="8378"/>
    <cellStyle name="输入 2 3 3" xfId="7572"/>
    <cellStyle name="输入 2 3 4" xfId="8952"/>
    <cellStyle name="输入 2 3 5" xfId="12065"/>
    <cellStyle name="输入 2 3 6" xfId="12644"/>
    <cellStyle name="输入 2 3 7" xfId="8299"/>
    <cellStyle name="输入 2 3 8" xfId="9495"/>
    <cellStyle name="输入 2 3 9" xfId="14429"/>
    <cellStyle name="输入 2 4" xfId="1811"/>
    <cellStyle name="输入 2 4 2" xfId="8379"/>
    <cellStyle name="输入 2 4 3" xfId="7571"/>
    <cellStyle name="输入 2 4 4" xfId="8953"/>
    <cellStyle name="输入 2 4 5" xfId="10630"/>
    <cellStyle name="输入 2 4 6" xfId="12645"/>
    <cellStyle name="输入 2 4 7" xfId="10196"/>
    <cellStyle name="输入 2 4 8" xfId="9496"/>
    <cellStyle name="输入 2 4 9" xfId="15170"/>
    <cellStyle name="输入 2 5" xfId="1812"/>
    <cellStyle name="输入 2 5 2" xfId="8380"/>
    <cellStyle name="输入 2 5 3" xfId="7570"/>
    <cellStyle name="输入 2 5 4" xfId="8954"/>
    <cellStyle name="输入 2 5 5" xfId="10629"/>
    <cellStyle name="输入 2 5 6" xfId="12646"/>
    <cellStyle name="输入 2 5 7" xfId="7492"/>
    <cellStyle name="输入 2 5 8" xfId="9497"/>
    <cellStyle name="输入 2 5 9" xfId="9566"/>
    <cellStyle name="输入 2 6" xfId="8376"/>
    <cellStyle name="输入 2 7" xfId="7574"/>
    <cellStyle name="输入 2 8" xfId="8950"/>
    <cellStyle name="输入 2 9" xfId="9773"/>
    <cellStyle name="输入 3" xfId="1813"/>
    <cellStyle name="输入 3 10" xfId="8633"/>
    <cellStyle name="输入 3 11" xfId="9567"/>
    <cellStyle name="输入 3 2" xfId="1814"/>
    <cellStyle name="输入 3 2 2" xfId="8382"/>
    <cellStyle name="输入 3 2 3" xfId="7568"/>
    <cellStyle name="输入 3 2 4" xfId="8955"/>
    <cellStyle name="输入 3 2 5" xfId="9771"/>
    <cellStyle name="输入 3 2 6" xfId="8282"/>
    <cellStyle name="输入 3 2 7" xfId="7409"/>
    <cellStyle name="输入 3 2 8" xfId="9498"/>
    <cellStyle name="输入 3 2 9" xfId="14255"/>
    <cellStyle name="输入 3 3" xfId="1815"/>
    <cellStyle name="输入 3 3 2" xfId="8383"/>
    <cellStyle name="输入 3 3 3" xfId="7567"/>
    <cellStyle name="输入 3 3 4" xfId="8956"/>
    <cellStyle name="输入 3 3 5" xfId="9770"/>
    <cellStyle name="输入 3 3 6" xfId="12648"/>
    <cellStyle name="输入 3 3 7" xfId="10603"/>
    <cellStyle name="输入 3 3 8" xfId="9499"/>
    <cellStyle name="输入 3 3 9" xfId="14254"/>
    <cellStyle name="输入 3 4" xfId="8381"/>
    <cellStyle name="输入 3 5" xfId="7569"/>
    <cellStyle name="输入 3 6" xfId="11245"/>
    <cellStyle name="输入 3 7" xfId="12066"/>
    <cellStyle name="输入 3 8" xfId="12647"/>
    <cellStyle name="输入 3 9" xfId="10197"/>
    <cellStyle name="输入 4" xfId="1816"/>
    <cellStyle name="输入 4 2" xfId="8384"/>
    <cellStyle name="输入 4 3" xfId="7566"/>
    <cellStyle name="输入 4 4" xfId="8957"/>
    <cellStyle name="输入 4 5" xfId="7223"/>
    <cellStyle name="输入 4 6" xfId="12649"/>
    <cellStyle name="输入 4 7" xfId="10604"/>
    <cellStyle name="输入 4 8" xfId="9500"/>
    <cellStyle name="输入 4 9" xfId="14253"/>
    <cellStyle name="输入 5" xfId="1817"/>
    <cellStyle name="输入 5 2" xfId="8385"/>
    <cellStyle name="输入 5 3" xfId="7565"/>
    <cellStyle name="输入 5 4" xfId="8958"/>
    <cellStyle name="输入 5 5" xfId="9769"/>
    <cellStyle name="输入 5 6" xfId="12650"/>
    <cellStyle name="输入 5 7" xfId="10605"/>
    <cellStyle name="输入 5 8" xfId="9501"/>
    <cellStyle name="输入 5 9" xfId="15374"/>
    <cellStyle name="输入 6" xfId="1818"/>
    <cellStyle name="输入 6 2" xfId="8386"/>
    <cellStyle name="输入 6 3" xfId="7564"/>
    <cellStyle name="输入 6 4" xfId="8959"/>
    <cellStyle name="输入 6 5" xfId="9768"/>
    <cellStyle name="输入 6 6" xfId="12651"/>
    <cellStyle name="输入 6 7" xfId="12115"/>
    <cellStyle name="输入 6 8" xfId="15126"/>
    <cellStyle name="输入 6 9" xfId="9266"/>
    <cellStyle name="输入 7" xfId="1819"/>
    <cellStyle name="输入 7 2" xfId="8387"/>
    <cellStyle name="输入 7 3" xfId="7563"/>
    <cellStyle name="输入 7 4" xfId="8960"/>
    <cellStyle name="输入 7 5" xfId="9767"/>
    <cellStyle name="输入 7 6" xfId="8549"/>
    <cellStyle name="输入 7 7" xfId="10606"/>
    <cellStyle name="输入 7 8" xfId="12228"/>
    <cellStyle name="输入 7 9" xfId="13924"/>
    <cellStyle name="输入 8" xfId="1820"/>
    <cellStyle name="输入 8 2" xfId="8388"/>
    <cellStyle name="输入 8 3" xfId="7562"/>
    <cellStyle name="输入 8 4" xfId="8961"/>
    <cellStyle name="输入 8 5" xfId="12067"/>
    <cellStyle name="输入 8 6" xfId="10927"/>
    <cellStyle name="输入 8 7" xfId="10607"/>
    <cellStyle name="输入 8 8" xfId="9502"/>
    <cellStyle name="输入 8 9" xfId="14252"/>
    <cellStyle name="输入 9" xfId="8375"/>
    <cellStyle name="输出" xfId="1821"/>
    <cellStyle name="输出 10" xfId="7561"/>
    <cellStyle name="输出 11" xfId="11246"/>
    <cellStyle name="输出 12" xfId="9075"/>
    <cellStyle name="输出 13" xfId="12068"/>
    <cellStyle name="输出 14" xfId="14390"/>
    <cellStyle name="输出 15" xfId="12509"/>
    <cellStyle name="输出 16" xfId="7038"/>
    <cellStyle name="输出 17" xfId="9503"/>
    <cellStyle name="输出 18" xfId="15596"/>
    <cellStyle name="输出 19" xfId="14251"/>
    <cellStyle name="输出 2" xfId="1822"/>
    <cellStyle name="输出 2 10" xfId="12069"/>
    <cellStyle name="输出 2 11" xfId="14389"/>
    <cellStyle name="输出 2 12" xfId="10608"/>
    <cellStyle name="输出 2 13" xfId="7035"/>
    <cellStyle name="输出 2 14" xfId="9504"/>
    <cellStyle name="输出 2 15" xfId="15597"/>
    <cellStyle name="输出 2 16" xfId="14250"/>
    <cellStyle name="输出 2 2" xfId="1823"/>
    <cellStyle name="输出 2 2 10" xfId="9505"/>
    <cellStyle name="输出 2 2 11" xfId="15598"/>
    <cellStyle name="输出 2 2 12" xfId="13691"/>
    <cellStyle name="输出 2 2 2" xfId="8391"/>
    <cellStyle name="输出 2 2 3" xfId="7559"/>
    <cellStyle name="输出 2 2 4" xfId="8964"/>
    <cellStyle name="输出 2 2 5" xfId="12566"/>
    <cellStyle name="输出 2 2 6" xfId="12070"/>
    <cellStyle name="输出 2 2 7" xfId="14388"/>
    <cellStyle name="输出 2 2 8" xfId="8300"/>
    <cellStyle name="输出 2 2 9" xfId="7036"/>
    <cellStyle name="输出 2 3" xfId="1824"/>
    <cellStyle name="输出 2 3 10" xfId="9506"/>
    <cellStyle name="输出 2 3 11" xfId="15599"/>
    <cellStyle name="输出 2 3 12" xfId="13690"/>
    <cellStyle name="输出 2 3 2" xfId="8392"/>
    <cellStyle name="输出 2 3 3" xfId="7558"/>
    <cellStyle name="输出 2 3 4" xfId="8965"/>
    <cellStyle name="输出 2 3 5" xfId="9076"/>
    <cellStyle name="输出 2 3 6" xfId="9766"/>
    <cellStyle name="输出 2 3 7" xfId="14387"/>
    <cellStyle name="输出 2 3 8" xfId="7493"/>
    <cellStyle name="输出 2 3 9" xfId="11550"/>
    <cellStyle name="输出 2 4" xfId="1825"/>
    <cellStyle name="输出 2 4 10" xfId="9507"/>
    <cellStyle name="输出 2 4 11" xfId="15600"/>
    <cellStyle name="输出 2 4 12" xfId="14249"/>
    <cellStyle name="输出 2 4 2" xfId="8393"/>
    <cellStyle name="输出 2 4 3" xfId="7557"/>
    <cellStyle name="输出 2 4 4" xfId="8966"/>
    <cellStyle name="输出 2 4 5" xfId="7078"/>
    <cellStyle name="输出 2 4 6" xfId="9765"/>
    <cellStyle name="输出 2 4 7" xfId="14386"/>
    <cellStyle name="输出 2 4 8" xfId="10609"/>
    <cellStyle name="输出 2 4 9" xfId="10158"/>
    <cellStyle name="输出 2 5" xfId="1826"/>
    <cellStyle name="输出 2 5 10" xfId="9508"/>
    <cellStyle name="输出 2 5 11" xfId="15601"/>
    <cellStyle name="输出 2 5 12" xfId="14248"/>
    <cellStyle name="输出 2 5 2" xfId="8394"/>
    <cellStyle name="输出 2 5 3" xfId="7556"/>
    <cellStyle name="输出 2 5 4" xfId="8967"/>
    <cellStyle name="输出 2 5 5" xfId="7957"/>
    <cellStyle name="输出 2 5 6" xfId="12406"/>
    <cellStyle name="输出 2 5 7" xfId="14385"/>
    <cellStyle name="输出 2 5 8" xfId="14923"/>
    <cellStyle name="输出 2 5 9" xfId="10157"/>
    <cellStyle name="输出 2 6" xfId="8390"/>
    <cellStyle name="输出 2 7" xfId="7560"/>
    <cellStyle name="输出 2 8" xfId="11273"/>
    <cellStyle name="输出 2 9" xfId="11283"/>
    <cellStyle name="输出 3" xfId="1827"/>
    <cellStyle name="输出 3 10" xfId="14924"/>
    <cellStyle name="输出 3 11" xfId="7037"/>
    <cellStyle name="输出 3 12" xfId="9509"/>
    <cellStyle name="输出 3 13" xfId="15602"/>
    <cellStyle name="输出 3 14" xfId="14247"/>
    <cellStyle name="输出 3 2" xfId="1828"/>
    <cellStyle name="输出 3 2 10" xfId="8634"/>
    <cellStyle name="输出 3 2 11" xfId="15603"/>
    <cellStyle name="输出 3 2 12" xfId="14246"/>
    <cellStyle name="输出 3 2 2" xfId="8396"/>
    <cellStyle name="输出 3 2 3" xfId="7554"/>
    <cellStyle name="输出 3 2 4" xfId="11274"/>
    <cellStyle name="输出 3 2 5" xfId="11284"/>
    <cellStyle name="输出 3 2 6" xfId="9764"/>
    <cellStyle name="输出 3 2 7" xfId="14383"/>
    <cellStyle name="输出 3 2 8" xfId="14925"/>
    <cellStyle name="输出 3 2 9" xfId="9289"/>
    <cellStyle name="输出 3 3" xfId="1829"/>
    <cellStyle name="输出 3 3 10" xfId="12229"/>
    <cellStyle name="输出 3 3 11" xfId="9230"/>
    <cellStyle name="输出 3 3 12" xfId="13923"/>
    <cellStyle name="输出 3 3 2" xfId="8397"/>
    <cellStyle name="输出 3 3 3" xfId="10488"/>
    <cellStyle name="输出 3 3 4" xfId="11275"/>
    <cellStyle name="输出 3 3 5" xfId="7079"/>
    <cellStyle name="输出 3 3 6" xfId="8244"/>
    <cellStyle name="输出 3 3 7" xfId="13928"/>
    <cellStyle name="输出 3 3 8" xfId="14926"/>
    <cellStyle name="输出 3 3 9" xfId="7193"/>
    <cellStyle name="输出 3 4" xfId="8395"/>
    <cellStyle name="输出 3 5" xfId="7555"/>
    <cellStyle name="输出 3 6" xfId="8968"/>
    <cellStyle name="输出 3 7" xfId="7958"/>
    <cellStyle name="输出 3 8" xfId="12405"/>
    <cellStyle name="输出 3 9" xfId="14384"/>
    <cellStyle name="输出 4" xfId="1830"/>
    <cellStyle name="输出 4 10" xfId="15127"/>
    <cellStyle name="输出 4 11" xfId="15604"/>
    <cellStyle name="输出 4 12" xfId="14370"/>
    <cellStyle name="输出 4 2" xfId="8398"/>
    <cellStyle name="输出 4 3" xfId="7553"/>
    <cellStyle name="输出 4 4" xfId="8969"/>
    <cellStyle name="输出 4 5" xfId="7080"/>
    <cellStyle name="输出 4 6" xfId="8243"/>
    <cellStyle name="输出 4 7" xfId="13929"/>
    <cellStyle name="输出 4 8" xfId="14927"/>
    <cellStyle name="输出 4 9" xfId="10156"/>
    <cellStyle name="输出 5" xfId="1831"/>
    <cellStyle name="输出 5 10" xfId="12104"/>
    <cellStyle name="输出 5 11" xfId="15605"/>
    <cellStyle name="输出 5 12" xfId="12861"/>
    <cellStyle name="输出 5 2" xfId="8399"/>
    <cellStyle name="输出 5 3" xfId="7552"/>
    <cellStyle name="输出 5 4" xfId="8970"/>
    <cellStyle name="输出 5 5" xfId="7081"/>
    <cellStyle name="输出 5 6" xfId="12404"/>
    <cellStyle name="输出 5 7" xfId="13930"/>
    <cellStyle name="输出 5 8" xfId="14928"/>
    <cellStyle name="输出 5 9" xfId="7039"/>
    <cellStyle name="输出 6" xfId="1832"/>
    <cellStyle name="输出 6 10" xfId="12103"/>
    <cellStyle name="输出 6 11" xfId="15606"/>
    <cellStyle name="输出 6 12" xfId="13689"/>
    <cellStyle name="输出 6 2" xfId="8400"/>
    <cellStyle name="输出 6 3" xfId="7551"/>
    <cellStyle name="输出 6 4" xfId="11276"/>
    <cellStyle name="输出 6 5" xfId="11285"/>
    <cellStyle name="输出 6 6" xfId="11507"/>
    <cellStyle name="输出 6 7" xfId="14382"/>
    <cellStyle name="输出 6 8" xfId="14929"/>
    <cellStyle name="输出 6 9" xfId="8569"/>
    <cellStyle name="输出 7" xfId="1833"/>
    <cellStyle name="输出 7 10" xfId="10108"/>
    <cellStyle name="输出 7 11" xfId="15607"/>
    <cellStyle name="输出 7 12" xfId="13607"/>
    <cellStyle name="输出 7 2" xfId="8401"/>
    <cellStyle name="输出 7 3" xfId="7550"/>
    <cellStyle name="输出 7 4" xfId="8971"/>
    <cellStyle name="输出 7 5" xfId="7082"/>
    <cellStyle name="输出 7 6" xfId="12071"/>
    <cellStyle name="输出 7 7" xfId="12681"/>
    <cellStyle name="输出 7 8" xfId="14930"/>
    <cellStyle name="输出 7 9" xfId="9288"/>
    <cellStyle name="输出 8" xfId="1834"/>
    <cellStyle name="输出 8 10" xfId="8635"/>
    <cellStyle name="输出 8 11" xfId="15608"/>
    <cellStyle name="输出 8 12" xfId="9568"/>
    <cellStyle name="输出 8 2" xfId="8402"/>
    <cellStyle name="输出 8 3" xfId="7549"/>
    <cellStyle name="输出 8 4" xfId="8972"/>
    <cellStyle name="输出 8 5" xfId="7083"/>
    <cellStyle name="输出 8 6" xfId="12403"/>
    <cellStyle name="输出 8 7" xfId="12662"/>
    <cellStyle name="输出 8 8" xfId="14931"/>
    <cellStyle name="输出 8 9" xfId="7401"/>
    <cellStyle name="输出 9" xfId="8389"/>
    <cellStyle name="适中" xfId="1835"/>
    <cellStyle name="链接单元格" xfId="183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36"/>
  <sheetViews>
    <sheetView tabSelected="1" zoomScale="90" zoomScaleNormal="90" zoomScaleSheetLayoutView="100" workbookViewId="0">
      <pane xSplit="2" ySplit="8" topLeftCell="C94" activePane="bottomRight" state="frozen"/>
      <selection pane="topRight" activeCell="C1" sqref="C1"/>
      <selection pane="bottomLeft" activeCell="A9" sqref="A9"/>
      <selection pane="bottomRight" activeCell="A7" sqref="A7:XFD314"/>
    </sheetView>
  </sheetViews>
  <sheetFormatPr defaultColWidth="9.140625" defaultRowHeight="12.75" outlineLevelRow="2"/>
  <cols>
    <col min="1" max="1" width="10.140625" style="13" customWidth="1"/>
    <col min="2" max="2" width="20" style="5" customWidth="1"/>
    <col min="3" max="3" width="23.85546875" style="3" customWidth="1"/>
    <col min="4" max="5" width="25.5703125" style="3" customWidth="1"/>
    <col min="6" max="9" width="30.28515625" style="3" customWidth="1"/>
    <col min="10" max="10" width="15.42578125" style="5" customWidth="1"/>
    <col min="11" max="11" width="20.5703125" style="5" customWidth="1"/>
    <col min="12" max="12" width="18.28515625" style="5" customWidth="1"/>
    <col min="13" max="13" width="16.7109375" style="5" customWidth="1"/>
    <col min="14" max="14" width="17.5703125" style="5" customWidth="1"/>
    <col min="15" max="15" width="38.85546875" style="5" customWidth="1"/>
    <col min="16" max="16" width="17" style="5" customWidth="1"/>
    <col min="17" max="17" width="36" style="5" customWidth="1"/>
    <col min="18" max="18" width="26" style="5" customWidth="1"/>
    <col min="19" max="19" width="14.42578125" style="5" customWidth="1"/>
    <col min="20" max="20" width="17.140625" style="5" customWidth="1"/>
    <col min="21" max="21" width="13.28515625" style="5" customWidth="1"/>
    <col min="22" max="22" width="14.7109375" style="5" customWidth="1"/>
    <col min="23" max="23" width="18.140625" style="16" customWidth="1"/>
    <col min="24" max="24" width="18.85546875" style="16" customWidth="1"/>
    <col min="25" max="25" width="20.85546875" style="5" customWidth="1"/>
    <col min="26" max="26" width="15.42578125" style="5" customWidth="1"/>
    <col min="27" max="27" width="22.42578125" style="3" customWidth="1"/>
    <col min="28" max="28" width="9.140625" style="11"/>
    <col min="29" max="29" width="10.28515625" style="11" bestFit="1" customWidth="1"/>
    <col min="30" max="30" width="13" style="11" bestFit="1" customWidth="1"/>
    <col min="31" max="16384" width="9.140625" style="11"/>
  </cols>
  <sheetData>
    <row r="1" spans="1:30" s="7" customFormat="1">
      <c r="A1" s="6"/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8"/>
      <c r="T1" s="1"/>
      <c r="U1" s="1"/>
      <c r="V1" s="2"/>
      <c r="W1" s="17" t="s">
        <v>25</v>
      </c>
      <c r="X1" s="2"/>
      <c r="Y1" s="1"/>
      <c r="Z1" s="1"/>
      <c r="AA1" s="4"/>
    </row>
    <row r="2" spans="1:30" s="7" customFormat="1">
      <c r="A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8"/>
      <c r="T2" s="1"/>
      <c r="U2" s="1"/>
      <c r="V2" s="2"/>
      <c r="W2" s="17" t="s">
        <v>784</v>
      </c>
      <c r="X2" s="2"/>
      <c r="Y2" s="1"/>
      <c r="Z2" s="1"/>
      <c r="AA2" s="4"/>
    </row>
    <row r="3" spans="1:30" s="7" customFormat="1">
      <c r="A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8"/>
      <c r="T3" s="1"/>
      <c r="U3" s="1"/>
      <c r="V3" s="2"/>
      <c r="W3" s="2"/>
      <c r="X3" s="2"/>
      <c r="Y3" s="1"/>
      <c r="Z3" s="1"/>
      <c r="AA3" s="4"/>
    </row>
    <row r="4" spans="1:30" s="7" customFormat="1">
      <c r="A4" s="112" t="s">
        <v>818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</row>
    <row r="5" spans="1:30" s="7" customFormat="1">
      <c r="A5" s="6"/>
      <c r="AA5" s="4"/>
    </row>
    <row r="6" spans="1:30" s="7" customFormat="1">
      <c r="A6" s="12"/>
      <c r="B6" s="9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Y6" s="10"/>
      <c r="AA6" s="14"/>
    </row>
    <row r="7" spans="1:30" ht="76.5">
      <c r="A7" s="22" t="s">
        <v>18</v>
      </c>
      <c r="B7" s="22" t="s">
        <v>0</v>
      </c>
      <c r="C7" s="22" t="s">
        <v>1</v>
      </c>
      <c r="D7" s="22" t="s">
        <v>19</v>
      </c>
      <c r="E7" s="22" t="s">
        <v>26</v>
      </c>
      <c r="F7" s="22" t="s">
        <v>20</v>
      </c>
      <c r="G7" s="22" t="s">
        <v>27</v>
      </c>
      <c r="H7" s="22" t="s">
        <v>21</v>
      </c>
      <c r="I7" s="22" t="s">
        <v>28</v>
      </c>
      <c r="J7" s="22" t="s">
        <v>2</v>
      </c>
      <c r="K7" s="22" t="s">
        <v>22</v>
      </c>
      <c r="L7" s="22" t="s">
        <v>3</v>
      </c>
      <c r="M7" s="22" t="s">
        <v>23</v>
      </c>
      <c r="N7" s="22" t="s">
        <v>4</v>
      </c>
      <c r="O7" s="22" t="s">
        <v>5</v>
      </c>
      <c r="P7" s="22" t="s">
        <v>6</v>
      </c>
      <c r="Q7" s="22" t="s">
        <v>7</v>
      </c>
      <c r="R7" s="22" t="s">
        <v>8</v>
      </c>
      <c r="S7" s="22" t="s">
        <v>9</v>
      </c>
      <c r="T7" s="22" t="s">
        <v>10</v>
      </c>
      <c r="U7" s="22" t="s">
        <v>11</v>
      </c>
      <c r="V7" s="22" t="s">
        <v>12</v>
      </c>
      <c r="W7" s="24" t="s">
        <v>13</v>
      </c>
      <c r="X7" s="24" t="s">
        <v>14</v>
      </c>
      <c r="Y7" s="22" t="s">
        <v>15</v>
      </c>
      <c r="Z7" s="22" t="s">
        <v>16</v>
      </c>
      <c r="AA7" s="22" t="s">
        <v>17</v>
      </c>
    </row>
    <row r="8" spans="1:30">
      <c r="A8" s="22">
        <v>1</v>
      </c>
      <c r="B8" s="22">
        <v>2</v>
      </c>
      <c r="C8" s="22">
        <v>3</v>
      </c>
      <c r="D8" s="22">
        <v>4</v>
      </c>
      <c r="E8" s="22"/>
      <c r="F8" s="22">
        <v>5</v>
      </c>
      <c r="G8" s="22"/>
      <c r="H8" s="22">
        <v>6</v>
      </c>
      <c r="I8" s="22"/>
      <c r="J8" s="22">
        <v>7</v>
      </c>
      <c r="K8" s="22">
        <v>8</v>
      </c>
      <c r="L8" s="22">
        <v>9</v>
      </c>
      <c r="M8" s="22">
        <v>10</v>
      </c>
      <c r="N8" s="22">
        <v>11</v>
      </c>
      <c r="O8" s="22">
        <v>12</v>
      </c>
      <c r="P8" s="22">
        <v>13</v>
      </c>
      <c r="Q8" s="22">
        <v>14</v>
      </c>
      <c r="R8" s="22">
        <v>15</v>
      </c>
      <c r="S8" s="22">
        <v>16</v>
      </c>
      <c r="T8" s="22">
        <v>17</v>
      </c>
      <c r="U8" s="22">
        <v>18</v>
      </c>
      <c r="V8" s="22">
        <v>19</v>
      </c>
      <c r="W8" s="22">
        <v>20</v>
      </c>
      <c r="X8" s="22">
        <v>21</v>
      </c>
      <c r="Y8" s="22">
        <v>22</v>
      </c>
      <c r="Z8" s="22">
        <v>23</v>
      </c>
      <c r="AA8" s="22">
        <v>24</v>
      </c>
    </row>
    <row r="9" spans="1:30">
      <c r="A9" s="107" t="s">
        <v>67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108"/>
      <c r="X9" s="108"/>
      <c r="Y9" s="22"/>
      <c r="Z9" s="22"/>
      <c r="AA9" s="22"/>
    </row>
    <row r="10" spans="1:30" hidden="1" outlineLevel="1">
      <c r="A10" s="107" t="s">
        <v>37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108"/>
      <c r="X10" s="108"/>
      <c r="Y10" s="22"/>
      <c r="Z10" s="22"/>
      <c r="AA10" s="22"/>
    </row>
    <row r="11" spans="1:30" hidden="1" outlineLevel="1">
      <c r="A11" s="107" t="s">
        <v>34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108"/>
      <c r="X11" s="108"/>
      <c r="Y11" s="22"/>
      <c r="Z11" s="22"/>
      <c r="AA11" s="22"/>
    </row>
    <row r="12" spans="1:30" ht="89.25" hidden="1" outlineLevel="2">
      <c r="A12" s="51" t="s">
        <v>589</v>
      </c>
      <c r="B12" s="21" t="s">
        <v>38</v>
      </c>
      <c r="C12" s="21" t="s">
        <v>590</v>
      </c>
      <c r="D12" s="21" t="s">
        <v>591</v>
      </c>
      <c r="E12" s="21" t="s">
        <v>592</v>
      </c>
      <c r="F12" s="21" t="s">
        <v>593</v>
      </c>
      <c r="G12" s="21" t="s">
        <v>594</v>
      </c>
      <c r="H12" s="21" t="s">
        <v>595</v>
      </c>
      <c r="I12" s="21" t="s">
        <v>596</v>
      </c>
      <c r="J12" s="21" t="s">
        <v>49</v>
      </c>
      <c r="K12" s="21">
        <v>80</v>
      </c>
      <c r="L12" s="18">
        <v>230000000</v>
      </c>
      <c r="M12" s="57" t="s">
        <v>40</v>
      </c>
      <c r="N12" s="113" t="s">
        <v>597</v>
      </c>
      <c r="O12" s="52" t="s">
        <v>42</v>
      </c>
      <c r="P12" s="53"/>
      <c r="Q12" s="54" t="s">
        <v>598</v>
      </c>
      <c r="R12" s="21" t="s">
        <v>599</v>
      </c>
      <c r="S12" s="53"/>
      <c r="T12" s="55"/>
      <c r="U12" s="53"/>
      <c r="V12" s="49"/>
      <c r="W12" s="49">
        <v>362875000</v>
      </c>
      <c r="X12" s="49">
        <f t="shared" ref="X12" si="0">W12*1.12</f>
        <v>406420000.00000006</v>
      </c>
      <c r="Y12" s="21" t="s">
        <v>45</v>
      </c>
      <c r="Z12" s="53" t="s">
        <v>46</v>
      </c>
      <c r="AA12" s="114" t="s">
        <v>600</v>
      </c>
    </row>
    <row r="13" spans="1:30" hidden="1" outlineLevel="1">
      <c r="A13" s="107" t="s">
        <v>35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108">
        <f>W12</f>
        <v>362875000</v>
      </c>
      <c r="X13" s="108">
        <f>X12</f>
        <v>406420000.00000006</v>
      </c>
      <c r="Y13" s="22"/>
      <c r="Z13" s="22"/>
      <c r="AA13" s="22"/>
    </row>
    <row r="14" spans="1:30" hidden="1" outlineLevel="1">
      <c r="A14" s="107" t="s">
        <v>32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108"/>
      <c r="X14" s="108"/>
      <c r="Y14" s="22"/>
      <c r="Z14" s="22"/>
      <c r="AA14" s="22"/>
    </row>
    <row r="15" spans="1:30" ht="76.5" hidden="1" outlineLevel="2">
      <c r="A15" s="51" t="s">
        <v>603</v>
      </c>
      <c r="B15" s="21" t="s">
        <v>38</v>
      </c>
      <c r="C15" s="21" t="s">
        <v>604</v>
      </c>
      <c r="D15" s="21" t="s">
        <v>605</v>
      </c>
      <c r="E15" s="21" t="s">
        <v>606</v>
      </c>
      <c r="F15" s="21" t="s">
        <v>605</v>
      </c>
      <c r="G15" s="21" t="s">
        <v>606</v>
      </c>
      <c r="H15" s="20" t="s">
        <v>607</v>
      </c>
      <c r="I15" s="20" t="s">
        <v>608</v>
      </c>
      <c r="J15" s="21" t="s">
        <v>53</v>
      </c>
      <c r="K15" s="21">
        <v>99</v>
      </c>
      <c r="L15" s="18">
        <v>230000000</v>
      </c>
      <c r="M15" s="57" t="s">
        <v>40</v>
      </c>
      <c r="N15" s="21" t="s">
        <v>250</v>
      </c>
      <c r="O15" s="52" t="s">
        <v>42</v>
      </c>
      <c r="P15" s="53"/>
      <c r="Q15" s="54" t="s">
        <v>332</v>
      </c>
      <c r="R15" s="21" t="s">
        <v>44</v>
      </c>
      <c r="S15" s="53"/>
      <c r="T15" s="55"/>
      <c r="U15" s="53"/>
      <c r="V15" s="49"/>
      <c r="W15" s="49">
        <v>452766015</v>
      </c>
      <c r="X15" s="49">
        <f t="shared" ref="X15" si="1">W15*1.12</f>
        <v>507097936.80000007</v>
      </c>
      <c r="Y15" s="21" t="s">
        <v>45</v>
      </c>
      <c r="Z15" s="53" t="s">
        <v>609</v>
      </c>
      <c r="AA15" s="47" t="s">
        <v>610</v>
      </c>
      <c r="AD15" s="98"/>
    </row>
    <row r="16" spans="1:30" hidden="1" outlineLevel="1">
      <c r="A16" s="107" t="s">
        <v>33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108">
        <f>SUM(W15:W15)</f>
        <v>452766015</v>
      </c>
      <c r="X16" s="108">
        <f>SUM(X15:X15)</f>
        <v>507097936.80000007</v>
      </c>
      <c r="Y16" s="22"/>
      <c r="Z16" s="22"/>
      <c r="AA16" s="22"/>
    </row>
    <row r="17" spans="1:31" s="15" customFormat="1" hidden="1" outlineLevel="1">
      <c r="A17" s="107" t="s">
        <v>36</v>
      </c>
      <c r="B17" s="109"/>
      <c r="C17" s="22"/>
      <c r="D17" s="22"/>
      <c r="E17" s="22"/>
      <c r="F17" s="22"/>
      <c r="G17" s="22"/>
      <c r="H17" s="22"/>
      <c r="I17" s="22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10">
        <f>W13+W16</f>
        <v>815641015</v>
      </c>
      <c r="X17" s="110">
        <f>X13+X16</f>
        <v>913517936.80000019</v>
      </c>
      <c r="Y17" s="109"/>
      <c r="Z17" s="109"/>
      <c r="AA17" s="22"/>
      <c r="AC17" s="11"/>
    </row>
    <row r="18" spans="1:31" hidden="1" outlineLevel="1">
      <c r="A18" s="107" t="s">
        <v>24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108"/>
      <c r="X18" s="108"/>
      <c r="Y18" s="22"/>
      <c r="Z18" s="22"/>
      <c r="AA18" s="22"/>
    </row>
    <row r="19" spans="1:31" hidden="1" outlineLevel="1" collapsed="1">
      <c r="A19" s="107" t="s">
        <v>34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108"/>
      <c r="X19" s="108"/>
      <c r="Y19" s="22"/>
      <c r="Z19" s="22"/>
      <c r="AA19" s="22"/>
    </row>
    <row r="20" spans="1:31" ht="89.25" hidden="1" outlineLevel="2">
      <c r="A20" s="51" t="s">
        <v>601</v>
      </c>
      <c r="B20" s="21" t="s">
        <v>38</v>
      </c>
      <c r="C20" s="21" t="s">
        <v>590</v>
      </c>
      <c r="D20" s="21" t="s">
        <v>591</v>
      </c>
      <c r="E20" s="21" t="s">
        <v>592</v>
      </c>
      <c r="F20" s="21" t="s">
        <v>593</v>
      </c>
      <c r="G20" s="21" t="s">
        <v>594</v>
      </c>
      <c r="H20" s="21" t="s">
        <v>595</v>
      </c>
      <c r="I20" s="21" t="s">
        <v>596</v>
      </c>
      <c r="J20" s="21" t="s">
        <v>49</v>
      </c>
      <c r="K20" s="21">
        <v>80</v>
      </c>
      <c r="L20" s="18" t="s">
        <v>54</v>
      </c>
      <c r="M20" s="57" t="s">
        <v>40</v>
      </c>
      <c r="N20" s="115" t="s">
        <v>69</v>
      </c>
      <c r="O20" s="52" t="s">
        <v>42</v>
      </c>
      <c r="P20" s="53" t="s">
        <v>45</v>
      </c>
      <c r="Q20" s="54" t="s">
        <v>399</v>
      </c>
      <c r="R20" s="21" t="s">
        <v>602</v>
      </c>
      <c r="S20" s="53" t="s">
        <v>45</v>
      </c>
      <c r="T20" s="55" t="s">
        <v>45</v>
      </c>
      <c r="U20" s="53" t="s">
        <v>45</v>
      </c>
      <c r="V20" s="49" t="s">
        <v>45</v>
      </c>
      <c r="W20" s="49">
        <v>362875000</v>
      </c>
      <c r="X20" s="49">
        <f>W20*1.12</f>
        <v>406420000.00000006</v>
      </c>
      <c r="Y20" s="21" t="s">
        <v>45</v>
      </c>
      <c r="Z20" s="53" t="s">
        <v>46</v>
      </c>
      <c r="AA20" s="114"/>
    </row>
    <row r="21" spans="1:31" hidden="1" outlineLevel="1">
      <c r="A21" s="107" t="s">
        <v>35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108">
        <f>W20</f>
        <v>362875000</v>
      </c>
      <c r="X21" s="108">
        <f>X20</f>
        <v>406420000.00000006</v>
      </c>
      <c r="Y21" s="22"/>
      <c r="Z21" s="22"/>
      <c r="AA21" s="22"/>
    </row>
    <row r="22" spans="1:31" hidden="1" outlineLevel="1" collapsed="1">
      <c r="A22" s="107" t="s">
        <v>32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108"/>
      <c r="X22" s="108"/>
      <c r="Y22" s="22"/>
      <c r="Z22" s="22"/>
      <c r="AA22" s="22"/>
    </row>
    <row r="23" spans="1:31" ht="76.5" hidden="1" outlineLevel="2">
      <c r="A23" s="51" t="s">
        <v>611</v>
      </c>
      <c r="B23" s="21" t="s">
        <v>38</v>
      </c>
      <c r="C23" s="21" t="s">
        <v>604</v>
      </c>
      <c r="D23" s="21" t="s">
        <v>605</v>
      </c>
      <c r="E23" s="21" t="s">
        <v>606</v>
      </c>
      <c r="F23" s="21" t="s">
        <v>605</v>
      </c>
      <c r="G23" s="21" t="s">
        <v>606</v>
      </c>
      <c r="H23" s="114" t="s">
        <v>607</v>
      </c>
      <c r="I23" s="114" t="s">
        <v>608</v>
      </c>
      <c r="J23" s="21" t="s">
        <v>53</v>
      </c>
      <c r="K23" s="21">
        <v>99</v>
      </c>
      <c r="L23" s="18" t="s">
        <v>54</v>
      </c>
      <c r="M23" s="57" t="s">
        <v>40</v>
      </c>
      <c r="N23" s="115" t="s">
        <v>72</v>
      </c>
      <c r="O23" s="52" t="s">
        <v>42</v>
      </c>
      <c r="P23" s="53" t="s">
        <v>45</v>
      </c>
      <c r="Q23" s="54" t="s">
        <v>48</v>
      </c>
      <c r="R23" s="21" t="s">
        <v>44</v>
      </c>
      <c r="S23" s="53" t="s">
        <v>45</v>
      </c>
      <c r="T23" s="55" t="s">
        <v>45</v>
      </c>
      <c r="U23" s="53" t="s">
        <v>45</v>
      </c>
      <c r="V23" s="49" t="s">
        <v>45</v>
      </c>
      <c r="W23" s="49">
        <v>446857254.45999998</v>
      </c>
      <c r="X23" s="49">
        <f>W23*1.12</f>
        <v>500480124.99520004</v>
      </c>
      <c r="Y23" s="21" t="s">
        <v>45</v>
      </c>
      <c r="Z23" s="53" t="s">
        <v>46</v>
      </c>
      <c r="AA23" s="114"/>
      <c r="AD23" s="98"/>
      <c r="AE23" s="97"/>
    </row>
    <row r="24" spans="1:31" hidden="1" outlineLevel="1">
      <c r="A24" s="107" t="s">
        <v>33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108">
        <f>W23</f>
        <v>446857254.45999998</v>
      </c>
      <c r="X24" s="108">
        <f>X23</f>
        <v>500480124.99520004</v>
      </c>
      <c r="Y24" s="22"/>
      <c r="Z24" s="22"/>
      <c r="AA24" s="22"/>
    </row>
    <row r="25" spans="1:31" s="15" customFormat="1" hidden="1" outlineLevel="1">
      <c r="A25" s="107" t="s">
        <v>29</v>
      </c>
      <c r="B25" s="109"/>
      <c r="C25" s="22"/>
      <c r="D25" s="22"/>
      <c r="E25" s="22"/>
      <c r="F25" s="22"/>
      <c r="G25" s="22"/>
      <c r="H25" s="22"/>
      <c r="I25" s="22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10">
        <f>W21+W24</f>
        <v>809732254.46000004</v>
      </c>
      <c r="X25" s="110">
        <f>X21+X24</f>
        <v>906900124.99520016</v>
      </c>
      <c r="Y25" s="109"/>
      <c r="Z25" s="109"/>
      <c r="AA25" s="22"/>
      <c r="AC25" s="11"/>
    </row>
    <row r="26" spans="1:31" collapsed="1">
      <c r="A26" s="107" t="s">
        <v>340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108"/>
      <c r="X26" s="108"/>
      <c r="Y26" s="22"/>
      <c r="Z26" s="22"/>
      <c r="AA26" s="22"/>
    </row>
    <row r="27" spans="1:31" hidden="1" outlineLevel="1">
      <c r="A27" s="107" t="s">
        <v>37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108"/>
      <c r="X27" s="108"/>
      <c r="Y27" s="22"/>
      <c r="Z27" s="22"/>
      <c r="AA27" s="22"/>
    </row>
    <row r="28" spans="1:31" hidden="1" outlineLevel="1">
      <c r="A28" s="107" t="s">
        <v>31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108"/>
      <c r="X28" s="108"/>
      <c r="Y28" s="22"/>
      <c r="Z28" s="22"/>
      <c r="AA28" s="22"/>
    </row>
    <row r="29" spans="1:31" ht="36.75" hidden="1" customHeight="1" outlineLevel="2">
      <c r="A29" s="18" t="s">
        <v>789</v>
      </c>
      <c r="B29" s="21" t="s">
        <v>38</v>
      </c>
      <c r="C29" s="68" t="s">
        <v>791</v>
      </c>
      <c r="D29" s="68" t="s">
        <v>792</v>
      </c>
      <c r="E29" s="68" t="s">
        <v>793</v>
      </c>
      <c r="F29" s="68" t="s">
        <v>794</v>
      </c>
      <c r="G29" s="68" t="s">
        <v>795</v>
      </c>
      <c r="H29" s="21" t="s">
        <v>796</v>
      </c>
      <c r="I29" s="21" t="s">
        <v>797</v>
      </c>
      <c r="J29" s="21" t="s">
        <v>39</v>
      </c>
      <c r="K29" s="65">
        <v>45</v>
      </c>
      <c r="L29" s="18">
        <v>230000000</v>
      </c>
      <c r="M29" s="57" t="s">
        <v>40</v>
      </c>
      <c r="N29" s="21" t="s">
        <v>103</v>
      </c>
      <c r="O29" s="52" t="s">
        <v>92</v>
      </c>
      <c r="P29" s="53" t="s">
        <v>55</v>
      </c>
      <c r="Q29" s="54" t="s">
        <v>104</v>
      </c>
      <c r="R29" s="69" t="s">
        <v>105</v>
      </c>
      <c r="S29" s="53">
        <v>796</v>
      </c>
      <c r="T29" s="55" t="s">
        <v>94</v>
      </c>
      <c r="U29" s="66">
        <v>1</v>
      </c>
      <c r="V29" s="67">
        <v>214732.14285714284</v>
      </c>
      <c r="W29" s="63">
        <f>U29*V29</f>
        <v>214732.14285714284</v>
      </c>
      <c r="X29" s="63">
        <f>W29*1.12</f>
        <v>240500</v>
      </c>
      <c r="Y29" s="53" t="s">
        <v>106</v>
      </c>
      <c r="Z29" s="53">
        <v>2015</v>
      </c>
      <c r="AA29" s="56" t="s">
        <v>799</v>
      </c>
    </row>
    <row r="30" spans="1:31" ht="36.75" hidden="1" customHeight="1" outlineLevel="2">
      <c r="A30" s="18" t="s">
        <v>800</v>
      </c>
      <c r="B30" s="21" t="s">
        <v>38</v>
      </c>
      <c r="C30" s="21" t="s">
        <v>416</v>
      </c>
      <c r="D30" s="21" t="s">
        <v>801</v>
      </c>
      <c r="E30" s="21" t="s">
        <v>417</v>
      </c>
      <c r="F30" s="21" t="s">
        <v>802</v>
      </c>
      <c r="G30" s="21" t="s">
        <v>803</v>
      </c>
      <c r="H30" s="21" t="s">
        <v>804</v>
      </c>
      <c r="I30" s="21" t="s">
        <v>804</v>
      </c>
      <c r="J30" s="21" t="s">
        <v>39</v>
      </c>
      <c r="K30" s="65">
        <v>0</v>
      </c>
      <c r="L30" s="18">
        <v>230000000</v>
      </c>
      <c r="M30" s="57" t="s">
        <v>40</v>
      </c>
      <c r="N30" s="21" t="s">
        <v>103</v>
      </c>
      <c r="O30" s="52" t="s">
        <v>92</v>
      </c>
      <c r="P30" s="53" t="s">
        <v>55</v>
      </c>
      <c r="Q30" s="54" t="s">
        <v>104</v>
      </c>
      <c r="R30" s="47" t="s">
        <v>56</v>
      </c>
      <c r="S30" s="53">
        <v>166</v>
      </c>
      <c r="T30" s="55" t="s">
        <v>805</v>
      </c>
      <c r="U30" s="66">
        <v>1</v>
      </c>
      <c r="V30" s="67">
        <v>22108.035714285714</v>
      </c>
      <c r="W30" s="63">
        <f t="shared" ref="W30:W32" si="2">U30*V30</f>
        <v>22108.035714285714</v>
      </c>
      <c r="X30" s="63">
        <f t="shared" ref="X30:X32" si="3">W30*1.12</f>
        <v>24761</v>
      </c>
      <c r="Y30" s="53"/>
      <c r="Z30" s="53">
        <v>2015</v>
      </c>
      <c r="AA30" s="56" t="s">
        <v>807</v>
      </c>
    </row>
    <row r="31" spans="1:31" ht="36.75" hidden="1" customHeight="1" outlineLevel="2">
      <c r="A31" s="18" t="s">
        <v>813</v>
      </c>
      <c r="B31" s="21" t="s">
        <v>38</v>
      </c>
      <c r="C31" s="21" t="s">
        <v>436</v>
      </c>
      <c r="D31" s="21" t="s">
        <v>437</v>
      </c>
      <c r="E31" s="21"/>
      <c r="F31" s="21" t="s">
        <v>439</v>
      </c>
      <c r="G31" s="21"/>
      <c r="H31" s="21" t="s">
        <v>814</v>
      </c>
      <c r="I31" s="21" t="s">
        <v>814</v>
      </c>
      <c r="J31" s="21" t="s">
        <v>39</v>
      </c>
      <c r="K31" s="21">
        <v>45</v>
      </c>
      <c r="L31" s="18">
        <v>230000000</v>
      </c>
      <c r="M31" s="101" t="s">
        <v>40</v>
      </c>
      <c r="N31" s="21" t="s">
        <v>41</v>
      </c>
      <c r="O31" s="52" t="s">
        <v>92</v>
      </c>
      <c r="P31" s="53" t="s">
        <v>55</v>
      </c>
      <c r="Q31" s="54" t="s">
        <v>104</v>
      </c>
      <c r="R31" s="69" t="s">
        <v>105</v>
      </c>
      <c r="S31" s="53">
        <v>796</v>
      </c>
      <c r="T31" s="55" t="s">
        <v>94</v>
      </c>
      <c r="U31" s="53">
        <v>1</v>
      </c>
      <c r="V31" s="72">
        <v>190943.75</v>
      </c>
      <c r="W31" s="63">
        <v>190943.75</v>
      </c>
      <c r="X31" s="63">
        <f>W31*1.12</f>
        <v>213857.00000000003</v>
      </c>
      <c r="Y31" s="53" t="s">
        <v>106</v>
      </c>
      <c r="Z31" s="53">
        <v>2014</v>
      </c>
      <c r="AA31" s="56" t="s">
        <v>816</v>
      </c>
    </row>
    <row r="32" spans="1:31" ht="36.75" hidden="1" customHeight="1" outlineLevel="2">
      <c r="A32" s="18" t="s">
        <v>808</v>
      </c>
      <c r="B32" s="21" t="s">
        <v>38</v>
      </c>
      <c r="C32" s="21" t="s">
        <v>436</v>
      </c>
      <c r="D32" s="21" t="s">
        <v>437</v>
      </c>
      <c r="E32" s="21" t="s">
        <v>438</v>
      </c>
      <c r="F32" s="21" t="s">
        <v>439</v>
      </c>
      <c r="G32" s="21" t="s">
        <v>440</v>
      </c>
      <c r="H32" s="21" t="s">
        <v>809</v>
      </c>
      <c r="I32" s="21" t="s">
        <v>810</v>
      </c>
      <c r="J32" s="21" t="s">
        <v>39</v>
      </c>
      <c r="K32" s="65">
        <v>45</v>
      </c>
      <c r="L32" s="18">
        <v>230000000</v>
      </c>
      <c r="M32" s="57" t="s">
        <v>40</v>
      </c>
      <c r="N32" s="21" t="s">
        <v>103</v>
      </c>
      <c r="O32" s="52" t="s">
        <v>92</v>
      </c>
      <c r="P32" s="53" t="s">
        <v>55</v>
      </c>
      <c r="Q32" s="54" t="s">
        <v>104</v>
      </c>
      <c r="R32" s="69" t="s">
        <v>105</v>
      </c>
      <c r="S32" s="53">
        <v>796</v>
      </c>
      <c r="T32" s="55" t="s">
        <v>94</v>
      </c>
      <c r="U32" s="71">
        <v>2</v>
      </c>
      <c r="V32" s="72">
        <v>75496</v>
      </c>
      <c r="W32" s="63">
        <f t="shared" si="2"/>
        <v>150992</v>
      </c>
      <c r="X32" s="63">
        <f t="shared" si="3"/>
        <v>169111.04000000001</v>
      </c>
      <c r="Y32" s="53" t="s">
        <v>106</v>
      </c>
      <c r="Z32" s="53">
        <v>2015</v>
      </c>
      <c r="AA32" s="56" t="s">
        <v>812</v>
      </c>
    </row>
    <row r="33" spans="1:30" hidden="1" outlineLevel="1">
      <c r="A33" s="107" t="s">
        <v>30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108">
        <f>SUM(W29:W32)</f>
        <v>578775.92857142852</v>
      </c>
      <c r="X33" s="108">
        <f>SUM(X29:X32)</f>
        <v>648229.04</v>
      </c>
      <c r="Y33" s="22"/>
      <c r="Z33" s="22"/>
      <c r="AA33" s="22"/>
    </row>
    <row r="34" spans="1:30" hidden="1" outlineLevel="1">
      <c r="A34" s="107" t="s">
        <v>32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108"/>
      <c r="X34" s="108"/>
      <c r="Y34" s="22"/>
      <c r="Z34" s="22"/>
      <c r="AA34" s="22"/>
    </row>
    <row r="35" spans="1:30" ht="51" hidden="1" outlineLevel="2">
      <c r="A35" s="51" t="s">
        <v>727</v>
      </c>
      <c r="B35" s="21" t="s">
        <v>38</v>
      </c>
      <c r="C35" s="21" t="s">
        <v>728</v>
      </c>
      <c r="D35" s="21" t="s">
        <v>729</v>
      </c>
      <c r="E35" s="21" t="s">
        <v>730</v>
      </c>
      <c r="F35" s="21" t="s">
        <v>729</v>
      </c>
      <c r="G35" s="21" t="s">
        <v>730</v>
      </c>
      <c r="H35" s="21" t="s">
        <v>731</v>
      </c>
      <c r="I35" s="21" t="s">
        <v>732</v>
      </c>
      <c r="J35" s="21" t="s">
        <v>53</v>
      </c>
      <c r="K35" s="21">
        <v>100</v>
      </c>
      <c r="L35" s="18">
        <v>230000000</v>
      </c>
      <c r="M35" s="57" t="s">
        <v>40</v>
      </c>
      <c r="N35" s="21" t="s">
        <v>41</v>
      </c>
      <c r="O35" s="52" t="s">
        <v>42</v>
      </c>
      <c r="P35" s="53"/>
      <c r="Q35" s="54" t="s">
        <v>43</v>
      </c>
      <c r="R35" s="21" t="s">
        <v>733</v>
      </c>
      <c r="S35" s="53"/>
      <c r="T35" s="55"/>
      <c r="U35" s="53"/>
      <c r="V35" s="49"/>
      <c r="W35" s="49">
        <v>26657326.98</v>
      </c>
      <c r="X35" s="49">
        <f t="shared" ref="X35:X36" si="4">W35*1.12</f>
        <v>29856206.217600003</v>
      </c>
      <c r="Y35" s="21" t="s">
        <v>45</v>
      </c>
      <c r="Z35" s="53" t="s">
        <v>221</v>
      </c>
      <c r="AA35" s="56" t="s">
        <v>742</v>
      </c>
      <c r="AD35" s="98"/>
    </row>
    <row r="36" spans="1:30" ht="25.5" hidden="1" outlineLevel="2">
      <c r="A36" s="51" t="s">
        <v>734</v>
      </c>
      <c r="B36" s="21" t="s">
        <v>38</v>
      </c>
      <c r="C36" s="21" t="s">
        <v>735</v>
      </c>
      <c r="D36" s="21" t="s">
        <v>736</v>
      </c>
      <c r="E36" s="21" t="s">
        <v>737</v>
      </c>
      <c r="F36" s="21" t="s">
        <v>738</v>
      </c>
      <c r="G36" s="21" t="s">
        <v>739</v>
      </c>
      <c r="H36" s="21" t="s">
        <v>740</v>
      </c>
      <c r="I36" s="21" t="s">
        <v>741</v>
      </c>
      <c r="J36" s="21" t="s">
        <v>53</v>
      </c>
      <c r="K36" s="21">
        <v>100</v>
      </c>
      <c r="L36" s="18">
        <v>230000000</v>
      </c>
      <c r="M36" s="57" t="s">
        <v>40</v>
      </c>
      <c r="N36" s="21" t="s">
        <v>41</v>
      </c>
      <c r="O36" s="52" t="s">
        <v>42</v>
      </c>
      <c r="P36" s="53"/>
      <c r="Q36" s="54" t="s">
        <v>43</v>
      </c>
      <c r="R36" s="21" t="s">
        <v>733</v>
      </c>
      <c r="S36" s="53"/>
      <c r="T36" s="55"/>
      <c r="U36" s="53"/>
      <c r="V36" s="49"/>
      <c r="W36" s="49">
        <v>9279587.1600000001</v>
      </c>
      <c r="X36" s="49">
        <f t="shared" si="4"/>
        <v>10393137.619200001</v>
      </c>
      <c r="Y36" s="21" t="s">
        <v>45</v>
      </c>
      <c r="Z36" s="53" t="s">
        <v>221</v>
      </c>
      <c r="AA36" s="56" t="s">
        <v>742</v>
      </c>
      <c r="AD36" s="98"/>
    </row>
    <row r="37" spans="1:30" hidden="1" outlineLevel="1">
      <c r="A37" s="107" t="s">
        <v>33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108">
        <f>SUM(W35:W36)</f>
        <v>35936914.140000001</v>
      </c>
      <c r="X37" s="108">
        <f>SUM(X35:X36)</f>
        <v>40249343.836800002</v>
      </c>
      <c r="Y37" s="22"/>
      <c r="Z37" s="22"/>
      <c r="AA37" s="22"/>
    </row>
    <row r="38" spans="1:30" s="15" customFormat="1" hidden="1" outlineLevel="1">
      <c r="A38" s="107" t="s">
        <v>36</v>
      </c>
      <c r="B38" s="109"/>
      <c r="C38" s="22"/>
      <c r="D38" s="22"/>
      <c r="E38" s="22"/>
      <c r="F38" s="22"/>
      <c r="G38" s="22"/>
      <c r="H38" s="22"/>
      <c r="I38" s="22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10">
        <f>W33+W37</f>
        <v>36515690.068571426</v>
      </c>
      <c r="X38" s="110">
        <f>X33+X37</f>
        <v>40897572.876800001</v>
      </c>
      <c r="Y38" s="109"/>
      <c r="Z38" s="109"/>
      <c r="AA38" s="22"/>
      <c r="AC38" s="11"/>
    </row>
    <row r="39" spans="1:30" hidden="1" outlineLevel="1">
      <c r="A39" s="107" t="s">
        <v>24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108"/>
      <c r="X39" s="108"/>
      <c r="Y39" s="22"/>
      <c r="Z39" s="22"/>
      <c r="AA39" s="22"/>
    </row>
    <row r="40" spans="1:30" hidden="1" outlineLevel="1" collapsed="1">
      <c r="A40" s="107" t="s">
        <v>400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108"/>
      <c r="X40" s="108"/>
      <c r="Y40" s="22"/>
      <c r="Z40" s="22"/>
      <c r="AA40" s="22"/>
    </row>
    <row r="41" spans="1:30" ht="36.75" hidden="1" customHeight="1" outlineLevel="2">
      <c r="A41" s="18" t="s">
        <v>790</v>
      </c>
      <c r="B41" s="21" t="s">
        <v>38</v>
      </c>
      <c r="C41" s="21" t="s">
        <v>791</v>
      </c>
      <c r="D41" s="21" t="s">
        <v>792</v>
      </c>
      <c r="E41" s="21" t="s">
        <v>793</v>
      </c>
      <c r="F41" s="21" t="s">
        <v>794</v>
      </c>
      <c r="G41" s="21" t="s">
        <v>795</v>
      </c>
      <c r="H41" s="21" t="s">
        <v>406</v>
      </c>
      <c r="I41" s="21" t="s">
        <v>407</v>
      </c>
      <c r="J41" s="21" t="s">
        <v>39</v>
      </c>
      <c r="K41" s="21">
        <v>0</v>
      </c>
      <c r="L41" s="18">
        <v>230000000</v>
      </c>
      <c r="M41" s="102" t="s">
        <v>40</v>
      </c>
      <c r="N41" s="21" t="s">
        <v>408</v>
      </c>
      <c r="O41" s="52" t="s">
        <v>92</v>
      </c>
      <c r="P41" s="53" t="s">
        <v>55</v>
      </c>
      <c r="Q41" s="54" t="s">
        <v>104</v>
      </c>
      <c r="R41" s="21" t="s">
        <v>56</v>
      </c>
      <c r="S41" s="53">
        <v>796</v>
      </c>
      <c r="T41" s="55" t="s">
        <v>94</v>
      </c>
      <c r="U41" s="53">
        <v>1</v>
      </c>
      <c r="V41" s="49">
        <v>214732.14</v>
      </c>
      <c r="W41" s="49">
        <f>U41*V41</f>
        <v>214732.14</v>
      </c>
      <c r="X41" s="49">
        <f>W41*1.12</f>
        <v>240499.99680000005</v>
      </c>
      <c r="Y41" s="21"/>
      <c r="Z41" s="53">
        <v>2015</v>
      </c>
      <c r="AA41" s="56"/>
    </row>
    <row r="42" spans="1:30" ht="36.75" hidden="1" customHeight="1" outlineLevel="2">
      <c r="A42" s="18" t="s">
        <v>806</v>
      </c>
      <c r="B42" s="21" t="s">
        <v>38</v>
      </c>
      <c r="C42" s="21" t="s">
        <v>416</v>
      </c>
      <c r="D42" s="21" t="s">
        <v>801</v>
      </c>
      <c r="E42" s="21" t="s">
        <v>417</v>
      </c>
      <c r="F42" s="21" t="s">
        <v>802</v>
      </c>
      <c r="G42" s="21" t="s">
        <v>803</v>
      </c>
      <c r="H42" s="21" t="s">
        <v>418</v>
      </c>
      <c r="I42" s="21" t="s">
        <v>418</v>
      </c>
      <c r="J42" s="21" t="s">
        <v>39</v>
      </c>
      <c r="K42" s="21">
        <v>0</v>
      </c>
      <c r="L42" s="18">
        <v>230000000</v>
      </c>
      <c r="M42" s="102" t="s">
        <v>40</v>
      </c>
      <c r="N42" s="21" t="s">
        <v>408</v>
      </c>
      <c r="O42" s="52" t="s">
        <v>92</v>
      </c>
      <c r="P42" s="53" t="s">
        <v>55</v>
      </c>
      <c r="Q42" s="54" t="s">
        <v>104</v>
      </c>
      <c r="R42" s="21" t="s">
        <v>56</v>
      </c>
      <c r="S42" s="53">
        <v>166</v>
      </c>
      <c r="T42" s="55" t="s">
        <v>805</v>
      </c>
      <c r="U42" s="53">
        <v>1</v>
      </c>
      <c r="V42" s="49">
        <v>22108.03</v>
      </c>
      <c r="W42" s="49">
        <f>U42*V42</f>
        <v>22108.03</v>
      </c>
      <c r="X42" s="49">
        <f>W42*1.12</f>
        <v>24760.993600000002</v>
      </c>
      <c r="Y42" s="21"/>
      <c r="Z42" s="53">
        <v>2015</v>
      </c>
      <c r="AA42" s="56"/>
    </row>
    <row r="43" spans="1:30" ht="36.75" hidden="1" customHeight="1" outlineLevel="2">
      <c r="A43" s="18" t="s">
        <v>815</v>
      </c>
      <c r="B43" s="21" t="s">
        <v>38</v>
      </c>
      <c r="C43" s="21" t="s">
        <v>436</v>
      </c>
      <c r="D43" s="21" t="s">
        <v>437</v>
      </c>
      <c r="E43" s="21" t="s">
        <v>438</v>
      </c>
      <c r="F43" s="21" t="s">
        <v>439</v>
      </c>
      <c r="G43" s="21" t="s">
        <v>440</v>
      </c>
      <c r="H43" s="21" t="s">
        <v>441</v>
      </c>
      <c r="I43" s="21" t="s">
        <v>441</v>
      </c>
      <c r="J43" s="21" t="s">
        <v>39</v>
      </c>
      <c r="K43" s="21">
        <v>45</v>
      </c>
      <c r="L43" s="18">
        <v>230000000</v>
      </c>
      <c r="M43" s="102" t="s">
        <v>40</v>
      </c>
      <c r="N43" s="21" t="s">
        <v>408</v>
      </c>
      <c r="O43" s="52" t="s">
        <v>92</v>
      </c>
      <c r="P43" s="53" t="s">
        <v>55</v>
      </c>
      <c r="Q43" s="54" t="s">
        <v>104</v>
      </c>
      <c r="R43" s="21" t="s">
        <v>105</v>
      </c>
      <c r="S43" s="53">
        <v>796</v>
      </c>
      <c r="T43" s="55" t="s">
        <v>94</v>
      </c>
      <c r="U43" s="53">
        <v>1</v>
      </c>
      <c r="V43" s="49">
        <v>190943.99999999997</v>
      </c>
      <c r="W43" s="49">
        <f>U43*V43</f>
        <v>190943.99999999997</v>
      </c>
      <c r="X43" s="49">
        <f>W43*1.12</f>
        <v>213857.28</v>
      </c>
      <c r="Y43" s="21" t="s">
        <v>106</v>
      </c>
      <c r="Z43" s="53">
        <v>2015</v>
      </c>
      <c r="AA43" s="56"/>
    </row>
    <row r="44" spans="1:30" ht="36.75" hidden="1" customHeight="1" outlineLevel="2">
      <c r="A44" s="18" t="s">
        <v>811</v>
      </c>
      <c r="B44" s="21" t="s">
        <v>38</v>
      </c>
      <c r="C44" s="21" t="s">
        <v>436</v>
      </c>
      <c r="D44" s="21" t="s">
        <v>437</v>
      </c>
      <c r="E44" s="21" t="s">
        <v>438</v>
      </c>
      <c r="F44" s="21" t="s">
        <v>439</v>
      </c>
      <c r="G44" s="21" t="s">
        <v>440</v>
      </c>
      <c r="H44" s="21" t="s">
        <v>434</v>
      </c>
      <c r="I44" s="21" t="s">
        <v>435</v>
      </c>
      <c r="J44" s="21" t="s">
        <v>39</v>
      </c>
      <c r="K44" s="21">
        <v>45</v>
      </c>
      <c r="L44" s="18">
        <v>230000000</v>
      </c>
      <c r="M44" s="102" t="s">
        <v>40</v>
      </c>
      <c r="N44" s="21" t="s">
        <v>408</v>
      </c>
      <c r="O44" s="52" t="s">
        <v>92</v>
      </c>
      <c r="P44" s="53" t="s">
        <v>55</v>
      </c>
      <c r="Q44" s="54" t="s">
        <v>104</v>
      </c>
      <c r="R44" s="21" t="s">
        <v>105</v>
      </c>
      <c r="S44" s="53">
        <v>796</v>
      </c>
      <c r="T44" s="55" t="s">
        <v>94</v>
      </c>
      <c r="U44" s="53">
        <v>2</v>
      </c>
      <c r="V44" s="49">
        <v>75496</v>
      </c>
      <c r="W44" s="49">
        <f>U44*V44</f>
        <v>150992</v>
      </c>
      <c r="X44" s="49">
        <f>W44*1.12</f>
        <v>169111.04000000001</v>
      </c>
      <c r="Y44" s="21" t="s">
        <v>106</v>
      </c>
      <c r="Z44" s="53">
        <v>2015</v>
      </c>
      <c r="AA44" s="56"/>
    </row>
    <row r="45" spans="1:30" ht="36.75" hidden="1" customHeight="1" outlineLevel="2">
      <c r="A45" s="18" t="s">
        <v>554</v>
      </c>
      <c r="B45" s="21" t="s">
        <v>38</v>
      </c>
      <c r="C45" s="21" t="s">
        <v>410</v>
      </c>
      <c r="D45" s="21" t="s">
        <v>411</v>
      </c>
      <c r="E45" s="21" t="s">
        <v>412</v>
      </c>
      <c r="F45" s="21" t="s">
        <v>413</v>
      </c>
      <c r="G45" s="21" t="s">
        <v>414</v>
      </c>
      <c r="H45" s="21" t="s">
        <v>415</v>
      </c>
      <c r="I45" s="21" t="s">
        <v>415</v>
      </c>
      <c r="J45" s="21" t="s">
        <v>39</v>
      </c>
      <c r="K45" s="21">
        <v>0</v>
      </c>
      <c r="L45" s="18">
        <v>230000000</v>
      </c>
      <c r="M45" s="102" t="s">
        <v>40</v>
      </c>
      <c r="N45" s="21" t="s">
        <v>408</v>
      </c>
      <c r="O45" s="52" t="s">
        <v>92</v>
      </c>
      <c r="P45" s="53" t="s">
        <v>55</v>
      </c>
      <c r="Q45" s="54" t="s">
        <v>104</v>
      </c>
      <c r="R45" s="21" t="s">
        <v>56</v>
      </c>
      <c r="S45" s="53">
        <v>796</v>
      </c>
      <c r="T45" s="55" t="s">
        <v>94</v>
      </c>
      <c r="U45" s="53">
        <v>1</v>
      </c>
      <c r="V45" s="49">
        <v>44642.85</v>
      </c>
      <c r="W45" s="49">
        <f t="shared" ref="W45:W70" si="5">U45*V45</f>
        <v>44642.85</v>
      </c>
      <c r="X45" s="49">
        <f t="shared" ref="X45:X70" si="6">W45*1.12</f>
        <v>49999.992000000006</v>
      </c>
      <c r="Y45" s="21"/>
      <c r="Z45" s="53">
        <v>2015</v>
      </c>
      <c r="AA45" s="56"/>
    </row>
    <row r="46" spans="1:30" ht="36.75" hidden="1" customHeight="1" outlineLevel="2">
      <c r="A46" s="18" t="s">
        <v>555</v>
      </c>
      <c r="B46" s="21" t="s">
        <v>38</v>
      </c>
      <c r="C46" s="21" t="s">
        <v>419</v>
      </c>
      <c r="D46" s="21" t="s">
        <v>420</v>
      </c>
      <c r="E46" s="21" t="s">
        <v>421</v>
      </c>
      <c r="F46" s="21" t="s">
        <v>422</v>
      </c>
      <c r="G46" s="21" t="s">
        <v>423</v>
      </c>
      <c r="H46" s="21" t="s">
        <v>424</v>
      </c>
      <c r="I46" s="21" t="s">
        <v>425</v>
      </c>
      <c r="J46" s="21" t="s">
        <v>49</v>
      </c>
      <c r="K46" s="21">
        <v>45</v>
      </c>
      <c r="L46" s="18">
        <v>230000000</v>
      </c>
      <c r="M46" s="102" t="s">
        <v>40</v>
      </c>
      <c r="N46" s="21" t="s">
        <v>408</v>
      </c>
      <c r="O46" s="52" t="s">
        <v>92</v>
      </c>
      <c r="P46" s="53" t="s">
        <v>55</v>
      </c>
      <c r="Q46" s="54" t="s">
        <v>426</v>
      </c>
      <c r="R46" s="21" t="s">
        <v>105</v>
      </c>
      <c r="S46" s="53">
        <v>796</v>
      </c>
      <c r="T46" s="55" t="s">
        <v>94</v>
      </c>
      <c r="U46" s="53">
        <v>2</v>
      </c>
      <c r="V46" s="49">
        <v>31249999.999999996</v>
      </c>
      <c r="W46" s="49">
        <f t="shared" si="5"/>
        <v>62499999.999999993</v>
      </c>
      <c r="X46" s="49">
        <f t="shared" si="6"/>
        <v>70000000</v>
      </c>
      <c r="Y46" s="21" t="s">
        <v>106</v>
      </c>
      <c r="Z46" s="53">
        <v>2015</v>
      </c>
      <c r="AA46" s="56"/>
    </row>
    <row r="47" spans="1:30" ht="36.75" hidden="1" customHeight="1" outlineLevel="2">
      <c r="A47" s="18" t="s">
        <v>556</v>
      </c>
      <c r="B47" s="21" t="s">
        <v>38</v>
      </c>
      <c r="C47" s="21" t="s">
        <v>427</v>
      </c>
      <c r="D47" s="21" t="s">
        <v>428</v>
      </c>
      <c r="E47" s="21" t="s">
        <v>429</v>
      </c>
      <c r="F47" s="21" t="s">
        <v>430</v>
      </c>
      <c r="G47" s="21" t="s">
        <v>431</v>
      </c>
      <c r="H47" s="21" t="s">
        <v>432</v>
      </c>
      <c r="I47" s="21" t="s">
        <v>433</v>
      </c>
      <c r="J47" s="21" t="s">
        <v>39</v>
      </c>
      <c r="K47" s="21">
        <v>45</v>
      </c>
      <c r="L47" s="18">
        <v>230000000</v>
      </c>
      <c r="M47" s="102" t="s">
        <v>40</v>
      </c>
      <c r="N47" s="21" t="s">
        <v>408</v>
      </c>
      <c r="O47" s="52" t="s">
        <v>92</v>
      </c>
      <c r="P47" s="53" t="s">
        <v>55</v>
      </c>
      <c r="Q47" s="54" t="s">
        <v>104</v>
      </c>
      <c r="R47" s="21" t="s">
        <v>105</v>
      </c>
      <c r="S47" s="53">
        <v>796</v>
      </c>
      <c r="T47" s="55" t="s">
        <v>94</v>
      </c>
      <c r="U47" s="53">
        <v>10</v>
      </c>
      <c r="V47" s="49">
        <v>31249.999999999996</v>
      </c>
      <c r="W47" s="49">
        <f t="shared" si="5"/>
        <v>312499.99999999994</v>
      </c>
      <c r="X47" s="49">
        <f t="shared" si="6"/>
        <v>349999.99999999994</v>
      </c>
      <c r="Y47" s="21" t="s">
        <v>106</v>
      </c>
      <c r="Z47" s="53">
        <v>2015</v>
      </c>
      <c r="AA47" s="56"/>
    </row>
    <row r="48" spans="1:30" ht="36.75" hidden="1" customHeight="1" outlineLevel="2">
      <c r="A48" s="18" t="s">
        <v>557</v>
      </c>
      <c r="B48" s="70" t="s">
        <v>38</v>
      </c>
      <c r="C48" s="70" t="s">
        <v>401</v>
      </c>
      <c r="D48" s="70" t="s">
        <v>402</v>
      </c>
      <c r="E48" s="70" t="s">
        <v>403</v>
      </c>
      <c r="F48" s="70" t="s">
        <v>404</v>
      </c>
      <c r="G48" s="70" t="s">
        <v>405</v>
      </c>
      <c r="H48" s="70" t="s">
        <v>442</v>
      </c>
      <c r="I48" s="70" t="s">
        <v>443</v>
      </c>
      <c r="J48" s="70" t="s">
        <v>39</v>
      </c>
      <c r="K48" s="70">
        <v>0</v>
      </c>
      <c r="L48" s="70">
        <v>230000000</v>
      </c>
      <c r="M48" s="70" t="s">
        <v>40</v>
      </c>
      <c r="N48" s="70" t="s">
        <v>408</v>
      </c>
      <c r="O48" s="70" t="s">
        <v>92</v>
      </c>
      <c r="P48" s="70" t="s">
        <v>55</v>
      </c>
      <c r="Q48" s="70" t="s">
        <v>104</v>
      </c>
      <c r="R48" s="21" t="s">
        <v>56</v>
      </c>
      <c r="S48" s="70">
        <v>796</v>
      </c>
      <c r="T48" s="70" t="s">
        <v>444</v>
      </c>
      <c r="U48" s="70">
        <v>1</v>
      </c>
      <c r="V48" s="73">
        <v>352678.57</v>
      </c>
      <c r="W48" s="74">
        <f t="shared" si="5"/>
        <v>352678.57</v>
      </c>
      <c r="X48" s="74">
        <f t="shared" si="6"/>
        <v>394999.99840000004</v>
      </c>
      <c r="Y48" s="70"/>
      <c r="Z48" s="70">
        <v>2015</v>
      </c>
      <c r="AA48" s="70"/>
    </row>
    <row r="49" spans="1:27" ht="36.75" hidden="1" customHeight="1" outlineLevel="2">
      <c r="A49" s="18" t="s">
        <v>558</v>
      </c>
      <c r="B49" s="21" t="s">
        <v>38</v>
      </c>
      <c r="C49" s="21" t="s">
        <v>445</v>
      </c>
      <c r="D49" s="21" t="s">
        <v>446</v>
      </c>
      <c r="E49" s="21" t="s">
        <v>447</v>
      </c>
      <c r="F49" s="21" t="s">
        <v>448</v>
      </c>
      <c r="G49" s="21" t="s">
        <v>449</v>
      </c>
      <c r="H49" s="21" t="s">
        <v>450</v>
      </c>
      <c r="I49" s="21" t="s">
        <v>451</v>
      </c>
      <c r="J49" s="21" t="s">
        <v>39</v>
      </c>
      <c r="K49" s="21">
        <v>45</v>
      </c>
      <c r="L49" s="18">
        <v>230000000</v>
      </c>
      <c r="M49" s="102" t="s">
        <v>40</v>
      </c>
      <c r="N49" s="21" t="s">
        <v>408</v>
      </c>
      <c r="O49" s="52" t="s">
        <v>92</v>
      </c>
      <c r="P49" s="53" t="s">
        <v>55</v>
      </c>
      <c r="Q49" s="54" t="s">
        <v>452</v>
      </c>
      <c r="R49" s="21" t="s">
        <v>105</v>
      </c>
      <c r="S49" s="53">
        <v>796</v>
      </c>
      <c r="T49" s="55" t="s">
        <v>409</v>
      </c>
      <c r="U49" s="53">
        <v>25</v>
      </c>
      <c r="V49" s="49">
        <v>78357.14</v>
      </c>
      <c r="W49" s="49">
        <f t="shared" si="5"/>
        <v>1958928.5</v>
      </c>
      <c r="X49" s="49">
        <f t="shared" si="6"/>
        <v>2193999.9200000004</v>
      </c>
      <c r="Y49" s="21" t="s">
        <v>106</v>
      </c>
      <c r="Z49" s="53">
        <v>2015</v>
      </c>
      <c r="AA49" s="56"/>
    </row>
    <row r="50" spans="1:27" ht="36.75" hidden="1" customHeight="1" outlineLevel="2">
      <c r="A50" s="18" t="s">
        <v>559</v>
      </c>
      <c r="B50" s="21" t="s">
        <v>38</v>
      </c>
      <c r="C50" s="21" t="s">
        <v>453</v>
      </c>
      <c r="D50" s="21" t="s">
        <v>454</v>
      </c>
      <c r="E50" s="21" t="s">
        <v>455</v>
      </c>
      <c r="F50" s="21" t="s">
        <v>456</v>
      </c>
      <c r="G50" s="21" t="s">
        <v>457</v>
      </c>
      <c r="H50" s="21" t="s">
        <v>458</v>
      </c>
      <c r="I50" s="21" t="s">
        <v>458</v>
      </c>
      <c r="J50" s="21" t="s">
        <v>39</v>
      </c>
      <c r="K50" s="21">
        <v>0</v>
      </c>
      <c r="L50" s="18">
        <v>230000000</v>
      </c>
      <c r="M50" s="102" t="s">
        <v>40</v>
      </c>
      <c r="N50" s="21" t="s">
        <v>408</v>
      </c>
      <c r="O50" s="52" t="s">
        <v>92</v>
      </c>
      <c r="P50" s="53" t="s">
        <v>55</v>
      </c>
      <c r="Q50" s="54" t="s">
        <v>452</v>
      </c>
      <c r="R50" s="21" t="s">
        <v>56</v>
      </c>
      <c r="S50" s="53">
        <v>778</v>
      </c>
      <c r="T50" s="55" t="s">
        <v>459</v>
      </c>
      <c r="U50" s="53">
        <v>10</v>
      </c>
      <c r="V50" s="49">
        <v>892.85</v>
      </c>
      <c r="W50" s="49">
        <f t="shared" si="5"/>
        <v>8928.5</v>
      </c>
      <c r="X50" s="49">
        <f t="shared" si="6"/>
        <v>9999.92</v>
      </c>
      <c r="Y50" s="21"/>
      <c r="Z50" s="53">
        <v>2015</v>
      </c>
      <c r="AA50" s="56"/>
    </row>
    <row r="51" spans="1:27" ht="36.75" hidden="1" customHeight="1" outlineLevel="2">
      <c r="A51" s="18" t="s">
        <v>560</v>
      </c>
      <c r="B51" s="21" t="s">
        <v>38</v>
      </c>
      <c r="C51" s="21" t="s">
        <v>453</v>
      </c>
      <c r="D51" s="21" t="s">
        <v>454</v>
      </c>
      <c r="E51" s="21" t="s">
        <v>455</v>
      </c>
      <c r="F51" s="21" t="s">
        <v>456</v>
      </c>
      <c r="G51" s="21" t="s">
        <v>457</v>
      </c>
      <c r="H51" s="21" t="s">
        <v>460</v>
      </c>
      <c r="I51" s="21" t="s">
        <v>460</v>
      </c>
      <c r="J51" s="21" t="s">
        <v>39</v>
      </c>
      <c r="K51" s="21">
        <v>0</v>
      </c>
      <c r="L51" s="18">
        <v>230000000</v>
      </c>
      <c r="M51" s="102" t="s">
        <v>40</v>
      </c>
      <c r="N51" s="21" t="s">
        <v>408</v>
      </c>
      <c r="O51" s="52" t="s">
        <v>92</v>
      </c>
      <c r="P51" s="53" t="s">
        <v>55</v>
      </c>
      <c r="Q51" s="54" t="s">
        <v>452</v>
      </c>
      <c r="R51" s="21" t="s">
        <v>56</v>
      </c>
      <c r="S51" s="53">
        <v>778</v>
      </c>
      <c r="T51" s="55" t="s">
        <v>459</v>
      </c>
      <c r="U51" s="53">
        <v>5</v>
      </c>
      <c r="V51" s="49">
        <v>892.85</v>
      </c>
      <c r="W51" s="49">
        <f t="shared" si="5"/>
        <v>4464.25</v>
      </c>
      <c r="X51" s="49">
        <f t="shared" si="6"/>
        <v>4999.96</v>
      </c>
      <c r="Y51" s="21"/>
      <c r="Z51" s="53">
        <v>2015</v>
      </c>
      <c r="AA51" s="56"/>
    </row>
    <row r="52" spans="1:27" ht="36.75" hidden="1" customHeight="1" outlineLevel="2">
      <c r="A52" s="18" t="s">
        <v>561</v>
      </c>
      <c r="B52" s="21" t="s">
        <v>38</v>
      </c>
      <c r="C52" s="21" t="s">
        <v>461</v>
      </c>
      <c r="D52" s="21" t="s">
        <v>462</v>
      </c>
      <c r="E52" s="21" t="s">
        <v>462</v>
      </c>
      <c r="F52" s="21" t="s">
        <v>463</v>
      </c>
      <c r="G52" s="21" t="s">
        <v>464</v>
      </c>
      <c r="H52" s="21" t="s">
        <v>465</v>
      </c>
      <c r="I52" s="21" t="s">
        <v>465</v>
      </c>
      <c r="J52" s="21" t="s">
        <v>39</v>
      </c>
      <c r="K52" s="21">
        <v>0</v>
      </c>
      <c r="L52" s="18">
        <v>230000000</v>
      </c>
      <c r="M52" s="102" t="s">
        <v>40</v>
      </c>
      <c r="N52" s="21" t="s">
        <v>408</v>
      </c>
      <c r="O52" s="52" t="s">
        <v>92</v>
      </c>
      <c r="P52" s="53" t="s">
        <v>55</v>
      </c>
      <c r="Q52" s="54" t="s">
        <v>452</v>
      </c>
      <c r="R52" s="21" t="s">
        <v>56</v>
      </c>
      <c r="S52" s="53">
        <v>55</v>
      </c>
      <c r="T52" s="55" t="s">
        <v>466</v>
      </c>
      <c r="U52" s="53">
        <v>508</v>
      </c>
      <c r="V52" s="49">
        <v>4464.28</v>
      </c>
      <c r="W52" s="49">
        <f t="shared" si="5"/>
        <v>2267854.2399999998</v>
      </c>
      <c r="X52" s="49">
        <f t="shared" si="6"/>
        <v>2539996.7488000002</v>
      </c>
      <c r="Y52" s="21"/>
      <c r="Z52" s="53">
        <v>2015</v>
      </c>
      <c r="AA52" s="56"/>
    </row>
    <row r="53" spans="1:27" ht="36.75" hidden="1" customHeight="1" outlineLevel="2">
      <c r="A53" s="18" t="s">
        <v>562</v>
      </c>
      <c r="B53" s="21" t="s">
        <v>38</v>
      </c>
      <c r="C53" s="21" t="s">
        <v>467</v>
      </c>
      <c r="D53" s="21" t="s">
        <v>468</v>
      </c>
      <c r="E53" s="21" t="s">
        <v>469</v>
      </c>
      <c r="F53" s="21" t="s">
        <v>470</v>
      </c>
      <c r="G53" s="21" t="s">
        <v>470</v>
      </c>
      <c r="H53" s="21" t="s">
        <v>471</v>
      </c>
      <c r="I53" s="21" t="s">
        <v>472</v>
      </c>
      <c r="J53" s="21" t="s">
        <v>39</v>
      </c>
      <c r="K53" s="21">
        <v>45</v>
      </c>
      <c r="L53" s="18">
        <v>230000000</v>
      </c>
      <c r="M53" s="102" t="s">
        <v>40</v>
      </c>
      <c r="N53" s="21" t="s">
        <v>408</v>
      </c>
      <c r="O53" s="52" t="s">
        <v>92</v>
      </c>
      <c r="P53" s="53" t="s">
        <v>55</v>
      </c>
      <c r="Q53" s="54" t="s">
        <v>473</v>
      </c>
      <c r="R53" s="21" t="s">
        <v>105</v>
      </c>
      <c r="S53" s="53">
        <v>839</v>
      </c>
      <c r="T53" s="55" t="s">
        <v>474</v>
      </c>
      <c r="U53" s="53">
        <v>20</v>
      </c>
      <c r="V53" s="49">
        <v>4464.28</v>
      </c>
      <c r="W53" s="49">
        <f t="shared" si="5"/>
        <v>89285.599999999991</v>
      </c>
      <c r="X53" s="49">
        <f t="shared" si="6"/>
        <v>99999.872000000003</v>
      </c>
      <c r="Y53" s="21" t="s">
        <v>106</v>
      </c>
      <c r="Z53" s="53">
        <v>2015</v>
      </c>
      <c r="AA53" s="56"/>
    </row>
    <row r="54" spans="1:27" ht="36.75" hidden="1" customHeight="1" outlineLevel="2">
      <c r="A54" s="18" t="s">
        <v>563</v>
      </c>
      <c r="B54" s="21" t="s">
        <v>38</v>
      </c>
      <c r="C54" s="21" t="s">
        <v>467</v>
      </c>
      <c r="D54" s="21" t="s">
        <v>468</v>
      </c>
      <c r="E54" s="21" t="s">
        <v>469</v>
      </c>
      <c r="F54" s="21" t="s">
        <v>470</v>
      </c>
      <c r="G54" s="21" t="s">
        <v>470</v>
      </c>
      <c r="H54" s="21" t="s">
        <v>475</v>
      </c>
      <c r="I54" s="21" t="s">
        <v>476</v>
      </c>
      <c r="J54" s="21" t="s">
        <v>39</v>
      </c>
      <c r="K54" s="21">
        <v>0</v>
      </c>
      <c r="L54" s="18">
        <v>230000000</v>
      </c>
      <c r="M54" s="102" t="s">
        <v>40</v>
      </c>
      <c r="N54" s="21" t="s">
        <v>408</v>
      </c>
      <c r="O54" s="52" t="s">
        <v>92</v>
      </c>
      <c r="P54" s="53" t="s">
        <v>55</v>
      </c>
      <c r="Q54" s="54" t="s">
        <v>473</v>
      </c>
      <c r="R54" s="21" t="s">
        <v>56</v>
      </c>
      <c r="S54" s="53">
        <v>796</v>
      </c>
      <c r="T54" s="55" t="s">
        <v>94</v>
      </c>
      <c r="U54" s="53">
        <v>40</v>
      </c>
      <c r="V54" s="49">
        <v>35714.28</v>
      </c>
      <c r="W54" s="49">
        <f t="shared" si="5"/>
        <v>1428571.2</v>
      </c>
      <c r="X54" s="49">
        <f t="shared" si="6"/>
        <v>1599999.7440000002</v>
      </c>
      <c r="Y54" s="21"/>
      <c r="Z54" s="53">
        <v>2015</v>
      </c>
      <c r="AA54" s="56"/>
    </row>
    <row r="55" spans="1:27" ht="36.75" hidden="1" customHeight="1" outlineLevel="2">
      <c r="A55" s="18" t="s">
        <v>564</v>
      </c>
      <c r="B55" s="21" t="s">
        <v>38</v>
      </c>
      <c r="C55" s="21" t="s">
        <v>477</v>
      </c>
      <c r="D55" s="21" t="s">
        <v>478</v>
      </c>
      <c r="E55" s="21" t="s">
        <v>479</v>
      </c>
      <c r="F55" s="21" t="s">
        <v>480</v>
      </c>
      <c r="G55" s="21" t="s">
        <v>481</v>
      </c>
      <c r="H55" s="21" t="s">
        <v>482</v>
      </c>
      <c r="I55" s="21" t="s">
        <v>482</v>
      </c>
      <c r="J55" s="21" t="s">
        <v>39</v>
      </c>
      <c r="K55" s="21">
        <v>0</v>
      </c>
      <c r="L55" s="18">
        <v>230000000</v>
      </c>
      <c r="M55" s="102" t="s">
        <v>40</v>
      </c>
      <c r="N55" s="21" t="s">
        <v>408</v>
      </c>
      <c r="O55" s="52" t="s">
        <v>92</v>
      </c>
      <c r="P55" s="53" t="s">
        <v>55</v>
      </c>
      <c r="Q55" s="54" t="s">
        <v>473</v>
      </c>
      <c r="R55" s="21" t="s">
        <v>56</v>
      </c>
      <c r="S55" s="53">
        <v>796</v>
      </c>
      <c r="T55" s="55" t="s">
        <v>94</v>
      </c>
      <c r="U55" s="53">
        <v>15</v>
      </c>
      <c r="V55" s="49">
        <v>27626.51</v>
      </c>
      <c r="W55" s="49">
        <f t="shared" si="5"/>
        <v>414397.64999999997</v>
      </c>
      <c r="X55" s="49">
        <f t="shared" si="6"/>
        <v>464125.36800000002</v>
      </c>
      <c r="Y55" s="21"/>
      <c r="Z55" s="53">
        <v>2015</v>
      </c>
      <c r="AA55" s="56"/>
    </row>
    <row r="56" spans="1:27" ht="36.75" hidden="1" customHeight="1" outlineLevel="2">
      <c r="A56" s="18" t="s">
        <v>565</v>
      </c>
      <c r="B56" s="21" t="s">
        <v>38</v>
      </c>
      <c r="C56" s="21" t="s">
        <v>477</v>
      </c>
      <c r="D56" s="21" t="s">
        <v>478</v>
      </c>
      <c r="E56" s="21" t="s">
        <v>479</v>
      </c>
      <c r="F56" s="21" t="s">
        <v>480</v>
      </c>
      <c r="G56" s="21" t="s">
        <v>481</v>
      </c>
      <c r="H56" s="21" t="s">
        <v>483</v>
      </c>
      <c r="I56" s="21" t="s">
        <v>483</v>
      </c>
      <c r="J56" s="21" t="s">
        <v>39</v>
      </c>
      <c r="K56" s="21">
        <v>0</v>
      </c>
      <c r="L56" s="18">
        <v>230000000</v>
      </c>
      <c r="M56" s="102" t="s">
        <v>40</v>
      </c>
      <c r="N56" s="21" t="s">
        <v>408</v>
      </c>
      <c r="O56" s="52" t="s">
        <v>92</v>
      </c>
      <c r="P56" s="53" t="s">
        <v>55</v>
      </c>
      <c r="Q56" s="54" t="s">
        <v>473</v>
      </c>
      <c r="R56" s="21" t="s">
        <v>56</v>
      </c>
      <c r="S56" s="53">
        <v>796</v>
      </c>
      <c r="T56" s="55" t="s">
        <v>94</v>
      </c>
      <c r="U56" s="53">
        <v>15</v>
      </c>
      <c r="V56" s="49">
        <v>37639.17</v>
      </c>
      <c r="W56" s="49">
        <f t="shared" si="5"/>
        <v>564587.54999999993</v>
      </c>
      <c r="X56" s="49">
        <f t="shared" si="6"/>
        <v>632338.05599999998</v>
      </c>
      <c r="Y56" s="21"/>
      <c r="Z56" s="53">
        <v>2015</v>
      </c>
      <c r="AA56" s="56"/>
    </row>
    <row r="57" spans="1:27" ht="36.75" hidden="1" customHeight="1" outlineLevel="2">
      <c r="A57" s="18" t="s">
        <v>566</v>
      </c>
      <c r="B57" s="21" t="s">
        <v>38</v>
      </c>
      <c r="C57" s="21" t="s">
        <v>477</v>
      </c>
      <c r="D57" s="21" t="s">
        <v>478</v>
      </c>
      <c r="E57" s="21" t="s">
        <v>479</v>
      </c>
      <c r="F57" s="21" t="s">
        <v>480</v>
      </c>
      <c r="G57" s="21" t="s">
        <v>481</v>
      </c>
      <c r="H57" s="21" t="s">
        <v>484</v>
      </c>
      <c r="I57" s="21" t="s">
        <v>484</v>
      </c>
      <c r="J57" s="21" t="s">
        <v>39</v>
      </c>
      <c r="K57" s="21">
        <v>0</v>
      </c>
      <c r="L57" s="18">
        <v>230000000</v>
      </c>
      <c r="M57" s="102" t="s">
        <v>40</v>
      </c>
      <c r="N57" s="21" t="s">
        <v>408</v>
      </c>
      <c r="O57" s="52" t="s">
        <v>92</v>
      </c>
      <c r="P57" s="53" t="s">
        <v>55</v>
      </c>
      <c r="Q57" s="54" t="s">
        <v>473</v>
      </c>
      <c r="R57" s="21" t="s">
        <v>56</v>
      </c>
      <c r="S57" s="53">
        <v>796</v>
      </c>
      <c r="T57" s="55" t="s">
        <v>94</v>
      </c>
      <c r="U57" s="53">
        <v>15</v>
      </c>
      <c r="V57" s="49">
        <v>22435.759999999998</v>
      </c>
      <c r="W57" s="49">
        <f t="shared" si="5"/>
        <v>336536.39999999997</v>
      </c>
      <c r="X57" s="49">
        <f t="shared" si="6"/>
        <v>376920.76799999998</v>
      </c>
      <c r="Y57" s="21"/>
      <c r="Z57" s="53">
        <v>2015</v>
      </c>
      <c r="AA57" s="56"/>
    </row>
    <row r="58" spans="1:27" ht="36.75" hidden="1" customHeight="1" outlineLevel="2">
      <c r="A58" s="18" t="s">
        <v>567</v>
      </c>
      <c r="B58" s="21" t="s">
        <v>38</v>
      </c>
      <c r="C58" s="21" t="s">
        <v>477</v>
      </c>
      <c r="D58" s="21" t="s">
        <v>478</v>
      </c>
      <c r="E58" s="21" t="s">
        <v>479</v>
      </c>
      <c r="F58" s="21" t="s">
        <v>480</v>
      </c>
      <c r="G58" s="21" t="s">
        <v>481</v>
      </c>
      <c r="H58" s="21" t="s">
        <v>485</v>
      </c>
      <c r="I58" s="21" t="s">
        <v>485</v>
      </c>
      <c r="J58" s="21" t="s">
        <v>39</v>
      </c>
      <c r="K58" s="21">
        <v>0</v>
      </c>
      <c r="L58" s="18">
        <v>230000000</v>
      </c>
      <c r="M58" s="102" t="s">
        <v>40</v>
      </c>
      <c r="N58" s="21" t="s">
        <v>408</v>
      </c>
      <c r="O58" s="52" t="s">
        <v>92</v>
      </c>
      <c r="P58" s="53" t="s">
        <v>55</v>
      </c>
      <c r="Q58" s="54" t="s">
        <v>473</v>
      </c>
      <c r="R58" s="21" t="s">
        <v>56</v>
      </c>
      <c r="S58" s="53">
        <v>796</v>
      </c>
      <c r="T58" s="55" t="s">
        <v>94</v>
      </c>
      <c r="U58" s="53">
        <v>15</v>
      </c>
      <c r="V58" s="49">
        <v>30157.8</v>
      </c>
      <c r="W58" s="49">
        <f t="shared" si="5"/>
        <v>452367</v>
      </c>
      <c r="X58" s="49">
        <f t="shared" si="6"/>
        <v>506651.04000000004</v>
      </c>
      <c r="Y58" s="21"/>
      <c r="Z58" s="53">
        <v>2015</v>
      </c>
      <c r="AA58" s="56"/>
    </row>
    <row r="59" spans="1:27" ht="36.75" hidden="1" customHeight="1" outlineLevel="2">
      <c r="A59" s="18" t="s">
        <v>568</v>
      </c>
      <c r="B59" s="21" t="s">
        <v>38</v>
      </c>
      <c r="C59" s="21" t="s">
        <v>486</v>
      </c>
      <c r="D59" s="21" t="s">
        <v>487</v>
      </c>
      <c r="E59" s="21" t="s">
        <v>488</v>
      </c>
      <c r="F59" s="21" t="s">
        <v>489</v>
      </c>
      <c r="G59" s="21" t="s">
        <v>490</v>
      </c>
      <c r="H59" s="21" t="s">
        <v>491</v>
      </c>
      <c r="I59" s="21" t="s">
        <v>492</v>
      </c>
      <c r="J59" s="21" t="s">
        <v>49</v>
      </c>
      <c r="K59" s="21">
        <v>45</v>
      </c>
      <c r="L59" s="18">
        <v>230000000</v>
      </c>
      <c r="M59" s="102" t="s">
        <v>40</v>
      </c>
      <c r="N59" s="21" t="s">
        <v>493</v>
      </c>
      <c r="O59" s="52" t="s">
        <v>92</v>
      </c>
      <c r="P59" s="53" t="s">
        <v>55</v>
      </c>
      <c r="Q59" s="54" t="s">
        <v>494</v>
      </c>
      <c r="R59" s="21" t="s">
        <v>105</v>
      </c>
      <c r="S59" s="53">
        <v>168</v>
      </c>
      <c r="T59" s="55" t="s">
        <v>495</v>
      </c>
      <c r="U59" s="53">
        <v>2</v>
      </c>
      <c r="V59" s="49">
        <v>232142.85</v>
      </c>
      <c r="W59" s="49">
        <f t="shared" si="5"/>
        <v>464285.7</v>
      </c>
      <c r="X59" s="49">
        <f t="shared" si="6"/>
        <v>519999.98400000005</v>
      </c>
      <c r="Y59" s="21" t="s">
        <v>106</v>
      </c>
      <c r="Z59" s="53">
        <v>2015</v>
      </c>
      <c r="AA59" s="56"/>
    </row>
    <row r="60" spans="1:27" ht="36.75" hidden="1" customHeight="1" outlineLevel="2">
      <c r="A60" s="18" t="s">
        <v>569</v>
      </c>
      <c r="B60" s="21" t="s">
        <v>38</v>
      </c>
      <c r="C60" s="21" t="s">
        <v>496</v>
      </c>
      <c r="D60" s="21" t="s">
        <v>487</v>
      </c>
      <c r="E60" s="21" t="s">
        <v>488</v>
      </c>
      <c r="F60" s="21" t="s">
        <v>497</v>
      </c>
      <c r="G60" s="21" t="s">
        <v>498</v>
      </c>
      <c r="H60" s="21" t="s">
        <v>499</v>
      </c>
      <c r="I60" s="21" t="s">
        <v>500</v>
      </c>
      <c r="J60" s="21" t="s">
        <v>53</v>
      </c>
      <c r="K60" s="21">
        <v>45</v>
      </c>
      <c r="L60" s="18">
        <v>230000000</v>
      </c>
      <c r="M60" s="102" t="s">
        <v>40</v>
      </c>
      <c r="N60" s="21" t="s">
        <v>493</v>
      </c>
      <c r="O60" s="52" t="s">
        <v>92</v>
      </c>
      <c r="P60" s="53" t="s">
        <v>55</v>
      </c>
      <c r="Q60" s="54" t="s">
        <v>473</v>
      </c>
      <c r="R60" s="21" t="s">
        <v>105</v>
      </c>
      <c r="S60" s="53">
        <v>18</v>
      </c>
      <c r="T60" s="55" t="s">
        <v>501</v>
      </c>
      <c r="U60" s="53">
        <v>317</v>
      </c>
      <c r="V60" s="49">
        <v>330861.59999999998</v>
      </c>
      <c r="W60" s="49">
        <f t="shared" si="5"/>
        <v>104883127.19999999</v>
      </c>
      <c r="X60" s="49">
        <f t="shared" si="6"/>
        <v>117469102.464</v>
      </c>
      <c r="Y60" s="21" t="s">
        <v>106</v>
      </c>
      <c r="Z60" s="53">
        <v>2015</v>
      </c>
      <c r="AA60" s="56"/>
    </row>
    <row r="61" spans="1:27" ht="36.75" hidden="1" customHeight="1" outlineLevel="2">
      <c r="A61" s="18" t="s">
        <v>570</v>
      </c>
      <c r="B61" s="21" t="s">
        <v>38</v>
      </c>
      <c r="C61" s="21" t="s">
        <v>502</v>
      </c>
      <c r="D61" s="21" t="s">
        <v>503</v>
      </c>
      <c r="E61" s="21" t="s">
        <v>504</v>
      </c>
      <c r="F61" s="21" t="s">
        <v>505</v>
      </c>
      <c r="G61" s="21" t="s">
        <v>506</v>
      </c>
      <c r="H61" s="21" t="s">
        <v>503</v>
      </c>
      <c r="I61" s="21" t="s">
        <v>503</v>
      </c>
      <c r="J61" s="21" t="s">
        <v>49</v>
      </c>
      <c r="K61" s="21">
        <v>0</v>
      </c>
      <c r="L61" s="18">
        <v>230000000</v>
      </c>
      <c r="M61" s="102" t="s">
        <v>40</v>
      </c>
      <c r="N61" s="21" t="s">
        <v>493</v>
      </c>
      <c r="O61" s="52" t="s">
        <v>92</v>
      </c>
      <c r="P61" s="53" t="s">
        <v>55</v>
      </c>
      <c r="Q61" s="54" t="s">
        <v>104</v>
      </c>
      <c r="R61" s="21" t="s">
        <v>56</v>
      </c>
      <c r="S61" s="53">
        <v>839</v>
      </c>
      <c r="T61" s="55" t="s">
        <v>474</v>
      </c>
      <c r="U61" s="53">
        <v>50</v>
      </c>
      <c r="V61" s="49">
        <v>291964.28000000003</v>
      </c>
      <c r="W61" s="49">
        <f t="shared" si="5"/>
        <v>14598214.000000002</v>
      </c>
      <c r="X61" s="49">
        <f t="shared" si="6"/>
        <v>16349999.680000003</v>
      </c>
      <c r="Y61" s="21"/>
      <c r="Z61" s="53">
        <v>2015</v>
      </c>
      <c r="AA61" s="56"/>
    </row>
    <row r="62" spans="1:27" ht="36.75" hidden="1" customHeight="1" outlineLevel="2">
      <c r="A62" s="18" t="s">
        <v>571</v>
      </c>
      <c r="B62" s="21" t="s">
        <v>38</v>
      </c>
      <c r="C62" s="21" t="s">
        <v>507</v>
      </c>
      <c r="D62" s="21" t="s">
        <v>508</v>
      </c>
      <c r="E62" s="21" t="s">
        <v>509</v>
      </c>
      <c r="F62" s="21" t="s">
        <v>510</v>
      </c>
      <c r="G62" s="21" t="s">
        <v>511</v>
      </c>
      <c r="H62" s="21" t="s">
        <v>512</v>
      </c>
      <c r="I62" s="21" t="s">
        <v>512</v>
      </c>
      <c r="J62" s="21" t="s">
        <v>49</v>
      </c>
      <c r="K62" s="21">
        <v>0</v>
      </c>
      <c r="L62" s="18">
        <v>230000000</v>
      </c>
      <c r="M62" s="102" t="s">
        <v>40</v>
      </c>
      <c r="N62" s="21" t="s">
        <v>493</v>
      </c>
      <c r="O62" s="52" t="s">
        <v>92</v>
      </c>
      <c r="P62" s="53" t="s">
        <v>55</v>
      </c>
      <c r="Q62" s="54" t="s">
        <v>104</v>
      </c>
      <c r="R62" s="21" t="s">
        <v>56</v>
      </c>
      <c r="S62" s="53">
        <v>796</v>
      </c>
      <c r="T62" s="55" t="s">
        <v>474</v>
      </c>
      <c r="U62" s="53">
        <v>50</v>
      </c>
      <c r="V62" s="49">
        <v>291964.28000000003</v>
      </c>
      <c r="W62" s="49">
        <f t="shared" si="5"/>
        <v>14598214.000000002</v>
      </c>
      <c r="X62" s="49">
        <f t="shared" si="6"/>
        <v>16349999.680000003</v>
      </c>
      <c r="Y62" s="21"/>
      <c r="Z62" s="53">
        <v>2015</v>
      </c>
      <c r="AA62" s="56"/>
    </row>
    <row r="63" spans="1:27" ht="36.75" hidden="1" customHeight="1" outlineLevel="2">
      <c r="A63" s="18" t="s">
        <v>572</v>
      </c>
      <c r="B63" s="21" t="s">
        <v>38</v>
      </c>
      <c r="C63" s="21" t="s">
        <v>513</v>
      </c>
      <c r="D63" s="21" t="s">
        <v>514</v>
      </c>
      <c r="E63" s="21" t="s">
        <v>515</v>
      </c>
      <c r="F63" s="21" t="s">
        <v>516</v>
      </c>
      <c r="G63" s="21" t="s">
        <v>517</v>
      </c>
      <c r="H63" s="21" t="s">
        <v>518</v>
      </c>
      <c r="I63" s="21" t="s">
        <v>518</v>
      </c>
      <c r="J63" s="21" t="s">
        <v>39</v>
      </c>
      <c r="K63" s="21">
        <v>0</v>
      </c>
      <c r="L63" s="18">
        <v>230000000</v>
      </c>
      <c r="M63" s="102" t="s">
        <v>40</v>
      </c>
      <c r="N63" s="21" t="s">
        <v>408</v>
      </c>
      <c r="O63" s="52" t="s">
        <v>92</v>
      </c>
      <c r="P63" s="53" t="s">
        <v>55</v>
      </c>
      <c r="Q63" s="54" t="s">
        <v>104</v>
      </c>
      <c r="R63" s="21" t="s">
        <v>56</v>
      </c>
      <c r="S63" s="53">
        <v>796</v>
      </c>
      <c r="T63" s="55" t="s">
        <v>94</v>
      </c>
      <c r="U63" s="53">
        <v>6</v>
      </c>
      <c r="V63" s="49">
        <v>566.99999999999989</v>
      </c>
      <c r="W63" s="49">
        <f t="shared" si="5"/>
        <v>3401.9999999999991</v>
      </c>
      <c r="X63" s="49">
        <f t="shared" si="6"/>
        <v>3810.2399999999993</v>
      </c>
      <c r="Y63" s="21"/>
      <c r="Z63" s="53">
        <v>2015</v>
      </c>
      <c r="AA63" s="56"/>
    </row>
    <row r="64" spans="1:27" ht="36.75" hidden="1" customHeight="1" outlineLevel="2">
      <c r="A64" s="18" t="s">
        <v>573</v>
      </c>
      <c r="B64" s="21" t="s">
        <v>38</v>
      </c>
      <c r="C64" s="21" t="s">
        <v>467</v>
      </c>
      <c r="D64" s="21" t="s">
        <v>519</v>
      </c>
      <c r="E64" s="21" t="s">
        <v>469</v>
      </c>
      <c r="F64" s="21" t="s">
        <v>470</v>
      </c>
      <c r="G64" s="21" t="s">
        <v>470</v>
      </c>
      <c r="H64" s="21" t="s">
        <v>520</v>
      </c>
      <c r="I64" s="21" t="s">
        <v>521</v>
      </c>
      <c r="J64" s="21" t="s">
        <v>39</v>
      </c>
      <c r="K64" s="21">
        <v>45</v>
      </c>
      <c r="L64" s="18">
        <v>230000000</v>
      </c>
      <c r="M64" s="102" t="s">
        <v>40</v>
      </c>
      <c r="N64" s="21" t="s">
        <v>408</v>
      </c>
      <c r="O64" s="52" t="s">
        <v>92</v>
      </c>
      <c r="P64" s="53" t="s">
        <v>55</v>
      </c>
      <c r="Q64" s="54" t="s">
        <v>473</v>
      </c>
      <c r="R64" s="21" t="s">
        <v>105</v>
      </c>
      <c r="S64" s="53">
        <v>839</v>
      </c>
      <c r="T64" s="55" t="s">
        <v>474</v>
      </c>
      <c r="U64" s="53">
        <v>15</v>
      </c>
      <c r="V64" s="49">
        <v>167857.14</v>
      </c>
      <c r="W64" s="49">
        <f t="shared" si="5"/>
        <v>2517857.1</v>
      </c>
      <c r="X64" s="49">
        <f t="shared" si="6"/>
        <v>2819999.9520000005</v>
      </c>
      <c r="Y64" s="21" t="s">
        <v>106</v>
      </c>
      <c r="Z64" s="53">
        <v>2015</v>
      </c>
      <c r="AA64" s="56"/>
    </row>
    <row r="65" spans="1:31" ht="36.75" hidden="1" customHeight="1" outlineLevel="2">
      <c r="A65" s="18" t="s">
        <v>574</v>
      </c>
      <c r="B65" s="21" t="s">
        <v>38</v>
      </c>
      <c r="C65" s="21" t="s">
        <v>436</v>
      </c>
      <c r="D65" s="21" t="s">
        <v>522</v>
      </c>
      <c r="E65" s="21" t="s">
        <v>523</v>
      </c>
      <c r="F65" s="21" t="s">
        <v>439</v>
      </c>
      <c r="G65" s="21" t="s">
        <v>440</v>
      </c>
      <c r="H65" s="21" t="s">
        <v>524</v>
      </c>
      <c r="I65" s="21" t="s">
        <v>525</v>
      </c>
      <c r="J65" s="21" t="s">
        <v>39</v>
      </c>
      <c r="K65" s="21">
        <v>0</v>
      </c>
      <c r="L65" s="18">
        <v>230000000</v>
      </c>
      <c r="M65" s="102" t="s">
        <v>40</v>
      </c>
      <c r="N65" s="21" t="s">
        <v>493</v>
      </c>
      <c r="O65" s="52" t="s">
        <v>92</v>
      </c>
      <c r="P65" s="53" t="s">
        <v>55</v>
      </c>
      <c r="Q65" s="54" t="s">
        <v>104</v>
      </c>
      <c r="R65" s="21" t="s">
        <v>56</v>
      </c>
      <c r="S65" s="53">
        <v>796</v>
      </c>
      <c r="T65" s="55" t="s">
        <v>94</v>
      </c>
      <c r="U65" s="53">
        <v>1</v>
      </c>
      <c r="V65" s="49">
        <v>71428.570000000007</v>
      </c>
      <c r="W65" s="49">
        <f t="shared" si="5"/>
        <v>71428.570000000007</v>
      </c>
      <c r="X65" s="49">
        <f t="shared" si="6"/>
        <v>79999.998400000011</v>
      </c>
      <c r="Y65" s="21"/>
      <c r="Z65" s="53">
        <v>2015</v>
      </c>
      <c r="AA65" s="56"/>
    </row>
    <row r="66" spans="1:31" ht="36.75" hidden="1" customHeight="1" outlineLevel="2">
      <c r="A66" s="18" t="s">
        <v>575</v>
      </c>
      <c r="B66" s="21" t="s">
        <v>38</v>
      </c>
      <c r="C66" s="21" t="s">
        <v>526</v>
      </c>
      <c r="D66" s="21" t="s">
        <v>527</v>
      </c>
      <c r="E66" s="21" t="s">
        <v>528</v>
      </c>
      <c r="F66" s="21" t="s">
        <v>529</v>
      </c>
      <c r="G66" s="21" t="s">
        <v>530</v>
      </c>
      <c r="H66" s="21" t="s">
        <v>531</v>
      </c>
      <c r="I66" s="21" t="s">
        <v>531</v>
      </c>
      <c r="J66" s="21" t="s">
        <v>49</v>
      </c>
      <c r="K66" s="21">
        <v>0</v>
      </c>
      <c r="L66" s="18">
        <v>230000000</v>
      </c>
      <c r="M66" s="102" t="s">
        <v>40</v>
      </c>
      <c r="N66" s="21" t="s">
        <v>493</v>
      </c>
      <c r="O66" s="52" t="s">
        <v>92</v>
      </c>
      <c r="P66" s="53" t="s">
        <v>55</v>
      </c>
      <c r="Q66" s="54" t="s">
        <v>104</v>
      </c>
      <c r="R66" s="21" t="s">
        <v>56</v>
      </c>
      <c r="S66" s="53">
        <v>839</v>
      </c>
      <c r="T66" s="55" t="s">
        <v>474</v>
      </c>
      <c r="U66" s="53">
        <v>2</v>
      </c>
      <c r="V66" s="49">
        <v>1621263.9999999998</v>
      </c>
      <c r="W66" s="49">
        <f t="shared" si="5"/>
        <v>3242527.9999999995</v>
      </c>
      <c r="X66" s="49">
        <f t="shared" si="6"/>
        <v>3631631.36</v>
      </c>
      <c r="Y66" s="21"/>
      <c r="Z66" s="53">
        <v>2015</v>
      </c>
      <c r="AA66" s="56"/>
    </row>
    <row r="67" spans="1:31" ht="36.75" hidden="1" customHeight="1" outlineLevel="2">
      <c r="A67" s="18" t="s">
        <v>576</v>
      </c>
      <c r="B67" s="21" t="s">
        <v>38</v>
      </c>
      <c r="C67" s="21" t="s">
        <v>532</v>
      </c>
      <c r="D67" s="21" t="s">
        <v>533</v>
      </c>
      <c r="E67" s="21" t="s">
        <v>533</v>
      </c>
      <c r="F67" s="21" t="s">
        <v>534</v>
      </c>
      <c r="G67" s="21" t="s">
        <v>535</v>
      </c>
      <c r="H67" s="21" t="s">
        <v>536</v>
      </c>
      <c r="I67" s="21" t="s">
        <v>536</v>
      </c>
      <c r="J67" s="21" t="s">
        <v>39</v>
      </c>
      <c r="K67" s="21">
        <v>0</v>
      </c>
      <c r="L67" s="18">
        <v>230000000</v>
      </c>
      <c r="M67" s="102" t="s">
        <v>40</v>
      </c>
      <c r="N67" s="21" t="s">
        <v>408</v>
      </c>
      <c r="O67" s="52" t="s">
        <v>92</v>
      </c>
      <c r="P67" s="53" t="s">
        <v>55</v>
      </c>
      <c r="Q67" s="54" t="s">
        <v>104</v>
      </c>
      <c r="R67" s="21" t="s">
        <v>56</v>
      </c>
      <c r="S67" s="53">
        <v>796</v>
      </c>
      <c r="T67" s="55" t="s">
        <v>94</v>
      </c>
      <c r="U67" s="53">
        <v>2</v>
      </c>
      <c r="V67" s="49">
        <v>17857.14</v>
      </c>
      <c r="W67" s="49">
        <f t="shared" si="5"/>
        <v>35714.28</v>
      </c>
      <c r="X67" s="49">
        <f t="shared" si="6"/>
        <v>39999.993600000002</v>
      </c>
      <c r="Y67" s="21"/>
      <c r="Z67" s="53">
        <v>2015</v>
      </c>
      <c r="AA67" s="56"/>
    </row>
    <row r="68" spans="1:31" ht="36.75" hidden="1" customHeight="1" outlineLevel="2">
      <c r="A68" s="18" t="s">
        <v>577</v>
      </c>
      <c r="B68" s="21" t="s">
        <v>38</v>
      </c>
      <c r="C68" s="21" t="s">
        <v>537</v>
      </c>
      <c r="D68" s="21" t="s">
        <v>538</v>
      </c>
      <c r="E68" s="21" t="s">
        <v>488</v>
      </c>
      <c r="F68" s="21" t="s">
        <v>539</v>
      </c>
      <c r="G68" s="21" t="s">
        <v>540</v>
      </c>
      <c r="H68" s="21" t="s">
        <v>541</v>
      </c>
      <c r="I68" s="21" t="s">
        <v>542</v>
      </c>
      <c r="J68" s="21" t="s">
        <v>49</v>
      </c>
      <c r="K68" s="21">
        <v>92</v>
      </c>
      <c r="L68" s="18">
        <v>230000000</v>
      </c>
      <c r="M68" s="102" t="s">
        <v>40</v>
      </c>
      <c r="N68" s="21" t="s">
        <v>408</v>
      </c>
      <c r="O68" s="52" t="s">
        <v>92</v>
      </c>
      <c r="P68" s="53" t="s">
        <v>55</v>
      </c>
      <c r="Q68" s="54" t="s">
        <v>473</v>
      </c>
      <c r="R68" s="21" t="s">
        <v>105</v>
      </c>
      <c r="S68" s="53">
        <v>168</v>
      </c>
      <c r="T68" s="55" t="s">
        <v>495</v>
      </c>
      <c r="U68" s="53">
        <v>8</v>
      </c>
      <c r="V68" s="49">
        <v>241071.42</v>
      </c>
      <c r="W68" s="49">
        <f t="shared" si="5"/>
        <v>1928571.36</v>
      </c>
      <c r="X68" s="49">
        <f t="shared" si="6"/>
        <v>2159999.9232000005</v>
      </c>
      <c r="Y68" s="21" t="s">
        <v>106</v>
      </c>
      <c r="Z68" s="53">
        <v>2015</v>
      </c>
      <c r="AA68" s="56"/>
    </row>
    <row r="69" spans="1:31" ht="36.75" hidden="1" customHeight="1" outlineLevel="2">
      <c r="A69" s="18" t="s">
        <v>578</v>
      </c>
      <c r="B69" s="21" t="s">
        <v>38</v>
      </c>
      <c r="C69" s="21" t="s">
        <v>543</v>
      </c>
      <c r="D69" s="21" t="s">
        <v>544</v>
      </c>
      <c r="E69" s="21" t="s">
        <v>545</v>
      </c>
      <c r="F69" s="21" t="s">
        <v>546</v>
      </c>
      <c r="G69" s="21" t="s">
        <v>547</v>
      </c>
      <c r="H69" s="21" t="s">
        <v>548</v>
      </c>
      <c r="I69" s="21" t="s">
        <v>549</v>
      </c>
      <c r="J69" s="21" t="s">
        <v>39</v>
      </c>
      <c r="K69" s="21">
        <v>0</v>
      </c>
      <c r="L69" s="18">
        <v>230000000</v>
      </c>
      <c r="M69" s="102" t="s">
        <v>40</v>
      </c>
      <c r="N69" s="21" t="s">
        <v>408</v>
      </c>
      <c r="O69" s="52" t="s">
        <v>92</v>
      </c>
      <c r="P69" s="53" t="s">
        <v>55</v>
      </c>
      <c r="Q69" s="54" t="s">
        <v>473</v>
      </c>
      <c r="R69" s="21" t="s">
        <v>56</v>
      </c>
      <c r="S69" s="53">
        <v>796</v>
      </c>
      <c r="T69" s="55" t="s">
        <v>94</v>
      </c>
      <c r="U69" s="53">
        <v>50</v>
      </c>
      <c r="V69" s="49">
        <v>10312.499999999998</v>
      </c>
      <c r="W69" s="49">
        <f t="shared" si="5"/>
        <v>515624.99999999988</v>
      </c>
      <c r="X69" s="49">
        <f t="shared" si="6"/>
        <v>577499.99999999988</v>
      </c>
      <c r="Y69" s="21"/>
      <c r="Z69" s="53">
        <v>2015</v>
      </c>
      <c r="AA69" s="56"/>
    </row>
    <row r="70" spans="1:31" ht="36.75" hidden="1" customHeight="1" outlineLevel="2">
      <c r="A70" s="18" t="s">
        <v>579</v>
      </c>
      <c r="B70" s="21" t="s">
        <v>38</v>
      </c>
      <c r="C70" s="21" t="s">
        <v>526</v>
      </c>
      <c r="D70" s="21" t="s">
        <v>527</v>
      </c>
      <c r="E70" s="21" t="s">
        <v>528</v>
      </c>
      <c r="F70" s="21" t="s">
        <v>550</v>
      </c>
      <c r="G70" s="21" t="s">
        <v>551</v>
      </c>
      <c r="H70" s="21" t="s">
        <v>552</v>
      </c>
      <c r="I70" s="21" t="s">
        <v>553</v>
      </c>
      <c r="J70" s="21" t="s">
        <v>49</v>
      </c>
      <c r="K70" s="21">
        <v>0</v>
      </c>
      <c r="L70" s="18">
        <v>230000000</v>
      </c>
      <c r="M70" s="102" t="s">
        <v>40</v>
      </c>
      <c r="N70" s="21" t="s">
        <v>408</v>
      </c>
      <c r="O70" s="52" t="s">
        <v>92</v>
      </c>
      <c r="P70" s="53" t="s">
        <v>55</v>
      </c>
      <c r="Q70" s="54" t="s">
        <v>473</v>
      </c>
      <c r="R70" s="21" t="s">
        <v>56</v>
      </c>
      <c r="S70" s="53">
        <v>796</v>
      </c>
      <c r="T70" s="55" t="s">
        <v>94</v>
      </c>
      <c r="U70" s="53">
        <v>4</v>
      </c>
      <c r="V70" s="49">
        <v>1919642.85</v>
      </c>
      <c r="W70" s="49">
        <f t="shared" si="5"/>
        <v>7678571.4000000004</v>
      </c>
      <c r="X70" s="49">
        <f t="shared" si="6"/>
        <v>8599999.9680000003</v>
      </c>
      <c r="Y70" s="21"/>
      <c r="Z70" s="53">
        <v>2015</v>
      </c>
      <c r="AA70" s="56"/>
    </row>
    <row r="71" spans="1:31" hidden="1" outlineLevel="1">
      <c r="A71" s="107" t="s">
        <v>30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108">
        <f>SUM(W40:W70)</f>
        <v>221852057.09</v>
      </c>
      <c r="X71" s="108">
        <f>SUM(X40:X70)</f>
        <v>248474303.94080004</v>
      </c>
      <c r="Y71" s="22"/>
      <c r="Z71" s="22"/>
      <c r="AA71" s="22"/>
    </row>
    <row r="72" spans="1:31" hidden="1" outlineLevel="1" collapsed="1">
      <c r="A72" s="107" t="s">
        <v>34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108"/>
      <c r="X72" s="108"/>
      <c r="Y72" s="22"/>
      <c r="Z72" s="22"/>
      <c r="AA72" s="22"/>
    </row>
    <row r="73" spans="1:31" ht="114.75" hidden="1" outlineLevel="2">
      <c r="A73" s="19" t="s">
        <v>338</v>
      </c>
      <c r="B73" s="25" t="s">
        <v>38</v>
      </c>
      <c r="C73" s="29" t="s">
        <v>341</v>
      </c>
      <c r="D73" s="30" t="s">
        <v>342</v>
      </c>
      <c r="E73" s="23" t="s">
        <v>343</v>
      </c>
      <c r="F73" s="30" t="s">
        <v>344</v>
      </c>
      <c r="G73" s="29" t="s">
        <v>345</v>
      </c>
      <c r="H73" s="29" t="s">
        <v>346</v>
      </c>
      <c r="I73" s="29" t="s">
        <v>347</v>
      </c>
      <c r="J73" s="21" t="s">
        <v>53</v>
      </c>
      <c r="K73" s="31">
        <v>100</v>
      </c>
      <c r="L73" s="18">
        <v>230000000</v>
      </c>
      <c r="M73" s="26" t="s">
        <v>40</v>
      </c>
      <c r="N73" s="20" t="s">
        <v>72</v>
      </c>
      <c r="O73" s="20" t="s">
        <v>42</v>
      </c>
      <c r="P73" s="20"/>
      <c r="Q73" s="20" t="s">
        <v>48</v>
      </c>
      <c r="R73" s="20" t="s">
        <v>348</v>
      </c>
      <c r="S73" s="32"/>
      <c r="T73" s="29"/>
      <c r="U73" s="33"/>
      <c r="V73" s="27"/>
      <c r="W73" s="92">
        <v>50000</v>
      </c>
      <c r="X73" s="93">
        <f>W73*1.12</f>
        <v>56000.000000000007</v>
      </c>
      <c r="Y73" s="34"/>
      <c r="Z73" s="35">
        <v>2015</v>
      </c>
      <c r="AA73" s="20"/>
    </row>
    <row r="74" spans="1:31" ht="114.75" hidden="1" outlineLevel="2">
      <c r="A74" s="19" t="s">
        <v>339</v>
      </c>
      <c r="B74" s="25" t="s">
        <v>38</v>
      </c>
      <c r="C74" s="29" t="s">
        <v>341</v>
      </c>
      <c r="D74" s="30" t="s">
        <v>342</v>
      </c>
      <c r="E74" s="23" t="s">
        <v>343</v>
      </c>
      <c r="F74" s="30" t="s">
        <v>344</v>
      </c>
      <c r="G74" s="23" t="s">
        <v>345</v>
      </c>
      <c r="H74" s="29" t="s">
        <v>349</v>
      </c>
      <c r="I74" s="29" t="s">
        <v>350</v>
      </c>
      <c r="J74" s="21" t="s">
        <v>53</v>
      </c>
      <c r="K74" s="31">
        <v>100</v>
      </c>
      <c r="L74" s="18">
        <v>230000000</v>
      </c>
      <c r="M74" s="26" t="s">
        <v>40</v>
      </c>
      <c r="N74" s="20" t="s">
        <v>72</v>
      </c>
      <c r="O74" s="20" t="s">
        <v>42</v>
      </c>
      <c r="P74" s="20"/>
      <c r="Q74" s="20" t="s">
        <v>48</v>
      </c>
      <c r="R74" s="20" t="s">
        <v>348</v>
      </c>
      <c r="S74" s="32"/>
      <c r="T74" s="23"/>
      <c r="U74" s="33"/>
      <c r="V74" s="27"/>
      <c r="W74" s="92">
        <v>5000</v>
      </c>
      <c r="X74" s="93">
        <f>W74*1.12</f>
        <v>5600.0000000000009</v>
      </c>
      <c r="Y74" s="36"/>
      <c r="Z74" s="28">
        <v>2015</v>
      </c>
      <c r="AA74" s="20"/>
    </row>
    <row r="75" spans="1:31" ht="153" hidden="1" outlineLevel="2">
      <c r="A75" s="19" t="s">
        <v>351</v>
      </c>
      <c r="B75" s="99" t="s">
        <v>38</v>
      </c>
      <c r="C75" s="103" t="s">
        <v>580</v>
      </c>
      <c r="D75" s="94" t="s">
        <v>581</v>
      </c>
      <c r="E75" s="94" t="s">
        <v>582</v>
      </c>
      <c r="F75" s="103" t="s">
        <v>583</v>
      </c>
      <c r="G75" s="103" t="s">
        <v>584</v>
      </c>
      <c r="H75" s="116" t="s">
        <v>585</v>
      </c>
      <c r="I75" s="116" t="s">
        <v>585</v>
      </c>
      <c r="J75" s="19" t="s">
        <v>53</v>
      </c>
      <c r="K75" s="19">
        <v>45</v>
      </c>
      <c r="L75" s="18">
        <v>230000000</v>
      </c>
      <c r="M75" s="57" t="s">
        <v>40</v>
      </c>
      <c r="N75" s="19" t="s">
        <v>586</v>
      </c>
      <c r="O75" s="117" t="s">
        <v>42</v>
      </c>
      <c r="P75" s="53"/>
      <c r="Q75" s="54" t="s">
        <v>587</v>
      </c>
      <c r="R75" s="21" t="s">
        <v>588</v>
      </c>
      <c r="S75" s="19"/>
      <c r="T75" s="19"/>
      <c r="U75" s="118"/>
      <c r="V75" s="119"/>
      <c r="W75" s="120">
        <v>58900000</v>
      </c>
      <c r="X75" s="121">
        <f>W75*1.12</f>
        <v>65968000.000000007</v>
      </c>
      <c r="Y75" s="19" t="s">
        <v>106</v>
      </c>
      <c r="Z75" s="99">
        <v>2015</v>
      </c>
      <c r="AA75" s="20"/>
    </row>
    <row r="76" spans="1:31" ht="63.75" hidden="1" outlineLevel="2">
      <c r="A76" s="19" t="s">
        <v>352</v>
      </c>
      <c r="B76" s="99" t="s">
        <v>38</v>
      </c>
      <c r="C76" s="103" t="s">
        <v>747</v>
      </c>
      <c r="D76" s="94" t="s">
        <v>748</v>
      </c>
      <c r="E76" s="94" t="s">
        <v>749</v>
      </c>
      <c r="F76" s="103" t="s">
        <v>748</v>
      </c>
      <c r="G76" s="103" t="s">
        <v>749</v>
      </c>
      <c r="H76" s="116" t="s">
        <v>750</v>
      </c>
      <c r="I76" s="116" t="s">
        <v>751</v>
      </c>
      <c r="J76" s="19" t="s">
        <v>49</v>
      </c>
      <c r="K76" s="19">
        <v>100</v>
      </c>
      <c r="L76" s="18">
        <v>230000000</v>
      </c>
      <c r="M76" s="57" t="s">
        <v>752</v>
      </c>
      <c r="N76" s="21" t="s">
        <v>745</v>
      </c>
      <c r="O76" s="117" t="s">
        <v>42</v>
      </c>
      <c r="P76" s="53"/>
      <c r="Q76" s="54" t="s">
        <v>746</v>
      </c>
      <c r="R76" s="21" t="s">
        <v>753</v>
      </c>
      <c r="S76" s="19"/>
      <c r="T76" s="19"/>
      <c r="U76" s="118"/>
      <c r="V76" s="119"/>
      <c r="W76" s="120">
        <v>7852300</v>
      </c>
      <c r="X76" s="121">
        <f>W76*1.12</f>
        <v>8794576</v>
      </c>
      <c r="Y76" s="19"/>
      <c r="Z76" s="19" t="s">
        <v>46</v>
      </c>
      <c r="AA76" s="20"/>
    </row>
    <row r="77" spans="1:31" hidden="1" outlineLevel="1">
      <c r="A77" s="107" t="s">
        <v>35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108">
        <f>SUM(W73:W76)</f>
        <v>66807300</v>
      </c>
      <c r="X77" s="108">
        <f>SUM(X73:X76)</f>
        <v>74824176</v>
      </c>
      <c r="Y77" s="22"/>
      <c r="Z77" s="22"/>
      <c r="AA77" s="22"/>
    </row>
    <row r="78" spans="1:31" hidden="1" outlineLevel="1" collapsed="1">
      <c r="A78" s="107" t="s">
        <v>32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108"/>
      <c r="X78" s="108"/>
      <c r="Y78" s="22"/>
      <c r="Z78" s="22"/>
      <c r="AA78" s="22"/>
    </row>
    <row r="79" spans="1:31" ht="51" hidden="1" outlineLevel="2">
      <c r="A79" s="51" t="s">
        <v>743</v>
      </c>
      <c r="B79" s="21" t="s">
        <v>38</v>
      </c>
      <c r="C79" s="21" t="s">
        <v>728</v>
      </c>
      <c r="D79" s="21" t="s">
        <v>729</v>
      </c>
      <c r="E79" s="21" t="s">
        <v>730</v>
      </c>
      <c r="F79" s="21" t="s">
        <v>729</v>
      </c>
      <c r="G79" s="21" t="s">
        <v>730</v>
      </c>
      <c r="H79" s="21" t="s">
        <v>731</v>
      </c>
      <c r="I79" s="21" t="s">
        <v>732</v>
      </c>
      <c r="J79" s="21" t="s">
        <v>53</v>
      </c>
      <c r="K79" s="21">
        <v>100</v>
      </c>
      <c r="L79" s="18">
        <v>230000000</v>
      </c>
      <c r="M79" s="57" t="s">
        <v>40</v>
      </c>
      <c r="N79" s="21" t="s">
        <v>745</v>
      </c>
      <c r="O79" s="52" t="s">
        <v>42</v>
      </c>
      <c r="P79" s="53"/>
      <c r="Q79" s="54" t="s">
        <v>746</v>
      </c>
      <c r="R79" s="21" t="s">
        <v>733</v>
      </c>
      <c r="S79" s="53"/>
      <c r="T79" s="55"/>
      <c r="U79" s="53"/>
      <c r="V79" s="49"/>
      <c r="W79" s="49">
        <v>36297596.980000004</v>
      </c>
      <c r="X79" s="49">
        <f t="shared" ref="X79:X80" si="7">W79*1.12</f>
        <v>40653308.617600009</v>
      </c>
      <c r="Y79" s="21" t="s">
        <v>45</v>
      </c>
      <c r="Z79" s="53">
        <v>2015</v>
      </c>
      <c r="AA79" s="20"/>
      <c r="AD79" s="98"/>
      <c r="AE79" s="97"/>
    </row>
    <row r="80" spans="1:31" ht="25.5" hidden="1" outlineLevel="2">
      <c r="A80" s="51" t="s">
        <v>744</v>
      </c>
      <c r="B80" s="21" t="s">
        <v>38</v>
      </c>
      <c r="C80" s="21" t="s">
        <v>735</v>
      </c>
      <c r="D80" s="21" t="s">
        <v>736</v>
      </c>
      <c r="E80" s="21" t="s">
        <v>737</v>
      </c>
      <c r="F80" s="21" t="s">
        <v>738</v>
      </c>
      <c r="G80" s="21" t="s">
        <v>739</v>
      </c>
      <c r="H80" s="21" t="s">
        <v>740</v>
      </c>
      <c r="I80" s="21" t="s">
        <v>741</v>
      </c>
      <c r="J80" s="21" t="s">
        <v>53</v>
      </c>
      <c r="K80" s="21">
        <v>100</v>
      </c>
      <c r="L80" s="18">
        <v>230000000</v>
      </c>
      <c r="M80" s="57" t="s">
        <v>40</v>
      </c>
      <c r="N80" s="21" t="s">
        <v>745</v>
      </c>
      <c r="O80" s="52" t="s">
        <v>42</v>
      </c>
      <c r="P80" s="53"/>
      <c r="Q80" s="54" t="s">
        <v>746</v>
      </c>
      <c r="R80" s="21" t="s">
        <v>733</v>
      </c>
      <c r="S80" s="53"/>
      <c r="T80" s="55"/>
      <c r="U80" s="53"/>
      <c r="V80" s="49"/>
      <c r="W80" s="49">
        <v>10062145.787760001</v>
      </c>
      <c r="X80" s="49">
        <f t="shared" si="7"/>
        <v>11269603.282291202</v>
      </c>
      <c r="Y80" s="21" t="s">
        <v>45</v>
      </c>
      <c r="Z80" s="53">
        <v>2015</v>
      </c>
      <c r="AA80" s="20"/>
      <c r="AD80" s="98"/>
      <c r="AE80" s="97"/>
    </row>
    <row r="81" spans="1:29" hidden="1" outlineLevel="1">
      <c r="A81" s="107" t="s">
        <v>33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108">
        <f>SUM(W79:W80)</f>
        <v>46359742.767760009</v>
      </c>
      <c r="X81" s="108">
        <f>SUM(X79:X80)</f>
        <v>51922911.899891213</v>
      </c>
      <c r="Y81" s="22"/>
      <c r="Z81" s="22"/>
      <c r="AA81" s="22"/>
    </row>
    <row r="82" spans="1:29" s="15" customFormat="1" hidden="1" outlineLevel="1">
      <c r="A82" s="107" t="s">
        <v>29</v>
      </c>
      <c r="B82" s="109"/>
      <c r="C82" s="22"/>
      <c r="D82" s="22"/>
      <c r="E82" s="22"/>
      <c r="F82" s="22"/>
      <c r="G82" s="22"/>
      <c r="H82" s="22"/>
      <c r="I82" s="22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10">
        <f>W77</f>
        <v>66807300</v>
      </c>
      <c r="X82" s="110">
        <f>X77</f>
        <v>74824176</v>
      </c>
      <c r="Y82" s="109"/>
      <c r="Z82" s="109"/>
      <c r="AA82" s="22"/>
      <c r="AC82" s="11"/>
    </row>
    <row r="83" spans="1:29" collapsed="1">
      <c r="A83" s="107" t="s">
        <v>612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108"/>
      <c r="X83" s="108"/>
      <c r="Y83" s="22"/>
      <c r="Z83" s="22"/>
      <c r="AA83" s="22"/>
    </row>
    <row r="84" spans="1:29" hidden="1" outlineLevel="1">
      <c r="A84" s="107" t="s">
        <v>37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108"/>
      <c r="X84" s="108"/>
      <c r="Y84" s="22"/>
      <c r="Z84" s="22"/>
      <c r="AA84" s="22"/>
    </row>
    <row r="85" spans="1:29" hidden="1" outlineLevel="1" collapsed="1">
      <c r="A85" s="107" t="s">
        <v>34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108"/>
      <c r="X85" s="108"/>
      <c r="Y85" s="22"/>
      <c r="Z85" s="22"/>
      <c r="AA85" s="22"/>
    </row>
    <row r="86" spans="1:29" ht="63.75" hidden="1" outlineLevel="2">
      <c r="A86" s="122" t="s">
        <v>613</v>
      </c>
      <c r="B86" s="21" t="s">
        <v>38</v>
      </c>
      <c r="C86" s="21" t="s">
        <v>614</v>
      </c>
      <c r="D86" s="21" t="s">
        <v>615</v>
      </c>
      <c r="E86" s="21" t="s">
        <v>616</v>
      </c>
      <c r="F86" s="21" t="s">
        <v>615</v>
      </c>
      <c r="G86" s="21" t="s">
        <v>616</v>
      </c>
      <c r="H86" s="21" t="s">
        <v>617</v>
      </c>
      <c r="I86" s="21" t="s">
        <v>618</v>
      </c>
      <c r="J86" s="21" t="s">
        <v>49</v>
      </c>
      <c r="K86" s="21">
        <v>80</v>
      </c>
      <c r="L86" s="18">
        <v>230000000</v>
      </c>
      <c r="M86" s="57" t="s">
        <v>40</v>
      </c>
      <c r="N86" s="21" t="s">
        <v>58</v>
      </c>
      <c r="O86" s="52" t="s">
        <v>42</v>
      </c>
      <c r="P86" s="53"/>
      <c r="Q86" s="54" t="s">
        <v>619</v>
      </c>
      <c r="R86" s="21" t="s">
        <v>334</v>
      </c>
      <c r="S86" s="29"/>
      <c r="T86" s="29"/>
      <c r="U86" s="123"/>
      <c r="V86" s="123"/>
      <c r="W86" s="86">
        <v>6000632</v>
      </c>
      <c r="X86" s="49">
        <f t="shared" ref="X86" si="8">W86*1.12</f>
        <v>6720707.8400000008</v>
      </c>
      <c r="Y86" s="29"/>
      <c r="Z86" s="124">
        <v>2015</v>
      </c>
      <c r="AA86" s="20" t="s">
        <v>620</v>
      </c>
    </row>
    <row r="87" spans="1:29" hidden="1" outlineLevel="1">
      <c r="A87" s="107" t="s">
        <v>35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108">
        <f>W86</f>
        <v>6000632</v>
      </c>
      <c r="X87" s="108">
        <f>X86</f>
        <v>6720707.8400000008</v>
      </c>
      <c r="Y87" s="22"/>
      <c r="Z87" s="22"/>
      <c r="AA87" s="22"/>
    </row>
    <row r="88" spans="1:29" s="15" customFormat="1" hidden="1" outlineLevel="1">
      <c r="A88" s="107" t="s">
        <v>36</v>
      </c>
      <c r="B88" s="109"/>
      <c r="C88" s="22"/>
      <c r="D88" s="22"/>
      <c r="E88" s="22"/>
      <c r="F88" s="22"/>
      <c r="G88" s="22"/>
      <c r="H88" s="22"/>
      <c r="I88" s="22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10">
        <f>W87</f>
        <v>6000632</v>
      </c>
      <c r="X88" s="110">
        <f>X87</f>
        <v>6720707.8400000008</v>
      </c>
      <c r="Y88" s="109"/>
      <c r="Z88" s="109"/>
      <c r="AA88" s="22"/>
      <c r="AC88" s="11"/>
    </row>
    <row r="89" spans="1:29" hidden="1" outlineLevel="1">
      <c r="A89" s="107" t="s">
        <v>24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108"/>
      <c r="X89" s="108"/>
      <c r="Y89" s="22"/>
      <c r="Z89" s="22"/>
      <c r="AA89" s="22"/>
    </row>
    <row r="90" spans="1:29" hidden="1" outlineLevel="1" collapsed="1">
      <c r="A90" s="107" t="s">
        <v>34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108"/>
      <c r="X90" s="108"/>
      <c r="Y90" s="22"/>
      <c r="Z90" s="22"/>
      <c r="AA90" s="22"/>
    </row>
    <row r="91" spans="1:29" ht="63.75" hidden="1" outlineLevel="2">
      <c r="A91" s="122" t="s">
        <v>621</v>
      </c>
      <c r="B91" s="21" t="s">
        <v>38</v>
      </c>
      <c r="C91" s="21" t="s">
        <v>614</v>
      </c>
      <c r="D91" s="21" t="s">
        <v>615</v>
      </c>
      <c r="E91" s="21" t="s">
        <v>616</v>
      </c>
      <c r="F91" s="21" t="s">
        <v>615</v>
      </c>
      <c r="G91" s="21" t="s">
        <v>616</v>
      </c>
      <c r="H91" s="21" t="s">
        <v>617</v>
      </c>
      <c r="I91" s="21" t="s">
        <v>618</v>
      </c>
      <c r="J91" s="21" t="s">
        <v>49</v>
      </c>
      <c r="K91" s="21">
        <v>80</v>
      </c>
      <c r="L91" s="18">
        <v>230000000</v>
      </c>
      <c r="M91" s="57" t="s">
        <v>40</v>
      </c>
      <c r="N91" s="21" t="s">
        <v>69</v>
      </c>
      <c r="O91" s="52" t="s">
        <v>42</v>
      </c>
      <c r="P91" s="53"/>
      <c r="Q91" s="54" t="s">
        <v>622</v>
      </c>
      <c r="R91" s="21" t="s">
        <v>334</v>
      </c>
      <c r="S91" s="29"/>
      <c r="T91" s="29"/>
      <c r="U91" s="123"/>
      <c r="V91" s="123"/>
      <c r="W91" s="86">
        <v>6000632</v>
      </c>
      <c r="X91" s="49">
        <f t="shared" ref="X91" si="9">W91*1.12</f>
        <v>6720707.8400000008</v>
      </c>
      <c r="Y91" s="29"/>
      <c r="Z91" s="124">
        <v>2015</v>
      </c>
      <c r="AA91" s="100"/>
    </row>
    <row r="92" spans="1:29" hidden="1" outlineLevel="1">
      <c r="A92" s="107" t="s">
        <v>35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108">
        <f>SUM(W91:W91)</f>
        <v>6000632</v>
      </c>
      <c r="X92" s="108">
        <f>SUM(X91:X91)</f>
        <v>6720707.8400000008</v>
      </c>
      <c r="Y92" s="22"/>
      <c r="Z92" s="22"/>
      <c r="AA92" s="22"/>
    </row>
    <row r="93" spans="1:29" s="15" customFormat="1" hidden="1" outlineLevel="1">
      <c r="A93" s="107" t="s">
        <v>29</v>
      </c>
      <c r="B93" s="109"/>
      <c r="C93" s="22"/>
      <c r="D93" s="22"/>
      <c r="E93" s="22"/>
      <c r="F93" s="22"/>
      <c r="G93" s="22"/>
      <c r="H93" s="22"/>
      <c r="I93" s="22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10">
        <f>W92</f>
        <v>6000632</v>
      </c>
      <c r="X93" s="110">
        <f>X92</f>
        <v>6720707.8400000008</v>
      </c>
      <c r="Y93" s="109"/>
      <c r="Z93" s="109"/>
      <c r="AA93" s="22"/>
      <c r="AC93" s="11"/>
    </row>
    <row r="94" spans="1:29" collapsed="1">
      <c r="A94" s="107" t="s">
        <v>60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108"/>
      <c r="X94" s="108"/>
      <c r="Y94" s="22"/>
      <c r="Z94" s="22"/>
      <c r="AA94" s="22"/>
    </row>
    <row r="95" spans="1:29" hidden="1" outlineLevel="1">
      <c r="A95" s="107" t="s">
        <v>37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108"/>
      <c r="X95" s="108"/>
      <c r="Y95" s="22"/>
      <c r="Z95" s="22"/>
      <c r="AA95" s="22"/>
    </row>
    <row r="96" spans="1:29" hidden="1" outlineLevel="1" collapsed="1">
      <c r="A96" s="107" t="s">
        <v>34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108"/>
      <c r="X96" s="108"/>
      <c r="Y96" s="22"/>
      <c r="Z96" s="22"/>
      <c r="AA96" s="22"/>
    </row>
    <row r="97" spans="1:31" ht="153" hidden="1" outlineLevel="2">
      <c r="A97" s="45" t="s">
        <v>699</v>
      </c>
      <c r="B97" s="46" t="s">
        <v>38</v>
      </c>
      <c r="C97" s="46" t="s">
        <v>700</v>
      </c>
      <c r="D97" s="46" t="s">
        <v>701</v>
      </c>
      <c r="E97" s="46" t="s">
        <v>702</v>
      </c>
      <c r="F97" s="46" t="s">
        <v>703</v>
      </c>
      <c r="G97" s="46" t="s">
        <v>704</v>
      </c>
      <c r="H97" s="46" t="s">
        <v>705</v>
      </c>
      <c r="I97" s="46" t="s">
        <v>706</v>
      </c>
      <c r="J97" s="46" t="s">
        <v>630</v>
      </c>
      <c r="K97" s="46">
        <v>100</v>
      </c>
      <c r="L97" s="46">
        <v>230000000</v>
      </c>
      <c r="M97" s="46" t="s">
        <v>707</v>
      </c>
      <c r="N97" s="46" t="s">
        <v>708</v>
      </c>
      <c r="O97" s="46" t="s">
        <v>308</v>
      </c>
      <c r="P97" s="46"/>
      <c r="Q97" s="46" t="s">
        <v>709</v>
      </c>
      <c r="R97" s="46" t="s">
        <v>303</v>
      </c>
      <c r="S97" s="46"/>
      <c r="T97" s="46"/>
      <c r="U97" s="47"/>
      <c r="V97" s="47"/>
      <c r="W97" s="48">
        <v>11442157</v>
      </c>
      <c r="X97" s="49">
        <f t="shared" ref="X97" si="10">W97*1.12</f>
        <v>12815215.840000002</v>
      </c>
      <c r="Y97" s="47"/>
      <c r="Z97" s="47">
        <v>2015</v>
      </c>
      <c r="AA97" s="47" t="s">
        <v>620</v>
      </c>
    </row>
    <row r="98" spans="1:31" hidden="1" outlineLevel="1">
      <c r="A98" s="107" t="s">
        <v>35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108">
        <f>W97</f>
        <v>11442157</v>
      </c>
      <c r="X98" s="108">
        <f>X97</f>
        <v>12815215.840000002</v>
      </c>
      <c r="Y98" s="22"/>
      <c r="Z98" s="22"/>
      <c r="AA98" s="22"/>
    </row>
    <row r="99" spans="1:31" s="15" customFormat="1" hidden="1" outlineLevel="1">
      <c r="A99" s="107" t="s">
        <v>36</v>
      </c>
      <c r="B99" s="109"/>
      <c r="C99" s="22"/>
      <c r="D99" s="22"/>
      <c r="E99" s="22"/>
      <c r="F99" s="22"/>
      <c r="G99" s="22"/>
      <c r="H99" s="22"/>
      <c r="I99" s="22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10">
        <f>W98</f>
        <v>11442157</v>
      </c>
      <c r="X99" s="110">
        <f>X98</f>
        <v>12815215.840000002</v>
      </c>
      <c r="Y99" s="109"/>
      <c r="Z99" s="109"/>
      <c r="AA99" s="22"/>
      <c r="AC99" s="11"/>
    </row>
    <row r="100" spans="1:31" hidden="1" outlineLevel="1">
      <c r="A100" s="107" t="s">
        <v>24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108"/>
      <c r="X100" s="108"/>
      <c r="Y100" s="22"/>
      <c r="Z100" s="22"/>
      <c r="AA100" s="22"/>
    </row>
    <row r="101" spans="1:31" hidden="1" outlineLevel="1" collapsed="1">
      <c r="A101" s="107" t="s">
        <v>34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108"/>
      <c r="X101" s="108"/>
      <c r="Y101" s="22"/>
      <c r="Z101" s="22"/>
      <c r="AA101" s="22"/>
    </row>
    <row r="102" spans="1:31" ht="153" hidden="1" outlineLevel="2">
      <c r="A102" s="45" t="s">
        <v>710</v>
      </c>
      <c r="B102" s="46" t="s">
        <v>38</v>
      </c>
      <c r="C102" s="46" t="s">
        <v>700</v>
      </c>
      <c r="D102" s="46" t="s">
        <v>701</v>
      </c>
      <c r="E102" s="46" t="s">
        <v>702</v>
      </c>
      <c r="F102" s="46" t="s">
        <v>703</v>
      </c>
      <c r="G102" s="46" t="s">
        <v>704</v>
      </c>
      <c r="H102" s="46" t="s">
        <v>705</v>
      </c>
      <c r="I102" s="46" t="s">
        <v>706</v>
      </c>
      <c r="J102" s="46" t="s">
        <v>630</v>
      </c>
      <c r="K102" s="46">
        <v>100</v>
      </c>
      <c r="L102" s="46">
        <v>230000000</v>
      </c>
      <c r="M102" s="46" t="s">
        <v>707</v>
      </c>
      <c r="N102" s="46" t="s">
        <v>711</v>
      </c>
      <c r="O102" s="46" t="s">
        <v>308</v>
      </c>
      <c r="P102" s="46"/>
      <c r="Q102" s="46" t="s">
        <v>712</v>
      </c>
      <c r="R102" s="46" t="s">
        <v>303</v>
      </c>
      <c r="S102" s="46"/>
      <c r="T102" s="46"/>
      <c r="U102" s="47"/>
      <c r="V102" s="47"/>
      <c r="W102" s="48">
        <v>11442157</v>
      </c>
      <c r="X102" s="49">
        <f t="shared" ref="X102" si="11">W102*1.12</f>
        <v>12815215.840000002</v>
      </c>
      <c r="Y102" s="47"/>
      <c r="Z102" s="47">
        <v>2015</v>
      </c>
      <c r="AA102" s="50"/>
    </row>
    <row r="103" spans="1:31" hidden="1" outlineLevel="1">
      <c r="A103" s="107" t="s">
        <v>35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108">
        <f>SUM(W102:W102)</f>
        <v>11442157</v>
      </c>
      <c r="X103" s="108">
        <f>SUM(X102:X102)</f>
        <v>12815215.840000002</v>
      </c>
      <c r="Y103" s="22"/>
      <c r="Z103" s="22"/>
      <c r="AA103" s="22"/>
    </row>
    <row r="104" spans="1:31" hidden="1" outlineLevel="1" collapsed="1">
      <c r="A104" s="107" t="s">
        <v>32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108"/>
      <c r="X104" s="108"/>
      <c r="Y104" s="22"/>
      <c r="Z104" s="22"/>
      <c r="AA104" s="22"/>
    </row>
    <row r="105" spans="1:31" ht="63.75" hidden="1" outlineLevel="2">
      <c r="A105" s="43" t="s">
        <v>241</v>
      </c>
      <c r="B105" s="21" t="s">
        <v>38</v>
      </c>
      <c r="C105" s="94" t="s">
        <v>305</v>
      </c>
      <c r="D105" s="26" t="s">
        <v>306</v>
      </c>
      <c r="E105" s="103" t="s">
        <v>307</v>
      </c>
      <c r="F105" s="26" t="s">
        <v>306</v>
      </c>
      <c r="G105" s="103" t="s">
        <v>307</v>
      </c>
      <c r="H105" s="26" t="s">
        <v>306</v>
      </c>
      <c r="I105" s="103" t="s">
        <v>307</v>
      </c>
      <c r="J105" s="26" t="s">
        <v>53</v>
      </c>
      <c r="K105" s="26">
        <v>100</v>
      </c>
      <c r="L105" s="18">
        <v>230000000</v>
      </c>
      <c r="M105" s="57" t="s">
        <v>40</v>
      </c>
      <c r="N105" s="100" t="s">
        <v>408</v>
      </c>
      <c r="O105" s="26" t="s">
        <v>308</v>
      </c>
      <c r="P105" s="26"/>
      <c r="Q105" s="100" t="s">
        <v>713</v>
      </c>
      <c r="R105" s="26" t="s">
        <v>309</v>
      </c>
      <c r="S105" s="26"/>
      <c r="T105" s="26"/>
      <c r="U105" s="26"/>
      <c r="V105" s="100"/>
      <c r="W105" s="125">
        <v>853500</v>
      </c>
      <c r="X105" s="125">
        <f>W105*1.12</f>
        <v>955920.00000000012</v>
      </c>
      <c r="Y105" s="100"/>
      <c r="Z105" s="126">
        <v>2015</v>
      </c>
      <c r="AA105" s="94"/>
      <c r="AD105" s="98"/>
      <c r="AE105" s="97"/>
    </row>
    <row r="106" spans="1:31" ht="63.75" hidden="1" outlineLevel="2">
      <c r="A106" s="43" t="s">
        <v>304</v>
      </c>
      <c r="B106" s="21" t="s">
        <v>38</v>
      </c>
      <c r="C106" s="94" t="s">
        <v>305</v>
      </c>
      <c r="D106" s="26" t="s">
        <v>306</v>
      </c>
      <c r="E106" s="103" t="s">
        <v>307</v>
      </c>
      <c r="F106" s="26" t="s">
        <v>306</v>
      </c>
      <c r="G106" s="103" t="s">
        <v>307</v>
      </c>
      <c r="H106" s="26" t="s">
        <v>306</v>
      </c>
      <c r="I106" s="103" t="s">
        <v>307</v>
      </c>
      <c r="J106" s="26" t="s">
        <v>53</v>
      </c>
      <c r="K106" s="26">
        <v>100</v>
      </c>
      <c r="L106" s="18">
        <v>230000000</v>
      </c>
      <c r="M106" s="57" t="s">
        <v>40</v>
      </c>
      <c r="N106" s="100" t="s">
        <v>408</v>
      </c>
      <c r="O106" s="26" t="s">
        <v>308</v>
      </c>
      <c r="P106" s="26"/>
      <c r="Q106" s="100" t="s">
        <v>713</v>
      </c>
      <c r="R106" s="26" t="s">
        <v>309</v>
      </c>
      <c r="S106" s="26"/>
      <c r="T106" s="26"/>
      <c r="U106" s="26"/>
      <c r="V106" s="100"/>
      <c r="W106" s="125">
        <v>1071428</v>
      </c>
      <c r="X106" s="125">
        <f t="shared" ref="X106:X112" si="12">W106*1.12</f>
        <v>1199999.3600000001</v>
      </c>
      <c r="Y106" s="100"/>
      <c r="Z106" s="126">
        <v>2015</v>
      </c>
      <c r="AA106" s="94"/>
      <c r="AD106" s="98"/>
      <c r="AE106" s="97"/>
    </row>
    <row r="107" spans="1:31" ht="63.75" hidden="1" outlineLevel="2">
      <c r="A107" s="43" t="s">
        <v>310</v>
      </c>
      <c r="B107" s="21" t="s">
        <v>38</v>
      </c>
      <c r="C107" s="94" t="s">
        <v>305</v>
      </c>
      <c r="D107" s="26" t="s">
        <v>306</v>
      </c>
      <c r="E107" s="103" t="s">
        <v>307</v>
      </c>
      <c r="F107" s="26" t="s">
        <v>306</v>
      </c>
      <c r="G107" s="103" t="s">
        <v>307</v>
      </c>
      <c r="H107" s="26" t="s">
        <v>306</v>
      </c>
      <c r="I107" s="103" t="s">
        <v>307</v>
      </c>
      <c r="J107" s="26" t="s">
        <v>53</v>
      </c>
      <c r="K107" s="26">
        <v>100</v>
      </c>
      <c r="L107" s="18">
        <v>230000000</v>
      </c>
      <c r="M107" s="57" t="s">
        <v>40</v>
      </c>
      <c r="N107" s="100" t="s">
        <v>408</v>
      </c>
      <c r="O107" s="26" t="s">
        <v>308</v>
      </c>
      <c r="P107" s="26"/>
      <c r="Q107" s="100" t="s">
        <v>713</v>
      </c>
      <c r="R107" s="26" t="s">
        <v>309</v>
      </c>
      <c r="S107" s="26"/>
      <c r="T107" s="26"/>
      <c r="U107" s="26"/>
      <c r="V107" s="100"/>
      <c r="W107" s="125">
        <v>970491</v>
      </c>
      <c r="X107" s="125">
        <f t="shared" si="12"/>
        <v>1086949.9200000002</v>
      </c>
      <c r="Y107" s="100"/>
      <c r="Z107" s="126">
        <v>2015</v>
      </c>
      <c r="AA107" s="94"/>
      <c r="AD107" s="98"/>
      <c r="AE107" s="97"/>
    </row>
    <row r="108" spans="1:31" ht="63.75" hidden="1" outlineLevel="2">
      <c r="A108" s="43" t="s">
        <v>311</v>
      </c>
      <c r="B108" s="21" t="s">
        <v>38</v>
      </c>
      <c r="C108" s="94" t="s">
        <v>305</v>
      </c>
      <c r="D108" s="26" t="s">
        <v>306</v>
      </c>
      <c r="E108" s="103" t="s">
        <v>307</v>
      </c>
      <c r="F108" s="26" t="s">
        <v>306</v>
      </c>
      <c r="G108" s="103" t="s">
        <v>307</v>
      </c>
      <c r="H108" s="26" t="s">
        <v>306</v>
      </c>
      <c r="I108" s="103" t="s">
        <v>307</v>
      </c>
      <c r="J108" s="26" t="s">
        <v>53</v>
      </c>
      <c r="K108" s="26">
        <v>100</v>
      </c>
      <c r="L108" s="18">
        <v>230000000</v>
      </c>
      <c r="M108" s="57" t="s">
        <v>40</v>
      </c>
      <c r="N108" s="100" t="s">
        <v>408</v>
      </c>
      <c r="O108" s="26" t="s">
        <v>308</v>
      </c>
      <c r="P108" s="26"/>
      <c r="Q108" s="100" t="s">
        <v>713</v>
      </c>
      <c r="R108" s="26" t="s">
        <v>309</v>
      </c>
      <c r="S108" s="26"/>
      <c r="T108" s="26"/>
      <c r="U108" s="26"/>
      <c r="V108" s="100"/>
      <c r="W108" s="125">
        <v>1420000</v>
      </c>
      <c r="X108" s="125">
        <f t="shared" si="12"/>
        <v>1590400.0000000002</v>
      </c>
      <c r="Y108" s="100"/>
      <c r="Z108" s="126">
        <v>2015</v>
      </c>
      <c r="AA108" s="94"/>
      <c r="AD108" s="98"/>
      <c r="AE108" s="97"/>
    </row>
    <row r="109" spans="1:31" ht="63.75" hidden="1" outlineLevel="2">
      <c r="A109" s="43" t="s">
        <v>312</v>
      </c>
      <c r="B109" s="21" t="s">
        <v>38</v>
      </c>
      <c r="C109" s="94" t="s">
        <v>305</v>
      </c>
      <c r="D109" s="26" t="s">
        <v>306</v>
      </c>
      <c r="E109" s="103" t="s">
        <v>307</v>
      </c>
      <c r="F109" s="26" t="s">
        <v>306</v>
      </c>
      <c r="G109" s="103" t="s">
        <v>307</v>
      </c>
      <c r="H109" s="26" t="s">
        <v>306</v>
      </c>
      <c r="I109" s="103" t="s">
        <v>307</v>
      </c>
      <c r="J109" s="26" t="s">
        <v>53</v>
      </c>
      <c r="K109" s="26">
        <v>100</v>
      </c>
      <c r="L109" s="18">
        <v>230000000</v>
      </c>
      <c r="M109" s="57" t="s">
        <v>40</v>
      </c>
      <c r="N109" s="100" t="s">
        <v>388</v>
      </c>
      <c r="O109" s="26" t="s">
        <v>308</v>
      </c>
      <c r="P109" s="26"/>
      <c r="Q109" s="100" t="s">
        <v>714</v>
      </c>
      <c r="R109" s="26" t="s">
        <v>309</v>
      </c>
      <c r="S109" s="26"/>
      <c r="T109" s="26"/>
      <c r="U109" s="26"/>
      <c r="V109" s="100"/>
      <c r="W109" s="125">
        <v>500000</v>
      </c>
      <c r="X109" s="125">
        <f t="shared" si="12"/>
        <v>560000</v>
      </c>
      <c r="Y109" s="100"/>
      <c r="Z109" s="126">
        <v>2015</v>
      </c>
      <c r="AA109" s="94"/>
      <c r="AD109" s="98"/>
      <c r="AE109" s="97"/>
    </row>
    <row r="110" spans="1:31" ht="63.75" hidden="1" outlineLevel="2">
      <c r="A110" s="43" t="s">
        <v>313</v>
      </c>
      <c r="B110" s="21" t="s">
        <v>38</v>
      </c>
      <c r="C110" s="94" t="s">
        <v>305</v>
      </c>
      <c r="D110" s="26" t="s">
        <v>306</v>
      </c>
      <c r="E110" s="103" t="s">
        <v>307</v>
      </c>
      <c r="F110" s="26" t="s">
        <v>306</v>
      </c>
      <c r="G110" s="103" t="s">
        <v>307</v>
      </c>
      <c r="H110" s="26" t="s">
        <v>306</v>
      </c>
      <c r="I110" s="103" t="s">
        <v>307</v>
      </c>
      <c r="J110" s="26" t="s">
        <v>53</v>
      </c>
      <c r="K110" s="26">
        <v>100</v>
      </c>
      <c r="L110" s="18">
        <v>230000000</v>
      </c>
      <c r="M110" s="57" t="s">
        <v>40</v>
      </c>
      <c r="N110" s="100" t="s">
        <v>388</v>
      </c>
      <c r="O110" s="26" t="s">
        <v>308</v>
      </c>
      <c r="P110" s="26"/>
      <c r="Q110" s="100" t="s">
        <v>714</v>
      </c>
      <c r="R110" s="26" t="s">
        <v>309</v>
      </c>
      <c r="S110" s="26"/>
      <c r="T110" s="26"/>
      <c r="U110" s="26"/>
      <c r="V110" s="100"/>
      <c r="W110" s="125">
        <v>1200000</v>
      </c>
      <c r="X110" s="125">
        <f t="shared" si="12"/>
        <v>1344000.0000000002</v>
      </c>
      <c r="Y110" s="100"/>
      <c r="Z110" s="126">
        <v>2015</v>
      </c>
      <c r="AA110" s="94"/>
      <c r="AD110" s="98"/>
      <c r="AE110" s="97"/>
    </row>
    <row r="111" spans="1:31" ht="63.75" hidden="1" outlineLevel="2">
      <c r="A111" s="43" t="s">
        <v>314</v>
      </c>
      <c r="B111" s="21" t="s">
        <v>38</v>
      </c>
      <c r="C111" s="94" t="s">
        <v>305</v>
      </c>
      <c r="D111" s="26" t="s">
        <v>306</v>
      </c>
      <c r="E111" s="103" t="s">
        <v>307</v>
      </c>
      <c r="F111" s="26" t="s">
        <v>306</v>
      </c>
      <c r="G111" s="103" t="s">
        <v>307</v>
      </c>
      <c r="H111" s="26" t="s">
        <v>306</v>
      </c>
      <c r="I111" s="103" t="s">
        <v>307</v>
      </c>
      <c r="J111" s="26" t="s">
        <v>53</v>
      </c>
      <c r="K111" s="26">
        <v>100</v>
      </c>
      <c r="L111" s="18">
        <v>230000000</v>
      </c>
      <c r="M111" s="57" t="s">
        <v>40</v>
      </c>
      <c r="N111" s="100" t="s">
        <v>388</v>
      </c>
      <c r="O111" s="26" t="s">
        <v>308</v>
      </c>
      <c r="P111" s="26"/>
      <c r="Q111" s="100" t="s">
        <v>714</v>
      </c>
      <c r="R111" s="26" t="s">
        <v>309</v>
      </c>
      <c r="S111" s="26"/>
      <c r="T111" s="26"/>
      <c r="U111" s="26"/>
      <c r="V111" s="100"/>
      <c r="W111" s="125">
        <v>2300000</v>
      </c>
      <c r="X111" s="125">
        <f t="shared" si="12"/>
        <v>2576000.0000000005</v>
      </c>
      <c r="Y111" s="100"/>
      <c r="Z111" s="126">
        <v>2015</v>
      </c>
      <c r="AA111" s="94"/>
      <c r="AD111" s="98"/>
      <c r="AE111" s="97"/>
    </row>
    <row r="112" spans="1:31" ht="63.75" hidden="1" outlineLevel="2">
      <c r="A112" s="43" t="s">
        <v>315</v>
      </c>
      <c r="B112" s="21" t="s">
        <v>38</v>
      </c>
      <c r="C112" s="94" t="s">
        <v>305</v>
      </c>
      <c r="D112" s="26" t="s">
        <v>306</v>
      </c>
      <c r="E112" s="103" t="s">
        <v>307</v>
      </c>
      <c r="F112" s="26" t="s">
        <v>306</v>
      </c>
      <c r="G112" s="103" t="s">
        <v>307</v>
      </c>
      <c r="H112" s="26" t="s">
        <v>306</v>
      </c>
      <c r="I112" s="103" t="s">
        <v>307</v>
      </c>
      <c r="J112" s="26" t="s">
        <v>53</v>
      </c>
      <c r="K112" s="26">
        <v>100</v>
      </c>
      <c r="L112" s="18">
        <v>230000000</v>
      </c>
      <c r="M112" s="57" t="s">
        <v>40</v>
      </c>
      <c r="N112" s="100" t="s">
        <v>388</v>
      </c>
      <c r="O112" s="26" t="s">
        <v>308</v>
      </c>
      <c r="P112" s="26"/>
      <c r="Q112" s="100" t="s">
        <v>714</v>
      </c>
      <c r="R112" s="26" t="s">
        <v>309</v>
      </c>
      <c r="S112" s="26"/>
      <c r="T112" s="26"/>
      <c r="U112" s="26"/>
      <c r="V112" s="100"/>
      <c r="W112" s="125">
        <v>800000</v>
      </c>
      <c r="X112" s="125">
        <f t="shared" si="12"/>
        <v>896000.00000000012</v>
      </c>
      <c r="Y112" s="100"/>
      <c r="Z112" s="126">
        <v>2015</v>
      </c>
      <c r="AA112" s="94"/>
      <c r="AD112" s="98"/>
      <c r="AE112" s="97"/>
    </row>
    <row r="113" spans="1:30" hidden="1" outlineLevel="1">
      <c r="A113" s="107" t="s">
        <v>33</v>
      </c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108">
        <f>SUM(W105:W112)</f>
        <v>9115419</v>
      </c>
      <c r="X113" s="108">
        <f>SUM(X105:X112)</f>
        <v>10209269.280000001</v>
      </c>
      <c r="Y113" s="22"/>
      <c r="Z113" s="22"/>
      <c r="AA113" s="22"/>
    </row>
    <row r="114" spans="1:30" s="15" customFormat="1" hidden="1" outlineLevel="1">
      <c r="A114" s="107" t="s">
        <v>29</v>
      </c>
      <c r="B114" s="109"/>
      <c r="C114" s="22"/>
      <c r="D114" s="22"/>
      <c r="E114" s="22"/>
      <c r="F114" s="22"/>
      <c r="G114" s="22"/>
      <c r="H114" s="22"/>
      <c r="I114" s="22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10">
        <f>W113+W103</f>
        <v>20557576</v>
      </c>
      <c r="X114" s="110">
        <f>X113+X103</f>
        <v>23024485.120000005</v>
      </c>
      <c r="Y114" s="109"/>
      <c r="Z114" s="109"/>
      <c r="AA114" s="22"/>
      <c r="AC114" s="11"/>
    </row>
    <row r="115" spans="1:30" collapsed="1">
      <c r="A115" s="107" t="s">
        <v>71</v>
      </c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108"/>
      <c r="X115" s="108"/>
      <c r="Y115" s="22"/>
      <c r="Z115" s="22"/>
      <c r="AA115" s="22"/>
    </row>
    <row r="116" spans="1:30" hidden="1" outlineLevel="1">
      <c r="A116" s="107" t="s">
        <v>37</v>
      </c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108"/>
      <c r="X116" s="108"/>
      <c r="Y116" s="22"/>
      <c r="Z116" s="22"/>
      <c r="AA116" s="22"/>
    </row>
    <row r="117" spans="1:30" hidden="1" outlineLevel="1" collapsed="1">
      <c r="A117" s="107" t="s">
        <v>31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108"/>
      <c r="X117" s="108"/>
      <c r="Y117" s="22"/>
      <c r="Z117" s="22"/>
      <c r="AA117" s="22"/>
    </row>
    <row r="118" spans="1:30" ht="63.75" hidden="1" outlineLevel="2">
      <c r="A118" s="18" t="s">
        <v>110</v>
      </c>
      <c r="B118" s="21" t="s">
        <v>38</v>
      </c>
      <c r="C118" s="21" t="s">
        <v>87</v>
      </c>
      <c r="D118" s="21" t="s">
        <v>88</v>
      </c>
      <c r="E118" s="21" t="s">
        <v>88</v>
      </c>
      <c r="F118" s="21" t="s">
        <v>89</v>
      </c>
      <c r="G118" s="21" t="s">
        <v>108</v>
      </c>
      <c r="H118" s="21" t="s">
        <v>90</v>
      </c>
      <c r="I118" s="21" t="s">
        <v>91</v>
      </c>
      <c r="J118" s="21" t="s">
        <v>49</v>
      </c>
      <c r="K118" s="65">
        <v>0</v>
      </c>
      <c r="L118" s="18">
        <v>230000000</v>
      </c>
      <c r="M118" s="57" t="s">
        <v>40</v>
      </c>
      <c r="N118" s="21" t="s">
        <v>41</v>
      </c>
      <c r="O118" s="52" t="s">
        <v>92</v>
      </c>
      <c r="P118" s="53" t="s">
        <v>55</v>
      </c>
      <c r="Q118" s="54" t="s">
        <v>93</v>
      </c>
      <c r="R118" s="47" t="s">
        <v>56</v>
      </c>
      <c r="S118" s="53">
        <v>796</v>
      </c>
      <c r="T118" s="55" t="s">
        <v>94</v>
      </c>
      <c r="U118" s="66">
        <v>414</v>
      </c>
      <c r="V118" s="67">
        <v>89285.714285714275</v>
      </c>
      <c r="W118" s="63">
        <f t="shared" ref="W118" si="13">U118*V118</f>
        <v>36964285.714285709</v>
      </c>
      <c r="X118" s="63">
        <f t="shared" ref="X118:X119" si="14">W118*1.12</f>
        <v>41400000</v>
      </c>
      <c r="Y118" s="53"/>
      <c r="Z118" s="53">
        <v>2014</v>
      </c>
      <c r="AA118" s="127" t="s">
        <v>786</v>
      </c>
    </row>
    <row r="119" spans="1:30" ht="63.75" hidden="1" outlineLevel="2">
      <c r="A119" s="18" t="s">
        <v>696</v>
      </c>
      <c r="B119" s="21" t="s">
        <v>38</v>
      </c>
      <c r="C119" s="21" t="s">
        <v>681</v>
      </c>
      <c r="D119" s="21" t="s">
        <v>682</v>
      </c>
      <c r="E119" s="21"/>
      <c r="F119" s="21" t="s">
        <v>684</v>
      </c>
      <c r="G119" s="21"/>
      <c r="H119" s="21" t="s">
        <v>686</v>
      </c>
      <c r="I119" s="21" t="s">
        <v>687</v>
      </c>
      <c r="J119" s="21" t="s">
        <v>39</v>
      </c>
      <c r="K119" s="21">
        <v>0</v>
      </c>
      <c r="L119" s="18">
        <v>230000000</v>
      </c>
      <c r="M119" s="102" t="s">
        <v>40</v>
      </c>
      <c r="N119" s="21" t="s">
        <v>597</v>
      </c>
      <c r="O119" s="52" t="s">
        <v>92</v>
      </c>
      <c r="P119" s="53" t="s">
        <v>55</v>
      </c>
      <c r="Q119" s="54" t="s">
        <v>93</v>
      </c>
      <c r="R119" s="21" t="s">
        <v>56</v>
      </c>
      <c r="S119" s="53">
        <v>796</v>
      </c>
      <c r="T119" s="55" t="s">
        <v>94</v>
      </c>
      <c r="U119" s="53">
        <v>11</v>
      </c>
      <c r="V119" s="67">
        <v>93750</v>
      </c>
      <c r="W119" s="63">
        <v>1031250</v>
      </c>
      <c r="X119" s="63">
        <f t="shared" si="14"/>
        <v>1155000</v>
      </c>
      <c r="Y119" s="21"/>
      <c r="Z119" s="53">
        <v>2015</v>
      </c>
      <c r="AA119" s="127" t="s">
        <v>788</v>
      </c>
    </row>
    <row r="120" spans="1:30" ht="63.75" hidden="1" outlineLevel="2">
      <c r="A120" s="18" t="s">
        <v>688</v>
      </c>
      <c r="B120" s="128" t="s">
        <v>38</v>
      </c>
      <c r="C120" s="20" t="s">
        <v>689</v>
      </c>
      <c r="D120" s="20" t="s">
        <v>690</v>
      </c>
      <c r="E120" s="20" t="s">
        <v>690</v>
      </c>
      <c r="F120" s="20" t="s">
        <v>691</v>
      </c>
      <c r="G120" s="20" t="s">
        <v>692</v>
      </c>
      <c r="H120" s="129" t="s">
        <v>693</v>
      </c>
      <c r="I120" s="129" t="s">
        <v>693</v>
      </c>
      <c r="J120" s="20" t="s">
        <v>49</v>
      </c>
      <c r="K120" s="28">
        <v>45</v>
      </c>
      <c r="L120" s="20">
        <v>230000000</v>
      </c>
      <c r="M120" s="20" t="s">
        <v>40</v>
      </c>
      <c r="N120" s="130" t="s">
        <v>41</v>
      </c>
      <c r="O120" s="20" t="s">
        <v>92</v>
      </c>
      <c r="P120" s="20" t="s">
        <v>55</v>
      </c>
      <c r="Q120" s="20" t="s">
        <v>694</v>
      </c>
      <c r="R120" s="20" t="s">
        <v>105</v>
      </c>
      <c r="S120" s="20">
        <v>796</v>
      </c>
      <c r="T120" s="55" t="s">
        <v>94</v>
      </c>
      <c r="U120" s="131">
        <v>1</v>
      </c>
      <c r="V120" s="67">
        <v>18303571.420000002</v>
      </c>
      <c r="W120" s="63">
        <f>V120*U120</f>
        <v>18303571.420000002</v>
      </c>
      <c r="X120" s="63">
        <f>W120*1.12</f>
        <v>20499999.990400005</v>
      </c>
      <c r="Y120" s="20" t="s">
        <v>106</v>
      </c>
      <c r="Z120" s="20">
        <v>2014</v>
      </c>
      <c r="AA120" s="132" t="s">
        <v>695</v>
      </c>
    </row>
    <row r="121" spans="1:30" ht="63.75" hidden="1" outlineLevel="2">
      <c r="A121" s="18" t="s">
        <v>95</v>
      </c>
      <c r="B121" s="128" t="s">
        <v>38</v>
      </c>
      <c r="C121" s="20" t="s">
        <v>96</v>
      </c>
      <c r="D121" s="20" t="s">
        <v>97</v>
      </c>
      <c r="E121" s="20" t="s">
        <v>98</v>
      </c>
      <c r="F121" s="20" t="s">
        <v>99</v>
      </c>
      <c r="G121" s="20" t="s">
        <v>100</v>
      </c>
      <c r="H121" s="20" t="s">
        <v>101</v>
      </c>
      <c r="I121" s="20" t="s">
        <v>102</v>
      </c>
      <c r="J121" s="20" t="s">
        <v>53</v>
      </c>
      <c r="K121" s="28">
        <v>30</v>
      </c>
      <c r="L121" s="20">
        <v>230000000</v>
      </c>
      <c r="M121" s="20" t="s">
        <v>40</v>
      </c>
      <c r="N121" s="130" t="s">
        <v>103</v>
      </c>
      <c r="O121" s="20" t="s">
        <v>92</v>
      </c>
      <c r="P121" s="20" t="s">
        <v>55</v>
      </c>
      <c r="Q121" s="20" t="s">
        <v>104</v>
      </c>
      <c r="R121" s="20" t="s">
        <v>105</v>
      </c>
      <c r="S121" s="20">
        <v>796</v>
      </c>
      <c r="T121" s="55" t="s">
        <v>94</v>
      </c>
      <c r="U121" s="113">
        <v>2</v>
      </c>
      <c r="V121" s="113">
        <v>45999999.999999993</v>
      </c>
      <c r="W121" s="113">
        <f t="shared" ref="W121" si="15">U121*V121</f>
        <v>91999999.999999985</v>
      </c>
      <c r="X121" s="113">
        <f t="shared" ref="X121" si="16">W121*1.12</f>
        <v>103040000</v>
      </c>
      <c r="Y121" s="20" t="s">
        <v>106</v>
      </c>
      <c r="Z121" s="20">
        <v>2015</v>
      </c>
      <c r="AA121" s="132" t="s">
        <v>107</v>
      </c>
    </row>
    <row r="122" spans="1:30" hidden="1" outlineLevel="1">
      <c r="A122" s="107" t="s">
        <v>30</v>
      </c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108">
        <f>SUM(W118:W121)</f>
        <v>148299107.13428569</v>
      </c>
      <c r="X122" s="108">
        <f>SUM(X118:X121)</f>
        <v>166094999.99040002</v>
      </c>
      <c r="Y122" s="22"/>
      <c r="Z122" s="22"/>
      <c r="AA122" s="22"/>
    </row>
    <row r="123" spans="1:30" hidden="1" outlineLevel="1">
      <c r="A123" s="107" t="s">
        <v>34</v>
      </c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108"/>
      <c r="X123" s="108"/>
      <c r="Y123" s="22"/>
      <c r="Z123" s="22"/>
      <c r="AA123" s="22"/>
    </row>
    <row r="124" spans="1:30" ht="63.75" hidden="1" outlineLevel="2">
      <c r="A124" s="51" t="s">
        <v>333</v>
      </c>
      <c r="B124" s="21" t="s">
        <v>38</v>
      </c>
      <c r="C124" s="21" t="s">
        <v>325</v>
      </c>
      <c r="D124" s="21" t="s">
        <v>326</v>
      </c>
      <c r="E124" s="21" t="s">
        <v>327</v>
      </c>
      <c r="F124" s="21" t="s">
        <v>328</v>
      </c>
      <c r="G124" s="21" t="s">
        <v>329</v>
      </c>
      <c r="H124" s="21" t="s">
        <v>330</v>
      </c>
      <c r="I124" s="21" t="s">
        <v>331</v>
      </c>
      <c r="J124" s="21" t="s">
        <v>49</v>
      </c>
      <c r="K124" s="21">
        <v>60</v>
      </c>
      <c r="L124" s="18">
        <v>230000000</v>
      </c>
      <c r="M124" s="57" t="s">
        <v>40</v>
      </c>
      <c r="N124" s="21" t="s">
        <v>47</v>
      </c>
      <c r="O124" s="52" t="s">
        <v>42</v>
      </c>
      <c r="P124" s="53"/>
      <c r="Q124" s="54" t="s">
        <v>332</v>
      </c>
      <c r="R124" s="21" t="s">
        <v>334</v>
      </c>
      <c r="S124" s="53"/>
      <c r="T124" s="55"/>
      <c r="U124" s="53"/>
      <c r="V124" s="49"/>
      <c r="W124" s="49">
        <v>20741300</v>
      </c>
      <c r="X124" s="49">
        <f t="shared" ref="X124:X125" si="17">W124*1.12</f>
        <v>23230256.000000004</v>
      </c>
      <c r="Y124" s="21" t="s">
        <v>45</v>
      </c>
      <c r="Z124" s="53">
        <v>2015</v>
      </c>
      <c r="AA124" s="132" t="s">
        <v>335</v>
      </c>
    </row>
    <row r="125" spans="1:30" ht="76.5" hidden="1" outlineLevel="2">
      <c r="A125" s="51" t="s">
        <v>754</v>
      </c>
      <c r="B125" s="21" t="s">
        <v>38</v>
      </c>
      <c r="C125" s="21" t="s">
        <v>755</v>
      </c>
      <c r="D125" s="21" t="s">
        <v>756</v>
      </c>
      <c r="E125" s="21" t="s">
        <v>757</v>
      </c>
      <c r="F125" s="21" t="s">
        <v>758</v>
      </c>
      <c r="G125" s="21" t="s">
        <v>759</v>
      </c>
      <c r="H125" s="21" t="s">
        <v>760</v>
      </c>
      <c r="I125" s="21" t="s">
        <v>761</v>
      </c>
      <c r="J125" s="21" t="s">
        <v>49</v>
      </c>
      <c r="K125" s="21">
        <v>60</v>
      </c>
      <c r="L125" s="18">
        <v>230000000</v>
      </c>
      <c r="M125" s="57" t="s">
        <v>40</v>
      </c>
      <c r="N125" s="21" t="s">
        <v>762</v>
      </c>
      <c r="O125" s="52" t="s">
        <v>42</v>
      </c>
      <c r="P125" s="53"/>
      <c r="Q125" s="54" t="s">
        <v>661</v>
      </c>
      <c r="R125" s="21" t="s">
        <v>334</v>
      </c>
      <c r="S125" s="53"/>
      <c r="T125" s="55"/>
      <c r="U125" s="53"/>
      <c r="V125" s="49"/>
      <c r="W125" s="49">
        <v>22062730</v>
      </c>
      <c r="X125" s="49">
        <f t="shared" si="17"/>
        <v>24710257.600000001</v>
      </c>
      <c r="Y125" s="21" t="s">
        <v>45</v>
      </c>
      <c r="Z125" s="53" t="s">
        <v>46</v>
      </c>
      <c r="AA125" s="132" t="s">
        <v>335</v>
      </c>
    </row>
    <row r="126" spans="1:30" hidden="1" outlineLevel="1">
      <c r="A126" s="107" t="s">
        <v>35</v>
      </c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108">
        <f>SUM(W124:W125)</f>
        <v>42804030</v>
      </c>
      <c r="X126" s="108">
        <f>SUM(X124:X125)</f>
        <v>47940513.600000009</v>
      </c>
      <c r="Y126" s="22"/>
      <c r="Z126" s="22"/>
      <c r="AA126" s="22"/>
    </row>
    <row r="127" spans="1:30" hidden="1" outlineLevel="1">
      <c r="A127" s="107" t="s">
        <v>32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108"/>
      <c r="X127" s="108"/>
      <c r="Y127" s="22"/>
      <c r="Z127" s="22"/>
      <c r="AA127" s="22"/>
    </row>
    <row r="128" spans="1:30" ht="63.75" hidden="1" outlineLevel="2">
      <c r="A128" s="51" t="s">
        <v>763</v>
      </c>
      <c r="B128" s="21" t="s">
        <v>38</v>
      </c>
      <c r="C128" s="21" t="s">
        <v>764</v>
      </c>
      <c r="D128" s="21" t="s">
        <v>765</v>
      </c>
      <c r="E128" s="21" t="s">
        <v>766</v>
      </c>
      <c r="F128" s="21" t="s">
        <v>765</v>
      </c>
      <c r="G128" s="21" t="s">
        <v>766</v>
      </c>
      <c r="H128" s="21" t="s">
        <v>767</v>
      </c>
      <c r="I128" s="21" t="s">
        <v>768</v>
      </c>
      <c r="J128" s="21" t="s">
        <v>39</v>
      </c>
      <c r="K128" s="21">
        <v>100</v>
      </c>
      <c r="L128" s="18">
        <v>230000000</v>
      </c>
      <c r="M128" s="57" t="s">
        <v>40</v>
      </c>
      <c r="N128" s="21" t="s">
        <v>47</v>
      </c>
      <c r="O128" s="52" t="s">
        <v>42</v>
      </c>
      <c r="P128" s="53"/>
      <c r="Q128" s="54" t="s">
        <v>598</v>
      </c>
      <c r="R128" s="21" t="s">
        <v>334</v>
      </c>
      <c r="S128" s="53"/>
      <c r="T128" s="55"/>
      <c r="U128" s="53"/>
      <c r="V128" s="49"/>
      <c r="W128" s="49">
        <v>2136360</v>
      </c>
      <c r="X128" s="49">
        <f t="shared" ref="X128" si="18">W128*1.12</f>
        <v>2392723.2000000002</v>
      </c>
      <c r="Y128" s="21" t="s">
        <v>45</v>
      </c>
      <c r="Z128" s="53" t="s">
        <v>46</v>
      </c>
      <c r="AA128" s="132" t="s">
        <v>335</v>
      </c>
      <c r="AD128" s="98"/>
    </row>
    <row r="129" spans="1:29" hidden="1" outlineLevel="1">
      <c r="A129" s="107" t="s">
        <v>33</v>
      </c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108">
        <f>W128</f>
        <v>2136360</v>
      </c>
      <c r="X129" s="108">
        <f>SUM(X128:X128)</f>
        <v>2392723.2000000002</v>
      </c>
      <c r="Y129" s="22"/>
      <c r="Z129" s="22"/>
      <c r="AA129" s="22"/>
    </row>
    <row r="130" spans="1:29" s="15" customFormat="1" hidden="1" outlineLevel="1">
      <c r="A130" s="107" t="s">
        <v>36</v>
      </c>
      <c r="B130" s="109"/>
      <c r="C130" s="22"/>
      <c r="D130" s="22"/>
      <c r="E130" s="22"/>
      <c r="F130" s="22"/>
      <c r="G130" s="22"/>
      <c r="H130" s="22"/>
      <c r="I130" s="22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10">
        <f>W122+W126+W129</f>
        <v>193239497.13428569</v>
      </c>
      <c r="X130" s="110">
        <f>X122+X126+X129</f>
        <v>216428236.79040003</v>
      </c>
      <c r="Y130" s="109"/>
      <c r="Z130" s="109"/>
      <c r="AA130" s="22"/>
      <c r="AC130" s="11"/>
    </row>
    <row r="131" spans="1:29" hidden="1" outlineLevel="1">
      <c r="A131" s="107" t="s">
        <v>24</v>
      </c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108"/>
      <c r="X131" s="108"/>
      <c r="Y131" s="22"/>
      <c r="Z131" s="22"/>
      <c r="AA131" s="22"/>
    </row>
    <row r="132" spans="1:29" hidden="1" outlineLevel="1" collapsed="1">
      <c r="A132" s="107" t="s">
        <v>31</v>
      </c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108"/>
      <c r="X132" s="108"/>
      <c r="Y132" s="22"/>
      <c r="Z132" s="22"/>
      <c r="AA132" s="22"/>
    </row>
    <row r="133" spans="1:29" ht="63.75" hidden="1" outlineLevel="2">
      <c r="A133" s="18" t="s">
        <v>112</v>
      </c>
      <c r="B133" s="21" t="s">
        <v>38</v>
      </c>
      <c r="C133" s="21" t="s">
        <v>87</v>
      </c>
      <c r="D133" s="21" t="s">
        <v>88</v>
      </c>
      <c r="E133" s="21" t="s">
        <v>88</v>
      </c>
      <c r="F133" s="21" t="s">
        <v>89</v>
      </c>
      <c r="G133" s="21" t="s">
        <v>108</v>
      </c>
      <c r="H133" s="21" t="s">
        <v>90</v>
      </c>
      <c r="I133" s="21" t="s">
        <v>91</v>
      </c>
      <c r="J133" s="21" t="s">
        <v>53</v>
      </c>
      <c r="K133" s="65">
        <v>0</v>
      </c>
      <c r="L133" s="18">
        <v>230000000</v>
      </c>
      <c r="M133" s="57" t="s">
        <v>40</v>
      </c>
      <c r="N133" s="21" t="s">
        <v>72</v>
      </c>
      <c r="O133" s="52" t="s">
        <v>92</v>
      </c>
      <c r="P133" s="53" t="s">
        <v>55</v>
      </c>
      <c r="Q133" s="54" t="s">
        <v>109</v>
      </c>
      <c r="R133" s="47" t="s">
        <v>56</v>
      </c>
      <c r="S133" s="53">
        <v>796</v>
      </c>
      <c r="T133" s="55" t="s">
        <v>94</v>
      </c>
      <c r="U133" s="133">
        <v>134</v>
      </c>
      <c r="V133" s="67">
        <v>89285.71</v>
      </c>
      <c r="W133" s="63">
        <f t="shared" ref="W133:W137" si="19">U133*V133</f>
        <v>11964285.140000001</v>
      </c>
      <c r="X133" s="63">
        <f t="shared" ref="X133:X137" si="20">W133*1.12</f>
        <v>13399999.356800001</v>
      </c>
      <c r="Y133" s="53"/>
      <c r="Z133" s="53">
        <v>2015</v>
      </c>
      <c r="AA133" s="127"/>
    </row>
    <row r="134" spans="1:29" ht="63.75" hidden="1" outlineLevel="2">
      <c r="A134" s="18" t="s">
        <v>785</v>
      </c>
      <c r="B134" s="21" t="s">
        <v>38</v>
      </c>
      <c r="C134" s="21" t="s">
        <v>87</v>
      </c>
      <c r="D134" s="21" t="s">
        <v>88</v>
      </c>
      <c r="E134" s="21" t="s">
        <v>88</v>
      </c>
      <c r="F134" s="21" t="s">
        <v>89</v>
      </c>
      <c r="G134" s="21" t="s">
        <v>108</v>
      </c>
      <c r="H134" s="21" t="s">
        <v>90</v>
      </c>
      <c r="I134" s="21" t="s">
        <v>91</v>
      </c>
      <c r="J134" s="21" t="s">
        <v>49</v>
      </c>
      <c r="K134" s="65">
        <v>0</v>
      </c>
      <c r="L134" s="18">
        <v>230000000</v>
      </c>
      <c r="M134" s="57" t="s">
        <v>40</v>
      </c>
      <c r="N134" s="21" t="s">
        <v>103</v>
      </c>
      <c r="O134" s="52" t="s">
        <v>92</v>
      </c>
      <c r="P134" s="53" t="s">
        <v>55</v>
      </c>
      <c r="Q134" s="54" t="s">
        <v>93</v>
      </c>
      <c r="R134" s="47" t="s">
        <v>56</v>
      </c>
      <c r="S134" s="53">
        <v>796</v>
      </c>
      <c r="T134" s="55" t="s">
        <v>94</v>
      </c>
      <c r="U134" s="133">
        <v>280</v>
      </c>
      <c r="V134" s="67">
        <v>89285.71</v>
      </c>
      <c r="W134" s="63">
        <f t="shared" si="19"/>
        <v>24999998.800000001</v>
      </c>
      <c r="X134" s="63">
        <f t="shared" si="20"/>
        <v>27999998.656000003</v>
      </c>
      <c r="Y134" s="53"/>
      <c r="Z134" s="53">
        <v>2015</v>
      </c>
      <c r="AA134" s="127"/>
    </row>
    <row r="135" spans="1:29" ht="63.75" hidden="1" outlineLevel="2">
      <c r="A135" s="18" t="s">
        <v>787</v>
      </c>
      <c r="B135" s="21" t="s">
        <v>38</v>
      </c>
      <c r="C135" s="21" t="s">
        <v>681</v>
      </c>
      <c r="D135" s="21" t="s">
        <v>682</v>
      </c>
      <c r="E135" s="21" t="s">
        <v>683</v>
      </c>
      <c r="F135" s="21" t="s">
        <v>684</v>
      </c>
      <c r="G135" s="21" t="s">
        <v>685</v>
      </c>
      <c r="H135" s="129" t="s">
        <v>686</v>
      </c>
      <c r="I135" s="129" t="s">
        <v>687</v>
      </c>
      <c r="J135" s="21" t="s">
        <v>53</v>
      </c>
      <c r="K135" s="65">
        <v>0</v>
      </c>
      <c r="L135" s="18">
        <v>230000000</v>
      </c>
      <c r="M135" s="57" t="s">
        <v>40</v>
      </c>
      <c r="N135" s="21" t="s">
        <v>103</v>
      </c>
      <c r="O135" s="52" t="s">
        <v>92</v>
      </c>
      <c r="P135" s="53" t="s">
        <v>55</v>
      </c>
      <c r="Q135" s="54" t="s">
        <v>93</v>
      </c>
      <c r="R135" s="47" t="s">
        <v>56</v>
      </c>
      <c r="S135" s="53">
        <v>796</v>
      </c>
      <c r="T135" s="55" t="s">
        <v>94</v>
      </c>
      <c r="U135" s="131">
        <v>11</v>
      </c>
      <c r="V135" s="134">
        <v>93750</v>
      </c>
      <c r="W135" s="134">
        <f>V135*U135</f>
        <v>1031250</v>
      </c>
      <c r="X135" s="134">
        <f>W135*1.12</f>
        <v>1155000</v>
      </c>
      <c r="Y135" s="53"/>
      <c r="Z135" s="53">
        <v>2015</v>
      </c>
      <c r="AA135" s="127"/>
    </row>
    <row r="136" spans="1:29" ht="63.75" hidden="1" outlineLevel="2">
      <c r="A136" s="18" t="s">
        <v>697</v>
      </c>
      <c r="B136" s="21" t="s">
        <v>38</v>
      </c>
      <c r="C136" s="20" t="s">
        <v>689</v>
      </c>
      <c r="D136" s="20" t="s">
        <v>690</v>
      </c>
      <c r="E136" s="20" t="s">
        <v>690</v>
      </c>
      <c r="F136" s="20" t="s">
        <v>691</v>
      </c>
      <c r="G136" s="20" t="s">
        <v>692</v>
      </c>
      <c r="H136" s="129" t="s">
        <v>693</v>
      </c>
      <c r="I136" s="129" t="s">
        <v>693</v>
      </c>
      <c r="J136" s="21" t="s">
        <v>49</v>
      </c>
      <c r="K136" s="65">
        <v>0</v>
      </c>
      <c r="L136" s="18">
        <v>230000000</v>
      </c>
      <c r="M136" s="57" t="s">
        <v>40</v>
      </c>
      <c r="N136" s="21" t="s">
        <v>103</v>
      </c>
      <c r="O136" s="52" t="s">
        <v>92</v>
      </c>
      <c r="P136" s="53" t="s">
        <v>55</v>
      </c>
      <c r="Q136" s="54" t="s">
        <v>694</v>
      </c>
      <c r="R136" s="47" t="s">
        <v>56</v>
      </c>
      <c r="S136" s="53">
        <v>796</v>
      </c>
      <c r="T136" s="55" t="s">
        <v>94</v>
      </c>
      <c r="U136" s="131">
        <v>1</v>
      </c>
      <c r="V136" s="134">
        <v>18303571.420000002</v>
      </c>
      <c r="W136" s="134">
        <f>V136*U136</f>
        <v>18303571.420000002</v>
      </c>
      <c r="X136" s="134">
        <f>W136*1.12</f>
        <v>20499999.990400005</v>
      </c>
      <c r="Y136" s="53"/>
      <c r="Z136" s="53">
        <v>2015</v>
      </c>
      <c r="AA136" s="127"/>
    </row>
    <row r="137" spans="1:29" ht="63.75" hidden="1" outlineLevel="2">
      <c r="A137" s="18" t="s">
        <v>111</v>
      </c>
      <c r="B137" s="128" t="s">
        <v>38</v>
      </c>
      <c r="C137" s="20" t="s">
        <v>96</v>
      </c>
      <c r="D137" s="20" t="s">
        <v>97</v>
      </c>
      <c r="E137" s="20" t="s">
        <v>98</v>
      </c>
      <c r="F137" s="20" t="s">
        <v>99</v>
      </c>
      <c r="G137" s="20" t="s">
        <v>100</v>
      </c>
      <c r="H137" s="20" t="s">
        <v>101</v>
      </c>
      <c r="I137" s="20" t="s">
        <v>102</v>
      </c>
      <c r="J137" s="20" t="s">
        <v>53</v>
      </c>
      <c r="K137" s="28">
        <v>30</v>
      </c>
      <c r="L137" s="20">
        <v>230000000</v>
      </c>
      <c r="M137" s="20" t="s">
        <v>40</v>
      </c>
      <c r="N137" s="130" t="s">
        <v>103</v>
      </c>
      <c r="O137" s="20" t="s">
        <v>92</v>
      </c>
      <c r="P137" s="20" t="s">
        <v>55</v>
      </c>
      <c r="Q137" s="20" t="s">
        <v>104</v>
      </c>
      <c r="R137" s="20" t="s">
        <v>105</v>
      </c>
      <c r="S137" s="20">
        <v>796</v>
      </c>
      <c r="T137" s="55" t="s">
        <v>94</v>
      </c>
      <c r="U137" s="113">
        <v>1</v>
      </c>
      <c r="V137" s="135">
        <v>45999999.999999993</v>
      </c>
      <c r="W137" s="135">
        <f t="shared" si="19"/>
        <v>45999999.999999993</v>
      </c>
      <c r="X137" s="135">
        <f t="shared" si="20"/>
        <v>51520000</v>
      </c>
      <c r="Y137" s="20" t="s">
        <v>106</v>
      </c>
      <c r="Z137" s="20">
        <v>2015</v>
      </c>
      <c r="AA137" s="132"/>
    </row>
    <row r="138" spans="1:29" hidden="1" outlineLevel="1">
      <c r="A138" s="107" t="s">
        <v>30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108">
        <f>SUM(W133:W137)</f>
        <v>102299105.35999998</v>
      </c>
      <c r="X138" s="108">
        <f>SUM(X133:X137)</f>
        <v>114574998.00320001</v>
      </c>
      <c r="Y138" s="22"/>
      <c r="Z138" s="22"/>
      <c r="AA138" s="22"/>
    </row>
    <row r="139" spans="1:29" hidden="1" outlineLevel="1" collapsed="1">
      <c r="A139" s="107" t="s">
        <v>34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108"/>
      <c r="X139" s="108"/>
      <c r="Y139" s="22"/>
      <c r="Z139" s="22"/>
      <c r="AA139" s="22"/>
    </row>
    <row r="140" spans="1:29" ht="140.25" hidden="1" outlineLevel="2">
      <c r="A140" s="43" t="s">
        <v>337</v>
      </c>
      <c r="B140" s="25" t="s">
        <v>38</v>
      </c>
      <c r="C140" s="26" t="s">
        <v>319</v>
      </c>
      <c r="D140" s="111" t="s">
        <v>320</v>
      </c>
      <c r="E140" s="163" t="s">
        <v>321</v>
      </c>
      <c r="F140" s="163" t="s">
        <v>320</v>
      </c>
      <c r="G140" s="163" t="s">
        <v>321</v>
      </c>
      <c r="H140" s="21" t="s">
        <v>322</v>
      </c>
      <c r="I140" s="21" t="s">
        <v>323</v>
      </c>
      <c r="J140" s="21" t="s">
        <v>49</v>
      </c>
      <c r="K140" s="21">
        <v>25</v>
      </c>
      <c r="L140" s="18">
        <v>230000000</v>
      </c>
      <c r="M140" s="57" t="s">
        <v>40</v>
      </c>
      <c r="N140" s="21" t="s">
        <v>69</v>
      </c>
      <c r="O140" s="52" t="s">
        <v>42</v>
      </c>
      <c r="P140" s="53"/>
      <c r="Q140" s="21" t="s">
        <v>324</v>
      </c>
      <c r="R140" s="20" t="s">
        <v>318</v>
      </c>
      <c r="S140" s="53"/>
      <c r="T140" s="55"/>
      <c r="U140" s="53"/>
      <c r="V140" s="49"/>
      <c r="W140" s="136">
        <v>32000000</v>
      </c>
      <c r="X140" s="49">
        <f>W140*1.12</f>
        <v>35840000</v>
      </c>
      <c r="Y140" s="21"/>
      <c r="Z140" s="53">
        <v>2015</v>
      </c>
      <c r="AA140" s="64"/>
    </row>
    <row r="141" spans="1:29" ht="140.25" hidden="1" outlineLevel="2">
      <c r="A141" s="51" t="s">
        <v>336</v>
      </c>
      <c r="B141" s="21" t="s">
        <v>38</v>
      </c>
      <c r="C141" s="21" t="s">
        <v>325</v>
      </c>
      <c r="D141" s="21" t="s">
        <v>326</v>
      </c>
      <c r="E141" s="21" t="s">
        <v>327</v>
      </c>
      <c r="F141" s="21" t="s">
        <v>328</v>
      </c>
      <c r="G141" s="21" t="s">
        <v>329</v>
      </c>
      <c r="H141" s="21" t="s">
        <v>330</v>
      </c>
      <c r="I141" s="21" t="s">
        <v>331</v>
      </c>
      <c r="J141" s="21" t="s">
        <v>49</v>
      </c>
      <c r="K141" s="21">
        <v>60</v>
      </c>
      <c r="L141" s="18">
        <v>230000000</v>
      </c>
      <c r="M141" s="57" t="s">
        <v>40</v>
      </c>
      <c r="N141" s="21" t="s">
        <v>47</v>
      </c>
      <c r="O141" s="52" t="s">
        <v>42</v>
      </c>
      <c r="P141" s="53"/>
      <c r="Q141" s="54" t="s">
        <v>332</v>
      </c>
      <c r="R141" s="20" t="s">
        <v>318</v>
      </c>
      <c r="S141" s="53"/>
      <c r="T141" s="55"/>
      <c r="U141" s="53"/>
      <c r="V141" s="49"/>
      <c r="W141" s="49">
        <v>37667300</v>
      </c>
      <c r="X141" s="49">
        <f t="shared" ref="X141:X142" si="21">W141*1.12</f>
        <v>42187376.000000007</v>
      </c>
      <c r="Y141" s="21" t="s">
        <v>45</v>
      </c>
      <c r="Z141" s="53">
        <v>2015</v>
      </c>
      <c r="AA141" s="64"/>
    </row>
    <row r="142" spans="1:29" ht="76.5" hidden="1" outlineLevel="2">
      <c r="A142" s="51" t="s">
        <v>769</v>
      </c>
      <c r="B142" s="21" t="s">
        <v>38</v>
      </c>
      <c r="C142" s="21" t="s">
        <v>755</v>
      </c>
      <c r="D142" s="21" t="s">
        <v>756</v>
      </c>
      <c r="E142" s="21" t="s">
        <v>757</v>
      </c>
      <c r="F142" s="21" t="s">
        <v>758</v>
      </c>
      <c r="G142" s="21" t="s">
        <v>759</v>
      </c>
      <c r="H142" s="21" t="s">
        <v>760</v>
      </c>
      <c r="I142" s="21" t="s">
        <v>761</v>
      </c>
      <c r="J142" s="21" t="s">
        <v>49</v>
      </c>
      <c r="K142" s="21">
        <v>60</v>
      </c>
      <c r="L142" s="18">
        <v>230000000</v>
      </c>
      <c r="M142" s="57" t="s">
        <v>40</v>
      </c>
      <c r="N142" s="21" t="s">
        <v>762</v>
      </c>
      <c r="O142" s="52" t="s">
        <v>42</v>
      </c>
      <c r="P142" s="53"/>
      <c r="Q142" s="54" t="s">
        <v>661</v>
      </c>
      <c r="R142" s="21" t="s">
        <v>334</v>
      </c>
      <c r="S142" s="53"/>
      <c r="T142" s="55"/>
      <c r="U142" s="53"/>
      <c r="V142" s="49"/>
      <c r="W142" s="49">
        <v>16605690</v>
      </c>
      <c r="X142" s="49">
        <f t="shared" si="21"/>
        <v>18598372.800000001</v>
      </c>
      <c r="Y142" s="21" t="s">
        <v>45</v>
      </c>
      <c r="Z142" s="53">
        <v>2015</v>
      </c>
      <c r="AA142" s="64"/>
    </row>
    <row r="143" spans="1:29" hidden="1" outlineLevel="1">
      <c r="A143" s="107" t="s">
        <v>35</v>
      </c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108">
        <f>SUM(W140:W142)</f>
        <v>86272990</v>
      </c>
      <c r="X143" s="108">
        <f>SUM(X140:X142)</f>
        <v>96625748.799999997</v>
      </c>
      <c r="Y143" s="22"/>
      <c r="Z143" s="22"/>
      <c r="AA143" s="22"/>
    </row>
    <row r="144" spans="1:29" hidden="1" outlineLevel="1" collapsed="1">
      <c r="A144" s="107" t="s">
        <v>32</v>
      </c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108"/>
      <c r="X144" s="108"/>
      <c r="Y144" s="22"/>
      <c r="Z144" s="22"/>
      <c r="AA144" s="22"/>
    </row>
    <row r="145" spans="1:31" ht="63.75" hidden="1" outlineLevel="2">
      <c r="A145" s="18" t="s">
        <v>770</v>
      </c>
      <c r="B145" s="25" t="s">
        <v>38</v>
      </c>
      <c r="C145" s="21" t="s">
        <v>764</v>
      </c>
      <c r="D145" s="58" t="s">
        <v>765</v>
      </c>
      <c r="E145" s="58" t="s">
        <v>766</v>
      </c>
      <c r="F145" s="58" t="s">
        <v>765</v>
      </c>
      <c r="G145" s="58" t="s">
        <v>766</v>
      </c>
      <c r="H145" s="25" t="s">
        <v>767</v>
      </c>
      <c r="I145" s="25" t="s">
        <v>768</v>
      </c>
      <c r="J145" s="21" t="s">
        <v>39</v>
      </c>
      <c r="K145" s="21">
        <v>100</v>
      </c>
      <c r="L145" s="18">
        <v>230000000</v>
      </c>
      <c r="M145" s="104" t="s">
        <v>40</v>
      </c>
      <c r="N145" s="21" t="s">
        <v>47</v>
      </c>
      <c r="O145" s="59" t="s">
        <v>42</v>
      </c>
      <c r="P145" s="60" t="s">
        <v>45</v>
      </c>
      <c r="Q145" s="61" t="s">
        <v>598</v>
      </c>
      <c r="R145" s="25" t="s">
        <v>334</v>
      </c>
      <c r="S145" s="53"/>
      <c r="T145" s="55" t="s">
        <v>45</v>
      </c>
      <c r="U145" s="62" t="s">
        <v>45</v>
      </c>
      <c r="V145" s="63" t="s">
        <v>45</v>
      </c>
      <c r="W145" s="49">
        <v>1933000.18</v>
      </c>
      <c r="X145" s="63">
        <f t="shared" ref="X145" si="22">W145*1.12</f>
        <v>2164960.2016000003</v>
      </c>
      <c r="Y145" s="21" t="s">
        <v>45</v>
      </c>
      <c r="Z145" s="53" t="s">
        <v>46</v>
      </c>
      <c r="AA145" s="64"/>
      <c r="AD145" s="98"/>
      <c r="AE145" s="97"/>
    </row>
    <row r="146" spans="1:31" hidden="1" outlineLevel="1">
      <c r="A146" s="107" t="s">
        <v>33</v>
      </c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108">
        <f>W145</f>
        <v>1933000.18</v>
      </c>
      <c r="X146" s="108">
        <f>X145</f>
        <v>2164960.2016000003</v>
      </c>
      <c r="Y146" s="22"/>
      <c r="Z146" s="22"/>
      <c r="AA146" s="22"/>
    </row>
    <row r="147" spans="1:31" s="15" customFormat="1" hidden="1" outlineLevel="1">
      <c r="A147" s="107" t="s">
        <v>29</v>
      </c>
      <c r="B147" s="109"/>
      <c r="C147" s="22"/>
      <c r="D147" s="22"/>
      <c r="E147" s="22"/>
      <c r="F147" s="22"/>
      <c r="G147" s="22"/>
      <c r="H147" s="22"/>
      <c r="I147" s="22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10">
        <f>W138+W143+W146</f>
        <v>190505095.53999999</v>
      </c>
      <c r="X147" s="110">
        <f>X138+X143+X146</f>
        <v>213365707.00480002</v>
      </c>
      <c r="Y147" s="109"/>
      <c r="Z147" s="109"/>
      <c r="AA147" s="22"/>
      <c r="AC147" s="11"/>
    </row>
    <row r="148" spans="1:31" collapsed="1">
      <c r="A148" s="107" t="s">
        <v>212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108"/>
      <c r="X148" s="108"/>
      <c r="Y148" s="22"/>
      <c r="Z148" s="22"/>
      <c r="AA148" s="22"/>
    </row>
    <row r="149" spans="1:31" hidden="1" outlineLevel="1">
      <c r="A149" s="107" t="s">
        <v>37</v>
      </c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108"/>
      <c r="X149" s="108"/>
      <c r="Y149" s="22"/>
      <c r="Z149" s="22"/>
      <c r="AA149" s="22"/>
    </row>
    <row r="150" spans="1:31" hidden="1" outlineLevel="1">
      <c r="A150" s="107" t="s">
        <v>32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108"/>
      <c r="X150" s="108"/>
      <c r="Y150" s="22"/>
      <c r="Z150" s="22"/>
      <c r="AA150" s="22"/>
    </row>
    <row r="151" spans="1:31" ht="114.75" hidden="1" outlineLevel="2">
      <c r="A151" s="51" t="s">
        <v>213</v>
      </c>
      <c r="B151" s="21" t="s">
        <v>38</v>
      </c>
      <c r="C151" s="21" t="s">
        <v>214</v>
      </c>
      <c r="D151" s="21" t="s">
        <v>215</v>
      </c>
      <c r="E151" s="21" t="s">
        <v>216</v>
      </c>
      <c r="F151" s="21" t="s">
        <v>215</v>
      </c>
      <c r="G151" s="21" t="s">
        <v>216</v>
      </c>
      <c r="H151" s="21" t="s">
        <v>217</v>
      </c>
      <c r="I151" s="21" t="s">
        <v>218</v>
      </c>
      <c r="J151" s="21" t="s">
        <v>39</v>
      </c>
      <c r="K151" s="21">
        <v>100</v>
      </c>
      <c r="L151" s="18">
        <v>230000000</v>
      </c>
      <c r="M151" s="57" t="s">
        <v>40</v>
      </c>
      <c r="N151" s="21" t="s">
        <v>219</v>
      </c>
      <c r="O151" s="52" t="s">
        <v>42</v>
      </c>
      <c r="P151" s="53"/>
      <c r="Q151" s="54" t="s">
        <v>43</v>
      </c>
      <c r="R151" s="21" t="s">
        <v>220</v>
      </c>
      <c r="S151" s="53"/>
      <c r="T151" s="55"/>
      <c r="U151" s="53"/>
      <c r="V151" s="49"/>
      <c r="W151" s="49">
        <v>6107000</v>
      </c>
      <c r="X151" s="49">
        <f t="shared" ref="X151" si="23">W151*1.12</f>
        <v>6839840.0000000009</v>
      </c>
      <c r="Y151" s="21" t="s">
        <v>45</v>
      </c>
      <c r="Z151" s="53" t="s">
        <v>221</v>
      </c>
      <c r="AA151" s="137" t="s">
        <v>222</v>
      </c>
      <c r="AD151" s="98"/>
    </row>
    <row r="152" spans="1:31" hidden="1" outlineLevel="1">
      <c r="A152" s="107" t="s">
        <v>33</v>
      </c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108">
        <f>SUM(W151:W151)</f>
        <v>6107000</v>
      </c>
      <c r="X152" s="108">
        <f>SUM(X151:X151)</f>
        <v>6839840.0000000009</v>
      </c>
      <c r="Y152" s="22"/>
      <c r="Z152" s="22"/>
      <c r="AA152" s="22"/>
    </row>
    <row r="153" spans="1:31" s="15" customFormat="1" hidden="1" outlineLevel="1">
      <c r="A153" s="107" t="s">
        <v>36</v>
      </c>
      <c r="B153" s="109"/>
      <c r="C153" s="22"/>
      <c r="D153" s="22"/>
      <c r="E153" s="22"/>
      <c r="F153" s="22"/>
      <c r="G153" s="22"/>
      <c r="H153" s="22"/>
      <c r="I153" s="22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10">
        <f>W152</f>
        <v>6107000</v>
      </c>
      <c r="X153" s="110">
        <f>X152</f>
        <v>6839840.0000000009</v>
      </c>
      <c r="Y153" s="109"/>
      <c r="Z153" s="109"/>
      <c r="AA153" s="22"/>
      <c r="AC153" s="11"/>
    </row>
    <row r="154" spans="1:31" hidden="1" outlineLevel="1">
      <c r="A154" s="107" t="s">
        <v>24</v>
      </c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108"/>
      <c r="X154" s="108"/>
      <c r="Y154" s="22"/>
      <c r="Z154" s="22"/>
      <c r="AA154" s="22"/>
    </row>
    <row r="155" spans="1:31" hidden="1" outlineLevel="1">
      <c r="A155" s="107" t="s">
        <v>32</v>
      </c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108"/>
      <c r="X155" s="108"/>
      <c r="Y155" s="22"/>
      <c r="Z155" s="22"/>
      <c r="AA155" s="22"/>
    </row>
    <row r="156" spans="1:31" ht="114.75" hidden="1" outlineLevel="2">
      <c r="A156" s="69" t="s">
        <v>223</v>
      </c>
      <c r="B156" s="138" t="s">
        <v>38</v>
      </c>
      <c r="C156" s="138" t="s">
        <v>214</v>
      </c>
      <c r="D156" s="138" t="s">
        <v>215</v>
      </c>
      <c r="E156" s="138" t="s">
        <v>216</v>
      </c>
      <c r="F156" s="138" t="s">
        <v>215</v>
      </c>
      <c r="G156" s="138" t="s">
        <v>216</v>
      </c>
      <c r="H156" s="138" t="s">
        <v>217</v>
      </c>
      <c r="I156" s="138" t="s">
        <v>218</v>
      </c>
      <c r="J156" s="138" t="s">
        <v>39</v>
      </c>
      <c r="K156" s="138">
        <v>100</v>
      </c>
      <c r="L156" s="138">
        <v>230000000</v>
      </c>
      <c r="M156" s="138" t="s">
        <v>40</v>
      </c>
      <c r="N156" s="138" t="s">
        <v>72</v>
      </c>
      <c r="O156" s="138" t="s">
        <v>42</v>
      </c>
      <c r="P156" s="138"/>
      <c r="Q156" s="138" t="s">
        <v>52</v>
      </c>
      <c r="R156" s="138" t="s">
        <v>220</v>
      </c>
      <c r="S156" s="138"/>
      <c r="T156" s="138"/>
      <c r="U156" s="138"/>
      <c r="V156" s="138"/>
      <c r="W156" s="139">
        <v>3213820</v>
      </c>
      <c r="X156" s="139">
        <f>W156*1.12</f>
        <v>3599478.4000000004</v>
      </c>
      <c r="Y156" s="138" t="s">
        <v>45</v>
      </c>
      <c r="Z156" s="69">
        <v>2015</v>
      </c>
      <c r="AA156" s="138"/>
      <c r="AD156" s="98"/>
      <c r="AE156" s="97"/>
    </row>
    <row r="157" spans="1:31" ht="51" hidden="1" outlineLevel="2">
      <c r="A157" s="69" t="s">
        <v>239</v>
      </c>
      <c r="B157" s="138" t="s">
        <v>38</v>
      </c>
      <c r="C157" s="138" t="s">
        <v>224</v>
      </c>
      <c r="D157" s="138" t="s">
        <v>225</v>
      </c>
      <c r="E157" s="138" t="s">
        <v>226</v>
      </c>
      <c r="F157" s="138" t="s">
        <v>227</v>
      </c>
      <c r="G157" s="138" t="s">
        <v>228</v>
      </c>
      <c r="H157" s="138" t="s">
        <v>229</v>
      </c>
      <c r="I157" s="138" t="s">
        <v>230</v>
      </c>
      <c r="J157" s="138" t="s">
        <v>49</v>
      </c>
      <c r="K157" s="138">
        <v>90</v>
      </c>
      <c r="L157" s="138">
        <v>230000000</v>
      </c>
      <c r="M157" s="138" t="s">
        <v>40</v>
      </c>
      <c r="N157" s="138" t="s">
        <v>69</v>
      </c>
      <c r="O157" s="138" t="s">
        <v>42</v>
      </c>
      <c r="P157" s="138"/>
      <c r="Q157" s="138" t="s">
        <v>48</v>
      </c>
      <c r="R157" s="138" t="s">
        <v>44</v>
      </c>
      <c r="S157" s="138"/>
      <c r="T157" s="138"/>
      <c r="U157" s="138"/>
      <c r="V157" s="138"/>
      <c r="W157" s="139">
        <v>2893180</v>
      </c>
      <c r="X157" s="139">
        <f>W157*1.12</f>
        <v>3240361.6</v>
      </c>
      <c r="Y157" s="138" t="s">
        <v>45</v>
      </c>
      <c r="Z157" s="69" t="s">
        <v>46</v>
      </c>
      <c r="AA157" s="138"/>
      <c r="AD157" s="98"/>
      <c r="AE157" s="97"/>
    </row>
    <row r="158" spans="1:31" hidden="1" outlineLevel="1">
      <c r="A158" s="107" t="s">
        <v>33</v>
      </c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108">
        <f>SUM(W156:W157)</f>
        <v>6107000</v>
      </c>
      <c r="X158" s="108">
        <f>SUM(X156:X157)</f>
        <v>6839840</v>
      </c>
      <c r="Y158" s="22"/>
      <c r="Z158" s="22"/>
      <c r="AA158" s="22"/>
    </row>
    <row r="159" spans="1:31" hidden="1" outlineLevel="1">
      <c r="A159" s="107" t="s">
        <v>24</v>
      </c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108"/>
      <c r="X159" s="108"/>
      <c r="Y159" s="22"/>
      <c r="Z159" s="22"/>
      <c r="AA159" s="22"/>
    </row>
    <row r="160" spans="1:31" hidden="1" outlineLevel="1">
      <c r="A160" s="107" t="s">
        <v>34</v>
      </c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108"/>
      <c r="X160" s="108"/>
      <c r="Y160" s="22"/>
      <c r="Z160" s="22"/>
      <c r="AA160" s="22"/>
    </row>
    <row r="161" spans="1:31" ht="63.75" hidden="1" outlineLevel="2">
      <c r="A161" s="18" t="s">
        <v>820</v>
      </c>
      <c r="B161" s="138" t="s">
        <v>38</v>
      </c>
      <c r="C161" s="138" t="s">
        <v>231</v>
      </c>
      <c r="D161" s="138" t="s">
        <v>232</v>
      </c>
      <c r="E161" s="138" t="s">
        <v>233</v>
      </c>
      <c r="F161" s="138" t="s">
        <v>232</v>
      </c>
      <c r="G161" s="138" t="s">
        <v>233</v>
      </c>
      <c r="H161" s="138" t="s">
        <v>234</v>
      </c>
      <c r="I161" s="138" t="s">
        <v>235</v>
      </c>
      <c r="J161" s="138" t="s">
        <v>53</v>
      </c>
      <c r="K161" s="138">
        <v>100</v>
      </c>
      <c r="L161" s="138">
        <v>230000000</v>
      </c>
      <c r="M161" s="138" t="s">
        <v>40</v>
      </c>
      <c r="N161" s="138" t="s">
        <v>72</v>
      </c>
      <c r="O161" s="138" t="s">
        <v>42</v>
      </c>
      <c r="P161" s="138"/>
      <c r="Q161" s="138" t="s">
        <v>70</v>
      </c>
      <c r="R161" s="138" t="s">
        <v>236</v>
      </c>
      <c r="S161" s="138"/>
      <c r="T161" s="138"/>
      <c r="U161" s="138"/>
      <c r="V161" s="138"/>
      <c r="W161" s="139">
        <v>1406288</v>
      </c>
      <c r="X161" s="139">
        <f>W161*1.12</f>
        <v>1575042.56</v>
      </c>
      <c r="Y161" s="138"/>
      <c r="Z161" s="69">
        <v>2015</v>
      </c>
      <c r="AA161" s="138"/>
      <c r="AD161" s="98"/>
      <c r="AE161" s="97"/>
    </row>
    <row r="162" spans="1:31" ht="63.75" hidden="1" outlineLevel="2">
      <c r="A162" s="18" t="s">
        <v>821</v>
      </c>
      <c r="B162" s="138" t="s">
        <v>38</v>
      </c>
      <c r="C162" s="138" t="s">
        <v>231</v>
      </c>
      <c r="D162" s="138" t="s">
        <v>232</v>
      </c>
      <c r="E162" s="138" t="s">
        <v>233</v>
      </c>
      <c r="F162" s="138" t="s">
        <v>232</v>
      </c>
      <c r="G162" s="138" t="s">
        <v>233</v>
      </c>
      <c r="H162" s="138" t="s">
        <v>237</v>
      </c>
      <c r="I162" s="138" t="s">
        <v>238</v>
      </c>
      <c r="J162" s="138" t="s">
        <v>53</v>
      </c>
      <c r="K162" s="138">
        <v>100</v>
      </c>
      <c r="L162" s="138">
        <v>230000000</v>
      </c>
      <c r="M162" s="138" t="s">
        <v>40</v>
      </c>
      <c r="N162" s="138" t="s">
        <v>72</v>
      </c>
      <c r="O162" s="138" t="s">
        <v>42</v>
      </c>
      <c r="P162" s="138"/>
      <c r="Q162" s="138" t="s">
        <v>70</v>
      </c>
      <c r="R162" s="138" t="s">
        <v>236</v>
      </c>
      <c r="S162" s="138"/>
      <c r="T162" s="138"/>
      <c r="U162" s="138"/>
      <c r="V162" s="138"/>
      <c r="W162" s="139">
        <v>589562</v>
      </c>
      <c r="X162" s="139">
        <f>W162*1.12</f>
        <v>660309.44000000006</v>
      </c>
      <c r="Y162" s="138"/>
      <c r="Z162" s="69">
        <v>2015</v>
      </c>
      <c r="AA162" s="138"/>
      <c r="AD162" s="98"/>
      <c r="AE162" s="97"/>
    </row>
    <row r="163" spans="1:31" hidden="1" outlineLevel="1">
      <c r="A163" s="107" t="s">
        <v>33</v>
      </c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108">
        <f>SUM(W161:W162)</f>
        <v>1995850</v>
      </c>
      <c r="X163" s="108">
        <f>SUM(X161:X162)</f>
        <v>2235352</v>
      </c>
      <c r="Y163" s="22"/>
      <c r="Z163" s="22"/>
      <c r="AA163" s="22"/>
    </row>
    <row r="164" spans="1:31" s="15" customFormat="1" hidden="1" outlineLevel="1">
      <c r="A164" s="107" t="s">
        <v>29</v>
      </c>
      <c r="B164" s="109"/>
      <c r="C164" s="22"/>
      <c r="D164" s="22"/>
      <c r="E164" s="22"/>
      <c r="F164" s="22"/>
      <c r="G164" s="22"/>
      <c r="H164" s="22"/>
      <c r="I164" s="22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10">
        <f>W163+W158</f>
        <v>8102850</v>
      </c>
      <c r="X164" s="110">
        <f>X163+X158</f>
        <v>9075192</v>
      </c>
      <c r="Y164" s="109"/>
      <c r="Z164" s="109"/>
      <c r="AA164" s="22"/>
      <c r="AC164" s="11"/>
    </row>
    <row r="165" spans="1:31" collapsed="1">
      <c r="A165" s="107" t="s">
        <v>62</v>
      </c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108"/>
      <c r="X165" s="108"/>
      <c r="Y165" s="22"/>
      <c r="Z165" s="22"/>
      <c r="AA165" s="22"/>
    </row>
    <row r="166" spans="1:31" hidden="1" outlineLevel="1">
      <c r="A166" s="107" t="s">
        <v>37</v>
      </c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108"/>
      <c r="X166" s="108"/>
      <c r="Y166" s="22"/>
      <c r="Z166" s="22"/>
      <c r="AA166" s="22"/>
    </row>
    <row r="167" spans="1:31" hidden="1" outlineLevel="1">
      <c r="A167" s="107" t="s">
        <v>34</v>
      </c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108"/>
      <c r="X167" s="108"/>
      <c r="Y167" s="22"/>
      <c r="Z167" s="22"/>
      <c r="AA167" s="22"/>
    </row>
    <row r="168" spans="1:31" ht="63.75" hidden="1" outlineLevel="2">
      <c r="A168" s="116" t="s">
        <v>138</v>
      </c>
      <c r="B168" s="77" t="s">
        <v>38</v>
      </c>
      <c r="C168" s="140" t="s">
        <v>139</v>
      </c>
      <c r="D168" s="30" t="s">
        <v>140</v>
      </c>
      <c r="E168" s="141" t="s">
        <v>141</v>
      </c>
      <c r="F168" s="30" t="s">
        <v>142</v>
      </c>
      <c r="G168" s="142" t="s">
        <v>141</v>
      </c>
      <c r="H168" s="117" t="s">
        <v>143</v>
      </c>
      <c r="I168" s="117" t="s">
        <v>144</v>
      </c>
      <c r="J168" s="117" t="s">
        <v>49</v>
      </c>
      <c r="K168" s="77">
        <v>50</v>
      </c>
      <c r="L168" s="143">
        <v>230000000</v>
      </c>
      <c r="M168" s="26" t="s">
        <v>40</v>
      </c>
      <c r="N168" s="20" t="s">
        <v>59</v>
      </c>
      <c r="O168" s="26" t="s">
        <v>42</v>
      </c>
      <c r="P168" s="19"/>
      <c r="Q168" s="20" t="s">
        <v>145</v>
      </c>
      <c r="R168" s="20" t="s">
        <v>65</v>
      </c>
      <c r="S168" s="19"/>
      <c r="T168" s="19"/>
      <c r="U168" s="19"/>
      <c r="V168" s="19"/>
      <c r="W168" s="86">
        <v>17311524</v>
      </c>
      <c r="X168" s="49">
        <f t="shared" ref="X168" si="24">W168*1.12</f>
        <v>19388906.880000003</v>
      </c>
      <c r="Y168" s="19"/>
      <c r="Z168" s="20">
        <v>2015</v>
      </c>
      <c r="AA168" s="82" t="s">
        <v>61</v>
      </c>
    </row>
    <row r="169" spans="1:31" hidden="1" outlineLevel="1">
      <c r="A169" s="107" t="s">
        <v>35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108">
        <f>SUM(W168:W168)</f>
        <v>17311524</v>
      </c>
      <c r="X169" s="108">
        <f>SUM(X168:X168)</f>
        <v>19388906.880000003</v>
      </c>
      <c r="Y169" s="22"/>
      <c r="Z169" s="22"/>
      <c r="AA169" s="22"/>
    </row>
    <row r="170" spans="1:31" hidden="1" outlineLevel="1">
      <c r="A170" s="107" t="s">
        <v>32</v>
      </c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108"/>
      <c r="X170" s="108"/>
      <c r="Y170" s="22"/>
      <c r="Z170" s="22"/>
      <c r="AA170" s="22"/>
    </row>
    <row r="171" spans="1:31" ht="51" hidden="1" outlineLevel="2">
      <c r="A171" s="51" t="s">
        <v>124</v>
      </c>
      <c r="B171" s="21" t="s">
        <v>38</v>
      </c>
      <c r="C171" s="21" t="s">
        <v>125</v>
      </c>
      <c r="D171" s="21" t="s">
        <v>126</v>
      </c>
      <c r="E171" s="21" t="s">
        <v>127</v>
      </c>
      <c r="F171" s="21" t="s">
        <v>126</v>
      </c>
      <c r="G171" s="21" t="s">
        <v>127</v>
      </c>
      <c r="H171" s="21" t="s">
        <v>128</v>
      </c>
      <c r="I171" s="21" t="s">
        <v>129</v>
      </c>
      <c r="J171" s="21" t="s">
        <v>49</v>
      </c>
      <c r="K171" s="21">
        <v>100</v>
      </c>
      <c r="L171" s="18">
        <v>230000000</v>
      </c>
      <c r="M171" s="57" t="s">
        <v>40</v>
      </c>
      <c r="N171" s="21" t="s">
        <v>47</v>
      </c>
      <c r="O171" s="52" t="s">
        <v>42</v>
      </c>
      <c r="P171" s="53"/>
      <c r="Q171" s="21" t="s">
        <v>63</v>
      </c>
      <c r="R171" s="21" t="s">
        <v>44</v>
      </c>
      <c r="S171" s="53"/>
      <c r="T171" s="55"/>
      <c r="U171" s="53"/>
      <c r="V171" s="49"/>
      <c r="W171" s="49">
        <v>15000000</v>
      </c>
      <c r="X171" s="49">
        <f t="shared" ref="X171:X178" si="25">W171*1.12</f>
        <v>16800000</v>
      </c>
      <c r="Y171" s="21"/>
      <c r="Z171" s="53">
        <v>2015</v>
      </c>
      <c r="AA171" s="56" t="s">
        <v>66</v>
      </c>
      <c r="AD171" s="98"/>
    </row>
    <row r="172" spans="1:31" ht="51" hidden="1" outlineLevel="2">
      <c r="A172" s="69" t="s">
        <v>146</v>
      </c>
      <c r="B172" s="21" t="s">
        <v>38</v>
      </c>
      <c r="C172" s="21" t="s">
        <v>147</v>
      </c>
      <c r="D172" s="21" t="s">
        <v>148</v>
      </c>
      <c r="E172" s="21" t="s">
        <v>149</v>
      </c>
      <c r="F172" s="21" t="s">
        <v>150</v>
      </c>
      <c r="G172" s="21" t="s">
        <v>151</v>
      </c>
      <c r="H172" s="21" t="s">
        <v>152</v>
      </c>
      <c r="I172" s="21" t="s">
        <v>153</v>
      </c>
      <c r="J172" s="21" t="s">
        <v>53</v>
      </c>
      <c r="K172" s="21">
        <v>100</v>
      </c>
      <c r="L172" s="18" t="s">
        <v>54</v>
      </c>
      <c r="M172" s="57" t="s">
        <v>40</v>
      </c>
      <c r="N172" s="100" t="s">
        <v>50</v>
      </c>
      <c r="O172" s="52" t="s">
        <v>42</v>
      </c>
      <c r="P172" s="53" t="s">
        <v>45</v>
      </c>
      <c r="Q172" s="114" t="s">
        <v>154</v>
      </c>
      <c r="R172" s="21" t="s">
        <v>44</v>
      </c>
      <c r="S172" s="53" t="s">
        <v>45</v>
      </c>
      <c r="T172" s="55" t="s">
        <v>45</v>
      </c>
      <c r="U172" s="53" t="s">
        <v>45</v>
      </c>
      <c r="V172" s="49" t="s">
        <v>45</v>
      </c>
      <c r="W172" s="49">
        <v>66574810.57</v>
      </c>
      <c r="X172" s="49">
        <f t="shared" si="25"/>
        <v>74563787.838400006</v>
      </c>
      <c r="Y172" s="21"/>
      <c r="Z172" s="114">
        <v>2015</v>
      </c>
      <c r="AA172" s="82" t="s">
        <v>155</v>
      </c>
      <c r="AD172" s="98"/>
    </row>
    <row r="173" spans="1:31" ht="51" hidden="1" outlineLevel="2">
      <c r="A173" s="114" t="s">
        <v>156</v>
      </c>
      <c r="B173" s="77" t="s">
        <v>38</v>
      </c>
      <c r="C173" s="144" t="s">
        <v>157</v>
      </c>
      <c r="D173" s="141" t="s">
        <v>158</v>
      </c>
      <c r="E173" s="141" t="s">
        <v>159</v>
      </c>
      <c r="F173" s="141" t="s">
        <v>160</v>
      </c>
      <c r="G173" s="141" t="s">
        <v>161</v>
      </c>
      <c r="H173" s="117" t="s">
        <v>162</v>
      </c>
      <c r="I173" s="117" t="s">
        <v>163</v>
      </c>
      <c r="J173" s="117" t="s">
        <v>53</v>
      </c>
      <c r="K173" s="77">
        <v>50</v>
      </c>
      <c r="L173" s="143">
        <v>230000000</v>
      </c>
      <c r="M173" s="26" t="s">
        <v>40</v>
      </c>
      <c r="N173" s="100" t="s">
        <v>51</v>
      </c>
      <c r="O173" s="26" t="s">
        <v>42</v>
      </c>
      <c r="P173" s="114"/>
      <c r="Q173" s="114" t="s">
        <v>64</v>
      </c>
      <c r="R173" s="114" t="s">
        <v>44</v>
      </c>
      <c r="S173" s="145"/>
      <c r="T173" s="114"/>
      <c r="U173" s="114"/>
      <c r="V173" s="86"/>
      <c r="W173" s="86">
        <v>1750982.14</v>
      </c>
      <c r="X173" s="146">
        <f t="shared" si="25"/>
        <v>1961099.9968000001</v>
      </c>
      <c r="Y173" s="115"/>
      <c r="Z173" s="114">
        <v>2015</v>
      </c>
      <c r="AA173" s="82" t="s">
        <v>61</v>
      </c>
      <c r="AD173" s="98"/>
    </row>
    <row r="174" spans="1:31" ht="51" hidden="1" outlineLevel="2">
      <c r="A174" s="69" t="s">
        <v>164</v>
      </c>
      <c r="B174" s="21" t="s">
        <v>38</v>
      </c>
      <c r="C174" s="21" t="s">
        <v>165</v>
      </c>
      <c r="D174" s="21" t="s">
        <v>166</v>
      </c>
      <c r="E174" s="21" t="s">
        <v>167</v>
      </c>
      <c r="F174" s="21" t="s">
        <v>166</v>
      </c>
      <c r="G174" s="21" t="s">
        <v>167</v>
      </c>
      <c r="H174" s="21" t="s">
        <v>168</v>
      </c>
      <c r="I174" s="21" t="s">
        <v>169</v>
      </c>
      <c r="J174" s="21" t="s">
        <v>39</v>
      </c>
      <c r="K174" s="21">
        <v>50</v>
      </c>
      <c r="L174" s="18" t="s">
        <v>54</v>
      </c>
      <c r="M174" s="57" t="s">
        <v>40</v>
      </c>
      <c r="N174" s="100" t="s">
        <v>59</v>
      </c>
      <c r="O174" s="52" t="s">
        <v>42</v>
      </c>
      <c r="P174" s="53" t="s">
        <v>45</v>
      </c>
      <c r="Q174" s="114" t="s">
        <v>64</v>
      </c>
      <c r="R174" s="21" t="s">
        <v>44</v>
      </c>
      <c r="S174" s="53"/>
      <c r="T174" s="55"/>
      <c r="U174" s="53"/>
      <c r="V174" s="49"/>
      <c r="W174" s="49">
        <v>4450821.43</v>
      </c>
      <c r="X174" s="49">
        <f t="shared" si="25"/>
        <v>4984920.0016000001</v>
      </c>
      <c r="Y174" s="21"/>
      <c r="Z174" s="114">
        <v>2015</v>
      </c>
      <c r="AA174" s="82" t="s">
        <v>61</v>
      </c>
      <c r="AD174" s="98"/>
    </row>
    <row r="175" spans="1:31" ht="51" hidden="1" outlineLevel="2">
      <c r="A175" s="69" t="s">
        <v>170</v>
      </c>
      <c r="B175" s="77" t="s">
        <v>38</v>
      </c>
      <c r="C175" s="144" t="s">
        <v>157</v>
      </c>
      <c r="D175" s="141" t="s">
        <v>158</v>
      </c>
      <c r="E175" s="141" t="s">
        <v>159</v>
      </c>
      <c r="F175" s="141" t="s">
        <v>160</v>
      </c>
      <c r="G175" s="141" t="s">
        <v>161</v>
      </c>
      <c r="H175" s="117" t="s">
        <v>171</v>
      </c>
      <c r="I175" s="117" t="s">
        <v>172</v>
      </c>
      <c r="J175" s="117" t="s">
        <v>53</v>
      </c>
      <c r="K175" s="77">
        <v>50</v>
      </c>
      <c r="L175" s="143">
        <v>230000000</v>
      </c>
      <c r="M175" s="26" t="s">
        <v>40</v>
      </c>
      <c r="N175" s="100" t="s">
        <v>51</v>
      </c>
      <c r="O175" s="26" t="s">
        <v>42</v>
      </c>
      <c r="P175" s="114"/>
      <c r="Q175" s="114" t="s">
        <v>64</v>
      </c>
      <c r="R175" s="114" t="s">
        <v>44</v>
      </c>
      <c r="S175" s="145"/>
      <c r="T175" s="114"/>
      <c r="U175" s="114"/>
      <c r="V175" s="86"/>
      <c r="W175" s="86">
        <v>1758303.57</v>
      </c>
      <c r="X175" s="146">
        <f t="shared" si="25"/>
        <v>1969299.9984000002</v>
      </c>
      <c r="Y175" s="115"/>
      <c r="Z175" s="114">
        <v>2015</v>
      </c>
      <c r="AA175" s="82" t="s">
        <v>61</v>
      </c>
      <c r="AD175" s="98"/>
    </row>
    <row r="176" spans="1:31" ht="51" hidden="1" outlineLevel="2">
      <c r="A176" s="69" t="s">
        <v>819</v>
      </c>
      <c r="B176" s="77" t="s">
        <v>38</v>
      </c>
      <c r="C176" s="144" t="s">
        <v>157</v>
      </c>
      <c r="D176" s="141" t="s">
        <v>158</v>
      </c>
      <c r="E176" s="141" t="s">
        <v>159</v>
      </c>
      <c r="F176" s="141" t="s">
        <v>160</v>
      </c>
      <c r="G176" s="141" t="s">
        <v>161</v>
      </c>
      <c r="H176" s="117" t="s">
        <v>173</v>
      </c>
      <c r="I176" s="117" t="s">
        <v>174</v>
      </c>
      <c r="J176" s="117" t="s">
        <v>53</v>
      </c>
      <c r="K176" s="77">
        <v>50</v>
      </c>
      <c r="L176" s="143">
        <v>230000000</v>
      </c>
      <c r="M176" s="26" t="s">
        <v>40</v>
      </c>
      <c r="N176" s="100" t="s">
        <v>51</v>
      </c>
      <c r="O176" s="26" t="s">
        <v>42</v>
      </c>
      <c r="P176" s="114"/>
      <c r="Q176" s="114" t="s">
        <v>64</v>
      </c>
      <c r="R176" s="114" t="s">
        <v>44</v>
      </c>
      <c r="S176" s="145"/>
      <c r="T176" s="114"/>
      <c r="U176" s="114"/>
      <c r="V176" s="86"/>
      <c r="W176" s="86">
        <v>1754285.71</v>
      </c>
      <c r="X176" s="146">
        <f t="shared" si="25"/>
        <v>1964799.9952000002</v>
      </c>
      <c r="Y176" s="115"/>
      <c r="Z176" s="114">
        <v>2015</v>
      </c>
      <c r="AA176" s="82" t="s">
        <v>61</v>
      </c>
      <c r="AD176" s="98"/>
    </row>
    <row r="177" spans="1:31" ht="51" hidden="1" outlineLevel="2">
      <c r="A177" s="69" t="s">
        <v>175</v>
      </c>
      <c r="B177" s="77" t="s">
        <v>38</v>
      </c>
      <c r="C177" s="144" t="s">
        <v>157</v>
      </c>
      <c r="D177" s="141" t="s">
        <v>158</v>
      </c>
      <c r="E177" s="141" t="s">
        <v>159</v>
      </c>
      <c r="F177" s="141" t="s">
        <v>160</v>
      </c>
      <c r="G177" s="141" t="s">
        <v>161</v>
      </c>
      <c r="H177" s="117" t="s">
        <v>176</v>
      </c>
      <c r="I177" s="117" t="s">
        <v>177</v>
      </c>
      <c r="J177" s="117" t="s">
        <v>53</v>
      </c>
      <c r="K177" s="77">
        <v>50</v>
      </c>
      <c r="L177" s="143">
        <v>230000000</v>
      </c>
      <c r="M177" s="26" t="s">
        <v>40</v>
      </c>
      <c r="N177" s="100" t="s">
        <v>51</v>
      </c>
      <c r="O177" s="26" t="s">
        <v>42</v>
      </c>
      <c r="P177" s="114"/>
      <c r="Q177" s="114" t="s">
        <v>64</v>
      </c>
      <c r="R177" s="114" t="s">
        <v>44</v>
      </c>
      <c r="S177" s="145"/>
      <c r="T177" s="114"/>
      <c r="U177" s="114"/>
      <c r="V177" s="86"/>
      <c r="W177" s="86">
        <v>1766964.29</v>
      </c>
      <c r="X177" s="146">
        <f t="shared" si="25"/>
        <v>1979000.0048000002</v>
      </c>
      <c r="Y177" s="115"/>
      <c r="Z177" s="114">
        <v>2015</v>
      </c>
      <c r="AA177" s="82" t="s">
        <v>61</v>
      </c>
      <c r="AD177" s="98"/>
    </row>
    <row r="178" spans="1:31" ht="51" hidden="1" outlineLevel="2">
      <c r="A178" s="69" t="s">
        <v>178</v>
      </c>
      <c r="B178" s="77" t="s">
        <v>38</v>
      </c>
      <c r="C178" s="144" t="s">
        <v>157</v>
      </c>
      <c r="D178" s="141" t="s">
        <v>158</v>
      </c>
      <c r="E178" s="141" t="s">
        <v>159</v>
      </c>
      <c r="F178" s="141" t="s">
        <v>160</v>
      </c>
      <c r="G178" s="141" t="s">
        <v>161</v>
      </c>
      <c r="H178" s="117" t="s">
        <v>179</v>
      </c>
      <c r="I178" s="117" t="s">
        <v>180</v>
      </c>
      <c r="J178" s="117" t="s">
        <v>53</v>
      </c>
      <c r="K178" s="77">
        <v>50</v>
      </c>
      <c r="L178" s="143">
        <v>230000000</v>
      </c>
      <c r="M178" s="26" t="s">
        <v>40</v>
      </c>
      <c r="N178" s="100" t="s">
        <v>51</v>
      </c>
      <c r="O178" s="26" t="s">
        <v>42</v>
      </c>
      <c r="P178" s="114"/>
      <c r="Q178" s="114" t="s">
        <v>64</v>
      </c>
      <c r="R178" s="114" t="s">
        <v>44</v>
      </c>
      <c r="S178" s="145"/>
      <c r="T178" s="114"/>
      <c r="U178" s="114"/>
      <c r="V178" s="86"/>
      <c r="W178" s="86">
        <v>787464.29</v>
      </c>
      <c r="X178" s="146">
        <f t="shared" si="25"/>
        <v>881960.00480000011</v>
      </c>
      <c r="Y178" s="115"/>
      <c r="Z178" s="114">
        <v>2015</v>
      </c>
      <c r="AA178" s="82" t="s">
        <v>61</v>
      </c>
      <c r="AD178" s="98"/>
    </row>
    <row r="179" spans="1:31" ht="51" hidden="1" outlineLevel="2">
      <c r="A179" s="37" t="s">
        <v>181</v>
      </c>
      <c r="B179" s="21" t="s">
        <v>57</v>
      </c>
      <c r="C179" s="68" t="s">
        <v>182</v>
      </c>
      <c r="D179" s="21" t="s">
        <v>183</v>
      </c>
      <c r="E179" s="21" t="s">
        <v>184</v>
      </c>
      <c r="F179" s="21" t="s">
        <v>185</v>
      </c>
      <c r="G179" s="21" t="s">
        <v>186</v>
      </c>
      <c r="H179" s="21" t="s">
        <v>187</v>
      </c>
      <c r="I179" s="21" t="s">
        <v>188</v>
      </c>
      <c r="J179" s="21" t="s">
        <v>53</v>
      </c>
      <c r="K179" s="21">
        <v>50</v>
      </c>
      <c r="L179" s="18">
        <v>230000000</v>
      </c>
      <c r="M179" s="147" t="s">
        <v>189</v>
      </c>
      <c r="N179" s="100" t="s">
        <v>51</v>
      </c>
      <c r="O179" s="52" t="s">
        <v>42</v>
      </c>
      <c r="P179" s="53"/>
      <c r="Q179" s="21" t="s">
        <v>59</v>
      </c>
      <c r="R179" s="21" t="s">
        <v>190</v>
      </c>
      <c r="S179" s="53"/>
      <c r="T179" s="55"/>
      <c r="U179" s="53"/>
      <c r="V179" s="49"/>
      <c r="W179" s="49">
        <v>13305435</v>
      </c>
      <c r="X179" s="49">
        <f>W179*1.12</f>
        <v>14902087.200000001</v>
      </c>
      <c r="Y179" s="21"/>
      <c r="Z179" s="53">
        <v>2015</v>
      </c>
      <c r="AA179" s="82" t="s">
        <v>61</v>
      </c>
      <c r="AD179" s="98"/>
    </row>
    <row r="180" spans="1:31" hidden="1" outlineLevel="1">
      <c r="A180" s="107" t="s">
        <v>33</v>
      </c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108">
        <f>SUM(W171:W179)</f>
        <v>107149066.99999999</v>
      </c>
      <c r="X180" s="108">
        <f>SUM(X171:X179)</f>
        <v>120006955.04000002</v>
      </c>
      <c r="Y180" s="22"/>
      <c r="Z180" s="22"/>
      <c r="AA180" s="22"/>
    </row>
    <row r="181" spans="1:31" s="15" customFormat="1" hidden="1" outlineLevel="1">
      <c r="A181" s="107" t="s">
        <v>36</v>
      </c>
      <c r="B181" s="109"/>
      <c r="C181" s="22"/>
      <c r="D181" s="22"/>
      <c r="E181" s="22"/>
      <c r="F181" s="22"/>
      <c r="G181" s="22"/>
      <c r="H181" s="22"/>
      <c r="I181" s="22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10">
        <f>W169+W180</f>
        <v>124460590.99999999</v>
      </c>
      <c r="X181" s="110">
        <f>X169+X180</f>
        <v>139395861.92000002</v>
      </c>
      <c r="Y181" s="109"/>
      <c r="Z181" s="109"/>
      <c r="AA181" s="22"/>
      <c r="AC181" s="11"/>
    </row>
    <row r="182" spans="1:31" hidden="1" outlineLevel="1">
      <c r="A182" s="107" t="s">
        <v>24</v>
      </c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108"/>
      <c r="X182" s="108"/>
      <c r="Y182" s="22"/>
      <c r="Z182" s="22"/>
      <c r="AA182" s="22"/>
    </row>
    <row r="183" spans="1:31" hidden="1" outlineLevel="1" collapsed="1">
      <c r="A183" s="107" t="s">
        <v>34</v>
      </c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108"/>
      <c r="X183" s="108"/>
      <c r="Y183" s="22"/>
      <c r="Z183" s="22"/>
      <c r="AA183" s="22"/>
    </row>
    <row r="184" spans="1:31" ht="63.75" hidden="1" outlineLevel="2">
      <c r="A184" s="148" t="s">
        <v>191</v>
      </c>
      <c r="B184" s="77" t="s">
        <v>38</v>
      </c>
      <c r="C184" s="140" t="s">
        <v>139</v>
      </c>
      <c r="D184" s="30" t="s">
        <v>140</v>
      </c>
      <c r="E184" s="141" t="s">
        <v>141</v>
      </c>
      <c r="F184" s="30" t="s">
        <v>142</v>
      </c>
      <c r="G184" s="142" t="s">
        <v>141</v>
      </c>
      <c r="H184" s="117" t="s">
        <v>143</v>
      </c>
      <c r="I184" s="117" t="s">
        <v>144</v>
      </c>
      <c r="J184" s="117" t="s">
        <v>49</v>
      </c>
      <c r="K184" s="77">
        <v>50</v>
      </c>
      <c r="L184" s="143">
        <v>230000000</v>
      </c>
      <c r="M184" s="26" t="s">
        <v>40</v>
      </c>
      <c r="N184" s="20" t="s">
        <v>69</v>
      </c>
      <c r="O184" s="26" t="s">
        <v>42</v>
      </c>
      <c r="P184" s="149"/>
      <c r="Q184" s="114" t="s">
        <v>192</v>
      </c>
      <c r="R184" s="114" t="s">
        <v>65</v>
      </c>
      <c r="S184" s="149"/>
      <c r="T184" s="149"/>
      <c r="U184" s="149"/>
      <c r="V184" s="149"/>
      <c r="W184" s="86">
        <v>17311524</v>
      </c>
      <c r="X184" s="146">
        <f t="shared" ref="X184" si="26">W184*1.12</f>
        <v>19388906.880000003</v>
      </c>
      <c r="Y184" s="149"/>
      <c r="Z184" s="114">
        <v>2015</v>
      </c>
      <c r="AA184" s="164"/>
    </row>
    <row r="185" spans="1:31" hidden="1" outlineLevel="1">
      <c r="A185" s="107" t="s">
        <v>35</v>
      </c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108">
        <f>W184</f>
        <v>17311524</v>
      </c>
      <c r="X185" s="108">
        <f>X184</f>
        <v>19388906.880000003</v>
      </c>
      <c r="Y185" s="22"/>
      <c r="Z185" s="22"/>
      <c r="AA185" s="22"/>
    </row>
    <row r="186" spans="1:31" hidden="1" outlineLevel="1" collapsed="1">
      <c r="A186" s="107" t="s">
        <v>32</v>
      </c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108"/>
      <c r="X186" s="108"/>
      <c r="Y186" s="22"/>
      <c r="Z186" s="22"/>
      <c r="AA186" s="22"/>
    </row>
    <row r="187" spans="1:31" ht="51" hidden="1" outlineLevel="2">
      <c r="A187" s="18" t="s">
        <v>136</v>
      </c>
      <c r="B187" s="25" t="s">
        <v>38</v>
      </c>
      <c r="C187" s="21" t="s">
        <v>125</v>
      </c>
      <c r="D187" s="58" t="s">
        <v>130</v>
      </c>
      <c r="E187" s="58" t="s">
        <v>127</v>
      </c>
      <c r="F187" s="58" t="s">
        <v>130</v>
      </c>
      <c r="G187" s="58" t="s">
        <v>127</v>
      </c>
      <c r="H187" s="25" t="s">
        <v>131</v>
      </c>
      <c r="I187" s="25" t="s">
        <v>132</v>
      </c>
      <c r="J187" s="21" t="s">
        <v>53</v>
      </c>
      <c r="K187" s="21">
        <v>80</v>
      </c>
      <c r="L187" s="18">
        <v>230000000</v>
      </c>
      <c r="M187" s="104" t="s">
        <v>40</v>
      </c>
      <c r="N187" s="21" t="s">
        <v>69</v>
      </c>
      <c r="O187" s="52" t="s">
        <v>42</v>
      </c>
      <c r="P187" s="53"/>
      <c r="Q187" s="21" t="s">
        <v>133</v>
      </c>
      <c r="R187" s="21" t="s">
        <v>44</v>
      </c>
      <c r="S187" s="53"/>
      <c r="T187" s="55"/>
      <c r="U187" s="53"/>
      <c r="V187" s="49"/>
      <c r="W187" s="49">
        <v>1760000</v>
      </c>
      <c r="X187" s="49">
        <f t="shared" ref="X187:X196" si="27">W187*1.12</f>
        <v>1971200.0000000002</v>
      </c>
      <c r="Y187" s="21"/>
      <c r="Z187" s="53">
        <v>2015</v>
      </c>
      <c r="AA187" s="82"/>
      <c r="AD187" s="98"/>
      <c r="AE187" s="97"/>
    </row>
    <row r="188" spans="1:31" ht="51" hidden="1" outlineLevel="2">
      <c r="A188" s="18" t="s">
        <v>137</v>
      </c>
      <c r="B188" s="25" t="s">
        <v>38</v>
      </c>
      <c r="C188" s="21" t="s">
        <v>125</v>
      </c>
      <c r="D188" s="58" t="s">
        <v>130</v>
      </c>
      <c r="E188" s="58" t="s">
        <v>127</v>
      </c>
      <c r="F188" s="58" t="s">
        <v>130</v>
      </c>
      <c r="G188" s="58" t="s">
        <v>127</v>
      </c>
      <c r="H188" s="25" t="s">
        <v>134</v>
      </c>
      <c r="I188" s="25" t="s">
        <v>135</v>
      </c>
      <c r="J188" s="21" t="s">
        <v>53</v>
      </c>
      <c r="K188" s="21">
        <v>80</v>
      </c>
      <c r="L188" s="18">
        <v>230000000</v>
      </c>
      <c r="M188" s="104" t="s">
        <v>40</v>
      </c>
      <c r="N188" s="21" t="s">
        <v>69</v>
      </c>
      <c r="O188" s="52" t="s">
        <v>42</v>
      </c>
      <c r="P188" s="53"/>
      <c r="Q188" s="21" t="s">
        <v>133</v>
      </c>
      <c r="R188" s="21" t="s">
        <v>44</v>
      </c>
      <c r="S188" s="53"/>
      <c r="T188" s="55"/>
      <c r="U188" s="53"/>
      <c r="V188" s="49"/>
      <c r="W188" s="49">
        <v>1000000</v>
      </c>
      <c r="X188" s="49">
        <f t="shared" si="27"/>
        <v>1120000</v>
      </c>
      <c r="Y188" s="21"/>
      <c r="Z188" s="53">
        <v>2015</v>
      </c>
      <c r="AA188" s="82"/>
      <c r="AD188" s="98"/>
      <c r="AE188" s="97"/>
    </row>
    <row r="189" spans="1:31" ht="51" hidden="1" outlineLevel="2">
      <c r="A189" s="69" t="s">
        <v>193</v>
      </c>
      <c r="B189" s="21" t="s">
        <v>38</v>
      </c>
      <c r="C189" s="21" t="s">
        <v>147</v>
      </c>
      <c r="D189" s="21" t="s">
        <v>148</v>
      </c>
      <c r="E189" s="21" t="s">
        <v>149</v>
      </c>
      <c r="F189" s="21" t="s">
        <v>150</v>
      </c>
      <c r="G189" s="21" t="s">
        <v>151</v>
      </c>
      <c r="H189" s="21" t="s">
        <v>152</v>
      </c>
      <c r="I189" s="21" t="s">
        <v>153</v>
      </c>
      <c r="J189" s="117" t="s">
        <v>49</v>
      </c>
      <c r="K189" s="21">
        <v>50</v>
      </c>
      <c r="L189" s="18" t="s">
        <v>54</v>
      </c>
      <c r="M189" s="57" t="s">
        <v>40</v>
      </c>
      <c r="N189" s="100" t="s">
        <v>69</v>
      </c>
      <c r="O189" s="52" t="s">
        <v>42</v>
      </c>
      <c r="P189" s="53" t="s">
        <v>45</v>
      </c>
      <c r="Q189" s="114" t="s">
        <v>68</v>
      </c>
      <c r="R189" s="21" t="s">
        <v>44</v>
      </c>
      <c r="S189" s="53" t="s">
        <v>45</v>
      </c>
      <c r="T189" s="55" t="s">
        <v>45</v>
      </c>
      <c r="U189" s="53" t="s">
        <v>45</v>
      </c>
      <c r="V189" s="49" t="s">
        <v>45</v>
      </c>
      <c r="W189" s="49">
        <v>39345178</v>
      </c>
      <c r="X189" s="49">
        <f t="shared" si="27"/>
        <v>44066599.360000007</v>
      </c>
      <c r="Y189" s="21"/>
      <c r="Z189" s="114">
        <v>2015</v>
      </c>
      <c r="AA189" s="82"/>
      <c r="AD189" s="98"/>
      <c r="AE189" s="97"/>
    </row>
    <row r="190" spans="1:31" ht="51" hidden="1" outlineLevel="2">
      <c r="A190" s="114" t="s">
        <v>194</v>
      </c>
      <c r="B190" s="77" t="s">
        <v>38</v>
      </c>
      <c r="C190" s="144" t="s">
        <v>157</v>
      </c>
      <c r="D190" s="141" t="s">
        <v>158</v>
      </c>
      <c r="E190" s="141" t="s">
        <v>159</v>
      </c>
      <c r="F190" s="141" t="s">
        <v>160</v>
      </c>
      <c r="G190" s="141" t="s">
        <v>161</v>
      </c>
      <c r="H190" s="117" t="s">
        <v>162</v>
      </c>
      <c r="I190" s="117" t="s">
        <v>163</v>
      </c>
      <c r="J190" s="117" t="s">
        <v>53</v>
      </c>
      <c r="K190" s="77">
        <v>50</v>
      </c>
      <c r="L190" s="143">
        <v>230000000</v>
      </c>
      <c r="M190" s="26" t="s">
        <v>40</v>
      </c>
      <c r="N190" s="100" t="s">
        <v>69</v>
      </c>
      <c r="O190" s="26" t="s">
        <v>42</v>
      </c>
      <c r="P190" s="114"/>
      <c r="Q190" s="114" t="s">
        <v>68</v>
      </c>
      <c r="R190" s="114" t="s">
        <v>44</v>
      </c>
      <c r="S190" s="145"/>
      <c r="T190" s="114"/>
      <c r="U190" s="114"/>
      <c r="V190" s="86"/>
      <c r="W190" s="86">
        <v>1750982.14</v>
      </c>
      <c r="X190" s="146">
        <f t="shared" si="27"/>
        <v>1961099.9968000001</v>
      </c>
      <c r="Y190" s="115"/>
      <c r="Z190" s="114">
        <v>2015</v>
      </c>
      <c r="AA190" s="82"/>
      <c r="AD190" s="98"/>
      <c r="AE190" s="97"/>
    </row>
    <row r="191" spans="1:31" ht="51" hidden="1" outlineLevel="2">
      <c r="A191" s="69" t="s">
        <v>195</v>
      </c>
      <c r="B191" s="21" t="s">
        <v>38</v>
      </c>
      <c r="C191" s="21" t="s">
        <v>165</v>
      </c>
      <c r="D191" s="21" t="s">
        <v>166</v>
      </c>
      <c r="E191" s="21" t="s">
        <v>167</v>
      </c>
      <c r="F191" s="21" t="s">
        <v>166</v>
      </c>
      <c r="G191" s="21" t="s">
        <v>167</v>
      </c>
      <c r="H191" s="21" t="s">
        <v>168</v>
      </c>
      <c r="I191" s="21" t="s">
        <v>169</v>
      </c>
      <c r="J191" s="21" t="s">
        <v>39</v>
      </c>
      <c r="K191" s="21">
        <v>50</v>
      </c>
      <c r="L191" s="18" t="s">
        <v>54</v>
      </c>
      <c r="M191" s="57" t="s">
        <v>40</v>
      </c>
      <c r="N191" s="100" t="s">
        <v>69</v>
      </c>
      <c r="O191" s="52" t="s">
        <v>42</v>
      </c>
      <c r="P191" s="53" t="s">
        <v>45</v>
      </c>
      <c r="Q191" s="114" t="s">
        <v>192</v>
      </c>
      <c r="R191" s="21" t="s">
        <v>44</v>
      </c>
      <c r="S191" s="53"/>
      <c r="T191" s="55"/>
      <c r="U191" s="53"/>
      <c r="V191" s="49"/>
      <c r="W191" s="49">
        <v>4450821.43</v>
      </c>
      <c r="X191" s="49">
        <f t="shared" si="27"/>
        <v>4984920.0016000001</v>
      </c>
      <c r="Y191" s="21"/>
      <c r="Z191" s="114">
        <v>2015</v>
      </c>
      <c r="AA191" s="82"/>
      <c r="AD191" s="98"/>
      <c r="AE191" s="97"/>
    </row>
    <row r="192" spans="1:31" ht="51" hidden="1" outlineLevel="2">
      <c r="A192" s="69" t="s">
        <v>196</v>
      </c>
      <c r="B192" s="77" t="s">
        <v>38</v>
      </c>
      <c r="C192" s="144" t="s">
        <v>157</v>
      </c>
      <c r="D192" s="141" t="s">
        <v>158</v>
      </c>
      <c r="E192" s="141" t="s">
        <v>159</v>
      </c>
      <c r="F192" s="141" t="s">
        <v>160</v>
      </c>
      <c r="G192" s="141" t="s">
        <v>161</v>
      </c>
      <c r="H192" s="117" t="s">
        <v>171</v>
      </c>
      <c r="I192" s="117" t="s">
        <v>172</v>
      </c>
      <c r="J192" s="117" t="s">
        <v>53</v>
      </c>
      <c r="K192" s="77">
        <v>50</v>
      </c>
      <c r="L192" s="143">
        <v>230000000</v>
      </c>
      <c r="M192" s="26" t="s">
        <v>40</v>
      </c>
      <c r="N192" s="100" t="s">
        <v>69</v>
      </c>
      <c r="O192" s="26" t="s">
        <v>42</v>
      </c>
      <c r="P192" s="114"/>
      <c r="Q192" s="114" t="s">
        <v>68</v>
      </c>
      <c r="R192" s="114" t="s">
        <v>44</v>
      </c>
      <c r="S192" s="145"/>
      <c r="T192" s="114"/>
      <c r="U192" s="114"/>
      <c r="V192" s="86"/>
      <c r="W192" s="86">
        <v>1758303.57</v>
      </c>
      <c r="X192" s="146">
        <f t="shared" si="27"/>
        <v>1969299.9984000002</v>
      </c>
      <c r="Y192" s="115"/>
      <c r="Z192" s="114">
        <v>2015</v>
      </c>
      <c r="AA192" s="82"/>
      <c r="AD192" s="98"/>
      <c r="AE192" s="97"/>
    </row>
    <row r="193" spans="1:31" ht="51" hidden="1" outlineLevel="2">
      <c r="A193" s="69" t="s">
        <v>199</v>
      </c>
      <c r="B193" s="77" t="s">
        <v>38</v>
      </c>
      <c r="C193" s="144" t="s">
        <v>157</v>
      </c>
      <c r="D193" s="141" t="s">
        <v>158</v>
      </c>
      <c r="E193" s="141" t="s">
        <v>159</v>
      </c>
      <c r="F193" s="141" t="s">
        <v>160</v>
      </c>
      <c r="G193" s="141" t="s">
        <v>161</v>
      </c>
      <c r="H193" s="117" t="s">
        <v>173</v>
      </c>
      <c r="I193" s="117" t="s">
        <v>174</v>
      </c>
      <c r="J193" s="117" t="s">
        <v>53</v>
      </c>
      <c r="K193" s="77">
        <v>50</v>
      </c>
      <c r="L193" s="143">
        <v>230000000</v>
      </c>
      <c r="M193" s="26" t="s">
        <v>40</v>
      </c>
      <c r="N193" s="100" t="s">
        <v>69</v>
      </c>
      <c r="O193" s="26" t="s">
        <v>42</v>
      </c>
      <c r="P193" s="114"/>
      <c r="Q193" s="114" t="s">
        <v>68</v>
      </c>
      <c r="R193" s="114" t="s">
        <v>44</v>
      </c>
      <c r="S193" s="145"/>
      <c r="T193" s="114"/>
      <c r="U193" s="114"/>
      <c r="V193" s="86"/>
      <c r="W193" s="86">
        <v>1754285.71</v>
      </c>
      <c r="X193" s="146">
        <f t="shared" si="27"/>
        <v>1964799.9952000002</v>
      </c>
      <c r="Y193" s="115"/>
      <c r="Z193" s="114">
        <v>2015</v>
      </c>
      <c r="AA193" s="82"/>
      <c r="AD193" s="98"/>
      <c r="AE193" s="97"/>
    </row>
    <row r="194" spans="1:31" ht="51" hidden="1" outlineLevel="2">
      <c r="A194" s="69" t="s">
        <v>197</v>
      </c>
      <c r="B194" s="77" t="s">
        <v>38</v>
      </c>
      <c r="C194" s="144" t="s">
        <v>157</v>
      </c>
      <c r="D194" s="141" t="s">
        <v>158</v>
      </c>
      <c r="E194" s="141" t="s">
        <v>159</v>
      </c>
      <c r="F194" s="141" t="s">
        <v>160</v>
      </c>
      <c r="G194" s="141" t="s">
        <v>161</v>
      </c>
      <c r="H194" s="117" t="s">
        <v>176</v>
      </c>
      <c r="I194" s="117" t="s">
        <v>177</v>
      </c>
      <c r="J194" s="117" t="s">
        <v>53</v>
      </c>
      <c r="K194" s="77">
        <v>50</v>
      </c>
      <c r="L194" s="143">
        <v>230000000</v>
      </c>
      <c r="M194" s="26" t="s">
        <v>40</v>
      </c>
      <c r="N194" s="100" t="s">
        <v>69</v>
      </c>
      <c r="O194" s="26" t="s">
        <v>42</v>
      </c>
      <c r="P194" s="114"/>
      <c r="Q194" s="114" t="s">
        <v>68</v>
      </c>
      <c r="R194" s="114" t="s">
        <v>44</v>
      </c>
      <c r="S194" s="145"/>
      <c r="T194" s="114"/>
      <c r="U194" s="114"/>
      <c r="V194" s="86"/>
      <c r="W194" s="86">
        <v>1766964.29</v>
      </c>
      <c r="X194" s="146">
        <f t="shared" si="27"/>
        <v>1979000.0048000002</v>
      </c>
      <c r="Y194" s="115"/>
      <c r="Z194" s="114">
        <v>2015</v>
      </c>
      <c r="AA194" s="82"/>
      <c r="AD194" s="98"/>
      <c r="AE194" s="97"/>
    </row>
    <row r="195" spans="1:31" ht="51" hidden="1" outlineLevel="2">
      <c r="A195" s="69" t="s">
        <v>198</v>
      </c>
      <c r="B195" s="77" t="s">
        <v>38</v>
      </c>
      <c r="C195" s="144" t="s">
        <v>157</v>
      </c>
      <c r="D195" s="141" t="s">
        <v>158</v>
      </c>
      <c r="E195" s="141" t="s">
        <v>159</v>
      </c>
      <c r="F195" s="141" t="s">
        <v>160</v>
      </c>
      <c r="G195" s="141" t="s">
        <v>161</v>
      </c>
      <c r="H195" s="117" t="s">
        <v>179</v>
      </c>
      <c r="I195" s="117" t="s">
        <v>180</v>
      </c>
      <c r="J195" s="117" t="s">
        <v>53</v>
      </c>
      <c r="K195" s="77">
        <v>50</v>
      </c>
      <c r="L195" s="143">
        <v>230000000</v>
      </c>
      <c r="M195" s="26" t="s">
        <v>40</v>
      </c>
      <c r="N195" s="100" t="s">
        <v>69</v>
      </c>
      <c r="O195" s="26" t="s">
        <v>42</v>
      </c>
      <c r="P195" s="114"/>
      <c r="Q195" s="114" t="s">
        <v>68</v>
      </c>
      <c r="R195" s="114" t="s">
        <v>44</v>
      </c>
      <c r="S195" s="145"/>
      <c r="T195" s="114"/>
      <c r="U195" s="114"/>
      <c r="V195" s="86"/>
      <c r="W195" s="86">
        <v>787464.29</v>
      </c>
      <c r="X195" s="146">
        <f t="shared" si="27"/>
        <v>881960.00480000011</v>
      </c>
      <c r="Y195" s="115"/>
      <c r="Z195" s="114">
        <v>2015</v>
      </c>
      <c r="AA195" s="82"/>
      <c r="AD195" s="98"/>
      <c r="AE195" s="97"/>
    </row>
    <row r="196" spans="1:31" ht="51" hidden="1" outlineLevel="2">
      <c r="A196" s="38" t="s">
        <v>200</v>
      </c>
      <c r="B196" s="21" t="s">
        <v>57</v>
      </c>
      <c r="C196" s="68" t="s">
        <v>182</v>
      </c>
      <c r="D196" s="21" t="s">
        <v>183</v>
      </c>
      <c r="E196" s="21" t="s">
        <v>184</v>
      </c>
      <c r="F196" s="21" t="s">
        <v>185</v>
      </c>
      <c r="G196" s="21" t="s">
        <v>186</v>
      </c>
      <c r="H196" s="21" t="s">
        <v>187</v>
      </c>
      <c r="I196" s="21" t="s">
        <v>188</v>
      </c>
      <c r="J196" s="21" t="s">
        <v>53</v>
      </c>
      <c r="K196" s="21">
        <v>50</v>
      </c>
      <c r="L196" s="18">
        <v>230000000</v>
      </c>
      <c r="M196" s="147" t="s">
        <v>189</v>
      </c>
      <c r="N196" s="100" t="s">
        <v>58</v>
      </c>
      <c r="O196" s="52" t="s">
        <v>42</v>
      </c>
      <c r="P196" s="53"/>
      <c r="Q196" s="21" t="s">
        <v>72</v>
      </c>
      <c r="R196" s="21" t="s">
        <v>190</v>
      </c>
      <c r="S196" s="53"/>
      <c r="T196" s="55"/>
      <c r="U196" s="53"/>
      <c r="V196" s="49"/>
      <c r="W196" s="49">
        <v>13305435</v>
      </c>
      <c r="X196" s="49">
        <f t="shared" si="27"/>
        <v>14902087.200000001</v>
      </c>
      <c r="Y196" s="21"/>
      <c r="Z196" s="53">
        <v>2015</v>
      </c>
      <c r="AA196" s="82"/>
      <c r="AD196" s="98"/>
      <c r="AE196" s="97"/>
    </row>
    <row r="197" spans="1:31" hidden="1" outlineLevel="1">
      <c r="A197" s="107" t="s">
        <v>33</v>
      </c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108">
        <f>SUM(W187:W196)</f>
        <v>67679434.430000007</v>
      </c>
      <c r="X197" s="108">
        <f>SUM(X187:X196)</f>
        <v>75800966.5616</v>
      </c>
      <c r="Y197" s="22"/>
      <c r="Z197" s="22"/>
      <c r="AA197" s="22"/>
    </row>
    <row r="198" spans="1:31" s="15" customFormat="1" hidden="1" outlineLevel="1">
      <c r="A198" s="107" t="s">
        <v>29</v>
      </c>
      <c r="B198" s="109"/>
      <c r="C198" s="22"/>
      <c r="D198" s="22"/>
      <c r="E198" s="22"/>
      <c r="F198" s="22"/>
      <c r="G198" s="22"/>
      <c r="H198" s="22"/>
      <c r="I198" s="22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10">
        <f>W185+W197</f>
        <v>84990958.430000007</v>
      </c>
      <c r="X198" s="110">
        <f>X185+X197</f>
        <v>95189873.441599995</v>
      </c>
      <c r="Y198" s="109"/>
      <c r="Z198" s="109"/>
      <c r="AA198" s="22"/>
      <c r="AC198" s="11"/>
    </row>
    <row r="199" spans="1:31" collapsed="1">
      <c r="A199" s="107" t="s">
        <v>73</v>
      </c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108"/>
      <c r="X199" s="108"/>
      <c r="Y199" s="22"/>
      <c r="Z199" s="22"/>
      <c r="AA199" s="22"/>
    </row>
    <row r="200" spans="1:31" hidden="1" outlineLevel="1">
      <c r="A200" s="107" t="s">
        <v>37</v>
      </c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108"/>
      <c r="X200" s="108"/>
      <c r="Y200" s="22"/>
      <c r="Z200" s="22"/>
      <c r="AA200" s="22"/>
    </row>
    <row r="201" spans="1:31" hidden="1" outlineLevel="1">
      <c r="A201" s="107" t="s">
        <v>34</v>
      </c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108"/>
      <c r="X201" s="108"/>
      <c r="Y201" s="22"/>
      <c r="Z201" s="22"/>
      <c r="AA201" s="22"/>
    </row>
    <row r="202" spans="1:31" ht="89.25" hidden="1" outlineLevel="2">
      <c r="A202" s="51" t="s">
        <v>242</v>
      </c>
      <c r="B202" s="21" t="s">
        <v>38</v>
      </c>
      <c r="C202" s="26" t="s">
        <v>243</v>
      </c>
      <c r="D202" s="26" t="s">
        <v>244</v>
      </c>
      <c r="E202" s="26" t="s">
        <v>245</v>
      </c>
      <c r="F202" s="26" t="s">
        <v>246</v>
      </c>
      <c r="G202" s="26" t="s">
        <v>247</v>
      </c>
      <c r="H202" s="26" t="s">
        <v>248</v>
      </c>
      <c r="I202" s="150" t="s">
        <v>249</v>
      </c>
      <c r="J202" s="26" t="s">
        <v>53</v>
      </c>
      <c r="K202" s="26">
        <v>100</v>
      </c>
      <c r="L202" s="18">
        <v>230000000</v>
      </c>
      <c r="M202" s="57" t="s">
        <v>40</v>
      </c>
      <c r="N202" s="26" t="s">
        <v>250</v>
      </c>
      <c r="O202" s="150" t="s">
        <v>42</v>
      </c>
      <c r="P202" s="26"/>
      <c r="Q202" s="26" t="s">
        <v>251</v>
      </c>
      <c r="R202" s="150" t="s">
        <v>252</v>
      </c>
      <c r="S202" s="26"/>
      <c r="T202" s="26"/>
      <c r="U202" s="26"/>
      <c r="V202" s="26"/>
      <c r="W202" s="125">
        <v>20667000</v>
      </c>
      <c r="X202" s="49">
        <f t="shared" ref="X202" si="28">W202*1.12</f>
        <v>23147040.000000004</v>
      </c>
      <c r="Y202" s="151"/>
      <c r="Z202" s="152">
        <v>2015</v>
      </c>
      <c r="AA202" s="70" t="s">
        <v>66</v>
      </c>
    </row>
    <row r="203" spans="1:31" hidden="1" outlineLevel="1">
      <c r="A203" s="107" t="s">
        <v>35</v>
      </c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108">
        <f>SUM(W202:W202)</f>
        <v>20667000</v>
      </c>
      <c r="X203" s="108">
        <f>SUM(X202:X202)</f>
        <v>23147040.000000004</v>
      </c>
      <c r="Y203" s="22"/>
      <c r="Z203" s="22"/>
      <c r="AA203" s="22"/>
    </row>
    <row r="204" spans="1:31" hidden="1" outlineLevel="1">
      <c r="A204" s="107" t="s">
        <v>32</v>
      </c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108"/>
      <c r="X204" s="108"/>
      <c r="Y204" s="22"/>
      <c r="Z204" s="22"/>
      <c r="AA204" s="22"/>
    </row>
    <row r="205" spans="1:31" ht="127.5" hidden="1" outlineLevel="2">
      <c r="A205" s="51" t="s">
        <v>253</v>
      </c>
      <c r="B205" s="21" t="s">
        <v>38</v>
      </c>
      <c r="C205" s="21" t="s">
        <v>254</v>
      </c>
      <c r="D205" s="21" t="s">
        <v>255</v>
      </c>
      <c r="E205" s="21" t="s">
        <v>256</v>
      </c>
      <c r="F205" s="21" t="s">
        <v>257</v>
      </c>
      <c r="G205" s="21" t="s">
        <v>258</v>
      </c>
      <c r="H205" s="21" t="s">
        <v>798</v>
      </c>
      <c r="I205" s="21" t="s">
        <v>259</v>
      </c>
      <c r="J205" s="21" t="s">
        <v>49</v>
      </c>
      <c r="K205" s="21">
        <v>100</v>
      </c>
      <c r="L205" s="18">
        <v>230000000</v>
      </c>
      <c r="M205" s="57" t="s">
        <v>40</v>
      </c>
      <c r="N205" s="21" t="s">
        <v>58</v>
      </c>
      <c r="O205" s="52" t="s">
        <v>42</v>
      </c>
      <c r="P205" s="53"/>
      <c r="Q205" s="54" t="s">
        <v>52</v>
      </c>
      <c r="R205" s="21" t="s">
        <v>260</v>
      </c>
      <c r="S205" s="53"/>
      <c r="T205" s="55"/>
      <c r="U205" s="53"/>
      <c r="V205" s="49"/>
      <c r="W205" s="49">
        <v>15000000</v>
      </c>
      <c r="X205" s="49">
        <f t="shared" ref="X205" si="29">W205*1.12</f>
        <v>16800000</v>
      </c>
      <c r="Y205" s="21"/>
      <c r="Z205" s="53">
        <v>2015</v>
      </c>
      <c r="AA205" s="20" t="s">
        <v>261</v>
      </c>
      <c r="AD205" s="98"/>
    </row>
    <row r="206" spans="1:31" hidden="1" outlineLevel="1">
      <c r="A206" s="107" t="s">
        <v>33</v>
      </c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108">
        <f>SUM(W205:W205)</f>
        <v>15000000</v>
      </c>
      <c r="X206" s="108">
        <f>SUM(X205:X205)</f>
        <v>16800000</v>
      </c>
      <c r="Y206" s="22"/>
      <c r="Z206" s="22"/>
      <c r="AA206" s="22"/>
    </row>
    <row r="207" spans="1:31" s="15" customFormat="1" hidden="1" outlineLevel="1">
      <c r="A207" s="107" t="s">
        <v>36</v>
      </c>
      <c r="B207" s="109"/>
      <c r="C207" s="22"/>
      <c r="D207" s="22"/>
      <c r="E207" s="22"/>
      <c r="F207" s="22"/>
      <c r="G207" s="22"/>
      <c r="H207" s="22"/>
      <c r="I207" s="22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10">
        <f>W203+W206</f>
        <v>35667000</v>
      </c>
      <c r="X207" s="110">
        <f>X203+X206</f>
        <v>39947040</v>
      </c>
      <c r="Y207" s="109"/>
      <c r="Z207" s="109"/>
      <c r="AA207" s="22"/>
      <c r="AC207" s="11"/>
    </row>
    <row r="208" spans="1:31" hidden="1" outlineLevel="1">
      <c r="A208" s="107" t="s">
        <v>24</v>
      </c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108"/>
      <c r="X208" s="108"/>
      <c r="Y208" s="22"/>
      <c r="Z208" s="22"/>
      <c r="AA208" s="22"/>
    </row>
    <row r="209" spans="1:31" hidden="1" outlineLevel="1" collapsed="1">
      <c r="A209" s="107" t="s">
        <v>34</v>
      </c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108"/>
      <c r="X209" s="108"/>
      <c r="Y209" s="22"/>
      <c r="Z209" s="22"/>
      <c r="AA209" s="22"/>
    </row>
    <row r="210" spans="1:31" ht="89.25" hidden="1" outlineLevel="2">
      <c r="A210" s="21" t="s">
        <v>278</v>
      </c>
      <c r="B210" s="21" t="s">
        <v>38</v>
      </c>
      <c r="C210" s="20" t="s">
        <v>243</v>
      </c>
      <c r="D210" s="39" t="s">
        <v>244</v>
      </c>
      <c r="E210" s="40" t="s">
        <v>245</v>
      </c>
      <c r="F210" s="40" t="s">
        <v>246</v>
      </c>
      <c r="G210" s="40" t="s">
        <v>247</v>
      </c>
      <c r="H210" s="94" t="s">
        <v>262</v>
      </c>
      <c r="I210" s="103" t="s">
        <v>263</v>
      </c>
      <c r="J210" s="41" t="s">
        <v>53</v>
      </c>
      <c r="K210" s="41">
        <v>100</v>
      </c>
      <c r="L210" s="18">
        <v>230000000</v>
      </c>
      <c r="M210" s="57" t="s">
        <v>40</v>
      </c>
      <c r="N210" s="21" t="s">
        <v>69</v>
      </c>
      <c r="O210" s="52" t="s">
        <v>42</v>
      </c>
      <c r="P210" s="26"/>
      <c r="Q210" s="21" t="s">
        <v>48</v>
      </c>
      <c r="R210" s="21" t="s">
        <v>260</v>
      </c>
      <c r="S210" s="165"/>
      <c r="T210" s="165"/>
      <c r="U210" s="165"/>
      <c r="V210" s="165"/>
      <c r="W210" s="166">
        <v>12000000</v>
      </c>
      <c r="X210" s="166">
        <f>W210*1.12</f>
        <v>13440000.000000002</v>
      </c>
      <c r="Y210" s="165"/>
      <c r="Z210" s="53">
        <v>2015</v>
      </c>
      <c r="AA210" s="167"/>
    </row>
    <row r="211" spans="1:31" ht="89.25" hidden="1" outlineLevel="2">
      <c r="A211" s="21" t="s">
        <v>279</v>
      </c>
      <c r="B211" s="21" t="s">
        <v>38</v>
      </c>
      <c r="C211" s="21" t="s">
        <v>264</v>
      </c>
      <c r="D211" s="21" t="s">
        <v>265</v>
      </c>
      <c r="E211" s="21" t="s">
        <v>266</v>
      </c>
      <c r="F211" s="21" t="s">
        <v>267</v>
      </c>
      <c r="G211" s="21" t="s">
        <v>266</v>
      </c>
      <c r="H211" s="94" t="s">
        <v>268</v>
      </c>
      <c r="I211" s="21" t="s">
        <v>269</v>
      </c>
      <c r="J211" s="21" t="s">
        <v>49</v>
      </c>
      <c r="K211" s="41">
        <v>30</v>
      </c>
      <c r="L211" s="18">
        <v>230000000</v>
      </c>
      <c r="M211" s="57" t="s">
        <v>40</v>
      </c>
      <c r="N211" s="21" t="s">
        <v>69</v>
      </c>
      <c r="O211" s="52" t="s">
        <v>42</v>
      </c>
      <c r="P211" s="26"/>
      <c r="Q211" s="21" t="s">
        <v>48</v>
      </c>
      <c r="R211" s="21" t="s">
        <v>260</v>
      </c>
      <c r="S211" s="165"/>
      <c r="T211" s="165"/>
      <c r="U211" s="165"/>
      <c r="V211" s="165"/>
      <c r="W211" s="166">
        <v>15000000</v>
      </c>
      <c r="X211" s="166">
        <f>W211*1.12</f>
        <v>16800000</v>
      </c>
      <c r="Y211" s="165"/>
      <c r="Z211" s="53">
        <v>2015</v>
      </c>
      <c r="AA211" s="167"/>
    </row>
    <row r="212" spans="1:31" ht="76.5" hidden="1" outlineLevel="2">
      <c r="A212" s="21" t="s">
        <v>280</v>
      </c>
      <c r="B212" s="21" t="s">
        <v>38</v>
      </c>
      <c r="C212" s="21" t="s">
        <v>271</v>
      </c>
      <c r="D212" s="21" t="s">
        <v>272</v>
      </c>
      <c r="E212" s="21" t="s">
        <v>273</v>
      </c>
      <c r="F212" s="21" t="s">
        <v>272</v>
      </c>
      <c r="G212" s="21" t="s">
        <v>273</v>
      </c>
      <c r="H212" s="94" t="s">
        <v>274</v>
      </c>
      <c r="I212" s="94" t="s">
        <v>275</v>
      </c>
      <c r="J212" s="21" t="s">
        <v>49</v>
      </c>
      <c r="K212" s="41">
        <v>30</v>
      </c>
      <c r="L212" s="18">
        <v>230000000</v>
      </c>
      <c r="M212" s="57" t="s">
        <v>40</v>
      </c>
      <c r="N212" s="21" t="s">
        <v>69</v>
      </c>
      <c r="O212" s="52" t="s">
        <v>42</v>
      </c>
      <c r="P212" s="26"/>
      <c r="Q212" s="21" t="s">
        <v>48</v>
      </c>
      <c r="R212" s="21" t="s">
        <v>698</v>
      </c>
      <c r="S212" s="165"/>
      <c r="T212" s="165"/>
      <c r="U212" s="165"/>
      <c r="V212" s="165"/>
      <c r="W212" s="166">
        <v>266000000</v>
      </c>
      <c r="X212" s="166">
        <f t="shared" ref="X212" si="30">W212*1.12</f>
        <v>297920000</v>
      </c>
      <c r="Y212" s="165"/>
      <c r="Z212" s="53">
        <v>2015</v>
      </c>
      <c r="AA212" s="167"/>
    </row>
    <row r="213" spans="1:31" ht="89.25" hidden="1" outlineLevel="2">
      <c r="A213" s="21" t="s">
        <v>281</v>
      </c>
      <c r="B213" s="21" t="s">
        <v>38</v>
      </c>
      <c r="C213" s="103" t="s">
        <v>243</v>
      </c>
      <c r="D213" s="20" t="s">
        <v>244</v>
      </c>
      <c r="E213" s="20" t="s">
        <v>245</v>
      </c>
      <c r="F213" s="20" t="s">
        <v>246</v>
      </c>
      <c r="G213" s="20" t="s">
        <v>247</v>
      </c>
      <c r="H213" s="94" t="s">
        <v>276</v>
      </c>
      <c r="I213" s="153" t="s">
        <v>277</v>
      </c>
      <c r="J213" s="21" t="s">
        <v>270</v>
      </c>
      <c r="K213" s="41">
        <v>50</v>
      </c>
      <c r="L213" s="18">
        <v>230000000</v>
      </c>
      <c r="M213" s="57" t="s">
        <v>40</v>
      </c>
      <c r="N213" s="21" t="s">
        <v>69</v>
      </c>
      <c r="O213" s="52" t="s">
        <v>42</v>
      </c>
      <c r="P213" s="26"/>
      <c r="Q213" s="21" t="s">
        <v>48</v>
      </c>
      <c r="R213" s="21" t="s">
        <v>260</v>
      </c>
      <c r="S213" s="165"/>
      <c r="T213" s="165"/>
      <c r="U213" s="165"/>
      <c r="V213" s="165"/>
      <c r="W213" s="166">
        <v>45200000</v>
      </c>
      <c r="X213" s="166">
        <f>W213*1.12</f>
        <v>50624000.000000007</v>
      </c>
      <c r="Y213" s="165"/>
      <c r="Z213" s="53">
        <v>2015</v>
      </c>
      <c r="AA213" s="167"/>
    </row>
    <row r="214" spans="1:31" hidden="1" outlineLevel="1">
      <c r="A214" s="107" t="s">
        <v>35</v>
      </c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108">
        <f>SUM(W210:W213)</f>
        <v>338200000</v>
      </c>
      <c r="X214" s="108">
        <f>SUM(X210:X213)</f>
        <v>378784000</v>
      </c>
      <c r="Y214" s="22"/>
      <c r="Z214" s="22"/>
      <c r="AA214" s="22"/>
    </row>
    <row r="215" spans="1:31" hidden="1" outlineLevel="1" collapsed="1">
      <c r="A215" s="107" t="s">
        <v>32</v>
      </c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108"/>
      <c r="X215" s="108"/>
      <c r="Y215" s="22"/>
      <c r="Z215" s="22"/>
      <c r="AA215" s="22"/>
    </row>
    <row r="216" spans="1:31" ht="127.5" hidden="1" outlineLevel="2">
      <c r="A216" s="18" t="s">
        <v>282</v>
      </c>
      <c r="B216" s="21" t="s">
        <v>38</v>
      </c>
      <c r="C216" s="21" t="s">
        <v>254</v>
      </c>
      <c r="D216" s="21" t="s">
        <v>255</v>
      </c>
      <c r="E216" s="21" t="s">
        <v>256</v>
      </c>
      <c r="F216" s="21" t="s">
        <v>257</v>
      </c>
      <c r="G216" s="21" t="s">
        <v>258</v>
      </c>
      <c r="H216" s="42" t="s">
        <v>798</v>
      </c>
      <c r="I216" s="21" t="s">
        <v>259</v>
      </c>
      <c r="J216" s="21" t="s">
        <v>53</v>
      </c>
      <c r="K216" s="21">
        <v>100</v>
      </c>
      <c r="L216" s="18">
        <v>230000000</v>
      </c>
      <c r="M216" s="57" t="s">
        <v>40</v>
      </c>
      <c r="N216" s="21" t="s">
        <v>72</v>
      </c>
      <c r="O216" s="52" t="s">
        <v>42</v>
      </c>
      <c r="P216" s="26"/>
      <c r="Q216" s="54" t="s">
        <v>52</v>
      </c>
      <c r="R216" s="21" t="s">
        <v>260</v>
      </c>
      <c r="S216" s="165"/>
      <c r="T216" s="55"/>
      <c r="U216" s="53"/>
      <c r="V216" s="49"/>
      <c r="W216" s="49">
        <v>12950000</v>
      </c>
      <c r="X216" s="49">
        <v>14504000</v>
      </c>
      <c r="Y216" s="165"/>
      <c r="Z216" s="53">
        <v>2015</v>
      </c>
      <c r="AA216" s="20"/>
      <c r="AD216" s="98"/>
      <c r="AE216" s="97"/>
    </row>
    <row r="217" spans="1:31" hidden="1" outlineLevel="1">
      <c r="A217" s="107" t="s">
        <v>33</v>
      </c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108">
        <f>SUM(W216:W216)</f>
        <v>12950000</v>
      </c>
      <c r="X217" s="108">
        <f>SUM(X216:X216)</f>
        <v>14504000</v>
      </c>
      <c r="Y217" s="22"/>
      <c r="Z217" s="22"/>
      <c r="AA217" s="22"/>
    </row>
    <row r="218" spans="1:31" s="15" customFormat="1" hidden="1" outlineLevel="1">
      <c r="A218" s="107" t="s">
        <v>29</v>
      </c>
      <c r="B218" s="109"/>
      <c r="C218" s="22"/>
      <c r="D218" s="22"/>
      <c r="E218" s="22"/>
      <c r="F218" s="22"/>
      <c r="G218" s="22"/>
      <c r="H218" s="22"/>
      <c r="I218" s="22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10">
        <f>W214+W217</f>
        <v>351150000</v>
      </c>
      <c r="X218" s="110">
        <f>X214+X217</f>
        <v>393288000</v>
      </c>
      <c r="Y218" s="109"/>
      <c r="Z218" s="109"/>
      <c r="AA218" s="22"/>
      <c r="AC218" s="11"/>
    </row>
    <row r="219" spans="1:31" collapsed="1">
      <c r="A219" s="107" t="s">
        <v>74</v>
      </c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108"/>
      <c r="X219" s="108"/>
      <c r="Y219" s="22"/>
      <c r="Z219" s="22"/>
      <c r="AA219" s="22"/>
    </row>
    <row r="220" spans="1:31" hidden="1" outlineLevel="1">
      <c r="A220" s="107" t="s">
        <v>37</v>
      </c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108"/>
      <c r="X220" s="108"/>
      <c r="Y220" s="22"/>
      <c r="Z220" s="22"/>
      <c r="AA220" s="22"/>
    </row>
    <row r="221" spans="1:31" hidden="1" outlineLevel="1">
      <c r="A221" s="107" t="s">
        <v>32</v>
      </c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108"/>
      <c r="X221" s="108"/>
      <c r="Y221" s="22"/>
      <c r="Z221" s="22"/>
      <c r="AA221" s="22"/>
    </row>
    <row r="222" spans="1:31" ht="51" hidden="1" outlineLevel="2">
      <c r="A222" s="18" t="s">
        <v>75</v>
      </c>
      <c r="B222" s="21" t="s">
        <v>38</v>
      </c>
      <c r="C222" s="21" t="s">
        <v>76</v>
      </c>
      <c r="D222" s="21" t="s">
        <v>77</v>
      </c>
      <c r="E222" s="21" t="s">
        <v>78</v>
      </c>
      <c r="F222" s="21" t="s">
        <v>79</v>
      </c>
      <c r="G222" s="21" t="s">
        <v>80</v>
      </c>
      <c r="H222" s="21" t="s">
        <v>81</v>
      </c>
      <c r="I222" s="21" t="s">
        <v>82</v>
      </c>
      <c r="J222" s="21" t="s">
        <v>49</v>
      </c>
      <c r="K222" s="21">
        <v>90</v>
      </c>
      <c r="L222" s="18" t="s">
        <v>54</v>
      </c>
      <c r="M222" s="57" t="s">
        <v>40</v>
      </c>
      <c r="N222" s="21" t="s">
        <v>58</v>
      </c>
      <c r="O222" s="52" t="s">
        <v>42</v>
      </c>
      <c r="P222" s="53" t="s">
        <v>45</v>
      </c>
      <c r="Q222" s="54" t="s">
        <v>83</v>
      </c>
      <c r="R222" s="21" t="s">
        <v>44</v>
      </c>
      <c r="S222" s="53"/>
      <c r="T222" s="55" t="s">
        <v>45</v>
      </c>
      <c r="U222" s="53" t="s">
        <v>45</v>
      </c>
      <c r="V222" s="49" t="s">
        <v>45</v>
      </c>
      <c r="W222" s="63">
        <v>96000000</v>
      </c>
      <c r="X222" s="63">
        <f t="shared" ref="X222:X224" si="31">W222*1.12</f>
        <v>107520000.00000001</v>
      </c>
      <c r="Y222" s="21" t="s">
        <v>45</v>
      </c>
      <c r="Z222" s="53" t="s">
        <v>46</v>
      </c>
      <c r="AA222" s="162" t="s">
        <v>84</v>
      </c>
      <c r="AD222" s="98"/>
    </row>
    <row r="223" spans="1:31" ht="51" hidden="1" outlineLevel="2">
      <c r="A223" s="18" t="s">
        <v>642</v>
      </c>
      <c r="B223" s="25" t="s">
        <v>38</v>
      </c>
      <c r="C223" s="21" t="s">
        <v>643</v>
      </c>
      <c r="D223" s="58" t="s">
        <v>644</v>
      </c>
      <c r="E223" s="58" t="s">
        <v>645</v>
      </c>
      <c r="F223" s="58" t="s">
        <v>646</v>
      </c>
      <c r="G223" s="58" t="s">
        <v>647</v>
      </c>
      <c r="H223" s="25" t="s">
        <v>648</v>
      </c>
      <c r="I223" s="25" t="s">
        <v>649</v>
      </c>
      <c r="J223" s="21" t="s">
        <v>49</v>
      </c>
      <c r="K223" s="21">
        <v>90</v>
      </c>
      <c r="L223" s="18" t="s">
        <v>54</v>
      </c>
      <c r="M223" s="104" t="s">
        <v>40</v>
      </c>
      <c r="N223" s="21" t="s">
        <v>51</v>
      </c>
      <c r="O223" s="59" t="s">
        <v>42</v>
      </c>
      <c r="P223" s="60" t="s">
        <v>45</v>
      </c>
      <c r="Q223" s="61" t="s">
        <v>650</v>
      </c>
      <c r="R223" s="25" t="s">
        <v>44</v>
      </c>
      <c r="S223" s="53" t="s">
        <v>45</v>
      </c>
      <c r="T223" s="55" t="s">
        <v>45</v>
      </c>
      <c r="U223" s="62" t="s">
        <v>45</v>
      </c>
      <c r="V223" s="63" t="s">
        <v>45</v>
      </c>
      <c r="W223" s="63">
        <v>24700608</v>
      </c>
      <c r="X223" s="63">
        <f>W223*1.12</f>
        <v>27664680.960000001</v>
      </c>
      <c r="Y223" s="21" t="s">
        <v>45</v>
      </c>
      <c r="Z223" s="53" t="s">
        <v>46</v>
      </c>
      <c r="AA223" s="162" t="s">
        <v>84</v>
      </c>
      <c r="AD223" s="98"/>
    </row>
    <row r="224" spans="1:31" ht="51" hidden="1" outlineLevel="2">
      <c r="A224" s="18" t="s">
        <v>353</v>
      </c>
      <c r="B224" s="21" t="s">
        <v>38</v>
      </c>
      <c r="C224" s="21" t="s">
        <v>354</v>
      </c>
      <c r="D224" s="21" t="s">
        <v>355</v>
      </c>
      <c r="E224" s="21" t="s">
        <v>356</v>
      </c>
      <c r="F224" s="21" t="s">
        <v>357</v>
      </c>
      <c r="G224" s="21" t="s">
        <v>358</v>
      </c>
      <c r="H224" s="21" t="s">
        <v>359</v>
      </c>
      <c r="I224" s="21" t="s">
        <v>360</v>
      </c>
      <c r="J224" s="21" t="s">
        <v>53</v>
      </c>
      <c r="K224" s="21">
        <v>90</v>
      </c>
      <c r="L224" s="18">
        <v>230000000</v>
      </c>
      <c r="M224" s="57" t="s">
        <v>40</v>
      </c>
      <c r="N224" s="21" t="s">
        <v>50</v>
      </c>
      <c r="O224" s="52" t="s">
        <v>42</v>
      </c>
      <c r="P224" s="53"/>
      <c r="Q224" s="54" t="s">
        <v>361</v>
      </c>
      <c r="R224" s="21" t="s">
        <v>44</v>
      </c>
      <c r="S224" s="53"/>
      <c r="T224" s="55"/>
      <c r="U224" s="53"/>
      <c r="V224" s="49"/>
      <c r="W224" s="63">
        <v>28000000</v>
      </c>
      <c r="X224" s="63">
        <f t="shared" si="31"/>
        <v>31360000.000000004</v>
      </c>
      <c r="Y224" s="21" t="s">
        <v>45</v>
      </c>
      <c r="Z224" s="53" t="s">
        <v>46</v>
      </c>
      <c r="AA224" s="162" t="s">
        <v>362</v>
      </c>
      <c r="AD224" s="98"/>
    </row>
    <row r="225" spans="1:31" hidden="1" outlineLevel="1">
      <c r="A225" s="107" t="s">
        <v>33</v>
      </c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108">
        <f>SUM(W222:W224)</f>
        <v>148700608</v>
      </c>
      <c r="X225" s="108">
        <f>SUM(X222:X224)</f>
        <v>166544680.96000001</v>
      </c>
      <c r="Y225" s="22"/>
      <c r="Z225" s="22"/>
      <c r="AA225" s="22"/>
    </row>
    <row r="226" spans="1:31" s="15" customFormat="1" hidden="1" outlineLevel="1">
      <c r="A226" s="107" t="s">
        <v>36</v>
      </c>
      <c r="B226" s="109"/>
      <c r="C226" s="22"/>
      <c r="D226" s="22"/>
      <c r="E226" s="22"/>
      <c r="F226" s="22"/>
      <c r="G226" s="22"/>
      <c r="H226" s="22"/>
      <c r="I226" s="22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10">
        <f>W225</f>
        <v>148700608</v>
      </c>
      <c r="X226" s="110">
        <f>X225</f>
        <v>166544680.96000001</v>
      </c>
      <c r="Y226" s="109"/>
      <c r="Z226" s="109"/>
      <c r="AA226" s="22"/>
      <c r="AC226" s="11"/>
    </row>
    <row r="227" spans="1:31" hidden="1" outlineLevel="1">
      <c r="A227" s="107" t="s">
        <v>24</v>
      </c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108"/>
      <c r="X227" s="108"/>
      <c r="Y227" s="22"/>
      <c r="Z227" s="22"/>
      <c r="AA227" s="22"/>
    </row>
    <row r="228" spans="1:31" hidden="1" outlineLevel="1" collapsed="1">
      <c r="A228" s="107" t="s">
        <v>34</v>
      </c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108"/>
      <c r="X228" s="108"/>
      <c r="Y228" s="22"/>
      <c r="Z228" s="22"/>
      <c r="AA228" s="22"/>
    </row>
    <row r="229" spans="1:31" ht="102" hidden="1" outlineLevel="2">
      <c r="A229" s="18" t="s">
        <v>817</v>
      </c>
      <c r="B229" s="25" t="s">
        <v>38</v>
      </c>
      <c r="C229" s="26" t="s">
        <v>391</v>
      </c>
      <c r="D229" s="94" t="s">
        <v>392</v>
      </c>
      <c r="E229" s="94" t="s">
        <v>393</v>
      </c>
      <c r="F229" s="94" t="s">
        <v>394</v>
      </c>
      <c r="G229" s="94" t="s">
        <v>395</v>
      </c>
      <c r="H229" s="94" t="s">
        <v>396</v>
      </c>
      <c r="I229" s="94" t="s">
        <v>397</v>
      </c>
      <c r="J229" s="26" t="s">
        <v>49</v>
      </c>
      <c r="K229" s="26">
        <v>90</v>
      </c>
      <c r="L229" s="77">
        <v>230000000</v>
      </c>
      <c r="M229" s="104" t="s">
        <v>398</v>
      </c>
      <c r="N229" s="21" t="s">
        <v>69</v>
      </c>
      <c r="O229" s="59" t="s">
        <v>42</v>
      </c>
      <c r="P229" s="60"/>
      <c r="Q229" s="61" t="s">
        <v>399</v>
      </c>
      <c r="R229" s="25" t="s">
        <v>44</v>
      </c>
      <c r="S229" s="53"/>
      <c r="T229" s="55"/>
      <c r="U229" s="62"/>
      <c r="V229" s="63"/>
      <c r="W229" s="63">
        <v>4500000</v>
      </c>
      <c r="X229" s="63">
        <f>W229*1.12</f>
        <v>5040000.0000000009</v>
      </c>
      <c r="Y229" s="21"/>
      <c r="Z229" s="53">
        <v>2015</v>
      </c>
      <c r="AA229" s="95"/>
    </row>
    <row r="230" spans="1:31" hidden="1" outlineLevel="1">
      <c r="A230" s="107" t="s">
        <v>35</v>
      </c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108">
        <f>W229</f>
        <v>4500000</v>
      </c>
      <c r="X230" s="108">
        <f>X229</f>
        <v>5040000.0000000009</v>
      </c>
      <c r="Y230" s="22"/>
      <c r="Z230" s="22"/>
      <c r="AA230" s="22"/>
    </row>
    <row r="231" spans="1:31" hidden="1" outlineLevel="1" collapsed="1">
      <c r="A231" s="107" t="s">
        <v>32</v>
      </c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108"/>
      <c r="X231" s="108"/>
      <c r="Y231" s="22"/>
      <c r="Z231" s="22"/>
      <c r="AA231" s="22"/>
    </row>
    <row r="232" spans="1:31" ht="51" hidden="1" outlineLevel="2">
      <c r="A232" s="18" t="s">
        <v>85</v>
      </c>
      <c r="B232" s="25" t="s">
        <v>38</v>
      </c>
      <c r="C232" s="21" t="s">
        <v>76</v>
      </c>
      <c r="D232" s="58" t="s">
        <v>77</v>
      </c>
      <c r="E232" s="58" t="s">
        <v>78</v>
      </c>
      <c r="F232" s="58" t="s">
        <v>79</v>
      </c>
      <c r="G232" s="58" t="s">
        <v>80</v>
      </c>
      <c r="H232" s="25" t="s">
        <v>81</v>
      </c>
      <c r="I232" s="25" t="s">
        <v>82</v>
      </c>
      <c r="J232" s="21" t="s">
        <v>49</v>
      </c>
      <c r="K232" s="21">
        <v>90</v>
      </c>
      <c r="L232" s="18" t="s">
        <v>54</v>
      </c>
      <c r="M232" s="104" t="s">
        <v>40</v>
      </c>
      <c r="N232" s="21" t="s">
        <v>69</v>
      </c>
      <c r="O232" s="59" t="s">
        <v>42</v>
      </c>
      <c r="P232" s="60" t="s">
        <v>45</v>
      </c>
      <c r="Q232" s="61" t="s">
        <v>86</v>
      </c>
      <c r="R232" s="25" t="s">
        <v>44</v>
      </c>
      <c r="S232" s="53" t="s">
        <v>45</v>
      </c>
      <c r="T232" s="55" t="s">
        <v>45</v>
      </c>
      <c r="U232" s="62" t="s">
        <v>45</v>
      </c>
      <c r="V232" s="63" t="s">
        <v>45</v>
      </c>
      <c r="W232" s="63">
        <v>96000000</v>
      </c>
      <c r="X232" s="63">
        <f t="shared" ref="X232:X237" si="32">W232*1.12</f>
        <v>107520000.00000001</v>
      </c>
      <c r="Y232" s="21" t="s">
        <v>45</v>
      </c>
      <c r="Z232" s="53" t="s">
        <v>46</v>
      </c>
      <c r="AA232" s="162"/>
      <c r="AD232" s="98"/>
      <c r="AE232" s="97"/>
    </row>
    <row r="233" spans="1:31" ht="51" hidden="1" outlineLevel="2">
      <c r="A233" s="18" t="s">
        <v>651</v>
      </c>
      <c r="B233" s="25" t="s">
        <v>38</v>
      </c>
      <c r="C233" s="21" t="s">
        <v>643</v>
      </c>
      <c r="D233" s="58" t="s">
        <v>644</v>
      </c>
      <c r="E233" s="58" t="s">
        <v>645</v>
      </c>
      <c r="F233" s="58" t="s">
        <v>646</v>
      </c>
      <c r="G233" s="58" t="s">
        <v>647</v>
      </c>
      <c r="H233" s="25" t="s">
        <v>648</v>
      </c>
      <c r="I233" s="25" t="s">
        <v>649</v>
      </c>
      <c r="J233" s="21" t="s">
        <v>49</v>
      </c>
      <c r="K233" s="21">
        <v>90</v>
      </c>
      <c r="L233" s="18" t="s">
        <v>54</v>
      </c>
      <c r="M233" s="104" t="s">
        <v>40</v>
      </c>
      <c r="N233" s="21" t="s">
        <v>69</v>
      </c>
      <c r="O233" s="59" t="s">
        <v>42</v>
      </c>
      <c r="P233" s="60" t="s">
        <v>45</v>
      </c>
      <c r="Q233" s="61" t="s">
        <v>86</v>
      </c>
      <c r="R233" s="25" t="s">
        <v>44</v>
      </c>
      <c r="S233" s="53" t="s">
        <v>45</v>
      </c>
      <c r="T233" s="55" t="s">
        <v>45</v>
      </c>
      <c r="U233" s="62" t="s">
        <v>45</v>
      </c>
      <c r="V233" s="63" t="s">
        <v>45</v>
      </c>
      <c r="W233" s="63">
        <v>24700608</v>
      </c>
      <c r="X233" s="63">
        <f t="shared" si="32"/>
        <v>27664680.960000001</v>
      </c>
      <c r="Y233" s="21" t="s">
        <v>45</v>
      </c>
      <c r="Z233" s="53" t="s">
        <v>46</v>
      </c>
      <c r="AA233" s="162"/>
      <c r="AD233" s="98"/>
      <c r="AE233" s="97"/>
    </row>
    <row r="234" spans="1:31" ht="51" hidden="1" outlineLevel="2">
      <c r="A234" s="18" t="s">
        <v>363</v>
      </c>
      <c r="B234" s="25" t="s">
        <v>38</v>
      </c>
      <c r="C234" s="21" t="s">
        <v>354</v>
      </c>
      <c r="D234" s="58" t="s">
        <v>355</v>
      </c>
      <c r="E234" s="58" t="s">
        <v>356</v>
      </c>
      <c r="F234" s="58" t="s">
        <v>357</v>
      </c>
      <c r="G234" s="58" t="s">
        <v>364</v>
      </c>
      <c r="H234" s="25" t="s">
        <v>365</v>
      </c>
      <c r="I234" s="25" t="s">
        <v>366</v>
      </c>
      <c r="J234" s="21" t="s">
        <v>53</v>
      </c>
      <c r="K234" s="21">
        <v>90</v>
      </c>
      <c r="L234" s="18" t="s">
        <v>54</v>
      </c>
      <c r="M234" s="104" t="s">
        <v>40</v>
      </c>
      <c r="N234" s="21" t="s">
        <v>69</v>
      </c>
      <c r="O234" s="59" t="s">
        <v>42</v>
      </c>
      <c r="P234" s="60" t="s">
        <v>45</v>
      </c>
      <c r="Q234" s="61" t="s">
        <v>48</v>
      </c>
      <c r="R234" s="25" t="s">
        <v>44</v>
      </c>
      <c r="S234" s="53" t="s">
        <v>45</v>
      </c>
      <c r="T234" s="55" t="s">
        <v>45</v>
      </c>
      <c r="U234" s="62" t="s">
        <v>45</v>
      </c>
      <c r="V234" s="63" t="s">
        <v>45</v>
      </c>
      <c r="W234" s="63">
        <v>200000000</v>
      </c>
      <c r="X234" s="63">
        <f t="shared" si="32"/>
        <v>224000000.00000003</v>
      </c>
      <c r="Y234" s="21" t="s">
        <v>45</v>
      </c>
      <c r="Z234" s="53" t="s">
        <v>46</v>
      </c>
      <c r="AA234" s="162"/>
      <c r="AD234" s="98"/>
      <c r="AE234" s="97"/>
    </row>
    <row r="235" spans="1:31" ht="63.75" hidden="1" outlineLevel="2">
      <c r="A235" s="18" t="s">
        <v>316</v>
      </c>
      <c r="B235" s="25" t="s">
        <v>38</v>
      </c>
      <c r="C235" s="21" t="s">
        <v>367</v>
      </c>
      <c r="D235" s="58" t="s">
        <v>368</v>
      </c>
      <c r="E235" s="58" t="s">
        <v>369</v>
      </c>
      <c r="F235" s="58" t="s">
        <v>370</v>
      </c>
      <c r="G235" s="58" t="s">
        <v>371</v>
      </c>
      <c r="H235" s="25" t="s">
        <v>372</v>
      </c>
      <c r="I235" s="25" t="s">
        <v>373</v>
      </c>
      <c r="J235" s="21" t="s">
        <v>53</v>
      </c>
      <c r="K235" s="21">
        <v>90</v>
      </c>
      <c r="L235" s="18" t="s">
        <v>54</v>
      </c>
      <c r="M235" s="104" t="s">
        <v>40</v>
      </c>
      <c r="N235" s="21" t="s">
        <v>69</v>
      </c>
      <c r="O235" s="59" t="s">
        <v>42</v>
      </c>
      <c r="P235" s="60" t="s">
        <v>45</v>
      </c>
      <c r="Q235" s="61" t="s">
        <v>374</v>
      </c>
      <c r="R235" s="25" t="s">
        <v>44</v>
      </c>
      <c r="S235" s="53" t="s">
        <v>45</v>
      </c>
      <c r="T235" s="55" t="s">
        <v>45</v>
      </c>
      <c r="U235" s="62" t="s">
        <v>45</v>
      </c>
      <c r="V235" s="63" t="s">
        <v>45</v>
      </c>
      <c r="W235" s="63">
        <v>1500000</v>
      </c>
      <c r="X235" s="63">
        <f t="shared" si="32"/>
        <v>1680000.0000000002</v>
      </c>
      <c r="Y235" s="21" t="s">
        <v>45</v>
      </c>
      <c r="Z235" s="53" t="s">
        <v>46</v>
      </c>
      <c r="AA235" s="95"/>
      <c r="AD235" s="98"/>
      <c r="AE235" s="97"/>
    </row>
    <row r="236" spans="1:31" ht="51" hidden="1" outlineLevel="2">
      <c r="A236" s="18" t="s">
        <v>317</v>
      </c>
      <c r="B236" s="25" t="s">
        <v>38</v>
      </c>
      <c r="C236" s="21" t="s">
        <v>375</v>
      </c>
      <c r="D236" s="58" t="s">
        <v>376</v>
      </c>
      <c r="E236" s="58" t="s">
        <v>377</v>
      </c>
      <c r="F236" s="58" t="s">
        <v>376</v>
      </c>
      <c r="G236" s="58" t="s">
        <v>377</v>
      </c>
      <c r="H236" s="25" t="s">
        <v>378</v>
      </c>
      <c r="I236" s="25" t="s">
        <v>379</v>
      </c>
      <c r="J236" s="21" t="s">
        <v>53</v>
      </c>
      <c r="K236" s="21">
        <v>90</v>
      </c>
      <c r="L236" s="18" t="s">
        <v>54</v>
      </c>
      <c r="M236" s="104" t="s">
        <v>40</v>
      </c>
      <c r="N236" s="21" t="s">
        <v>69</v>
      </c>
      <c r="O236" s="59" t="s">
        <v>42</v>
      </c>
      <c r="P236" s="60"/>
      <c r="Q236" s="61" t="s">
        <v>70</v>
      </c>
      <c r="R236" s="25" t="s">
        <v>44</v>
      </c>
      <c r="S236" s="53"/>
      <c r="T236" s="55"/>
      <c r="U236" s="62"/>
      <c r="V236" s="63"/>
      <c r="W236" s="63">
        <v>1715092.08</v>
      </c>
      <c r="X236" s="63">
        <f t="shared" si="32"/>
        <v>1920903.1296000003</v>
      </c>
      <c r="Y236" s="21"/>
      <c r="Z236" s="53">
        <v>2015</v>
      </c>
      <c r="AA236" s="95"/>
      <c r="AD236" s="98"/>
      <c r="AE236" s="97"/>
    </row>
    <row r="237" spans="1:31" ht="114.75" hidden="1" outlineLevel="2">
      <c r="A237" s="18" t="s">
        <v>390</v>
      </c>
      <c r="B237" s="25" t="s">
        <v>38</v>
      </c>
      <c r="C237" s="21" t="s">
        <v>380</v>
      </c>
      <c r="D237" s="58" t="s">
        <v>381</v>
      </c>
      <c r="E237" s="58" t="s">
        <v>382</v>
      </c>
      <c r="F237" s="58" t="s">
        <v>383</v>
      </c>
      <c r="G237" s="58" t="s">
        <v>384</v>
      </c>
      <c r="H237" s="25" t="s">
        <v>385</v>
      </c>
      <c r="I237" s="25" t="s">
        <v>386</v>
      </c>
      <c r="J237" s="21" t="s">
        <v>387</v>
      </c>
      <c r="K237" s="21">
        <v>100</v>
      </c>
      <c r="L237" s="18" t="s">
        <v>54</v>
      </c>
      <c r="M237" s="104" t="s">
        <v>40</v>
      </c>
      <c r="N237" s="21" t="s">
        <v>388</v>
      </c>
      <c r="O237" s="59" t="s">
        <v>42</v>
      </c>
      <c r="P237" s="60"/>
      <c r="Q237" s="61" t="s">
        <v>389</v>
      </c>
      <c r="R237" s="25" t="s">
        <v>44</v>
      </c>
      <c r="S237" s="53"/>
      <c r="T237" s="55"/>
      <c r="U237" s="62"/>
      <c r="V237" s="63"/>
      <c r="W237" s="63">
        <v>1000000</v>
      </c>
      <c r="X237" s="63">
        <f t="shared" si="32"/>
        <v>1120000</v>
      </c>
      <c r="Y237" s="21"/>
      <c r="Z237" s="53">
        <v>2015</v>
      </c>
      <c r="AA237" s="95"/>
      <c r="AD237" s="98"/>
      <c r="AE237" s="97"/>
    </row>
    <row r="238" spans="1:31" hidden="1" outlineLevel="1">
      <c r="A238" s="107" t="s">
        <v>33</v>
      </c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108">
        <f>SUM(W232:W237)</f>
        <v>324915700.07999998</v>
      </c>
      <c r="X238" s="108">
        <f>SUM(X232:X237)</f>
        <v>363905584.08960003</v>
      </c>
      <c r="Y238" s="22"/>
      <c r="Z238" s="22"/>
      <c r="AA238" s="22"/>
    </row>
    <row r="239" spans="1:31" s="15" customFormat="1" hidden="1" outlineLevel="1">
      <c r="A239" s="107" t="s">
        <v>29</v>
      </c>
      <c r="B239" s="109"/>
      <c r="C239" s="22"/>
      <c r="D239" s="22"/>
      <c r="E239" s="22"/>
      <c r="F239" s="22"/>
      <c r="G239" s="22"/>
      <c r="H239" s="22"/>
      <c r="I239" s="22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10">
        <f>W238</f>
        <v>324915700.07999998</v>
      </c>
      <c r="X239" s="110">
        <f>X238</f>
        <v>363905584.08960003</v>
      </c>
      <c r="Y239" s="109"/>
      <c r="Z239" s="109"/>
      <c r="AA239" s="22"/>
      <c r="AC239" s="11"/>
    </row>
    <row r="240" spans="1:31" collapsed="1">
      <c r="A240" s="107" t="s">
        <v>113</v>
      </c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108"/>
      <c r="X240" s="108"/>
      <c r="Y240" s="22"/>
      <c r="Z240" s="22"/>
      <c r="AA240" s="22"/>
    </row>
    <row r="241" spans="1:31" hidden="1" outlineLevel="1">
      <c r="A241" s="107" t="s">
        <v>37</v>
      </c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108"/>
      <c r="X241" s="108"/>
      <c r="Y241" s="22"/>
      <c r="Z241" s="22"/>
      <c r="AA241" s="22"/>
    </row>
    <row r="242" spans="1:31" hidden="1" outlineLevel="1">
      <c r="A242" s="107" t="s">
        <v>32</v>
      </c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108"/>
      <c r="X242" s="108"/>
      <c r="Y242" s="22"/>
      <c r="Z242" s="22"/>
      <c r="AA242" s="22"/>
    </row>
    <row r="243" spans="1:31" ht="89.25" hidden="1" outlineLevel="2">
      <c r="A243" s="44" t="s">
        <v>652</v>
      </c>
      <c r="B243" s="25" t="s">
        <v>38</v>
      </c>
      <c r="C243" s="21" t="s">
        <v>653</v>
      </c>
      <c r="D243" s="21" t="s">
        <v>654</v>
      </c>
      <c r="E243" s="21" t="s">
        <v>655</v>
      </c>
      <c r="F243" s="21" t="s">
        <v>656</v>
      </c>
      <c r="G243" s="21" t="s">
        <v>657</v>
      </c>
      <c r="H243" s="25" t="s">
        <v>658</v>
      </c>
      <c r="I243" s="21" t="s">
        <v>659</v>
      </c>
      <c r="J243" s="21" t="s">
        <v>53</v>
      </c>
      <c r="K243" s="21">
        <v>70</v>
      </c>
      <c r="L243" s="18">
        <v>230000000</v>
      </c>
      <c r="M243" s="104" t="s">
        <v>40</v>
      </c>
      <c r="N243" s="100" t="s">
        <v>59</v>
      </c>
      <c r="O243" s="117" t="s">
        <v>660</v>
      </c>
      <c r="P243" s="53" t="s">
        <v>45</v>
      </c>
      <c r="Q243" s="77" t="s">
        <v>661</v>
      </c>
      <c r="R243" s="21" t="s">
        <v>662</v>
      </c>
      <c r="S243" s="53"/>
      <c r="T243" s="55" t="s">
        <v>45</v>
      </c>
      <c r="U243" s="53" t="s">
        <v>45</v>
      </c>
      <c r="V243" s="49" t="s">
        <v>45</v>
      </c>
      <c r="W243" s="49">
        <v>55000000</v>
      </c>
      <c r="X243" s="49">
        <f t="shared" ref="X243:X246" si="33">W243*1.12</f>
        <v>61600000.000000007</v>
      </c>
      <c r="Y243" s="21" t="s">
        <v>45</v>
      </c>
      <c r="Z243" s="53">
        <v>2015</v>
      </c>
      <c r="AA243" s="105" t="s">
        <v>634</v>
      </c>
      <c r="AD243" s="98"/>
    </row>
    <row r="244" spans="1:31" ht="89.25" hidden="1" outlineLevel="2">
      <c r="A244" s="44" t="s">
        <v>663</v>
      </c>
      <c r="B244" s="25" t="s">
        <v>38</v>
      </c>
      <c r="C244" s="21" t="s">
        <v>653</v>
      </c>
      <c r="D244" s="21" t="s">
        <v>654</v>
      </c>
      <c r="E244" s="21" t="s">
        <v>655</v>
      </c>
      <c r="F244" s="21" t="s">
        <v>656</v>
      </c>
      <c r="G244" s="21" t="s">
        <v>657</v>
      </c>
      <c r="H244" s="25" t="s">
        <v>658</v>
      </c>
      <c r="I244" s="21" t="s">
        <v>659</v>
      </c>
      <c r="J244" s="21" t="s">
        <v>53</v>
      </c>
      <c r="K244" s="21">
        <v>80</v>
      </c>
      <c r="L244" s="18">
        <v>230000000</v>
      </c>
      <c r="M244" s="104" t="s">
        <v>40</v>
      </c>
      <c r="N244" s="100" t="s">
        <v>59</v>
      </c>
      <c r="O244" s="117" t="s">
        <v>660</v>
      </c>
      <c r="P244" s="53" t="s">
        <v>45</v>
      </c>
      <c r="Q244" s="77" t="s">
        <v>661</v>
      </c>
      <c r="R244" s="21" t="s">
        <v>662</v>
      </c>
      <c r="S244" s="53"/>
      <c r="T244" s="55" t="s">
        <v>45</v>
      </c>
      <c r="U244" s="53" t="s">
        <v>45</v>
      </c>
      <c r="V244" s="49" t="s">
        <v>45</v>
      </c>
      <c r="W244" s="49">
        <v>90000000</v>
      </c>
      <c r="X244" s="49">
        <f t="shared" si="33"/>
        <v>100800000.00000001</v>
      </c>
      <c r="Y244" s="21" t="s">
        <v>45</v>
      </c>
      <c r="Z244" s="53" t="s">
        <v>46</v>
      </c>
      <c r="AA244" s="105" t="s">
        <v>664</v>
      </c>
      <c r="AD244" s="98"/>
    </row>
    <row r="245" spans="1:31" ht="89.25" hidden="1" outlineLevel="2">
      <c r="A245" s="44" t="s">
        <v>665</v>
      </c>
      <c r="B245" s="25" t="s">
        <v>38</v>
      </c>
      <c r="C245" s="21" t="s">
        <v>653</v>
      </c>
      <c r="D245" s="21" t="s">
        <v>654</v>
      </c>
      <c r="E245" s="21" t="s">
        <v>655</v>
      </c>
      <c r="F245" s="21" t="s">
        <v>656</v>
      </c>
      <c r="G245" s="21" t="s">
        <v>657</v>
      </c>
      <c r="H245" s="25" t="s">
        <v>666</v>
      </c>
      <c r="I245" s="21" t="s">
        <v>667</v>
      </c>
      <c r="J245" s="21" t="s">
        <v>53</v>
      </c>
      <c r="K245" s="21">
        <v>100</v>
      </c>
      <c r="L245" s="18">
        <v>230000000</v>
      </c>
      <c r="M245" s="104" t="s">
        <v>40</v>
      </c>
      <c r="N245" s="100" t="s">
        <v>59</v>
      </c>
      <c r="O245" s="52" t="s">
        <v>668</v>
      </c>
      <c r="P245" s="53" t="s">
        <v>45</v>
      </c>
      <c r="Q245" s="77" t="s">
        <v>661</v>
      </c>
      <c r="R245" s="21" t="s">
        <v>662</v>
      </c>
      <c r="S245" s="53"/>
      <c r="T245" s="55" t="s">
        <v>45</v>
      </c>
      <c r="U245" s="53" t="s">
        <v>45</v>
      </c>
      <c r="V245" s="49" t="s">
        <v>45</v>
      </c>
      <c r="W245" s="49">
        <v>80000000</v>
      </c>
      <c r="X245" s="49">
        <f t="shared" si="33"/>
        <v>89600000.000000015</v>
      </c>
      <c r="Y245" s="21" t="s">
        <v>45</v>
      </c>
      <c r="Z245" s="53">
        <v>2015</v>
      </c>
      <c r="AA245" s="105" t="s">
        <v>669</v>
      </c>
      <c r="AD245" s="98"/>
    </row>
    <row r="246" spans="1:31" ht="89.25" hidden="1" outlineLevel="2">
      <c r="A246" s="44" t="s">
        <v>670</v>
      </c>
      <c r="B246" s="25" t="s">
        <v>38</v>
      </c>
      <c r="C246" s="21" t="s">
        <v>653</v>
      </c>
      <c r="D246" s="21" t="s">
        <v>654</v>
      </c>
      <c r="E246" s="21" t="s">
        <v>671</v>
      </c>
      <c r="F246" s="21" t="s">
        <v>656</v>
      </c>
      <c r="G246" s="21" t="s">
        <v>672</v>
      </c>
      <c r="H246" s="154" t="s">
        <v>673</v>
      </c>
      <c r="I246" s="155" t="s">
        <v>674</v>
      </c>
      <c r="J246" s="21" t="s">
        <v>53</v>
      </c>
      <c r="K246" s="21">
        <v>100</v>
      </c>
      <c r="L246" s="18">
        <v>230000000</v>
      </c>
      <c r="M246" s="104" t="s">
        <v>40</v>
      </c>
      <c r="N246" s="100" t="s">
        <v>59</v>
      </c>
      <c r="O246" s="52" t="s">
        <v>668</v>
      </c>
      <c r="P246" s="53" t="s">
        <v>45</v>
      </c>
      <c r="Q246" s="77" t="s">
        <v>661</v>
      </c>
      <c r="R246" s="21" t="s">
        <v>662</v>
      </c>
      <c r="S246" s="53"/>
      <c r="T246" s="55" t="s">
        <v>45</v>
      </c>
      <c r="U246" s="53" t="s">
        <v>45</v>
      </c>
      <c r="V246" s="49" t="s">
        <v>45</v>
      </c>
      <c r="W246" s="49">
        <v>43000000</v>
      </c>
      <c r="X246" s="49">
        <f t="shared" si="33"/>
        <v>48160000.000000007</v>
      </c>
      <c r="Y246" s="21" t="s">
        <v>45</v>
      </c>
      <c r="Z246" s="53">
        <v>2015</v>
      </c>
      <c r="AA246" s="105" t="s">
        <v>675</v>
      </c>
      <c r="AD246" s="98"/>
    </row>
    <row r="247" spans="1:31" hidden="1" outlineLevel="1">
      <c r="A247" s="107" t="s">
        <v>33</v>
      </c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108">
        <f>SUM(W243:W246)</f>
        <v>268000000</v>
      </c>
      <c r="X247" s="108">
        <f>SUM(X243:X246)</f>
        <v>300160000.00000006</v>
      </c>
      <c r="Y247" s="22"/>
      <c r="Z247" s="22"/>
      <c r="AA247" s="22"/>
    </row>
    <row r="248" spans="1:31" s="15" customFormat="1" hidden="1" outlineLevel="1">
      <c r="A248" s="107" t="s">
        <v>36</v>
      </c>
      <c r="B248" s="109"/>
      <c r="C248" s="22"/>
      <c r="D248" s="22"/>
      <c r="E248" s="22"/>
      <c r="F248" s="22"/>
      <c r="G248" s="22"/>
      <c r="H248" s="22"/>
      <c r="I248" s="22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10">
        <f>W247</f>
        <v>268000000</v>
      </c>
      <c r="X248" s="110">
        <f>X247</f>
        <v>300160000.00000006</v>
      </c>
      <c r="Y248" s="109"/>
      <c r="Z248" s="109"/>
      <c r="AA248" s="22"/>
      <c r="AC248" s="11"/>
    </row>
    <row r="249" spans="1:31" hidden="1" outlineLevel="1">
      <c r="A249" s="107" t="s">
        <v>24</v>
      </c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108"/>
      <c r="X249" s="108"/>
      <c r="Y249" s="22"/>
      <c r="Z249" s="22"/>
      <c r="AA249" s="22"/>
    </row>
    <row r="250" spans="1:31" hidden="1" outlineLevel="1" collapsed="1">
      <c r="A250" s="107" t="s">
        <v>32</v>
      </c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108"/>
      <c r="X250" s="108"/>
      <c r="Y250" s="22"/>
      <c r="Z250" s="22"/>
      <c r="AA250" s="22"/>
    </row>
    <row r="251" spans="1:31" ht="89.25" hidden="1" outlineLevel="2">
      <c r="A251" s="106" t="s">
        <v>123</v>
      </c>
      <c r="B251" s="142" t="s">
        <v>38</v>
      </c>
      <c r="C251" s="26" t="s">
        <v>114</v>
      </c>
      <c r="D251" s="117" t="s">
        <v>115</v>
      </c>
      <c r="E251" s="117" t="s">
        <v>116</v>
      </c>
      <c r="F251" s="143" t="s">
        <v>117</v>
      </c>
      <c r="G251" s="117" t="s">
        <v>118</v>
      </c>
      <c r="H251" s="117" t="s">
        <v>119</v>
      </c>
      <c r="I251" s="117" t="s">
        <v>120</v>
      </c>
      <c r="J251" s="21" t="s">
        <v>53</v>
      </c>
      <c r="K251" s="21">
        <v>5</v>
      </c>
      <c r="L251" s="18">
        <v>230000000</v>
      </c>
      <c r="M251" s="57" t="s">
        <v>40</v>
      </c>
      <c r="N251" s="100" t="s">
        <v>69</v>
      </c>
      <c r="O251" s="117" t="s">
        <v>121</v>
      </c>
      <c r="P251" s="53" t="s">
        <v>45</v>
      </c>
      <c r="Q251" s="77" t="s">
        <v>48</v>
      </c>
      <c r="R251" s="21" t="s">
        <v>122</v>
      </c>
      <c r="S251" s="53"/>
      <c r="T251" s="55" t="s">
        <v>45</v>
      </c>
      <c r="U251" s="53" t="s">
        <v>45</v>
      </c>
      <c r="V251" s="49" t="s">
        <v>45</v>
      </c>
      <c r="W251" s="49">
        <v>7500000</v>
      </c>
      <c r="X251" s="49">
        <f t="shared" ref="X251:X255" si="34">W251*1.12</f>
        <v>8400000</v>
      </c>
      <c r="Y251" s="21" t="s">
        <v>45</v>
      </c>
      <c r="Z251" s="53">
        <v>2015</v>
      </c>
      <c r="AA251" s="162"/>
      <c r="AD251" s="98"/>
      <c r="AE251" s="97"/>
    </row>
    <row r="252" spans="1:31" ht="89.25" hidden="1" outlineLevel="2">
      <c r="A252" s="44" t="s">
        <v>676</v>
      </c>
      <c r="B252" s="25" t="s">
        <v>38</v>
      </c>
      <c r="C252" s="21" t="s">
        <v>653</v>
      </c>
      <c r="D252" s="21" t="s">
        <v>654</v>
      </c>
      <c r="E252" s="21" t="s">
        <v>655</v>
      </c>
      <c r="F252" s="21" t="s">
        <v>656</v>
      </c>
      <c r="G252" s="21" t="s">
        <v>657</v>
      </c>
      <c r="H252" s="25" t="s">
        <v>658</v>
      </c>
      <c r="I252" s="21" t="s">
        <v>659</v>
      </c>
      <c r="J252" s="21" t="s">
        <v>53</v>
      </c>
      <c r="K252" s="21">
        <v>50</v>
      </c>
      <c r="L252" s="18">
        <v>230000000</v>
      </c>
      <c r="M252" s="104" t="s">
        <v>40</v>
      </c>
      <c r="N252" s="100" t="s">
        <v>69</v>
      </c>
      <c r="O252" s="117" t="s">
        <v>660</v>
      </c>
      <c r="P252" s="53" t="s">
        <v>45</v>
      </c>
      <c r="Q252" s="77" t="s">
        <v>48</v>
      </c>
      <c r="R252" s="21" t="s">
        <v>662</v>
      </c>
      <c r="S252" s="53"/>
      <c r="T252" s="55" t="s">
        <v>45</v>
      </c>
      <c r="U252" s="53" t="s">
        <v>45</v>
      </c>
      <c r="V252" s="49" t="s">
        <v>45</v>
      </c>
      <c r="W252" s="49">
        <v>55000000</v>
      </c>
      <c r="X252" s="49">
        <f t="shared" si="34"/>
        <v>61600000.000000007</v>
      </c>
      <c r="Y252" s="21" t="s">
        <v>45</v>
      </c>
      <c r="Z252" s="53">
        <v>2015</v>
      </c>
      <c r="AA252" s="105"/>
      <c r="AD252" s="98"/>
      <c r="AE252" s="97"/>
    </row>
    <row r="253" spans="1:31" ht="89.25" hidden="1" outlineLevel="2">
      <c r="A253" s="44" t="s">
        <v>677</v>
      </c>
      <c r="B253" s="25" t="s">
        <v>38</v>
      </c>
      <c r="C253" s="21" t="s">
        <v>653</v>
      </c>
      <c r="D253" s="21" t="s">
        <v>654</v>
      </c>
      <c r="E253" s="21" t="s">
        <v>655</v>
      </c>
      <c r="F253" s="21" t="s">
        <v>656</v>
      </c>
      <c r="G253" s="21" t="s">
        <v>657</v>
      </c>
      <c r="H253" s="25" t="s">
        <v>658</v>
      </c>
      <c r="I253" s="21" t="s">
        <v>659</v>
      </c>
      <c r="J253" s="21" t="s">
        <v>53</v>
      </c>
      <c r="K253" s="21">
        <v>50</v>
      </c>
      <c r="L253" s="18">
        <v>230000000</v>
      </c>
      <c r="M253" s="104" t="s">
        <v>40</v>
      </c>
      <c r="N253" s="100" t="s">
        <v>69</v>
      </c>
      <c r="O253" s="117" t="s">
        <v>660</v>
      </c>
      <c r="P253" s="53" t="s">
        <v>45</v>
      </c>
      <c r="Q253" s="77" t="s">
        <v>48</v>
      </c>
      <c r="R253" s="21" t="s">
        <v>662</v>
      </c>
      <c r="S253" s="53"/>
      <c r="T253" s="55" t="s">
        <v>45</v>
      </c>
      <c r="U253" s="53" t="s">
        <v>45</v>
      </c>
      <c r="V253" s="49" t="s">
        <v>45</v>
      </c>
      <c r="W253" s="49">
        <v>90000000</v>
      </c>
      <c r="X253" s="49">
        <f t="shared" si="34"/>
        <v>100800000.00000001</v>
      </c>
      <c r="Y253" s="21" t="s">
        <v>45</v>
      </c>
      <c r="Z253" s="53" t="s">
        <v>46</v>
      </c>
      <c r="AA253" s="105"/>
      <c r="AD253" s="98"/>
      <c r="AE253" s="97"/>
    </row>
    <row r="254" spans="1:31" ht="89.25" hidden="1" outlineLevel="2">
      <c r="A254" s="44" t="s">
        <v>678</v>
      </c>
      <c r="B254" s="25" t="s">
        <v>38</v>
      </c>
      <c r="C254" s="21" t="s">
        <v>653</v>
      </c>
      <c r="D254" s="21" t="s">
        <v>654</v>
      </c>
      <c r="E254" s="21" t="s">
        <v>655</v>
      </c>
      <c r="F254" s="21" t="s">
        <v>656</v>
      </c>
      <c r="G254" s="21" t="s">
        <v>657</v>
      </c>
      <c r="H254" s="25" t="s">
        <v>679</v>
      </c>
      <c r="I254" s="21" t="s">
        <v>667</v>
      </c>
      <c r="J254" s="21" t="s">
        <v>53</v>
      </c>
      <c r="K254" s="21">
        <v>100</v>
      </c>
      <c r="L254" s="18">
        <v>230000000</v>
      </c>
      <c r="M254" s="104" t="s">
        <v>40</v>
      </c>
      <c r="N254" s="100" t="s">
        <v>69</v>
      </c>
      <c r="O254" s="52" t="s">
        <v>668</v>
      </c>
      <c r="P254" s="53" t="s">
        <v>45</v>
      </c>
      <c r="Q254" s="77" t="s">
        <v>48</v>
      </c>
      <c r="R254" s="21" t="s">
        <v>662</v>
      </c>
      <c r="S254" s="53"/>
      <c r="T254" s="55" t="s">
        <v>45</v>
      </c>
      <c r="U254" s="53" t="s">
        <v>45</v>
      </c>
      <c r="V254" s="49" t="s">
        <v>45</v>
      </c>
      <c r="W254" s="49">
        <v>90000000</v>
      </c>
      <c r="X254" s="49">
        <f t="shared" si="34"/>
        <v>100800000.00000001</v>
      </c>
      <c r="Y254" s="21" t="s">
        <v>45</v>
      </c>
      <c r="Z254" s="53">
        <v>2015</v>
      </c>
      <c r="AA254" s="105"/>
      <c r="AD254" s="98"/>
      <c r="AE254" s="97"/>
    </row>
    <row r="255" spans="1:31" ht="89.25" hidden="1" outlineLevel="2">
      <c r="A255" s="44" t="s">
        <v>680</v>
      </c>
      <c r="B255" s="25" t="s">
        <v>38</v>
      </c>
      <c r="C255" s="21" t="s">
        <v>653</v>
      </c>
      <c r="D255" s="21" t="s">
        <v>654</v>
      </c>
      <c r="E255" s="21" t="s">
        <v>671</v>
      </c>
      <c r="F255" s="21" t="s">
        <v>656</v>
      </c>
      <c r="G255" s="21" t="s">
        <v>672</v>
      </c>
      <c r="H255" s="156" t="s">
        <v>673</v>
      </c>
      <c r="I255" s="117" t="s">
        <v>674</v>
      </c>
      <c r="J255" s="21" t="s">
        <v>53</v>
      </c>
      <c r="K255" s="21">
        <v>100</v>
      </c>
      <c r="L255" s="18">
        <v>230000000</v>
      </c>
      <c r="M255" s="104" t="s">
        <v>40</v>
      </c>
      <c r="N255" s="100" t="s">
        <v>69</v>
      </c>
      <c r="O255" s="52" t="s">
        <v>668</v>
      </c>
      <c r="P255" s="53" t="s">
        <v>45</v>
      </c>
      <c r="Q255" s="77" t="s">
        <v>48</v>
      </c>
      <c r="R255" s="21" t="s">
        <v>662</v>
      </c>
      <c r="S255" s="53"/>
      <c r="T255" s="55" t="s">
        <v>45</v>
      </c>
      <c r="U255" s="53" t="s">
        <v>45</v>
      </c>
      <c r="V255" s="49" t="s">
        <v>45</v>
      </c>
      <c r="W255" s="49">
        <v>33000000</v>
      </c>
      <c r="X255" s="49">
        <f t="shared" si="34"/>
        <v>36960000</v>
      </c>
      <c r="Y255" s="21" t="s">
        <v>45</v>
      </c>
      <c r="Z255" s="53">
        <v>2015</v>
      </c>
      <c r="AA255" s="75"/>
      <c r="AD255" s="98"/>
      <c r="AE255" s="97"/>
    </row>
    <row r="256" spans="1:31" hidden="1" outlineLevel="1">
      <c r="A256" s="107" t="s">
        <v>33</v>
      </c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108">
        <f>SUM(W251:W255)</f>
        <v>275500000</v>
      </c>
      <c r="X256" s="108">
        <f>SUM(X251:X255)</f>
        <v>308560000</v>
      </c>
      <c r="Y256" s="22"/>
      <c r="Z256" s="22"/>
      <c r="AA256" s="22"/>
    </row>
    <row r="257" spans="1:31" s="15" customFormat="1" hidden="1" outlineLevel="1">
      <c r="A257" s="107" t="s">
        <v>29</v>
      </c>
      <c r="B257" s="109"/>
      <c r="C257" s="22"/>
      <c r="D257" s="22"/>
      <c r="E257" s="22"/>
      <c r="F257" s="22"/>
      <c r="G257" s="22"/>
      <c r="H257" s="22"/>
      <c r="I257" s="22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10">
        <f>W256</f>
        <v>275500000</v>
      </c>
      <c r="X257" s="110">
        <f>X256</f>
        <v>308560000</v>
      </c>
      <c r="Y257" s="109"/>
      <c r="Z257" s="109"/>
      <c r="AA257" s="22"/>
      <c r="AC257" s="11"/>
    </row>
    <row r="258" spans="1:31" collapsed="1">
      <c r="A258" s="107" t="s">
        <v>201</v>
      </c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108"/>
      <c r="X258" s="108"/>
      <c r="Y258" s="22"/>
      <c r="Z258" s="22"/>
      <c r="AA258" s="22"/>
    </row>
    <row r="259" spans="1:31" hidden="1" outlineLevel="1">
      <c r="A259" s="107" t="s">
        <v>37</v>
      </c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108"/>
      <c r="X259" s="108"/>
      <c r="Y259" s="22"/>
      <c r="Z259" s="22"/>
      <c r="AA259" s="22"/>
    </row>
    <row r="260" spans="1:31" hidden="1" outlineLevel="1">
      <c r="A260" s="107" t="s">
        <v>34</v>
      </c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108"/>
      <c r="X260" s="108"/>
      <c r="Y260" s="22"/>
      <c r="Z260" s="22"/>
      <c r="AA260" s="22"/>
    </row>
    <row r="261" spans="1:31" ht="63.75" hidden="1" outlineLevel="2">
      <c r="A261" s="51" t="s">
        <v>715</v>
      </c>
      <c r="B261" s="21" t="s">
        <v>38</v>
      </c>
      <c r="C261" s="21" t="s">
        <v>716</v>
      </c>
      <c r="D261" s="21" t="s">
        <v>717</v>
      </c>
      <c r="E261" s="21" t="s">
        <v>718</v>
      </c>
      <c r="F261" s="21" t="s">
        <v>717</v>
      </c>
      <c r="G261" s="21" t="s">
        <v>718</v>
      </c>
      <c r="H261" s="21" t="s">
        <v>719</v>
      </c>
      <c r="I261" s="21" t="s">
        <v>720</v>
      </c>
      <c r="J261" s="21" t="s">
        <v>49</v>
      </c>
      <c r="K261" s="21">
        <v>100</v>
      </c>
      <c r="L261" s="18">
        <v>230000000</v>
      </c>
      <c r="M261" s="57" t="s">
        <v>40</v>
      </c>
      <c r="N261" s="21" t="s">
        <v>597</v>
      </c>
      <c r="O261" s="52" t="s">
        <v>42</v>
      </c>
      <c r="P261" s="53"/>
      <c r="Q261" s="54" t="s">
        <v>361</v>
      </c>
      <c r="R261" s="21" t="s">
        <v>44</v>
      </c>
      <c r="S261" s="53"/>
      <c r="T261" s="55"/>
      <c r="U261" s="53"/>
      <c r="V261" s="49"/>
      <c r="W261" s="49">
        <v>34675000</v>
      </c>
      <c r="X261" s="49">
        <f t="shared" ref="X261" si="35">W261*1.12</f>
        <v>38836000</v>
      </c>
      <c r="Y261" s="21" t="s">
        <v>45</v>
      </c>
      <c r="Z261" s="53" t="s">
        <v>46</v>
      </c>
      <c r="AA261" s="56" t="s">
        <v>66</v>
      </c>
    </row>
    <row r="262" spans="1:31" hidden="1" outlineLevel="1">
      <c r="A262" s="107" t="s">
        <v>35</v>
      </c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108">
        <f>W261</f>
        <v>34675000</v>
      </c>
      <c r="X262" s="108">
        <f>X261</f>
        <v>38836000</v>
      </c>
      <c r="Y262" s="22"/>
      <c r="Z262" s="22"/>
      <c r="AA262" s="22"/>
    </row>
    <row r="263" spans="1:31" hidden="1" outlineLevel="1">
      <c r="A263" s="107" t="s">
        <v>32</v>
      </c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108"/>
      <c r="X263" s="108"/>
      <c r="Y263" s="22"/>
      <c r="Z263" s="22"/>
      <c r="AA263" s="22"/>
    </row>
    <row r="264" spans="1:31" ht="63.75" hidden="1" outlineLevel="2">
      <c r="A264" s="51" t="s">
        <v>202</v>
      </c>
      <c r="B264" s="21" t="s">
        <v>38</v>
      </c>
      <c r="C264" s="21" t="s">
        <v>203</v>
      </c>
      <c r="D264" s="21" t="s">
        <v>204</v>
      </c>
      <c r="E264" s="21" t="s">
        <v>205</v>
      </c>
      <c r="F264" s="21" t="s">
        <v>204</v>
      </c>
      <c r="G264" s="21" t="s">
        <v>205</v>
      </c>
      <c r="H264" s="21" t="s">
        <v>206</v>
      </c>
      <c r="I264" s="21" t="s">
        <v>207</v>
      </c>
      <c r="J264" s="21" t="s">
        <v>39</v>
      </c>
      <c r="K264" s="21">
        <v>70</v>
      </c>
      <c r="L264" s="18">
        <v>230000000</v>
      </c>
      <c r="M264" s="57" t="s">
        <v>40</v>
      </c>
      <c r="N264" s="21" t="s">
        <v>58</v>
      </c>
      <c r="O264" s="52" t="s">
        <v>42</v>
      </c>
      <c r="P264" s="53"/>
      <c r="Q264" s="54" t="s">
        <v>208</v>
      </c>
      <c r="R264" s="21" t="s">
        <v>44</v>
      </c>
      <c r="S264" s="53"/>
      <c r="T264" s="55"/>
      <c r="U264" s="53"/>
      <c r="V264" s="49"/>
      <c r="W264" s="49">
        <v>3900000</v>
      </c>
      <c r="X264" s="49">
        <f t="shared" ref="X264:X265" si="36">W264*1.12</f>
        <v>4368000</v>
      </c>
      <c r="Y264" s="21" t="s">
        <v>45</v>
      </c>
      <c r="Z264" s="53">
        <v>2015</v>
      </c>
      <c r="AA264" s="127" t="s">
        <v>209</v>
      </c>
      <c r="AD264" s="98"/>
    </row>
    <row r="265" spans="1:31" ht="102" hidden="1" outlineLevel="2">
      <c r="A265" s="51" t="s">
        <v>721</v>
      </c>
      <c r="B265" s="21" t="s">
        <v>38</v>
      </c>
      <c r="C265" s="21" t="s">
        <v>722</v>
      </c>
      <c r="D265" s="21" t="s">
        <v>723</v>
      </c>
      <c r="E265" s="21" t="s">
        <v>724</v>
      </c>
      <c r="F265" s="21" t="s">
        <v>723</v>
      </c>
      <c r="G265" s="21" t="s">
        <v>724</v>
      </c>
      <c r="H265" s="21" t="s">
        <v>725</v>
      </c>
      <c r="I265" s="21" t="s">
        <v>726</v>
      </c>
      <c r="J265" s="21" t="s">
        <v>49</v>
      </c>
      <c r="K265" s="21">
        <v>70</v>
      </c>
      <c r="L265" s="18">
        <v>230000000</v>
      </c>
      <c r="M265" s="57" t="s">
        <v>40</v>
      </c>
      <c r="N265" s="21" t="s">
        <v>219</v>
      </c>
      <c r="O265" s="52" t="s">
        <v>42</v>
      </c>
      <c r="P265" s="53"/>
      <c r="Q265" s="54" t="s">
        <v>43</v>
      </c>
      <c r="R265" s="21" t="s">
        <v>44</v>
      </c>
      <c r="S265" s="53"/>
      <c r="T265" s="55"/>
      <c r="U265" s="53"/>
      <c r="V265" s="49"/>
      <c r="W265" s="49">
        <v>44199960</v>
      </c>
      <c r="X265" s="49">
        <f t="shared" si="36"/>
        <v>49503955.200000003</v>
      </c>
      <c r="Y265" s="21" t="s">
        <v>45</v>
      </c>
      <c r="Z265" s="53" t="s">
        <v>221</v>
      </c>
      <c r="AA265" s="56" t="s">
        <v>66</v>
      </c>
      <c r="AD265" s="98"/>
    </row>
    <row r="266" spans="1:31" hidden="1" outlineLevel="1">
      <c r="A266" s="107" t="s">
        <v>33</v>
      </c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108">
        <f>SUM(W264:W265)</f>
        <v>48099960</v>
      </c>
      <c r="X266" s="108">
        <f>SUM(X264:X265)</f>
        <v>53871955.200000003</v>
      </c>
      <c r="Y266" s="22"/>
      <c r="Z266" s="22"/>
      <c r="AA266" s="22"/>
    </row>
    <row r="267" spans="1:31" s="15" customFormat="1" hidden="1" outlineLevel="1">
      <c r="A267" s="107" t="s">
        <v>36</v>
      </c>
      <c r="B267" s="109"/>
      <c r="C267" s="22"/>
      <c r="D267" s="22"/>
      <c r="E267" s="22"/>
      <c r="F267" s="22"/>
      <c r="G267" s="22"/>
      <c r="H267" s="22"/>
      <c r="I267" s="22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10">
        <f>W262+W266</f>
        <v>82774960</v>
      </c>
      <c r="X267" s="110">
        <f>X262+X266</f>
        <v>92707955.200000003</v>
      </c>
      <c r="Y267" s="109"/>
      <c r="Z267" s="109"/>
      <c r="AA267" s="22"/>
      <c r="AC267" s="11"/>
    </row>
    <row r="268" spans="1:31" hidden="1" outlineLevel="1">
      <c r="A268" s="107" t="s">
        <v>24</v>
      </c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108"/>
      <c r="X268" s="108"/>
      <c r="Y268" s="22"/>
      <c r="Z268" s="22"/>
      <c r="AA268" s="22"/>
    </row>
    <row r="269" spans="1:31" hidden="1" outlineLevel="1" collapsed="1">
      <c r="A269" s="107" t="s">
        <v>32</v>
      </c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108"/>
      <c r="X269" s="108"/>
      <c r="Y269" s="22"/>
      <c r="Z269" s="22"/>
      <c r="AA269" s="22"/>
    </row>
    <row r="270" spans="1:31" ht="63.75" hidden="1" outlineLevel="2">
      <c r="A270" s="51" t="s">
        <v>210</v>
      </c>
      <c r="B270" s="21" t="s">
        <v>38</v>
      </c>
      <c r="C270" s="21" t="s">
        <v>203</v>
      </c>
      <c r="D270" s="21" t="s">
        <v>204</v>
      </c>
      <c r="E270" s="21" t="s">
        <v>205</v>
      </c>
      <c r="F270" s="21" t="s">
        <v>204</v>
      </c>
      <c r="G270" s="21" t="s">
        <v>205</v>
      </c>
      <c r="H270" s="21" t="s">
        <v>206</v>
      </c>
      <c r="I270" s="21" t="s">
        <v>207</v>
      </c>
      <c r="J270" s="21" t="s">
        <v>39</v>
      </c>
      <c r="K270" s="21">
        <v>70</v>
      </c>
      <c r="L270" s="18">
        <v>230000000</v>
      </c>
      <c r="M270" s="57" t="s">
        <v>40</v>
      </c>
      <c r="N270" s="21" t="s">
        <v>58</v>
      </c>
      <c r="O270" s="52" t="s">
        <v>42</v>
      </c>
      <c r="P270" s="53"/>
      <c r="Q270" s="54" t="s">
        <v>211</v>
      </c>
      <c r="R270" s="21" t="s">
        <v>44</v>
      </c>
      <c r="S270" s="53"/>
      <c r="T270" s="55"/>
      <c r="U270" s="53"/>
      <c r="V270" s="49"/>
      <c r="W270" s="63">
        <v>6500000</v>
      </c>
      <c r="X270" s="63">
        <v>7280000</v>
      </c>
      <c r="Y270" s="21" t="s">
        <v>45</v>
      </c>
      <c r="Z270" s="53">
        <v>2015</v>
      </c>
      <c r="AA270" s="157"/>
      <c r="AD270" s="98"/>
      <c r="AE270" s="97"/>
    </row>
    <row r="271" spans="1:31" hidden="1" outlineLevel="1">
      <c r="A271" s="107" t="s">
        <v>33</v>
      </c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108">
        <f>SUM(W270:W270)</f>
        <v>6500000</v>
      </c>
      <c r="X271" s="108">
        <f>SUM(X270:X270)</f>
        <v>7280000</v>
      </c>
      <c r="Y271" s="22"/>
      <c r="Z271" s="22"/>
      <c r="AA271" s="22"/>
    </row>
    <row r="272" spans="1:31" s="15" customFormat="1" hidden="1" outlineLevel="1">
      <c r="A272" s="107" t="s">
        <v>29</v>
      </c>
      <c r="B272" s="109"/>
      <c r="C272" s="22"/>
      <c r="D272" s="22"/>
      <c r="E272" s="22"/>
      <c r="F272" s="22"/>
      <c r="G272" s="22"/>
      <c r="H272" s="22"/>
      <c r="I272" s="22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10">
        <f>W271</f>
        <v>6500000</v>
      </c>
      <c r="X272" s="110">
        <f>X271</f>
        <v>7280000</v>
      </c>
      <c r="Y272" s="109"/>
      <c r="Z272" s="109"/>
      <c r="AA272" s="22"/>
      <c r="AC272" s="11"/>
    </row>
    <row r="273" spans="1:31" collapsed="1">
      <c r="A273" s="107" t="s">
        <v>283</v>
      </c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108"/>
      <c r="X273" s="108"/>
      <c r="Y273" s="22"/>
      <c r="Z273" s="22"/>
      <c r="AA273" s="22"/>
    </row>
    <row r="274" spans="1:31" hidden="1" outlineLevel="1">
      <c r="A274" s="107" t="s">
        <v>37</v>
      </c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108"/>
      <c r="X274" s="108"/>
      <c r="Y274" s="22"/>
      <c r="Z274" s="22"/>
      <c r="AA274" s="22"/>
    </row>
    <row r="275" spans="1:31" hidden="1" outlineLevel="1">
      <c r="A275" s="107" t="s">
        <v>34</v>
      </c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108"/>
      <c r="X275" s="108"/>
      <c r="Y275" s="22"/>
      <c r="Z275" s="22"/>
      <c r="AA275" s="22"/>
    </row>
    <row r="276" spans="1:31" ht="63.75" hidden="1" outlineLevel="2">
      <c r="A276" s="51" t="s">
        <v>284</v>
      </c>
      <c r="B276" s="21" t="s">
        <v>38</v>
      </c>
      <c r="C276" s="21" t="s">
        <v>285</v>
      </c>
      <c r="D276" s="21" t="s">
        <v>286</v>
      </c>
      <c r="E276" s="21" t="s">
        <v>287</v>
      </c>
      <c r="F276" s="21" t="s">
        <v>288</v>
      </c>
      <c r="G276" s="21" t="s">
        <v>289</v>
      </c>
      <c r="H276" s="21" t="s">
        <v>290</v>
      </c>
      <c r="I276" s="21" t="s">
        <v>291</v>
      </c>
      <c r="J276" s="21" t="s">
        <v>49</v>
      </c>
      <c r="K276" s="21">
        <v>90</v>
      </c>
      <c r="L276" s="18">
        <v>230000000</v>
      </c>
      <c r="M276" s="57" t="s">
        <v>40</v>
      </c>
      <c r="N276" s="21" t="s">
        <v>51</v>
      </c>
      <c r="O276" s="52" t="s">
        <v>42</v>
      </c>
      <c r="P276" s="53"/>
      <c r="Q276" s="54" t="s">
        <v>292</v>
      </c>
      <c r="R276" s="21" t="s">
        <v>293</v>
      </c>
      <c r="S276" s="53"/>
      <c r="T276" s="55"/>
      <c r="U276" s="53"/>
      <c r="V276" s="49"/>
      <c r="W276" s="49">
        <v>582900000</v>
      </c>
      <c r="X276" s="49">
        <f t="shared" ref="X276" si="37">W276*1.12</f>
        <v>652848000.00000012</v>
      </c>
      <c r="Y276" s="21" t="s">
        <v>45</v>
      </c>
      <c r="Z276" s="53">
        <v>2015</v>
      </c>
      <c r="AA276" s="56" t="s">
        <v>295</v>
      </c>
    </row>
    <row r="277" spans="1:31" hidden="1" outlineLevel="1">
      <c r="A277" s="107" t="s">
        <v>35</v>
      </c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108">
        <f>SUM(W276:W276)</f>
        <v>582900000</v>
      </c>
      <c r="X277" s="108">
        <f>SUM(X276:X276)</f>
        <v>652848000.00000012</v>
      </c>
      <c r="Y277" s="22"/>
      <c r="Z277" s="22"/>
      <c r="AA277" s="22"/>
    </row>
    <row r="278" spans="1:31" s="15" customFormat="1" hidden="1" outlineLevel="1">
      <c r="A278" s="107" t="s">
        <v>36</v>
      </c>
      <c r="B278" s="109"/>
      <c r="C278" s="22"/>
      <c r="D278" s="22"/>
      <c r="E278" s="22"/>
      <c r="F278" s="22"/>
      <c r="G278" s="22"/>
      <c r="H278" s="22"/>
      <c r="I278" s="22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10">
        <f>W277</f>
        <v>582900000</v>
      </c>
      <c r="X278" s="110">
        <f>X277</f>
        <v>652848000.00000012</v>
      </c>
      <c r="Y278" s="109"/>
      <c r="Z278" s="109"/>
      <c r="AA278" s="22"/>
      <c r="AC278" s="11"/>
    </row>
    <row r="279" spans="1:31" hidden="1" outlineLevel="1">
      <c r="A279" s="107" t="s">
        <v>24</v>
      </c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108"/>
      <c r="X279" s="108"/>
      <c r="Y279" s="22"/>
      <c r="Z279" s="22"/>
      <c r="AA279" s="22"/>
    </row>
    <row r="280" spans="1:31" hidden="1" outlineLevel="1" collapsed="1">
      <c r="A280" s="107" t="s">
        <v>34</v>
      </c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108"/>
      <c r="X280" s="108"/>
      <c r="Y280" s="22"/>
      <c r="Z280" s="22"/>
      <c r="AA280" s="22"/>
    </row>
    <row r="281" spans="1:31" ht="63.75" hidden="1" outlineLevel="2">
      <c r="A281" s="51" t="s">
        <v>294</v>
      </c>
      <c r="B281" s="21" t="s">
        <v>38</v>
      </c>
      <c r="C281" s="21" t="s">
        <v>285</v>
      </c>
      <c r="D281" s="21" t="s">
        <v>286</v>
      </c>
      <c r="E281" s="21" t="s">
        <v>287</v>
      </c>
      <c r="F281" s="21" t="s">
        <v>288</v>
      </c>
      <c r="G281" s="21" t="s">
        <v>289</v>
      </c>
      <c r="H281" s="21" t="s">
        <v>290</v>
      </c>
      <c r="I281" s="21" t="s">
        <v>291</v>
      </c>
      <c r="J281" s="21" t="s">
        <v>49</v>
      </c>
      <c r="K281" s="21">
        <v>90</v>
      </c>
      <c r="L281" s="18">
        <v>230000000</v>
      </c>
      <c r="M281" s="57" t="s">
        <v>40</v>
      </c>
      <c r="N281" s="21" t="s">
        <v>69</v>
      </c>
      <c r="O281" s="52" t="s">
        <v>42</v>
      </c>
      <c r="P281" s="53"/>
      <c r="Q281" s="54" t="s">
        <v>296</v>
      </c>
      <c r="R281" s="21" t="s">
        <v>293</v>
      </c>
      <c r="S281" s="53"/>
      <c r="T281" s="55"/>
      <c r="U281" s="53"/>
      <c r="V281" s="49"/>
      <c r="W281" s="49">
        <v>582900000</v>
      </c>
      <c r="X281" s="49">
        <f t="shared" ref="X281" si="38">W281*1.12</f>
        <v>652848000.00000012</v>
      </c>
      <c r="Y281" s="21" t="s">
        <v>45</v>
      </c>
      <c r="Z281" s="53">
        <v>2015</v>
      </c>
      <c r="AA281" s="56"/>
    </row>
    <row r="282" spans="1:31" hidden="1" outlineLevel="1">
      <c r="A282" s="107" t="s">
        <v>35</v>
      </c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108">
        <f>SUM(W281:W281)</f>
        <v>582900000</v>
      </c>
      <c r="X282" s="108">
        <f>SUM(X281:X281)</f>
        <v>652848000.00000012</v>
      </c>
      <c r="Y282" s="22"/>
      <c r="Z282" s="22"/>
      <c r="AA282" s="22"/>
    </row>
    <row r="283" spans="1:31" s="15" customFormat="1" hidden="1" outlineLevel="1">
      <c r="A283" s="107" t="s">
        <v>29</v>
      </c>
      <c r="B283" s="109"/>
      <c r="C283" s="22"/>
      <c r="D283" s="22"/>
      <c r="E283" s="22"/>
      <c r="F283" s="22"/>
      <c r="G283" s="22"/>
      <c r="H283" s="22"/>
      <c r="I283" s="22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10">
        <f>W282</f>
        <v>582900000</v>
      </c>
      <c r="X283" s="110">
        <f>X282</f>
        <v>652848000.00000012</v>
      </c>
      <c r="Y283" s="109"/>
      <c r="Z283" s="109"/>
      <c r="AA283" s="22"/>
      <c r="AC283" s="11"/>
    </row>
    <row r="284" spans="1:31" collapsed="1">
      <c r="A284" s="107" t="s">
        <v>297</v>
      </c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108"/>
      <c r="X284" s="108"/>
      <c r="Y284" s="22"/>
      <c r="Z284" s="22"/>
      <c r="AA284" s="22"/>
    </row>
    <row r="285" spans="1:31" hidden="1" outlineLevel="1">
      <c r="A285" s="107" t="s">
        <v>24</v>
      </c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108"/>
      <c r="X285" s="108"/>
      <c r="Y285" s="22"/>
      <c r="Z285" s="22"/>
      <c r="AA285" s="22"/>
    </row>
    <row r="286" spans="1:31" hidden="1" outlineLevel="1" collapsed="1">
      <c r="A286" s="107" t="s">
        <v>32</v>
      </c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108"/>
      <c r="X286" s="108"/>
      <c r="Y286" s="22"/>
      <c r="Z286" s="22"/>
      <c r="AA286" s="22"/>
    </row>
    <row r="287" spans="1:31" ht="153" hidden="1" outlineLevel="2">
      <c r="A287" s="18" t="s">
        <v>240</v>
      </c>
      <c r="B287" s="25" t="s">
        <v>38</v>
      </c>
      <c r="C287" s="23" t="s">
        <v>298</v>
      </c>
      <c r="D287" s="23" t="s">
        <v>299</v>
      </c>
      <c r="E287" s="23" t="s">
        <v>300</v>
      </c>
      <c r="F287" s="23" t="s">
        <v>299</v>
      </c>
      <c r="G287" s="23" t="s">
        <v>300</v>
      </c>
      <c r="H287" s="25" t="s">
        <v>301</v>
      </c>
      <c r="I287" s="25" t="s">
        <v>302</v>
      </c>
      <c r="J287" s="21" t="s">
        <v>53</v>
      </c>
      <c r="K287" s="21">
        <v>100</v>
      </c>
      <c r="L287" s="18">
        <v>230000000</v>
      </c>
      <c r="M287" s="104" t="s">
        <v>40</v>
      </c>
      <c r="N287" s="21" t="s">
        <v>58</v>
      </c>
      <c r="O287" s="59" t="s">
        <v>42</v>
      </c>
      <c r="P287" s="60" t="s">
        <v>45</v>
      </c>
      <c r="Q287" s="158" t="s">
        <v>52</v>
      </c>
      <c r="R287" s="25" t="s">
        <v>303</v>
      </c>
      <c r="S287" s="55" t="s">
        <v>45</v>
      </c>
      <c r="T287" s="62" t="s">
        <v>45</v>
      </c>
      <c r="U287" s="63" t="s">
        <v>45</v>
      </c>
      <c r="V287" s="63"/>
      <c r="W287" s="113">
        <v>267857.14</v>
      </c>
      <c r="X287" s="113">
        <f>W287*1.12</f>
        <v>299999.99680000002</v>
      </c>
      <c r="Y287" s="21" t="s">
        <v>45</v>
      </c>
      <c r="Z287" s="53">
        <v>2015</v>
      </c>
      <c r="AA287" s="20"/>
      <c r="AD287" s="98"/>
      <c r="AE287" s="97"/>
    </row>
    <row r="288" spans="1:31" hidden="1" outlineLevel="1">
      <c r="A288" s="107" t="s">
        <v>33</v>
      </c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108">
        <f>SUM(W287:W287)</f>
        <v>267857.14</v>
      </c>
      <c r="X288" s="108">
        <f>SUM(X287:X287)</f>
        <v>299999.99680000002</v>
      </c>
      <c r="Y288" s="22"/>
      <c r="Z288" s="22"/>
      <c r="AA288" s="22"/>
    </row>
    <row r="289" spans="1:29" s="15" customFormat="1" hidden="1" outlineLevel="1">
      <c r="A289" s="107" t="s">
        <v>29</v>
      </c>
      <c r="B289" s="109"/>
      <c r="C289" s="22"/>
      <c r="D289" s="22"/>
      <c r="E289" s="22"/>
      <c r="F289" s="22"/>
      <c r="G289" s="22"/>
      <c r="H289" s="22"/>
      <c r="I289" s="22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10">
        <f>W288</f>
        <v>267857.14</v>
      </c>
      <c r="X289" s="110">
        <f>X288</f>
        <v>299999.99680000002</v>
      </c>
      <c r="Y289" s="109"/>
      <c r="Z289" s="109"/>
      <c r="AA289" s="22"/>
      <c r="AC289" s="11"/>
    </row>
    <row r="290" spans="1:29" collapsed="1">
      <c r="A290" s="107" t="s">
        <v>641</v>
      </c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108"/>
      <c r="X290" s="108"/>
      <c r="Y290" s="22"/>
      <c r="Z290" s="22"/>
      <c r="AA290" s="22"/>
    </row>
    <row r="291" spans="1:29" hidden="1" outlineLevel="1">
      <c r="A291" s="107" t="s">
        <v>37</v>
      </c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108"/>
      <c r="X291" s="108"/>
      <c r="Y291" s="22"/>
      <c r="Z291" s="22"/>
      <c r="AA291" s="22"/>
    </row>
    <row r="292" spans="1:29" hidden="1" outlineLevel="1">
      <c r="A292" s="107" t="s">
        <v>34</v>
      </c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108"/>
      <c r="X292" s="108"/>
      <c r="Y292" s="22"/>
      <c r="Z292" s="22"/>
      <c r="AA292" s="22"/>
    </row>
    <row r="293" spans="1:29" ht="114.75" hidden="1" outlineLevel="2">
      <c r="A293" s="18" t="s">
        <v>637</v>
      </c>
      <c r="B293" s="19" t="s">
        <v>38</v>
      </c>
      <c r="C293" s="168" t="s">
        <v>623</v>
      </c>
      <c r="D293" s="26" t="s">
        <v>624</v>
      </c>
      <c r="E293" s="26" t="s">
        <v>625</v>
      </c>
      <c r="F293" s="26" t="s">
        <v>626</v>
      </c>
      <c r="G293" s="26" t="s">
        <v>627</v>
      </c>
      <c r="H293" s="20" t="s">
        <v>628</v>
      </c>
      <c r="I293" s="20" t="s">
        <v>629</v>
      </c>
      <c r="J293" s="19" t="s">
        <v>630</v>
      </c>
      <c r="K293" s="159">
        <v>100</v>
      </c>
      <c r="L293" s="19">
        <v>230000000</v>
      </c>
      <c r="M293" s="117" t="s">
        <v>40</v>
      </c>
      <c r="N293" s="20" t="s">
        <v>51</v>
      </c>
      <c r="O293" s="20" t="s">
        <v>42</v>
      </c>
      <c r="P293" s="160" t="s">
        <v>45</v>
      </c>
      <c r="Q293" s="20" t="s">
        <v>208</v>
      </c>
      <c r="R293" s="20" t="s">
        <v>348</v>
      </c>
      <c r="S293" s="160"/>
      <c r="T293" s="160" t="s">
        <v>45</v>
      </c>
      <c r="U293" s="160" t="s">
        <v>45</v>
      </c>
      <c r="V293" s="160" t="s">
        <v>45</v>
      </c>
      <c r="W293" s="113">
        <v>12780000</v>
      </c>
      <c r="X293" s="49">
        <f t="shared" ref="X293:X294" si="39">W293*1.12</f>
        <v>14313600.000000002</v>
      </c>
      <c r="Y293" s="160" t="s">
        <v>45</v>
      </c>
      <c r="Z293" s="160">
        <v>2015</v>
      </c>
      <c r="AA293" s="26" t="s">
        <v>620</v>
      </c>
    </row>
    <row r="294" spans="1:29" ht="114.75" hidden="1" outlineLevel="2">
      <c r="A294" s="18" t="s">
        <v>638</v>
      </c>
      <c r="B294" s="19" t="s">
        <v>38</v>
      </c>
      <c r="C294" s="168" t="s">
        <v>623</v>
      </c>
      <c r="D294" s="26" t="s">
        <v>624</v>
      </c>
      <c r="E294" s="26" t="s">
        <v>625</v>
      </c>
      <c r="F294" s="26" t="s">
        <v>626</v>
      </c>
      <c r="G294" s="26" t="s">
        <v>627</v>
      </c>
      <c r="H294" s="20" t="s">
        <v>631</v>
      </c>
      <c r="I294" s="20" t="s">
        <v>632</v>
      </c>
      <c r="J294" s="19" t="s">
        <v>630</v>
      </c>
      <c r="K294" s="159">
        <v>100</v>
      </c>
      <c r="L294" s="19">
        <v>230000000</v>
      </c>
      <c r="M294" s="117" t="s">
        <v>40</v>
      </c>
      <c r="N294" s="20" t="s">
        <v>47</v>
      </c>
      <c r="O294" s="20" t="s">
        <v>42</v>
      </c>
      <c r="P294" s="160" t="s">
        <v>45</v>
      </c>
      <c r="Q294" s="20" t="s">
        <v>633</v>
      </c>
      <c r="R294" s="20" t="s">
        <v>348</v>
      </c>
      <c r="S294" s="160"/>
      <c r="T294" s="160" t="s">
        <v>45</v>
      </c>
      <c r="U294" s="160" t="s">
        <v>45</v>
      </c>
      <c r="V294" s="160" t="s">
        <v>45</v>
      </c>
      <c r="W294" s="113">
        <v>10200000</v>
      </c>
      <c r="X294" s="49">
        <f t="shared" si="39"/>
        <v>11424000.000000002</v>
      </c>
      <c r="Y294" s="160" t="s">
        <v>45</v>
      </c>
      <c r="Z294" s="160">
        <v>2015</v>
      </c>
      <c r="AA294" s="26" t="s">
        <v>635</v>
      </c>
    </row>
    <row r="295" spans="1:29" hidden="1" outlineLevel="1">
      <c r="A295" s="107" t="s">
        <v>35</v>
      </c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108">
        <f>SUM(W293:W294)</f>
        <v>22980000</v>
      </c>
      <c r="X295" s="108">
        <f>SUM(X293:X294)</f>
        <v>25737600.000000004</v>
      </c>
      <c r="Y295" s="22"/>
      <c r="Z295" s="22"/>
      <c r="AA295" s="22"/>
    </row>
    <row r="296" spans="1:29" s="15" customFormat="1" hidden="1" outlineLevel="1">
      <c r="A296" s="107" t="s">
        <v>36</v>
      </c>
      <c r="B296" s="109"/>
      <c r="C296" s="22"/>
      <c r="D296" s="22"/>
      <c r="E296" s="22"/>
      <c r="F296" s="22"/>
      <c r="G296" s="22"/>
      <c r="H296" s="22"/>
      <c r="I296" s="22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10">
        <f>W295</f>
        <v>22980000</v>
      </c>
      <c r="X296" s="110">
        <f>X295</f>
        <v>25737600.000000004</v>
      </c>
      <c r="Y296" s="109"/>
      <c r="Z296" s="109"/>
      <c r="AA296" s="22"/>
      <c r="AC296" s="11"/>
    </row>
    <row r="297" spans="1:29" hidden="1" outlineLevel="1">
      <c r="A297" s="107" t="s">
        <v>24</v>
      </c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108"/>
      <c r="X297" s="108"/>
      <c r="Y297" s="22"/>
      <c r="Z297" s="22"/>
      <c r="AA297" s="22"/>
    </row>
    <row r="298" spans="1:29" hidden="1" outlineLevel="1" collapsed="1">
      <c r="A298" s="107" t="s">
        <v>34</v>
      </c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108"/>
      <c r="X298" s="108"/>
      <c r="Y298" s="22"/>
      <c r="Z298" s="22"/>
      <c r="AA298" s="22"/>
    </row>
    <row r="299" spans="1:29" ht="114.75" hidden="1" outlineLevel="2">
      <c r="A299" s="18" t="s">
        <v>639</v>
      </c>
      <c r="B299" s="149" t="s">
        <v>38</v>
      </c>
      <c r="C299" s="168" t="s">
        <v>623</v>
      </c>
      <c r="D299" s="26" t="s">
        <v>624</v>
      </c>
      <c r="E299" s="26" t="s">
        <v>625</v>
      </c>
      <c r="F299" s="26" t="s">
        <v>626</v>
      </c>
      <c r="G299" s="26" t="s">
        <v>627</v>
      </c>
      <c r="H299" s="114" t="s">
        <v>628</v>
      </c>
      <c r="I299" s="114" t="s">
        <v>629</v>
      </c>
      <c r="J299" s="149" t="s">
        <v>270</v>
      </c>
      <c r="K299" s="161">
        <v>100</v>
      </c>
      <c r="L299" s="149">
        <v>230000000</v>
      </c>
      <c r="M299" s="117" t="s">
        <v>40</v>
      </c>
      <c r="N299" s="20" t="s">
        <v>69</v>
      </c>
      <c r="O299" s="114" t="s">
        <v>42</v>
      </c>
      <c r="P299" s="160" t="s">
        <v>45</v>
      </c>
      <c r="Q299" s="114" t="s">
        <v>636</v>
      </c>
      <c r="R299" s="114" t="s">
        <v>348</v>
      </c>
      <c r="S299" s="160" t="s">
        <v>45</v>
      </c>
      <c r="T299" s="160" t="s">
        <v>45</v>
      </c>
      <c r="U299" s="160" t="s">
        <v>45</v>
      </c>
      <c r="V299" s="160" t="s">
        <v>45</v>
      </c>
      <c r="W299" s="115">
        <v>12780000</v>
      </c>
      <c r="X299" s="125">
        <f t="shared" ref="X299" si="40">W299*1.12</f>
        <v>14313600.000000002</v>
      </c>
      <c r="Y299" s="160" t="s">
        <v>45</v>
      </c>
      <c r="Z299" s="160">
        <v>2015</v>
      </c>
      <c r="AA299" s="167"/>
    </row>
    <row r="300" spans="1:29" ht="114.75" hidden="1" outlineLevel="2">
      <c r="A300" s="18" t="s">
        <v>640</v>
      </c>
      <c r="B300" s="149" t="s">
        <v>38</v>
      </c>
      <c r="C300" s="168" t="s">
        <v>623</v>
      </c>
      <c r="D300" s="26" t="s">
        <v>624</v>
      </c>
      <c r="E300" s="26" t="s">
        <v>625</v>
      </c>
      <c r="F300" s="26" t="s">
        <v>626</v>
      </c>
      <c r="G300" s="26" t="s">
        <v>627</v>
      </c>
      <c r="H300" s="114" t="s">
        <v>631</v>
      </c>
      <c r="I300" s="114" t="s">
        <v>632</v>
      </c>
      <c r="J300" s="149" t="s">
        <v>270</v>
      </c>
      <c r="K300" s="161">
        <v>100</v>
      </c>
      <c r="L300" s="149">
        <v>230000000</v>
      </c>
      <c r="M300" s="117" t="s">
        <v>40</v>
      </c>
      <c r="N300" s="20" t="s">
        <v>47</v>
      </c>
      <c r="O300" s="114" t="s">
        <v>42</v>
      </c>
      <c r="P300" s="160" t="s">
        <v>45</v>
      </c>
      <c r="Q300" s="114" t="s">
        <v>633</v>
      </c>
      <c r="R300" s="114" t="s">
        <v>348</v>
      </c>
      <c r="S300" s="160" t="s">
        <v>45</v>
      </c>
      <c r="T300" s="160" t="s">
        <v>45</v>
      </c>
      <c r="U300" s="160" t="s">
        <v>45</v>
      </c>
      <c r="V300" s="160" t="s">
        <v>45</v>
      </c>
      <c r="W300" s="115">
        <v>11400000</v>
      </c>
      <c r="X300" s="125">
        <f>W300*1.12</f>
        <v>12768000.000000002</v>
      </c>
      <c r="Y300" s="160" t="s">
        <v>45</v>
      </c>
      <c r="Z300" s="160">
        <v>2015</v>
      </c>
      <c r="AA300" s="167"/>
    </row>
    <row r="301" spans="1:29" hidden="1" outlineLevel="1">
      <c r="A301" s="107" t="s">
        <v>35</v>
      </c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108">
        <f>SUM(W299:W300)</f>
        <v>24180000</v>
      </c>
      <c r="X301" s="108">
        <f>SUM(X299:X300)</f>
        <v>27081600.000000004</v>
      </c>
      <c r="Y301" s="22"/>
      <c r="Z301" s="22"/>
      <c r="AA301" s="22"/>
    </row>
    <row r="302" spans="1:29" s="15" customFormat="1" hidden="1" outlineLevel="1">
      <c r="A302" s="107" t="s">
        <v>29</v>
      </c>
      <c r="B302" s="109"/>
      <c r="C302" s="22"/>
      <c r="D302" s="22"/>
      <c r="E302" s="22"/>
      <c r="F302" s="22"/>
      <c r="G302" s="22"/>
      <c r="H302" s="22"/>
      <c r="I302" s="22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10">
        <f>W301</f>
        <v>24180000</v>
      </c>
      <c r="X302" s="110">
        <f>X301</f>
        <v>27081600.000000004</v>
      </c>
      <c r="Y302" s="109"/>
      <c r="Z302" s="109"/>
      <c r="AA302" s="22"/>
      <c r="AC302" s="11"/>
    </row>
    <row r="303" spans="1:29" collapsed="1">
      <c r="A303" s="107" t="s">
        <v>771</v>
      </c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108"/>
      <c r="X303" s="108"/>
      <c r="Y303" s="22"/>
      <c r="Z303" s="22"/>
      <c r="AA303" s="22"/>
    </row>
    <row r="304" spans="1:29" ht="12.75" hidden="1" customHeight="1" outlineLevel="1">
      <c r="A304" s="107" t="s">
        <v>37</v>
      </c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108"/>
      <c r="X304" s="108"/>
      <c r="Y304" s="22"/>
      <c r="Z304" s="22"/>
      <c r="AA304" s="22"/>
    </row>
    <row r="305" spans="1:31" ht="12.75" hidden="1" customHeight="1" outlineLevel="1">
      <c r="A305" s="107" t="s">
        <v>32</v>
      </c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108"/>
      <c r="X305" s="108"/>
      <c r="Y305" s="22"/>
      <c r="Z305" s="22"/>
      <c r="AA305" s="22"/>
    </row>
    <row r="306" spans="1:31" ht="78.75" hidden="1" customHeight="1" outlineLevel="2">
      <c r="A306" s="76" t="s">
        <v>772</v>
      </c>
      <c r="B306" s="77" t="s">
        <v>38</v>
      </c>
      <c r="C306" s="78" t="s">
        <v>773</v>
      </c>
      <c r="D306" s="79" t="s">
        <v>774</v>
      </c>
      <c r="E306" s="79" t="s">
        <v>775</v>
      </c>
      <c r="F306" s="79" t="s">
        <v>776</v>
      </c>
      <c r="G306" s="79" t="s">
        <v>777</v>
      </c>
      <c r="H306" s="79" t="s">
        <v>778</v>
      </c>
      <c r="I306" s="23" t="s">
        <v>779</v>
      </c>
      <c r="J306" s="29" t="s">
        <v>49</v>
      </c>
      <c r="K306" s="31">
        <v>10</v>
      </c>
      <c r="L306" s="80">
        <v>230000000</v>
      </c>
      <c r="M306" s="26" t="s">
        <v>40</v>
      </c>
      <c r="N306" s="81" t="s">
        <v>780</v>
      </c>
      <c r="O306" s="26" t="s">
        <v>42</v>
      </c>
      <c r="P306" s="82"/>
      <c r="Q306" s="29" t="s">
        <v>781</v>
      </c>
      <c r="R306" s="83" t="s">
        <v>44</v>
      </c>
      <c r="S306" s="84"/>
      <c r="T306" s="29"/>
      <c r="U306" s="82"/>
      <c r="V306" s="85"/>
      <c r="W306" s="86">
        <v>26119040</v>
      </c>
      <c r="X306" s="87">
        <v>29253324.800000001</v>
      </c>
      <c r="Y306" s="88"/>
      <c r="Z306" s="82">
        <v>2015</v>
      </c>
      <c r="AA306" s="96" t="s">
        <v>783</v>
      </c>
      <c r="AD306" s="98"/>
    </row>
    <row r="307" spans="1:31" ht="12.75" hidden="1" customHeight="1" outlineLevel="1">
      <c r="A307" s="107" t="s">
        <v>33</v>
      </c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108">
        <f>SUM(W306:W306)</f>
        <v>26119040</v>
      </c>
      <c r="X307" s="108">
        <f>SUM(X306:X306)</f>
        <v>29253324.800000001</v>
      </c>
      <c r="Y307" s="22"/>
      <c r="Z307" s="22"/>
      <c r="AA307" s="22"/>
    </row>
    <row r="308" spans="1:31" s="15" customFormat="1" ht="12.75" hidden="1" customHeight="1" outlineLevel="1">
      <c r="A308" s="107" t="s">
        <v>36</v>
      </c>
      <c r="B308" s="109"/>
      <c r="C308" s="22"/>
      <c r="D308" s="22"/>
      <c r="E308" s="22"/>
      <c r="F308" s="22"/>
      <c r="G308" s="22"/>
      <c r="H308" s="22"/>
      <c r="I308" s="22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10">
        <f>W307</f>
        <v>26119040</v>
      </c>
      <c r="X308" s="110">
        <f>X307</f>
        <v>29253324.800000001</v>
      </c>
      <c r="Y308" s="109"/>
      <c r="Z308" s="109"/>
      <c r="AA308" s="22"/>
      <c r="AC308" s="11"/>
    </row>
    <row r="309" spans="1:31" ht="12.75" hidden="1" customHeight="1" outlineLevel="1">
      <c r="A309" s="107" t="s">
        <v>24</v>
      </c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108"/>
      <c r="X309" s="108"/>
      <c r="Y309" s="22"/>
      <c r="Z309" s="22"/>
      <c r="AA309" s="22"/>
    </row>
    <row r="310" spans="1:31" ht="12.75" hidden="1" customHeight="1" outlineLevel="1" collapsed="1">
      <c r="A310" s="107" t="s">
        <v>32</v>
      </c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108"/>
      <c r="X310" s="108"/>
      <c r="Y310" s="22"/>
      <c r="Z310" s="22"/>
      <c r="AA310" s="22"/>
    </row>
    <row r="311" spans="1:31" ht="78.75" hidden="1" customHeight="1" outlineLevel="2">
      <c r="A311" s="76" t="s">
        <v>782</v>
      </c>
      <c r="B311" s="77" t="s">
        <v>38</v>
      </c>
      <c r="C311" s="78" t="s">
        <v>773</v>
      </c>
      <c r="D311" s="79" t="s">
        <v>774</v>
      </c>
      <c r="E311" s="79" t="s">
        <v>775</v>
      </c>
      <c r="F311" s="79" t="s">
        <v>776</v>
      </c>
      <c r="G311" s="79" t="s">
        <v>777</v>
      </c>
      <c r="H311" s="79" t="s">
        <v>778</v>
      </c>
      <c r="I311" s="23" t="s">
        <v>779</v>
      </c>
      <c r="J311" s="29" t="s">
        <v>49</v>
      </c>
      <c r="K311" s="31">
        <v>0</v>
      </c>
      <c r="L311" s="80">
        <v>230000000</v>
      </c>
      <c r="M311" s="26" t="s">
        <v>40</v>
      </c>
      <c r="N311" s="81" t="s">
        <v>69</v>
      </c>
      <c r="O311" s="26" t="s">
        <v>42</v>
      </c>
      <c r="P311" s="82"/>
      <c r="Q311" s="29" t="s">
        <v>399</v>
      </c>
      <c r="R311" s="83" t="s">
        <v>44</v>
      </c>
      <c r="S311" s="84"/>
      <c r="T311" s="29"/>
      <c r="U311" s="82"/>
      <c r="V311" s="85"/>
      <c r="W311" s="86">
        <v>26119040</v>
      </c>
      <c r="X311" s="87">
        <v>29253324.800000001</v>
      </c>
      <c r="Y311" s="88"/>
      <c r="Z311" s="82">
        <v>2015</v>
      </c>
      <c r="AA311" s="56"/>
      <c r="AD311" s="98"/>
      <c r="AE311" s="97"/>
    </row>
    <row r="312" spans="1:31" ht="12.75" hidden="1" customHeight="1" outlineLevel="1">
      <c r="A312" s="107" t="s">
        <v>33</v>
      </c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108">
        <f>SUM(W311:W311)</f>
        <v>26119040</v>
      </c>
      <c r="X312" s="108">
        <f>SUM(X311:X311)</f>
        <v>29253324.800000001</v>
      </c>
      <c r="Y312" s="22"/>
      <c r="Z312" s="22"/>
      <c r="AA312" s="22"/>
    </row>
    <row r="313" spans="1:31" s="15" customFormat="1" ht="12.75" hidden="1" customHeight="1" outlineLevel="1">
      <c r="A313" s="107" t="s">
        <v>29</v>
      </c>
      <c r="B313" s="109"/>
      <c r="C313" s="22"/>
      <c r="D313" s="22"/>
      <c r="E313" s="22"/>
      <c r="F313" s="22"/>
      <c r="G313" s="22"/>
      <c r="H313" s="22"/>
      <c r="I313" s="22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10">
        <f>W312</f>
        <v>26119040</v>
      </c>
      <c r="X313" s="110">
        <f>X312</f>
        <v>29253324.800000001</v>
      </c>
      <c r="Y313" s="109"/>
      <c r="Z313" s="109"/>
      <c r="AA313" s="22"/>
      <c r="AC313" s="11"/>
    </row>
    <row r="314" spans="1:31" collapsed="1"/>
    <row r="315" spans="1:31">
      <c r="V315" s="90"/>
    </row>
    <row r="316" spans="1:31">
      <c r="V316" s="89"/>
    </row>
    <row r="317" spans="1:31">
      <c r="V317" s="90"/>
    </row>
    <row r="318" spans="1:31">
      <c r="V318" s="90"/>
    </row>
    <row r="319" spans="1:31">
      <c r="V319" s="90"/>
    </row>
    <row r="320" spans="1:31">
      <c r="V320" s="89"/>
    </row>
    <row r="321" spans="22:27">
      <c r="V321" s="90"/>
      <c r="Z321" s="16"/>
      <c r="AA321" s="16"/>
    </row>
    <row r="322" spans="22:27">
      <c r="V322" s="90"/>
      <c r="Z322" s="16"/>
      <c r="AA322" s="16"/>
    </row>
    <row r="323" spans="22:27">
      <c r="V323" s="90"/>
    </row>
    <row r="324" spans="22:27">
      <c r="V324" s="89"/>
    </row>
    <row r="325" spans="22:27">
      <c r="V325" s="90"/>
    </row>
    <row r="326" spans="22:27">
      <c r="V326" s="90"/>
    </row>
    <row r="336" spans="22:27">
      <c r="W336" s="5"/>
      <c r="X336" s="5"/>
    </row>
  </sheetData>
  <protectedRanges>
    <protectedRange password="CA9C" sqref="V320 V316 V324" name="Диапазон3_74_5" securityDescriptor="O:WDG:WDD:(A;;CC;;;S-1-5-21-1281035640-548247933-376692995-11259)(A;;CC;;;S-1-5-21-1281035640-548247933-376692995-11258)(A;;CC;;;S-1-5-21-1281035640-548247933-376692995-5864)"/>
    <protectedRange password="CA9C" sqref="L13:M13 A13:B13 L262:M262 A262:B262 L295:M295 A295:B295 L180:M180 A180:B180 L206:M206 A206:B206 L277:M277 A277:B277 L16:M16 A16:B16 L266:M266 A266:B266 L152:M152 A152:B152 L225:M225 A225:B225 L169:M169 A169:B169 L37:M37 A37:B37 L203:M203 A203:B203 L247:M247 A247:B247 L307:M307 A307:B307 L33:M33 A33:B33" name="Диапазон3_5_1" securityDescriptor="O:WDG:WDD:(A;;CC;;;S-1-5-21-1281035640-548247933-376692995-11259)(A;;CC;;;S-1-5-21-1281035640-548247933-376692995-11258)(A;;CC;;;S-1-5-21-1281035640-548247933-376692995-5864)"/>
    <protectedRange password="CA9C" sqref="AA13 AA262 AA295 AA180 AA206 AA277 AA16 AA266 AA152 AA225 AA169 AA37 AA203 AA247 AA307 AA33" name="Диапазон3_11_1_1" securityDescriptor="O:WDG:WDD:(A;;CC;;;S-1-5-21-1281035640-548247933-376692995-11259)(A;;CC;;;S-1-5-21-1281035640-548247933-376692995-11258)(A;;CC;;;S-1-5-21-1281035640-548247933-376692995-5864)"/>
    <protectedRange password="CA9C" sqref="C13:K13 R13:Z13 C262:K262 N266:P266 R262:Z262 R277:Z277 R266:Z266 C277:K277 R16:Z16 C295:K295 N180:P180 N16:P16 N206:P206 C16:K16 R225:Z225 C206:K206 C180:K180 N295:P295 R295:Z295 C152:K152 N152:P152 R152:Z152 C266:K266 N225:P225 C225:K225 N169:P169 C169:K169 R169:Z169 R180:Z180 N37:P37 C37:K37 N203:P203 C203:K203 R203:Z203 R206:Z206 N277:P277 N13:P13 R37:Z37 N247:P247 C247:K247 R247:Z247 N262:P262 R307:Z307 C307:K307 N307:P307 N33:P33 C33:K33 R33:Z33" name="Диапазон3_14_1_1" securityDescriptor="O:WDG:WDD:(A;;CC;;;S-1-5-21-1281035640-548247933-376692995-11259)(A;;CC;;;S-1-5-21-1281035640-548247933-376692995-11258)(A;;CC;;;S-1-5-21-1281035640-548247933-376692995-5864)"/>
    <protectedRange password="CA9C" sqref="Q13 Q262 Q295 Q180 Q206 Q277 Q16 Q266 Q152 Q225 Q169 Q37 Q203 Q247 Q307 Q33" name="Диапазон3_1_1_1_3" securityDescriptor="O:WDG:WDD:(A;;CC;;;S-1-5-21-1281035640-548247933-376692995-11259)(A;;CC;;;S-1-5-21-1281035640-548247933-376692995-11258)(A;;CC;;;S-1-5-21-1281035640-548247933-376692995-5864)"/>
    <protectedRange password="CA9C" sqref="L73:L74 B73:B74" name="Диапазон3_1_3_1" securityDescriptor="O:WDG:WDD:(A;;CC;;;S-1-5-21-1281035640-548247933-376692995-11259)(A;;CC;;;S-1-5-21-1281035640-548247933-376692995-11258)(A;;CC;;;S-1-5-21-1281035640-548247933-376692995-5864)"/>
    <protectedRange password="CA9C" sqref="J73:J74" name="Диапазон3_24_1_2" securityDescriptor="O:WDG:WDD:(A;;CC;;;S-1-5-21-1281035640-548247933-376692995-11259)(A;;CC;;;S-1-5-21-1281035640-548247933-376692995-11258)(A;;CC;;;S-1-5-21-1281035640-548247933-376692995-5864)"/>
    <protectedRange password="CA9C" sqref="X222" name="Диапазон3_2_4_4" securityDescriptor="O:WDG:WDD:(A;;CC;;;S-1-5-21-1281035640-548247933-376692995-11259)(A;;CC;;;S-1-5-21-1281035640-548247933-376692995-11258)(A;;CC;;;S-1-5-21-1281035640-548247933-376692995-5864)"/>
    <protectedRange password="CA9C" sqref="A222:W222 Y222:Z222" name="Диапазон3_41_1_1" securityDescriptor="O:WDG:WDD:(A;;CC;;;S-1-5-21-1281035640-548247933-376692995-11259)(A;;CC;;;S-1-5-21-1281035640-548247933-376692995-11258)(A;;CC;;;S-1-5-21-1281035640-548247933-376692995-5864)"/>
    <protectedRange password="CA9C" sqref="A232:Z232" name="Диапазон3_2_1" securityDescriptor="O:WDG:WDD:(A;;CC;;;S-1-5-21-1281035640-548247933-376692995-11259)(A;;CC;;;S-1-5-21-1281035640-548247933-376692995-11258)(A;;CC;;;S-1-5-21-1281035640-548247933-376692995-5864)"/>
    <protectedRange password="CA9C" sqref="B105:B112 L105:M112" name="Диапазон3_74_19_1" securityDescriptor="O:WDG:WDD:(A;;CC;;;S-1-5-21-1281035640-548247933-376692995-11259)(A;;CC;;;S-1-5-21-1281035640-548247933-376692995-11258)(A;;CC;;;S-1-5-21-1281035640-548247933-376692995-5864)"/>
    <protectedRange password="CA9C" sqref="T121" name="Диапазон3_4_1" securityDescriptor="O:WDG:WDD:(A;;CC;;;S-1-5-21-1281035640-548247933-376692995-11259)(A;;CC;;;S-1-5-21-1281035640-548247933-376692995-11258)(A;;CC;;;S-1-5-21-1281035640-548247933-376692995-5864)"/>
    <protectedRange password="CA9C" sqref="A121" name="Диапазон3_4_6_1_3_1_4" securityDescriptor="O:WDG:WDD:(A;;CC;;;S-1-5-21-1281035640-548247933-376692995-11259)(A;;CC;;;S-1-5-21-1281035640-548247933-376692995-11258)(A;;CC;;;S-1-5-21-1281035640-548247933-376692995-5864)"/>
    <protectedRange password="CA9C" sqref="T137 Y133:Z134 A133:Q134 S133:W134 G118" name="Диапазон3_6_4" securityDescriptor="O:WDG:WDD:(A;;CC;;;S-1-5-21-1281035640-548247933-376692995-11259)(A;;CC;;;S-1-5-21-1281035640-548247933-376692995-11258)(A;;CC;;;S-1-5-21-1281035640-548247933-376692995-5864)"/>
    <protectedRange password="CA9C" sqref="X133:X134" name="Диапазон3_2_4_7_2_1" securityDescriptor="O:WDG:WDD:(A;;CC;;;S-1-5-21-1281035640-548247933-376692995-11259)(A;;CC;;;S-1-5-21-1281035640-548247933-376692995-11258)(A;;CC;;;S-1-5-21-1281035640-548247933-376692995-5864)"/>
    <protectedRange password="CA9C" sqref="A137" name="Диапазон3_4_6_1_3_1_1_1" securityDescriptor="O:WDG:WDD:(A;;CC;;;S-1-5-21-1281035640-548247933-376692995-11259)(A;;CC;;;S-1-5-21-1281035640-548247933-376692995-11258)(A;;CC;;;S-1-5-21-1281035640-548247933-376692995-5864)"/>
    <protectedRange password="CA9C" sqref="L251:M251 A251:B251" name="Диапазон3_1_1_2" securityDescriptor="O:WDG:WDD:(A;;CC;;;S-1-5-21-1281035640-548247933-376692995-11259)(A;;CC;;;S-1-5-21-1281035640-548247933-376692995-11258)(A;;CC;;;S-1-5-21-1281035640-548247933-376692995-5864)"/>
    <protectedRange password="CA9C" sqref="P251 C251:K251 R251:Z251" name="Диапазон3_13_4" securityDescriptor="O:WDG:WDD:(A;;CC;;;S-1-5-21-1281035640-548247933-376692995-11259)(A;;CC;;;S-1-5-21-1281035640-548247933-376692995-11258)(A;;CC;;;S-1-5-21-1281035640-548247933-376692995-5864)"/>
    <protectedRange password="CA9C" sqref="X171" name="Диапазон3_2_4_5_1" securityDescriptor="O:WDG:WDD:(A;;CC;;;S-1-5-21-1281035640-548247933-376692995-11259)(A;;CC;;;S-1-5-21-1281035640-548247933-376692995-11258)(A;;CC;;;S-1-5-21-1281035640-548247933-376692995-5864)"/>
    <protectedRange password="CA9C" sqref="N171 B171 L171" name="Диапазон3_74_21_1" securityDescriptor="O:WDG:WDD:(A;;CC;;;S-1-5-21-1281035640-548247933-376692995-11259)(A;;CC;;;S-1-5-21-1281035640-548247933-376692995-11258)(A;;CC;;;S-1-5-21-1281035640-548247933-376692995-5864)"/>
    <protectedRange password="CA9C" sqref="A171" name="Диапазон3_12_26_1_1" securityDescriptor="O:WDG:WDD:(A;;CC;;;S-1-5-21-1281035640-548247933-376692995-11259)(A;;CC;;;S-1-5-21-1281035640-548247933-376692995-11258)(A;;CC;;;S-1-5-21-1281035640-548247933-376692995-5864)"/>
    <protectedRange password="CA9C" sqref="O171:W171 Y171:Z171" name="Диапазон3_25_31_1_1" securityDescriptor="O:WDG:WDD:(A;;CC;;;S-1-5-21-1281035640-548247933-376692995-11259)(A;;CC;;;S-1-5-21-1281035640-548247933-376692995-11258)(A;;CC;;;S-1-5-21-1281035640-548247933-376692995-5864)"/>
    <protectedRange password="CA9C" sqref="M171 C171:K171" name="Диапазон3_40_1_1" securityDescriptor="O:WDG:WDD:(A;;CC;;;S-1-5-21-1281035640-548247933-376692995-11259)(A;;CC;;;S-1-5-21-1281035640-548247933-376692995-11258)(A;;CC;;;S-1-5-21-1281035640-548247933-376692995-5864)"/>
    <protectedRange password="CA9C" sqref="A187:A188" name="Диапазон3_12_4_1" securityDescriptor="O:WDG:WDD:(A;;CC;;;S-1-5-21-1281035640-548247933-376692995-11259)(A;;CC;;;S-1-5-21-1281035640-548247933-376692995-11258)(A;;CC;;;S-1-5-21-1281035640-548247933-376692995-5864)"/>
    <protectedRange password="CA9C" sqref="N187:Z188" name="Диапазон3_25_4_1" securityDescriptor="O:WDG:WDD:(A;;CC;;;S-1-5-21-1281035640-548247933-376692995-11259)(A;;CC;;;S-1-5-21-1281035640-548247933-376692995-11258)(A;;CC;;;S-1-5-21-1281035640-548247933-376692995-5864)"/>
    <protectedRange password="CA9C" sqref="B187:M188" name="Диапазон3_40_2" securityDescriptor="O:WDG:WDD:(A;;CC;;;S-1-5-21-1281035640-548247933-376692995-11259)(A;;CC;;;S-1-5-21-1281035640-548247933-376692995-11258)(A;;CC;;;S-1-5-21-1281035640-548247933-376692995-5864)"/>
    <protectedRange password="CA9C" sqref="X168" name="Диапазон3_2_4_7_1" securityDescriptor="O:WDG:WDD:(A;;CC;;;S-1-5-21-1281035640-548247933-376692995-11259)(A;;CC;;;S-1-5-21-1281035640-548247933-376692995-11258)(A;;CC;;;S-1-5-21-1281035640-548247933-376692995-5864)"/>
    <protectedRange password="CA9C" sqref="Q168" name="Диапазон3_25_9_1_2_2" securityDescriptor="O:WDG:WDD:(A;;CC;;;S-1-5-21-1281035640-548247933-376692995-11259)(A;;CC;;;S-1-5-21-1281035640-548247933-376692995-11258)(A;;CC;;;S-1-5-21-1281035640-548247933-376692995-5864)"/>
    <protectedRange password="CA9C" sqref="A172:M172 O172:P172 R172:Y172" name="Диапазон3_5_1_2_2" securityDescriptor="O:WDG:WDD:(A;;CC;;;S-1-5-21-1281035640-548247933-376692995-11259)(A;;CC;;;S-1-5-21-1281035640-548247933-376692995-11258)(A;;CC;;;S-1-5-21-1281035640-548247933-376692995-5864)"/>
    <protectedRange password="CA9C" sqref="A175" name="Диапазон3_5_1_3_3_1_1" securityDescriptor="O:WDG:WDD:(A;;CC;;;S-1-5-21-1281035640-548247933-376692995-11259)(A;;CC;;;S-1-5-21-1281035640-548247933-376692995-11258)(A;;CC;;;S-1-5-21-1281035640-548247933-376692995-5864)"/>
    <protectedRange password="CA9C" sqref="A177" name="Диапазон3_5_1_3_3_1_2_2" securityDescriptor="O:WDG:WDD:(A;;CC;;;S-1-5-21-1281035640-548247933-376692995-11259)(A;;CC;;;S-1-5-21-1281035640-548247933-376692995-11258)(A;;CC;;;S-1-5-21-1281035640-548247933-376692995-5864)"/>
    <protectedRange password="CA9C" sqref="A178" name="Диапазон3_5_1_3_3_1_3_2" securityDescriptor="O:WDG:WDD:(A;;CC;;;S-1-5-21-1281035640-548247933-376692995-11259)(A;;CC;;;S-1-5-21-1281035640-548247933-376692995-11258)(A;;CC;;;S-1-5-21-1281035640-548247933-376692995-5864)"/>
    <protectedRange password="CA9C" sqref="J174" name="Диапазон3_60_1_1_2" securityDescriptor="O:WDG:WDD:(A;;CC;;;S-1-5-21-1281035640-548247933-376692995-11259)(A;;CC;;;S-1-5-21-1281035640-548247933-376692995-11258)(A;;CC;;;S-1-5-21-1281035640-548247933-376692995-5864)"/>
    <protectedRange password="CA9C" sqref="O174:P174 R174:Y174 K174:M174 A174:I174" name="Диапазон3_5_1_3_3_1_4_1" securityDescriptor="O:WDG:WDD:(A;;CC;;;S-1-5-21-1281035640-548247933-376692995-11259)(A;;CC;;;S-1-5-21-1281035640-548247933-376692995-11258)(A;;CC;;;S-1-5-21-1281035640-548247933-376692995-5864)"/>
    <protectedRange password="CA9C" sqref="B179:M179 O179:Z179" name="Диапазон3_25_8_1_1_2" securityDescriptor="O:WDG:WDD:(A;;CC;;;S-1-5-21-1281035640-548247933-376692995-11259)(A;;CC;;;S-1-5-21-1281035640-548247933-376692995-11258)(A;;CC;;;S-1-5-21-1281035640-548247933-376692995-5864)"/>
    <protectedRange password="CA9C" sqref="A179" name="Диапазон3_3_2_1_2_2" securityDescriptor="O:WDG:WDD:(A;;CC;;;S-1-5-21-1281035640-548247933-376692995-11259)(A;;CC;;;S-1-5-21-1281035640-548247933-376692995-11258)(A;;CC;;;S-1-5-21-1281035640-548247933-376692995-5864)"/>
    <protectedRange password="CA9C" sqref="Q184" name="Диапазон3_25_9_1_1_1" securityDescriptor="O:WDG:WDD:(A;;CC;;;S-1-5-21-1281035640-548247933-376692995-11259)(A;;CC;;;S-1-5-21-1281035640-548247933-376692995-11258)(A;;CC;;;S-1-5-21-1281035640-548247933-376692995-5864)"/>
    <protectedRange password="CA9C" sqref="A189:I189 O189:P189 R189:Y189 K189:M189" name="Диапазон3_5_1_2_1_1" securityDescriptor="O:WDG:WDD:(A;;CC;;;S-1-5-21-1281035640-548247933-376692995-11259)(A;;CC;;;S-1-5-21-1281035640-548247933-376692995-11258)(A;;CC;;;S-1-5-21-1281035640-548247933-376692995-5864)"/>
    <protectedRange password="CA9C" sqref="A192" name="Диапазон3_5_1_3_3_1_5_2" securityDescriptor="O:WDG:WDD:(A;;CC;;;S-1-5-21-1281035640-548247933-376692995-11259)(A;;CC;;;S-1-5-21-1281035640-548247933-376692995-11258)(A;;CC;;;S-1-5-21-1281035640-548247933-376692995-5864)"/>
    <protectedRange password="CA9C" sqref="A193" name="Диапазон3_5_1_3_3_1_1_1_2" securityDescriptor="O:WDG:WDD:(A;;CC;;;S-1-5-21-1281035640-548247933-376692995-11259)(A;;CC;;;S-1-5-21-1281035640-548247933-376692995-11258)(A;;CC;;;S-1-5-21-1281035640-548247933-376692995-5864)"/>
    <protectedRange password="CA9C" sqref="A194" name="Диапазон3_5_1_3_3_1_2_1_1" securityDescriptor="O:WDG:WDD:(A;;CC;;;S-1-5-21-1281035640-548247933-376692995-11259)(A;;CC;;;S-1-5-21-1281035640-548247933-376692995-11258)(A;;CC;;;S-1-5-21-1281035640-548247933-376692995-5864)"/>
    <protectedRange password="CA9C" sqref="A195" name="Диапазон3_5_1_3_3_1_3_1_1" securityDescriptor="O:WDG:WDD:(A;;CC;;;S-1-5-21-1281035640-548247933-376692995-11259)(A;;CC;;;S-1-5-21-1281035640-548247933-376692995-11258)(A;;CC;;;S-1-5-21-1281035640-548247933-376692995-5864)"/>
    <protectedRange password="CA9C" sqref="J191" name="Диапазон3_60_1_1_1_1" securityDescriptor="O:WDG:WDD:(A;;CC;;;S-1-5-21-1281035640-548247933-376692995-11259)(A;;CC;;;S-1-5-21-1281035640-548247933-376692995-11258)(A;;CC;;;S-1-5-21-1281035640-548247933-376692995-5864)"/>
    <protectedRange password="CA9C" sqref="O191:P191 R191:Y191 K191:M191 A191:I191" name="Диапазон3_5_1_3_3_1_5_1_1" securityDescriptor="O:WDG:WDD:(A;;CC;;;S-1-5-21-1281035640-548247933-376692995-11259)(A;;CC;;;S-1-5-21-1281035640-548247933-376692995-11258)(A;;CC;;;S-1-5-21-1281035640-548247933-376692995-5864)"/>
    <protectedRange password="CA9C" sqref="Q191" name="Диапазон3_25_9_1_2_1_1" securityDescriptor="O:WDG:WDD:(A;;CC;;;S-1-5-21-1281035640-548247933-376692995-11259)(A;;CC;;;S-1-5-21-1281035640-548247933-376692995-11258)(A;;CC;;;S-1-5-21-1281035640-548247933-376692995-5864)"/>
    <protectedRange password="CA9C" sqref="B196:M196 O196:Z196" name="Диапазон3_25_8_1_1_1_1" securityDescriptor="O:WDG:WDD:(A;;CC;;;S-1-5-21-1281035640-548247933-376692995-11259)(A;;CC;;;S-1-5-21-1281035640-548247933-376692995-11258)(A;;CC;;;S-1-5-21-1281035640-548247933-376692995-5864)"/>
    <protectedRange password="CA9C" sqref="A196" name="Диапазон3_3_2_1_2_1_1" securityDescriptor="O:WDG:WDD:(A;;CC;;;S-1-5-21-1281035640-548247933-376692995-11259)(A;;CC;;;S-1-5-21-1281035640-548247933-376692995-11258)(A;;CC;;;S-1-5-21-1281035640-548247933-376692995-5864)"/>
    <protectedRange password="CA9C" sqref="X264" name="Диапазон3_2_4_19_1" securityDescriptor="O:WDG:WDD:(A;;CC;;;S-1-5-21-1281035640-548247933-376692995-11259)(A;;CC;;;S-1-5-21-1281035640-548247933-376692995-11258)(A;;CC;;;S-1-5-21-1281035640-548247933-376692995-5864)"/>
    <protectedRange password="CA9C" sqref="A264:W264 Y264:Z264" name="Диапазон3_10_2_1_2" securityDescriptor="O:WDG:WDD:(A;;CC;;;S-1-5-21-1281035640-548247933-376692995-11259)(A;;CC;;;S-1-5-21-1281035640-548247933-376692995-11258)(A;;CC;;;S-1-5-21-1281035640-548247933-376692995-5864)"/>
    <protectedRange password="CA9C" sqref="X270" name="Диапазон3_2_4_25_1" securityDescriptor="O:WDG:WDD:(A;;CC;;;S-1-5-21-1281035640-548247933-376692995-11259)(A;;CC;;;S-1-5-21-1281035640-548247933-376692995-11258)(A;;CC;;;S-1-5-21-1281035640-548247933-376692995-5864)"/>
    <protectedRange password="CA9C" sqref="A270:W270 Y270:Z270" name="Диапазон3_10_2_1_1_1" securityDescriptor="O:WDG:WDD:(A;;CC;;;S-1-5-21-1281035640-548247933-376692995-11259)(A;;CC;;;S-1-5-21-1281035640-548247933-376692995-11258)(A;;CC;;;S-1-5-21-1281035640-548247933-376692995-5864)"/>
    <protectedRange password="CA9C" sqref="X151" name="Диапазон3_2_4_26_1" securityDescriptor="O:WDG:WDD:(A;;CC;;;S-1-5-21-1281035640-548247933-376692995-11259)(A;;CC;;;S-1-5-21-1281035640-548247933-376692995-11258)(A;;CC;;;S-1-5-21-1281035640-548247933-376692995-5864)"/>
    <protectedRange password="CA9C" sqref="Y151:Z151 A151:W151" name="Диапазон3_74_22_1" securityDescriptor="O:WDG:WDD:(A;;CC;;;S-1-5-21-1281035640-548247933-376692995-11259)(A;;CC;;;S-1-5-21-1281035640-548247933-376692995-11258)(A;;CC;;;S-1-5-21-1281035640-548247933-376692995-5864)"/>
    <protectedRange password="CA9C" sqref="Y156:Z156 A156:W156 A157:B157 N161:N162 N157" name="Диапазон3_2_2_1" securityDescriptor="O:WDG:WDD:(A;;CC;;;S-1-5-21-1281035640-548247933-376692995-11259)(A;;CC;;;S-1-5-21-1281035640-548247933-376692995-11258)(A;;CC;;;S-1-5-21-1281035640-548247933-376692995-5864)"/>
    <protectedRange password="CA9C" sqref="X156" name="Диапазон3_2_4_3_1_1" securityDescriptor="O:WDG:WDD:(A;;CC;;;S-1-5-21-1281035640-548247933-376692995-11259)(A;;CC;;;S-1-5-21-1281035640-548247933-376692995-11258)(A;;CC;;;S-1-5-21-1281035640-548247933-376692995-5864)"/>
    <protectedRange password="CA9C" sqref="C157:M157 Y157:Z157 O157:W157" name="Диапазон3_9_3" securityDescriptor="O:WDG:WDD:(A;;CC;;;S-1-5-21-1281035640-548247933-376692995-11259)(A;;CC;;;S-1-5-21-1281035640-548247933-376692995-11258)(A;;CC;;;S-1-5-21-1281035640-548247933-376692995-5864)"/>
    <protectedRange password="CA9C" sqref="X157" name="Диапазон3_2_4_4_1_1" securityDescriptor="O:WDG:WDD:(A;;CC;;;S-1-5-21-1281035640-548247933-376692995-11259)(A;;CC;;;S-1-5-21-1281035640-548247933-376692995-11258)(A;;CC;;;S-1-5-21-1281035640-548247933-376692995-5864)"/>
    <protectedRange password="CA9C" sqref="X202" name="Диапазон3_2_4_22_1" securityDescriptor="O:WDG:WDD:(A;;CC;;;S-1-5-21-1281035640-548247933-376692995-11259)(A;;CC;;;S-1-5-21-1281035640-548247933-376692995-11258)(A;;CC;;;S-1-5-21-1281035640-548247933-376692995-5864)"/>
    <protectedRange password="CA9C" sqref="A202:B202 L202:M202" name="Диапазон3_74_14_2" securityDescriptor="O:WDG:WDD:(A;;CC;;;S-1-5-21-1281035640-548247933-376692995-11259)(A;;CC;;;S-1-5-21-1281035640-548247933-376692995-11258)(A;;CC;;;S-1-5-21-1281035640-548247933-376692995-5864)"/>
    <protectedRange password="CA9C" sqref="X205" name="Диапазон3_2_4_23_1" securityDescriptor="O:WDG:WDD:(A;;CC;;;S-1-5-21-1281035640-548247933-376692995-11259)(A;;CC;;;S-1-5-21-1281035640-548247933-376692995-11258)(A;;CC;;;S-1-5-21-1281035640-548247933-376692995-5864)"/>
    <protectedRange password="CA9C" sqref="L205" name="Диапазон3_67_1_1" securityDescriptor="O:WDG:WDD:(A;;CC;;;S-1-5-21-1281035640-548247933-376692995-11259)(A;;CC;;;S-1-5-21-1281035640-548247933-376692995-11258)(A;;CC;;;S-1-5-21-1281035640-548247933-376692995-5864)"/>
    <protectedRange password="CA9C" sqref="M205 A205:B205" name="Диапазон3_1_7_1_1_1_2" securityDescriptor="O:WDG:WDD:(A;;CC;;;S-1-5-21-1281035640-548247933-376692995-11259)(A;;CC;;;S-1-5-21-1281035640-548247933-376692995-11258)(A;;CC;;;S-1-5-21-1281035640-548247933-376692995-5864)"/>
    <protectedRange password="CA9C" sqref="B210:B213" name="Диапазон3_1_7_1_1_1_6_2" securityDescriptor="O:WDG:WDD:(A;;CC;;;S-1-5-21-1281035640-548247933-376692995-11259)(A;;CC;;;S-1-5-21-1281035640-548247933-376692995-11258)(A;;CC;;;S-1-5-21-1281035640-548247933-376692995-5864)"/>
    <protectedRange password="CA9C" sqref="L210:L213" name="Диапазон3_1_1_1_1_1" securityDescriptor="O:WDG:WDD:(A;;CC;;;S-1-5-21-1281035640-548247933-376692995-11259)(A;;CC;;;S-1-5-21-1281035640-548247933-376692995-11258)(A;;CC;;;S-1-5-21-1281035640-548247933-376692995-5864)"/>
    <protectedRange password="CA9C" sqref="M210 M212" name="Диапазон3_74_2_1_1" securityDescriptor="O:WDG:WDD:(A;;CC;;;S-1-5-21-1281035640-548247933-376692995-11259)(A;;CC;;;S-1-5-21-1281035640-548247933-376692995-11258)(A;;CC;;;S-1-5-21-1281035640-548247933-376692995-5864)"/>
    <protectedRange password="CA9C" sqref="M211 M213" name="Диапазон3_1_7_1_1_1_1_1" securityDescriptor="O:WDG:WDD:(A;;CC;;;S-1-5-21-1281035640-548247933-376692995-11259)(A;;CC;;;S-1-5-21-1281035640-548247933-376692995-11258)(A;;CC;;;S-1-5-21-1281035640-548247933-376692995-5864)"/>
    <protectedRange password="CA9C" sqref="D212:G212" name="Диапазон3_74_15_1" securityDescriptor="O:WDG:WDD:(A;;CC;;;S-1-5-21-1281035640-548247933-376692995-11259)(A;;CC;;;S-1-5-21-1281035640-548247933-376692995-11258)(A;;CC;;;S-1-5-21-1281035640-548247933-376692995-5864)"/>
    <protectedRange password="CA9C" sqref="D211:G211" name="Диапазон3_74_1_1_1" securityDescriptor="O:WDG:WDD:(A;;CC;;;S-1-5-21-1281035640-548247933-376692995-11259)(A;;CC;;;S-1-5-21-1281035640-548247933-376692995-11258)(A;;CC;;;S-1-5-21-1281035640-548247933-376692995-5864)"/>
    <protectedRange password="CA9C" sqref="I211 J213" name="Диапазон3_74_3_1_1" securityDescriptor="O:WDG:WDD:(A;;CC;;;S-1-5-21-1281035640-548247933-376692995-11259)(A;;CC;;;S-1-5-21-1281035640-548247933-376692995-11258)(A;;CC;;;S-1-5-21-1281035640-548247933-376692995-5864)"/>
    <protectedRange password="CA9C" sqref="C211" name="Диапазон3_74_13_1_1" securityDescriptor="O:WDG:WDD:(A;;CC;;;S-1-5-21-1281035640-548247933-376692995-11259)(A;;CC;;;S-1-5-21-1281035640-548247933-376692995-11258)(A;;CC;;;S-1-5-21-1281035640-548247933-376692995-5864)"/>
    <protectedRange password="CA9C" sqref="C212" name="Диапазон3_74_14_1_1" securityDescriptor="O:WDG:WDD:(A;;CC;;;S-1-5-21-1281035640-548247933-376692995-11259)(A;;CC;;;S-1-5-21-1281035640-548247933-376692995-11258)(A;;CC;;;S-1-5-21-1281035640-548247933-376692995-5864)"/>
    <protectedRange password="CA9C" sqref="A216:B216" name="Диапазон3_1_7_1_1_1_6_1_1" securityDescriptor="O:WDG:WDD:(A;;CC;;;S-1-5-21-1281035640-548247933-376692995-11259)(A;;CC;;;S-1-5-21-1281035640-548247933-376692995-11258)(A;;CC;;;S-1-5-21-1281035640-548247933-376692995-5864)"/>
    <protectedRange password="CA9C" sqref="X216" name="Диапазон3_2_4_6_1_1" securityDescriptor="O:WDG:WDD:(A;;CC;;;S-1-5-21-1281035640-548247933-376692995-11259)(A;;CC;;;S-1-5-21-1281035640-548247933-376692995-11258)(A;;CC;;;S-1-5-21-1281035640-548247933-376692995-5864)"/>
    <protectedRange password="CA9C" sqref="L216:M216" name="Диапазон3_1_1_1_2_1" securityDescriptor="O:WDG:WDD:(A;;CC;;;S-1-5-21-1281035640-548247933-376692995-11259)(A;;CC;;;S-1-5-21-1281035640-548247933-376692995-11258)(A;;CC;;;S-1-5-21-1281035640-548247933-376692995-5864)"/>
    <protectedRange password="CA9C" sqref="X276 X281 X306 X311" name="Диапазон3_2_4_24_1" securityDescriptor="O:WDG:WDD:(A;;CC;;;S-1-5-21-1281035640-548247933-376692995-11259)(A;;CC;;;S-1-5-21-1281035640-548247933-376692995-11258)(A;;CC;;;S-1-5-21-1281035640-548247933-376692995-5864)"/>
    <protectedRange password="CA9C" sqref="A276:B276 L276:M276 A281:B281 L281:M281 A306:B306 L306:M306 A311:B311 L311:M311" name="Диапазон3_21_1_1_1" securityDescriptor="O:WDG:WDD:(A;;CC;;;S-1-5-21-1281035640-548247933-376692995-11259)(A;;CC;;;S-1-5-21-1281035640-548247933-376692995-11258)(A;;CC;;;S-1-5-21-1281035640-548247933-376692995-5864)"/>
    <protectedRange password="CA9C" sqref="N276:P276 Y276:Z276 C276:K276 S276:W276 N281:P281 Y281:Z281 C281:K281 S281:W281 N306:P306 Y306:Z306 C306:K306 S306:W306 N311:P311 Y311:Z311 C311:K311 S311:W311" name="Диапазон3_23_2_2_1" securityDescriptor="O:WDG:WDD:(A;;CC;;;S-1-5-21-1281035640-548247933-376692995-11259)(A;;CC;;;S-1-5-21-1281035640-548247933-376692995-11258)(A;;CC;;;S-1-5-21-1281035640-548247933-376692995-5864)"/>
    <protectedRange password="CA9C" sqref="Q276 Q281 Q306 Q311" name="Диапазон3_23_2_1_1_1" securityDescriptor="O:WDG:WDD:(A;;CC;;;S-1-5-21-1281035640-548247933-376692995-11259)(A;;CC;;;S-1-5-21-1281035640-548247933-376692995-11258)(A;;CC;;;S-1-5-21-1281035640-548247933-376692995-5864)"/>
    <protectedRange password="CA9C" sqref="R276 R281 R306 R311" name="Диапазон3_23_3_1_1" securityDescriptor="O:WDG:WDD:(A;;CC;;;S-1-5-21-1281035640-548247933-376692995-11259)(A;;CC;;;S-1-5-21-1281035640-548247933-376692995-11258)(A;;CC;;;S-1-5-21-1281035640-548247933-376692995-5864)"/>
    <protectedRange password="CA9C" sqref="A287:R287" name="Диапазон3_1_6" securityDescriptor="O:WDG:WDD:(A;;CC;;;S-1-5-21-1281035640-548247933-376692995-11259)(A;;CC;;;S-1-5-21-1281035640-548247933-376692995-11258)(A;;CC;;;S-1-5-21-1281035640-548247933-376692995-5864)"/>
    <protectedRange password="CA9C" sqref="S287:Z287" name="Диапазон3_2_3_1" securityDescriptor="O:WDG:WDD:(A;;CC;;;S-1-5-21-1281035640-548247933-376692995-11259)(A;;CC;;;S-1-5-21-1281035640-548247933-376692995-11258)(A;;CC;;;S-1-5-21-1281035640-548247933-376692995-5864)"/>
    <protectedRange password="CA9C" sqref="X124" name="Диапазон3_2_4_27_1" securityDescriptor="O:WDG:WDD:(A;;CC;;;S-1-5-21-1281035640-548247933-376692995-11259)(A;;CC;;;S-1-5-21-1281035640-548247933-376692995-11258)(A;;CC;;;S-1-5-21-1281035640-548247933-376692995-5864)"/>
    <protectedRange password="CA9C" sqref="Y124:Z124 A124:W124 A141:A142" name="Диапазон3_30_8_1_1" securityDescriptor="O:WDG:WDD:(A;;CC;;;S-1-5-21-1281035640-548247933-376692995-11259)(A;;CC;;;S-1-5-21-1281035640-548247933-376692995-11258)(A;;CC;;;S-1-5-21-1281035640-548247933-376692995-5864)"/>
    <protectedRange password="CA9C" sqref="N140 Q140" name="Диапазон3_2_5_1_36_1_1" securityDescriptor="O:WDG:WDD:(A;;CC;;;S-1-5-21-1281035640-548247933-376692995-11259)(A;;CC;;;S-1-5-21-1281035640-548247933-376692995-11258)(A;;CC;;;S-1-5-21-1281035640-548247933-376692995-5864)"/>
    <protectedRange password="CA9C" sqref="J140 B140" name="Диапазон3_4_6_2_1_1" securityDescriptor="O:WDG:WDD:(A;;CC;;;S-1-5-21-1281035640-548247933-376692995-11259)(A;;CC;;;S-1-5-21-1281035640-548247933-376692995-11258)(A;;CC;;;S-1-5-21-1281035640-548247933-376692995-5864)"/>
    <protectedRange password="CA9C" sqref="L140:M140 X140" name="Диапазон3_12_1_18_1_1" securityDescriptor="O:WDG:WDD:(A;;CC;;;S-1-5-21-1281035640-548247933-376692995-11259)(A;;CC;;;S-1-5-21-1281035640-548247933-376692995-11258)(A;;CC;;;S-1-5-21-1281035640-548247933-376692995-5864)"/>
    <protectedRange password="CA9C" sqref="O140" name="Диапазон3_32_4_1_1" securityDescriptor="O:WDG:WDD:(A;;CC;;;S-1-5-21-1281035640-548247933-376692995-11259)(A;;CC;;;S-1-5-21-1281035640-548247933-376692995-11258)(A;;CC;;;S-1-5-21-1281035640-548247933-376692995-5864)"/>
    <protectedRange password="CA9C" sqref="B141:Q141 S141:Z141 W142:Z142" name="Диапазон3_2_6_1" securityDescriptor="O:WDG:WDD:(A;;CC;;;S-1-5-21-1281035640-548247933-376692995-11259)(A;;CC;;;S-1-5-21-1281035640-548247933-376692995-11258)(A;;CC;;;S-1-5-21-1281035640-548247933-376692995-5864)"/>
    <protectedRange password="CA9C" sqref="X224" name="Диапазон3_2_4_28_1" securityDescriptor="O:WDG:WDD:(A;;CC;;;S-1-5-21-1281035640-548247933-376692995-11259)(A;;CC;;;S-1-5-21-1281035640-548247933-376692995-11258)(A;;CC;;;S-1-5-21-1281035640-548247933-376692995-5864)"/>
    <protectedRange password="CA9C" sqref="A224:W224 Y224:Z224" name="Диапазон3_74_16_1" securityDescriptor="O:WDG:WDD:(A;;CC;;;S-1-5-21-1281035640-548247933-376692995-11259)(A;;CC;;;S-1-5-21-1281035640-548247933-376692995-11258)(A;;CC;;;S-1-5-21-1281035640-548247933-376692995-5864)"/>
    <protectedRange password="CA9C" sqref="K235:M237 O235:Z235 O236:Q237 S236:Z237 A235:I237" name="Диапазон3_6_1_1" securityDescriptor="O:WDG:WDD:(A;;CC;;;S-1-5-21-1281035640-548247933-376692995-11259)(A;;CC;;;S-1-5-21-1281035640-548247933-376692995-11258)(A;;CC;;;S-1-5-21-1281035640-548247933-376692995-5864)"/>
    <protectedRange password="CA9C" sqref="B234 H234:Z234 J235:J237 R236:R237 N235:N237" name="Диапазон3_3_3" securityDescriptor="O:WDG:WDD:(A;;CC;;;S-1-5-21-1281035640-548247933-376692995-11259)(A;;CC;;;S-1-5-21-1281035640-548247933-376692995-11258)(A;;CC;;;S-1-5-21-1281035640-548247933-376692995-5864)"/>
    <protectedRange password="CA9C" sqref="C234:G234 A234" name="Диапазон3_1_2_1" securityDescriptor="O:WDG:WDD:(A;;CC;;;S-1-5-21-1281035640-548247933-376692995-11259)(A;;CC;;;S-1-5-21-1281035640-548247933-376692995-11258)(A;;CC;;;S-1-5-21-1281035640-548247933-376692995-5864)"/>
    <protectedRange password="CA9C" sqref="O229:P229 R229:Z229 A229:I229 K229:M229" name="Диапазон3_6_2_1" securityDescriptor="O:WDG:WDD:(A;;CC;;;S-1-5-21-1281035640-548247933-376692995-11259)(A;;CC;;;S-1-5-21-1281035640-548247933-376692995-11258)(A;;CC;;;S-1-5-21-1281035640-548247933-376692995-5864)"/>
    <protectedRange password="CA9C" sqref="Q229 J229 N229" name="Диапазон3_7_1" securityDescriptor="O:WDG:WDD:(A;;CC;;;S-1-5-21-1281035640-548247933-376692995-11259)(A;;CC;;;S-1-5-21-1281035640-548247933-376692995-11258)(A;;CC;;;S-1-5-21-1281035640-548247933-376692995-5864)"/>
    <protectedRange password="CA9C" sqref="O75:P76" name="Диапазон3_26_1" securityDescriptor="O:WDG:WDD:(A;;CC;;;S-1-5-21-1281035640-548247933-376692995-11259)(A;;CC;;;S-1-5-21-1281035640-548247933-376692995-11258)(A;;CC;;;S-1-5-21-1281035640-548247933-376692995-5864)"/>
    <protectedRange password="CA9C" sqref="L75:M76 Q75:R75 R76" name="Диапазон3_59_1" securityDescriptor="O:WDG:WDD:(A;;CC;;;S-1-5-21-1281035640-548247933-376692995-11259)(A;;CC;;;S-1-5-21-1281035640-548247933-376692995-11258)(A;;CC;;;S-1-5-21-1281035640-548247933-376692995-5864)"/>
    <protectedRange password="CA9C" sqref="X12" name="Диапазон3_2_4_29_1" securityDescriptor="O:WDG:WDD:(A;;CC;;;S-1-5-21-1281035640-548247933-376692995-11259)(A;;CC;;;S-1-5-21-1281035640-548247933-376692995-11258)(A;;CC;;;S-1-5-21-1281035640-548247933-376692995-5864)"/>
    <protectedRange password="CA9C" sqref="B12 L12" name="Диапазон3_74_17_1" securityDescriptor="O:WDG:WDD:(A;;CC;;;S-1-5-21-1281035640-548247933-376692995-11259)(A;;CC;;;S-1-5-21-1281035640-548247933-376692995-11258)(A;;CC;;;S-1-5-21-1281035640-548247933-376692995-5864)"/>
    <protectedRange password="CA9C" sqref="A12 Y12:Z12" name="Диапазон3_25_19_1_1" securityDescriptor="O:WDG:WDD:(A;;CC;;;S-1-5-21-1281035640-548247933-376692995-11259)(A;;CC;;;S-1-5-21-1281035640-548247933-376692995-11258)(A;;CC;;;S-1-5-21-1281035640-548247933-376692995-5864)"/>
    <protectedRange password="CA9C" sqref="M12" name="Диапазон3_24_1_1_1" securityDescriptor="O:WDG:WDD:(A;;CC;;;S-1-5-21-1281035640-548247933-376692995-11259)(A;;CC;;;S-1-5-21-1281035640-548247933-376692995-11258)(A;;CC;;;S-1-5-21-1281035640-548247933-376692995-5864)"/>
    <protectedRange password="CA9C" sqref="C12:K12 N12:W12" name="Диапазон3_9_1_1_1" securityDescriptor="O:WDG:WDD:(A;;CC;;;S-1-5-21-1281035640-548247933-376692995-11259)(A;;CC;;;S-1-5-21-1281035640-548247933-376692995-11258)(A;;CC;;;S-1-5-21-1281035640-548247933-376692995-5864)"/>
    <protectedRange password="CA9C" sqref="L20 J20" name="Диапазон3_8_1" securityDescriptor="O:WDG:WDD:(A;;CC;;;S-1-5-21-1281035640-548247933-376692995-11259)(A;;CC;;;S-1-5-21-1281035640-548247933-376692995-11258)(A;;CC;;;S-1-5-21-1281035640-548247933-376692995-5864)"/>
    <protectedRange password="CA9C" sqref="A20:I20 M20:Z20 K20" name="Диапазон3_9_1_2" securityDescriptor="O:WDG:WDD:(A;;CC;;;S-1-5-21-1281035640-548247933-376692995-11259)(A;;CC;;;S-1-5-21-1281035640-548247933-376692995-11258)(A;;CC;;;S-1-5-21-1281035640-548247933-376692995-5864)"/>
    <protectedRange password="CA9C" sqref="X15" name="Диапазон3_2_4_31_1" securityDescriptor="O:WDG:WDD:(A;;CC;;;S-1-5-21-1281035640-548247933-376692995-11259)(A;;CC;;;S-1-5-21-1281035640-548247933-376692995-11258)(A;;CC;;;S-1-5-21-1281035640-548247933-376692995-5864)"/>
    <protectedRange password="CA9C" sqref="L15:M15 A15:B15" name="Диапазон3_74_18_1" securityDescriptor="O:WDG:WDD:(A;;CC;;;S-1-5-21-1281035640-548247933-376692995-11259)(A;;CC;;;S-1-5-21-1281035640-548247933-376692995-11258)(A;;CC;;;S-1-5-21-1281035640-548247933-376692995-5864)"/>
    <protectedRange password="CA9C" sqref="N15:W15 C15:K15 Y15:Z15" name="Диапазон3_10_6_1" securityDescriptor="O:WDG:WDD:(A;;CC;;;S-1-5-21-1281035640-548247933-376692995-11259)(A;;CC;;;S-1-5-21-1281035640-548247933-376692995-11258)(A;;CC;;;S-1-5-21-1281035640-548247933-376692995-5864)"/>
    <protectedRange password="CA9C" sqref="N23:Q23 S23:Z23" name="Диапазон3_9_2_1" securityDescriptor="O:WDG:WDD:(A;;CC;;;S-1-5-21-1281035640-548247933-376692995-11259)(A;;CC;;;S-1-5-21-1281035640-548247933-376692995-11258)(A;;CC;;;S-1-5-21-1281035640-548247933-376692995-5864)"/>
    <protectedRange password="CA9C" sqref="A23:M23 R23" name="Диапазон3_10_1" securityDescriptor="O:WDG:WDD:(A;;CC;;;S-1-5-21-1281035640-548247933-376692995-11259)(A;;CC;;;S-1-5-21-1281035640-548247933-376692995-11258)(A;;CC;;;S-1-5-21-1281035640-548247933-376692995-5864)"/>
    <protectedRange password="CA9C" sqref="X86 X91" name="Диапазон3_2_4_32_1" securityDescriptor="O:WDG:WDD:(A;;CC;;;S-1-5-21-1281035640-548247933-376692995-11259)(A;;CC;;;S-1-5-21-1281035640-548247933-376692995-11258)(A;;CC;;;S-1-5-21-1281035640-548247933-376692995-5864)"/>
    <protectedRange password="CA9C" sqref="N86 N91" name="Диапазон3_12_1_1_1_1_1" securityDescriptor="O:WDG:WDD:(A;;CC;;;S-1-5-21-1281035640-548247933-376692995-11259)(A;;CC;;;S-1-5-21-1281035640-548247933-376692995-11258)(A;;CC;;;S-1-5-21-1281035640-548247933-376692995-5864)"/>
    <protectedRange password="CA9C" sqref="B86 L86 B91 L91" name="Диапазон3_69_1_1_1" securityDescriptor="O:WDG:WDD:(A;;CC;;;S-1-5-21-1281035640-548247933-376692995-11259)(A;;CC;;;S-1-5-21-1281035640-548247933-376692995-11258)(A;;CC;;;S-1-5-21-1281035640-548247933-376692995-5864)"/>
    <protectedRange password="CA9C" sqref="M86 C86:K86 O86:R86 M91 C91:K91 O91:R91" name="Диапазон3_50_3_1_1_1" securityDescriptor="O:WDG:WDD:(A;;CC;;;S-1-5-21-1281035640-548247933-376692995-11259)(A;;CC;;;S-1-5-21-1281035640-548247933-376692995-11258)(A;;CC;;;S-1-5-21-1281035640-548247933-376692995-5864)"/>
    <protectedRange password="CA9C" sqref="X293" name="Диапазон3_2_4_1_1" securityDescriptor="O:WDG:WDD:(A;;CC;;;S-1-5-21-1281035640-548247933-376692995-11259)(A;;CC;;;S-1-5-21-1281035640-548247933-376692995-11258)(A;;CC;;;S-1-5-21-1281035640-548247933-376692995-5864)"/>
    <protectedRange password="CA9C" sqref="A293 A299" name="Диапазон3_2_1_2_1_1_1" securityDescriptor="O:WDG:WDD:(A;;CC;;;S-1-5-21-1281035640-548247933-376692995-11259)(A;;CC;;;S-1-5-21-1281035640-548247933-376692995-11258)(A;;CC;;;S-1-5-21-1281035640-548247933-376692995-5864)"/>
    <protectedRange password="CA9C" sqref="X294" name="Диапазон3_2_4_2_1" securityDescriptor="O:WDG:WDD:(A;;CC;;;S-1-5-21-1281035640-548247933-376692995-11259)(A;;CC;;;S-1-5-21-1281035640-548247933-376692995-11258)(A;;CC;;;S-1-5-21-1281035640-548247933-376692995-5864)"/>
    <protectedRange password="CA9C" sqref="A294 A300" name="Диапазон3_2_2_2_1_1_1" securityDescriptor="O:WDG:WDD:(A;;CC;;;S-1-5-21-1281035640-548247933-376692995-11259)(A;;CC;;;S-1-5-21-1281035640-548247933-376692995-11258)(A;;CC;;;S-1-5-21-1281035640-548247933-376692995-5864)"/>
    <protectedRange password="CA9C" sqref="A223:Z223" name="Диапазон3_20" securityDescriptor="O:WDG:WDD:(A;;CC;;;S-1-5-21-1281035640-548247933-376692995-11259)(A;;CC;;;S-1-5-21-1281035640-548247933-376692995-11258)(A;;CC;;;S-1-5-21-1281035640-548247933-376692995-5864)"/>
    <protectedRange password="CA9C" sqref="A233:Z233" name="Диапазон3_11_2" securityDescriptor="O:WDG:WDD:(A;;CC;;;S-1-5-21-1281035640-548247933-376692995-11259)(A;;CC;;;S-1-5-21-1281035640-548247933-376692995-11258)(A;;CC;;;S-1-5-21-1281035640-548247933-376692995-5864)"/>
    <protectedRange password="CA9C" sqref="L243:M243 A243:B243" name="Диапазон3_1_4_1" securityDescriptor="O:WDG:WDD:(A;;CC;;;S-1-5-21-1281035640-548247933-376692995-11259)(A;;CC;;;S-1-5-21-1281035640-548247933-376692995-11258)(A;;CC;;;S-1-5-21-1281035640-548247933-376692995-5864)"/>
    <protectedRange password="CA9C" sqref="P243 C243:K243 R243:Z243 R244" name="Диапазон3_13_1_1" securityDescriptor="O:WDG:WDD:(A;;CC;;;S-1-5-21-1281035640-548247933-376692995-11259)(A;;CC;;;S-1-5-21-1281035640-548247933-376692995-11258)(A;;CC;;;S-1-5-21-1281035640-548247933-376692995-5864)"/>
    <protectedRange password="CA9C" sqref="L244:M244 A244:B244" name="Диапазон3_2_5_1" securityDescriptor="O:WDG:WDD:(A;;CC;;;S-1-5-21-1281035640-548247933-376692995-11259)(A;;CC;;;S-1-5-21-1281035640-548247933-376692995-11258)(A;;CC;;;S-1-5-21-1281035640-548247933-376692995-5864)"/>
    <protectedRange password="CA9C" sqref="P244 C244:K244 S244:Z244" name="Диапазон3_16_2" securityDescriptor="O:WDG:WDD:(A;;CC;;;S-1-5-21-1281035640-548247933-376692995-11259)(A;;CC;;;S-1-5-21-1281035640-548247933-376692995-11258)(A;;CC;;;S-1-5-21-1281035640-548247933-376692995-5864)"/>
    <protectedRange password="CA9C" sqref="L245:M245 A245:B245" name="Диапазон3_3_1_2" securityDescriptor="O:WDG:WDD:(A;;CC;;;S-1-5-21-1281035640-548247933-376692995-11259)(A;;CC;;;S-1-5-21-1281035640-548247933-376692995-11258)(A;;CC;;;S-1-5-21-1281035640-548247933-376692995-5864)"/>
    <protectedRange password="CA9C" sqref="O245:P245 C245:K245 R245:Z245 R246" name="Диапазон3_17_2" securityDescriptor="O:WDG:WDD:(A;;CC;;;S-1-5-21-1281035640-548247933-376692995-11259)(A;;CC;;;S-1-5-21-1281035640-548247933-376692995-11258)(A;;CC;;;S-1-5-21-1281035640-548247933-376692995-5864)"/>
    <protectedRange password="CA9C" sqref="A246:B246 L246:M246" name="Диапазон3_3_1_1_1" securityDescriptor="O:WDG:WDD:(A;;CC;;;S-1-5-21-1281035640-548247933-376692995-11259)(A;;CC;;;S-1-5-21-1281035640-548247933-376692995-11258)(A;;CC;;;S-1-5-21-1281035640-548247933-376692995-5864)"/>
    <protectedRange password="CA9C" sqref="O246:P246 C246:K246 S246:Z246" name="Диапазон3_19_1_2" securityDescriptor="O:WDG:WDD:(A;;CC;;;S-1-5-21-1281035640-548247933-376692995-11259)(A;;CC;;;S-1-5-21-1281035640-548247933-376692995-11258)(A;;CC;;;S-1-5-21-1281035640-548247933-376692995-5864)"/>
    <protectedRange password="CA9C" sqref="L252:M252 A252:B252" name="Диапазон3_1_5_1" securityDescriptor="O:WDG:WDD:(A;;CC;;;S-1-5-21-1281035640-548247933-376692995-11259)(A;;CC;;;S-1-5-21-1281035640-548247933-376692995-11258)(A;;CC;;;S-1-5-21-1281035640-548247933-376692995-5864)"/>
    <protectedRange password="CA9C" sqref="P252 C252:K252 R252:Z252 R253" name="Диапазон3_13_2_1" securityDescriptor="O:WDG:WDD:(A;;CC;;;S-1-5-21-1281035640-548247933-376692995-11259)(A;;CC;;;S-1-5-21-1281035640-548247933-376692995-11258)(A;;CC;;;S-1-5-21-1281035640-548247933-376692995-5864)"/>
    <protectedRange password="CA9C" sqref="L253:M253 A253:B253" name="Диапазон3_2_7_1" securityDescriptor="O:WDG:WDD:(A;;CC;;;S-1-5-21-1281035640-548247933-376692995-11259)(A;;CC;;;S-1-5-21-1281035640-548247933-376692995-11258)(A;;CC;;;S-1-5-21-1281035640-548247933-376692995-5864)"/>
    <protectedRange password="CA9C" sqref="P253 C253:K253 S253:Z253" name="Диапазон3_16_1_1" securityDescriptor="O:WDG:WDD:(A;;CC;;;S-1-5-21-1281035640-548247933-376692995-11259)(A;;CC;;;S-1-5-21-1281035640-548247933-376692995-11258)(A;;CC;;;S-1-5-21-1281035640-548247933-376692995-5864)"/>
    <protectedRange password="CA9C" sqref="L254:M254 A254:B254" name="Диапазон3_3_2_1" securityDescriptor="O:WDG:WDD:(A;;CC;;;S-1-5-21-1281035640-548247933-376692995-11259)(A;;CC;;;S-1-5-21-1281035640-548247933-376692995-11258)(A;;CC;;;S-1-5-21-1281035640-548247933-376692995-5864)"/>
    <protectedRange password="CA9C" sqref="O254:P254 C254:K254 R254:Z254 R255" name="Диапазон3_17_1_1" securityDescriptor="O:WDG:WDD:(A;;CC;;;S-1-5-21-1281035640-548247933-376692995-11259)(A;;CC;;;S-1-5-21-1281035640-548247933-376692995-11258)(A;;CC;;;S-1-5-21-1281035640-548247933-376692995-5864)"/>
    <protectedRange password="CA9C" sqref="A255:B255 L255:M255" name="Диапазон3_3_1_3_1" securityDescriptor="O:WDG:WDD:(A;;CC;;;S-1-5-21-1281035640-548247933-376692995-11259)(A;;CC;;;S-1-5-21-1281035640-548247933-376692995-11258)(A;;CC;;;S-1-5-21-1281035640-548247933-376692995-5864)"/>
    <protectedRange password="CA9C" sqref="O255:P255 C255:K255 S255:AA255" name="Диапазон3_19_1_1_1" securityDescriptor="O:WDG:WDD:(A;;CC;;;S-1-5-21-1281035640-548247933-376692995-11259)(A;;CC;;;S-1-5-21-1281035640-548247933-376692995-11258)(A;;CC;;;S-1-5-21-1281035640-548247933-376692995-5864)"/>
    <protectedRange password="CA9C" sqref="W120 T120" name="Диапазон3_12_1" securityDescriptor="O:WDG:WDD:(A;;CC;;;S-1-5-21-1281035640-548247933-376692995-11259)(A;;CC;;;S-1-5-21-1281035640-548247933-376692995-11258)(A;;CC;;;S-1-5-21-1281035640-548247933-376692995-5864)"/>
    <protectedRange password="CA9C" sqref="X120" name="Диапазон3_2_4_4_2_1" securityDescriptor="O:WDG:WDD:(A;;CC;;;S-1-5-21-1281035640-548247933-376692995-11259)(A;;CC;;;S-1-5-21-1281035640-548247933-376692995-11258)(A;;CC;;;S-1-5-21-1281035640-548247933-376692995-5864)"/>
    <protectedRange password="CA9C" sqref="A120" name="Диапазон3_4_6_1_3_1_2_1" securityDescriptor="O:WDG:WDD:(A;;CC;;;S-1-5-21-1281035640-548247933-376692995-11259)(A;;CC;;;S-1-5-21-1281035640-548247933-376692995-11258)(A;;CC;;;S-1-5-21-1281035640-548247933-376692995-5864)"/>
    <protectedRange password="CA9C" sqref="S135:T136 Y135:Z136 B136 J136:Q136 A135:Q135 U135:W135 W136" name="Диапазон3_14_2" securityDescriptor="O:WDG:WDD:(A;;CC;;;S-1-5-21-1281035640-548247933-376692995-11259)(A;;CC;;;S-1-5-21-1281035640-548247933-376692995-11258)(A;;CC;;;S-1-5-21-1281035640-548247933-376692995-5864)"/>
    <protectedRange password="CA9C" sqref="X135:X136" name="Диапазон3_2_4_4_3_1" securityDescriptor="O:WDG:WDD:(A;;CC;;;S-1-5-21-1281035640-548247933-376692995-11259)(A;;CC;;;S-1-5-21-1281035640-548247933-376692995-11258)(A;;CC;;;S-1-5-21-1281035640-548247933-376692995-5864)"/>
    <protectedRange password="CA9C" sqref="A136" name="Диапазон3_4_6_1_3_1_3_1" securityDescriptor="O:WDG:WDD:(A;;CC;;;S-1-5-21-1281035640-548247933-376692995-11259)(A;;CC;;;S-1-5-21-1281035640-548247933-376692995-11258)(A;;CC;;;S-1-5-21-1281035640-548247933-376692995-5864)"/>
    <protectedRange password="CA9C" sqref="X97" name="Диапазон3_2_4_3_2" securityDescriptor="O:WDG:WDD:(A;;CC;;;S-1-5-21-1281035640-548247933-376692995-11259)(A;;CC;;;S-1-5-21-1281035640-548247933-376692995-11258)(A;;CC;;;S-1-5-21-1281035640-548247933-376692995-5864)"/>
    <protectedRange password="CA9C" sqref="J97" name="Диапазон3_2_3_5_1_2" securityDescriptor="O:WDG:WDD:(A;;CC;;;S-1-5-21-1281035640-548247933-376692995-11259)(A;;CC;;;S-1-5-21-1281035640-548247933-376692995-11258)(A;;CC;;;S-1-5-21-1281035640-548247933-376692995-5864)"/>
    <protectedRange password="CA9C" sqref="X102" name="Диапазон3_2_4_6_2" securityDescriptor="O:WDG:WDD:(A;;CC;;;S-1-5-21-1281035640-548247933-376692995-11259)(A;;CC;;;S-1-5-21-1281035640-548247933-376692995-11258)(A;;CC;;;S-1-5-21-1281035640-548247933-376692995-5864)"/>
    <protectedRange password="CA9C" sqref="J102" name="Диапазон3_2_3_5_1_1_1" securityDescriptor="O:WDG:WDD:(A;;CC;;;S-1-5-21-1281035640-548247933-376692995-11259)(A;;CC;;;S-1-5-21-1281035640-548247933-376692995-11258)(A;;CC;;;S-1-5-21-1281035640-548247933-376692995-5864)"/>
    <protectedRange password="CA9C" sqref="X261" name="Диапазон3_2_4_8_1" securityDescriptor="O:WDG:WDD:(A;;CC;;;S-1-5-21-1281035640-548247933-376692995-11259)(A;;CC;;;S-1-5-21-1281035640-548247933-376692995-11258)(A;;CC;;;S-1-5-21-1281035640-548247933-376692995-5864)"/>
    <protectedRange password="CA9C" sqref="A261:W261 Y261:Z261" name="Диапазон3_74_6" securityDescriptor="O:WDG:WDD:(A;;CC;;;S-1-5-21-1281035640-548247933-376692995-11259)(A;;CC;;;S-1-5-21-1281035640-548247933-376692995-11258)(A;;CC;;;S-1-5-21-1281035640-548247933-376692995-5864)"/>
    <protectedRange password="CA9C" sqref="X265" name="Диапазон3_2_4_9_1" securityDescriptor="O:WDG:WDD:(A;;CC;;;S-1-5-21-1281035640-548247933-376692995-11259)(A;;CC;;;S-1-5-21-1281035640-548247933-376692995-11258)(A;;CC;;;S-1-5-21-1281035640-548247933-376692995-5864)"/>
    <protectedRange password="CA9C" sqref="Y265:Z265 A265:W265" name="Диапазон3_74_1_2" securityDescriptor="O:WDG:WDD:(A;;CC;;;S-1-5-21-1281035640-548247933-376692995-11259)(A;;CC;;;S-1-5-21-1281035640-548247933-376692995-11258)(A;;CC;;;S-1-5-21-1281035640-548247933-376692995-5864)"/>
    <protectedRange password="CA9C" sqref="X35 X79" name="Диапазон3_2_4_10_1" securityDescriptor="O:WDG:WDD:(A;;CC;;;S-1-5-21-1281035640-548247933-376692995-11259)(A;;CC;;;S-1-5-21-1281035640-548247933-376692995-11258)(A;;CC;;;S-1-5-21-1281035640-548247933-376692995-5864)"/>
    <protectedRange password="CA9C" sqref="Y35:Z35 A35:W35 Y79:Z79 A79:W79 N80 Q80 Z80 N76 Q76" name="Диапазон3_74_2_2" securityDescriptor="O:WDG:WDD:(A;;CC;;;S-1-5-21-1281035640-548247933-376692995-11259)(A;;CC;;;S-1-5-21-1281035640-548247933-376692995-11258)(A;;CC;;;S-1-5-21-1281035640-548247933-376692995-5864)"/>
    <protectedRange password="CA9C" sqref="X36 X80" name="Диапазон3_2_4_11_1" securityDescriptor="O:WDG:WDD:(A;;CC;;;S-1-5-21-1281035640-548247933-376692995-11259)(A;;CC;;;S-1-5-21-1281035640-548247933-376692995-11258)(A;;CC;;;S-1-5-21-1281035640-548247933-376692995-5864)"/>
    <protectedRange password="CA9C" sqref="Y36:Z36 A36:W36 Y80 A80:M80 O80:P80 R80:W80" name="Диапазон3_74_3_2" securityDescriptor="O:WDG:WDD:(A;;CC;;;S-1-5-21-1281035640-548247933-376692995-11259)(A;;CC;;;S-1-5-21-1281035640-548247933-376692995-11258)(A;;CC;;;S-1-5-21-1281035640-548247933-376692995-5864)"/>
    <protectedRange password="CA9C" sqref="X125" name="Диапазон3_2_4_12_1" securityDescriptor="O:WDG:WDD:(A;;CC;;;S-1-5-21-1281035640-548247933-376692995-11259)(A;;CC;;;S-1-5-21-1281035640-548247933-376692995-11258)(A;;CC;;;S-1-5-21-1281035640-548247933-376692995-5864)"/>
    <protectedRange password="CA9C" sqref="L125:M125 A125:B125" name="Диапазон3_1_7_1_2_2" securityDescriptor="O:WDG:WDD:(A;;CC;;;S-1-5-21-1281035640-548247933-376692995-11259)(A;;CC;;;S-1-5-21-1281035640-548247933-376692995-11258)(A;;CC;;;S-1-5-21-1281035640-548247933-376692995-5864)"/>
    <protectedRange password="CA9C" sqref="C125:K125 Y125:Z125 N125:W125" name="Диапазон3_27_5_1_2" securityDescriptor="O:WDG:WDD:(A;;CC;;;S-1-5-21-1281035640-548247933-376692995-11259)(A;;CC;;;S-1-5-21-1281035640-548247933-376692995-11258)(A;;CC;;;S-1-5-21-1281035640-548247933-376692995-5864)"/>
    <protectedRange password="CA9C" sqref="X128" name="Диапазон3_2_4_13_1" securityDescriptor="O:WDG:WDD:(A;;CC;;;S-1-5-21-1281035640-548247933-376692995-11259)(A;;CC;;;S-1-5-21-1281035640-548247933-376692995-11258)(A;;CC;;;S-1-5-21-1281035640-548247933-376692995-5864)"/>
    <protectedRange password="CA9C" sqref="Y128:Z128 A128:W128" name="Диапазон3_74_4_1" securityDescriptor="O:WDG:WDD:(A;;CC;;;S-1-5-21-1281035640-548247933-376692995-11259)(A;;CC;;;S-1-5-21-1281035640-548247933-376692995-11258)(A;;CC;;;S-1-5-21-1281035640-548247933-376692995-5864)"/>
    <protectedRange password="CA9C" sqref="L142:M142 B142" name="Диапазон3_1_7_1_2_1_1" securityDescriptor="O:WDG:WDD:(A;;CC;;;S-1-5-21-1281035640-548247933-376692995-11259)(A;;CC;;;S-1-5-21-1281035640-548247933-376692995-11258)(A;;CC;;;S-1-5-21-1281035640-548247933-376692995-5864)"/>
    <protectedRange password="CA9C" sqref="C142:K142 N142:V142" name="Диапазон3_27_5_1_1_1" securityDescriptor="O:WDG:WDD:(A;;CC;;;S-1-5-21-1281035640-548247933-376692995-11259)(A;;CC;;;S-1-5-21-1281035640-548247933-376692995-11258)(A;;CC;;;S-1-5-21-1281035640-548247933-376692995-5864)"/>
    <protectedRange password="CA9C" sqref="AA145" name="Диапазон3_15_1" securityDescriptor="O:WDG:WDD:(A;;CC;;;S-1-5-21-1281035640-548247933-376692995-11259)(A;;CC;;;S-1-5-21-1281035640-548247933-376692995-11258)(A;;CC;;;S-1-5-21-1281035640-548247933-376692995-5864)"/>
    <protectedRange password="CA9C" sqref="A145:Z145" name="Диапазон3_6_3_1" securityDescriptor="O:WDG:WDD:(A;;CC;;;S-1-5-21-1281035640-548247933-376692995-11259)(A;;CC;;;S-1-5-21-1281035640-548247933-376692995-11258)(A;;CC;;;S-1-5-21-1281035640-548247933-376692995-5864)"/>
    <protectedRange password="CA9C" sqref="Y118:Z118 S118:W118 A118:F118 H118:Q118" name="Диапазон3_19_2" securityDescriptor="O:WDG:WDD:(A;;CC;;;S-1-5-21-1281035640-548247933-376692995-11259)(A;;CC;;;S-1-5-21-1281035640-548247933-376692995-11258)(A;;CC;;;S-1-5-21-1281035640-548247933-376692995-5864)"/>
    <protectedRange password="CA9C" sqref="X118" name="Диапазон3_2_4_7_2_2_1" securityDescriptor="O:WDG:WDD:(A;;CC;;;S-1-5-21-1281035640-548247933-376692995-11259)(A;;CC;;;S-1-5-21-1281035640-548247933-376692995-11258)(A;;CC;;;S-1-5-21-1281035640-548247933-376692995-5864)"/>
    <protectedRange password="CA9C" sqref="A41" name="Диапазон3_18_1" securityDescriptor="O:WDG:WDD:(A;;CC;;;S-1-5-21-1281035640-548247933-376692995-11259)(A;;CC;;;S-1-5-21-1281035640-548247933-376692995-11258)(A;;CC;;;S-1-5-21-1281035640-548247933-376692995-5864)"/>
    <protectedRange password="CA9C" sqref="Y29:Z29 A29:W29 Y41 T54:T58 T63 T65 T69:T70 T67 B41:G41 J41:K41 T41 T43:T47" name="Диапазон3_21_1" securityDescriptor="O:WDG:WDD:(A;;CC;;;S-1-5-21-1281035640-548247933-376692995-11259)(A;;CC;;;S-1-5-21-1281035640-548247933-376692995-11258)(A;;CC;;;S-1-5-21-1281035640-548247933-376692995-5864)"/>
    <protectedRange password="CA9C" sqref="X29" name="Диапазон3_2_4_7_2_3_1" securityDescriptor="O:WDG:WDD:(A;;CC;;;S-1-5-21-1281035640-548247933-376692995-11259)(A;;CC;;;S-1-5-21-1281035640-548247933-376692995-11258)(A;;CC;;;S-1-5-21-1281035640-548247933-376692995-5864)"/>
    <protectedRange password="CA9C" sqref="Q30" name="Диапазон3_13_3_1" securityDescriptor="O:WDG:WDD:(A;;CC;;;S-1-5-21-1281035640-548247933-376692995-11259)(A;;CC;;;S-1-5-21-1281035640-548247933-376692995-11258)(A;;CC;;;S-1-5-21-1281035640-548247933-376692995-5864)"/>
    <protectedRange password="CA9C" sqref="L30 U30:W30 N30" name="Диапазон3_22_1" securityDescriptor="O:WDG:WDD:(A;;CC;;;S-1-5-21-1281035640-548247933-376692995-11259)(A;;CC;;;S-1-5-21-1281035640-548247933-376692995-11258)(A;;CC;;;S-1-5-21-1281035640-548247933-376692995-5864)"/>
    <protectedRange password="CA9C" sqref="M30 O30:P30 X30:Y30 K30 A30:I30 C42:G42 T42 S30:T30 A42" name="Диапазон3_2_4_7_2_4_1" securityDescriptor="O:WDG:WDD:(A;;CC;;;S-1-5-21-1281035640-548247933-376692995-11259)(A;;CC;;;S-1-5-21-1281035640-548247933-376692995-11258)(A;;CC;;;S-1-5-21-1281035640-548247933-376692995-5864)"/>
    <protectedRange password="CA9C" sqref="J30" name="Диапазон3_98_1_1_1_85_1" securityDescriptor="O:WDG:WDD:(A;;CC;;;S-1-5-21-1281035640-548247933-376692995-11259)(A;;CC;;;S-1-5-21-1281035640-548247933-376692995-11258)(A;;CC;;;S-1-5-21-1281035640-548247933-376692995-5864)"/>
    <protectedRange password="CA9C" sqref="Z30" name="Диапазон3_98_1_1_1_61_2_2_1_1" securityDescriptor="O:WDG:WDD:(A;;CC;;;S-1-5-21-1281035640-548247933-376692995-11259)(A;;CC;;;S-1-5-21-1281035640-548247933-376692995-11258)(A;;CC;;;S-1-5-21-1281035640-548247933-376692995-5864)"/>
    <protectedRange password="CA9C" sqref="Y32:Z32 A32:W32 A44:G44" name="Диапазон3_38_1" securityDescriptor="O:WDG:WDD:(A;;CC;;;S-1-5-21-1281035640-548247933-376692995-11259)(A;;CC;;;S-1-5-21-1281035640-548247933-376692995-11258)(A;;CC;;;S-1-5-21-1281035640-548247933-376692995-5864)"/>
    <protectedRange password="CA9C" sqref="X32" name="Диапазон3_2_4_7_2_36_1" securityDescriptor="O:WDG:WDD:(A;;CC;;;S-1-5-21-1281035640-548247933-376692995-11259)(A;;CC;;;S-1-5-21-1281035640-548247933-376692995-11258)(A;;CC;;;S-1-5-21-1281035640-548247933-376692995-5864)"/>
    <protectedRange password="CA9C" sqref="A176" name="Диапазон3_5_1_3_3_1_1_1_1_1" securityDescriptor="O:WDG:WDD:(A;;CC;;;S-1-5-21-1281035640-548247933-376692995-11259)(A;;CC;;;S-1-5-21-1281035640-548247933-376692995-11258)(A;;CC;;;S-1-5-21-1281035640-548247933-376692995-5864)"/>
    <protectedRange password="CA9C" sqref="A161:A162" name="Диапазон3_6_2_1_1" securityDescriptor="O:WDG:WDD:(A;;CC;;;S-1-5-21-1281035640-548247933-376692995-11259)(A;;CC;;;S-1-5-21-1281035640-548247933-376692995-11258)(A;;CC;;;S-1-5-21-1281035640-548247933-376692995-5864)"/>
  </protectedRanges>
  <autoFilter ref="A8:AD310"/>
  <sortState ref="A337:AE377">
    <sortCondition ref="A337:A377"/>
  </sortState>
  <mergeCells count="1">
    <mergeCell ref="A4:AA4"/>
  </mergeCells>
  <pageMargins left="0.31496062992125984" right="0.11811023622047245" top="0.35433070866141736" bottom="0.35433070866141736" header="0.31496062992125984" footer="0.31496062992125984"/>
  <pageSetup paperSize="8" scale="35" fitToHeight="0" orientation="landscape" horizontalDpi="300" verticalDpi="300" r:id="rId1"/>
  <headerFooter>
    <oddFooter>&amp;C&amp;P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03179A46-6FC7-4D0E-96F6-D4C1DFB217EB}">
            <xm:f>NOT(ISERROR(SEARCH($B$1,B5)))</xm:f>
            <xm:f>$B$1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B5:AA5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ТРУ</vt:lpstr>
      <vt:lpstr>ТРУ!Область_печати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2015-05-22T12:31:28Z</dcterms:modified>
</cp:coreProperties>
</file>