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25" windowWidth="14520" windowHeight="12315"/>
  </bookViews>
  <sheets>
    <sheet name="ТРУ" sheetId="4" r:id="rId1"/>
    <sheet name="Лист1" sheetId="5" r:id="rId2"/>
  </sheets>
  <definedNames>
    <definedName name="_xlnm._FilterDatabase" localSheetId="0" hidden="1">ТРУ!$A$8:$AA$1263</definedName>
    <definedName name="_xlnm.Print_Area" localSheetId="0">ТРУ!$A$1:$AA$8</definedName>
  </definedNames>
  <calcPr calcId="145621"/>
  <fileRecoveryPr autoRecover="0"/>
</workbook>
</file>

<file path=xl/calcChain.xml><?xml version="1.0" encoding="utf-8"?>
<calcChain xmlns="http://schemas.openxmlformats.org/spreadsheetml/2006/main">
  <c r="W191" i="4" l="1"/>
  <c r="X191" i="4" s="1"/>
  <c r="W190" i="4"/>
  <c r="X190" i="4" s="1"/>
  <c r="W1262" i="4" l="1"/>
  <c r="X731" i="4"/>
  <c r="W731" i="4"/>
  <c r="X1262" i="4" l="1"/>
  <c r="X1263" i="4" s="1"/>
  <c r="W1263" i="4"/>
  <c r="X732" i="4"/>
  <c r="W732" i="4"/>
  <c r="X93" i="4" l="1"/>
  <c r="X135" i="4" l="1"/>
  <c r="X136" i="4" s="1"/>
  <c r="W135" i="4"/>
  <c r="W136" i="4" l="1"/>
  <c r="F16" i="5"/>
  <c r="X128" i="4"/>
  <c r="X129" i="4" s="1"/>
  <c r="W128" i="4"/>
  <c r="W129" i="4" l="1"/>
  <c r="F15" i="5"/>
  <c r="X122" i="4"/>
  <c r="X123" i="4" s="1"/>
  <c r="W122" i="4"/>
  <c r="X117" i="4"/>
  <c r="X118" i="4" s="1"/>
  <c r="W117" i="4"/>
  <c r="X111" i="4"/>
  <c r="X112" i="4" s="1"/>
  <c r="W111" i="4"/>
  <c r="X106" i="4"/>
  <c r="X107" i="4" s="1"/>
  <c r="W106" i="4"/>
  <c r="W118" i="4" l="1"/>
  <c r="C14" i="5"/>
  <c r="W123" i="4"/>
  <c r="D14" i="5"/>
  <c r="W107" i="4"/>
  <c r="E13" i="5"/>
  <c r="W112" i="4"/>
  <c r="F13" i="5"/>
  <c r="X100" i="4"/>
  <c r="X101" i="4" s="1"/>
  <c r="W100" i="4"/>
  <c r="W101" i="4" l="1"/>
  <c r="E12" i="5"/>
  <c r="X88" i="4"/>
  <c r="X89" i="4" s="1"/>
  <c r="W88" i="4"/>
  <c r="X77" i="4"/>
  <c r="W77" i="4"/>
  <c r="C10" i="5" s="1"/>
  <c r="W89" i="4" l="1"/>
  <c r="D10" i="5"/>
  <c r="X56" i="4"/>
  <c r="X45" i="4" l="1"/>
  <c r="X50" i="4"/>
  <c r="X94" i="4" l="1"/>
  <c r="X95" i="4" s="1"/>
  <c r="W94" i="4"/>
  <c r="W95" i="4" l="1"/>
  <c r="F11" i="5"/>
  <c r="W78" i="4"/>
  <c r="X78" i="4"/>
  <c r="X63" i="4" l="1"/>
  <c r="X64" i="4" s="1"/>
  <c r="W63" i="4"/>
  <c r="X57" i="4"/>
  <c r="X58" i="4" s="1"/>
  <c r="W57" i="4"/>
  <c r="X51" i="4"/>
  <c r="X52" i="4" s="1"/>
  <c r="W51" i="4"/>
  <c r="X46" i="4"/>
  <c r="X47" i="4" s="1"/>
  <c r="W46" i="4"/>
  <c r="X40" i="4"/>
  <c r="X41" i="4" s="1"/>
  <c r="W40" i="4"/>
  <c r="D6" i="5" s="1"/>
  <c r="X33" i="4"/>
  <c r="X34" i="4" s="1"/>
  <c r="W33" i="4"/>
  <c r="F5" i="5" s="1"/>
  <c r="X26" i="4"/>
  <c r="X27" i="4" s="1"/>
  <c r="W26" i="4"/>
  <c r="E5" i="5" s="1"/>
  <c r="X20" i="4"/>
  <c r="X21" i="4" s="1"/>
  <c r="W20" i="4"/>
  <c r="D4" i="5" s="1"/>
  <c r="X14" i="4"/>
  <c r="X15" i="4" s="1"/>
  <c r="W14" i="4"/>
  <c r="D17" i="5" l="1"/>
  <c r="W64" i="4"/>
  <c r="E9" i="5"/>
  <c r="W58" i="4"/>
  <c r="E8" i="5"/>
  <c r="W47" i="4"/>
  <c r="E7" i="5"/>
  <c r="W52" i="4"/>
  <c r="F7" i="5"/>
  <c r="F17" i="5" s="1"/>
  <c r="C4" i="5"/>
  <c r="C17" i="5" s="1"/>
  <c r="W34" i="4"/>
  <c r="W27" i="4"/>
  <c r="W41" i="4"/>
  <c r="W21" i="4"/>
  <c r="W15" i="4"/>
  <c r="E17" i="5" l="1"/>
</calcChain>
</file>

<file path=xl/sharedStrings.xml><?xml version="1.0" encoding="utf-8"?>
<sst xmlns="http://schemas.openxmlformats.org/spreadsheetml/2006/main" count="20674" uniqueCount="4055">
  <si>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</si>
  <si>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</si>
  <si>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</si>
  <si>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</si>
  <si>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</si>
  <si>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</si>
  <si>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</si>
  <si>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</si>
  <si>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</si>
  <si>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</si>
  <si>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</si>
  <si>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</si>
  <si>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</si>
  <si>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</si>
  <si>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</si>
  <si>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</si>
  <si>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</si>
  <si>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</si>
  <si>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</si>
  <si>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</si>
  <si>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</si>
  <si>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</si>
  <si>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</si>
  <si>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</si>
  <si>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Включить следующие позиции</t>
  </si>
  <si>
    <t>Приложение 1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</si>
  <si>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</si>
  <si>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</si>
  <si>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</si>
  <si>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Итого включить</t>
  </si>
  <si>
    <t>3. Услуги</t>
  </si>
  <si>
    <t>Итого по услугам</t>
  </si>
  <si>
    <t>2. Работы</t>
  </si>
  <si>
    <t>Итого по работам</t>
  </si>
  <si>
    <t>Итого исключить</t>
  </si>
  <si>
    <t>исключить следующие позиции</t>
  </si>
  <si>
    <t>АО "Эмбамунайгаз"</t>
  </si>
  <si>
    <t>ЦПЭ</t>
  </si>
  <si>
    <t>г.Атырау, ул.Валиханова, 1</t>
  </si>
  <si>
    <t>ноябрь, декабрь</t>
  </si>
  <si>
    <t>Атырауская область</t>
  </si>
  <si>
    <t>Авансовый платеж - 0%, оставшаяся часть в течение 30 р.д. с момента подписания акта приема-передачи</t>
  </si>
  <si>
    <t/>
  </si>
  <si>
    <t>июнь-декабрь</t>
  </si>
  <si>
    <t>ЭОТТ</t>
  </si>
  <si>
    <t>февраль, март</t>
  </si>
  <si>
    <t>май-декабрь</t>
  </si>
  <si>
    <t>ОИ</t>
  </si>
  <si>
    <t>230000000</t>
  </si>
  <si>
    <t>апрель, май</t>
  </si>
  <si>
    <t>ОТП</t>
  </si>
  <si>
    <t>Авансовый платеж-0%, промежуточные платежи в течении 30 рабочих дней с момента подписания акта выполненных работ</t>
  </si>
  <si>
    <t>июль-декабрь</t>
  </si>
  <si>
    <t>июнь, июль</t>
  </si>
  <si>
    <t>Департамент энергетики</t>
  </si>
  <si>
    <t>апрель-декабрь</t>
  </si>
  <si>
    <t>Атырауская область, г.Атырау</t>
  </si>
  <si>
    <t>к приказу  АО "Эмбамунайгаз" №_____ от  ___ ___________________2015г.</t>
  </si>
  <si>
    <t>71.12.31.10.00.00.00</t>
  </si>
  <si>
    <t>Услуги консультационные в области геологии и геофизики</t>
  </si>
  <si>
    <t>Геология және геофизика саласындағы кенес беру қызметтері</t>
  </si>
  <si>
    <t>исключена</t>
  </si>
  <si>
    <t>Департамент механики и транспорта</t>
  </si>
  <si>
    <t>май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</si>
  <si>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</si>
  <si>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май, июнь</t>
  </si>
  <si>
    <t>Авансовый платеж - 30%, оставшаяся часть в течение 30 р.д. с момента подписания акта приема-передачи</t>
  </si>
  <si>
    <t>Центральцая бухгалтерия</t>
  </si>
  <si>
    <t>Департамент добычи нефти и газа</t>
  </si>
  <si>
    <t>186 Р</t>
  </si>
  <si>
    <t>72.19.29.15.10.00.00</t>
  </si>
  <si>
    <t>Научно-исследовательские работы в сфере нефтяной промышленности</t>
  </si>
  <si>
    <t xml:space="preserve">Мұнай өнеркәсібі саласындағы ғылыми-зерттеу жұмыстары </t>
  </si>
  <si>
    <t>Работы по выполнению научных исследований в сфере нефтяной промышленности</t>
  </si>
  <si>
    <t xml:space="preserve">мұнай өнеркәсібі саласындағы ғылыми зерттеу жұмыстарының орындалуы </t>
  </si>
  <si>
    <t>Проведение экспериментальных лабораторных исследований и опытно-промысловых испытаний  метода термохимического воздействия активированными сплавами  на объектах нефтедобычи  АО"Эмбамунайгаз"</t>
  </si>
  <si>
    <t>"Ембімұнайгаз" АҚ-ның мұнай өндіруші нысандарында белсенділендірілген құймалардың термлхимиялық әсерімен сараптамалық-лабораториялық зерттеулер мен тәжірибелік кеніштік сынақ әдістерін жүргізу"</t>
  </si>
  <si>
    <t>90%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</si>
  <si>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187 Р</t>
  </si>
  <si>
    <t>Разработка нормативов технологических потерь нефти и газа при подготовке, хранении и транспортировке, расхода нефти и газа на собственные нужды  4-х  НГДУ АО "ЭМГ" на  период 2015-2020 г.г.</t>
  </si>
  <si>
    <t xml:space="preserve">"2015-2020жж. "ЕМГ" АҚ-ның 4 МГӨБ-ның жеке қажетіне жұмсалатын мұнай мен газды дайындау, сақтау және тасымалдау кезіндегі мұнай мен газдың технологиялық шығынының нормативтерін дайындау" </t>
  </si>
  <si>
    <t>«Проведение экспериментальных лабораторных исследований и опытно-промысловых испытаний  метода термохимического воздействия активированными сплавами  на объектах нефтедобычи  АО"Эмбамунайгаз»</t>
  </si>
  <si>
    <t>июнь</t>
  </si>
  <si>
    <t>столбцы 11, 14,20, 21</t>
  </si>
  <si>
    <t xml:space="preserve">Разработка нормативов технологических потерь нефти и газа месторождения «Северный Жолдыбай», ЦППН «Макат» НГДУ «Доссормунайгаз», месторождения «УАЗ»  НГДУ «Кайнармунайгаз» на  период 2015-2018 гг.» </t>
  </si>
  <si>
    <t>186-1 Р</t>
  </si>
  <si>
    <t>196 Р</t>
  </si>
  <si>
    <t>Департамент управления и развития персонала</t>
  </si>
  <si>
    <t>247 У</t>
  </si>
  <si>
    <t>65.11.10.00.00.00.01</t>
  </si>
  <si>
    <t>Услуги по страхованию жизни</t>
  </si>
  <si>
    <t>Өмірді сақтандыру бойынша қызметтер</t>
  </si>
  <si>
    <t>Услуги по добровольному аннуитетному страхованию</t>
  </si>
  <si>
    <t>Ерікті аннуитетті сақтандыру қызметтерін көрсету</t>
  </si>
  <si>
    <t>декабрь, январь</t>
  </si>
  <si>
    <t>январь-декабрь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</si>
  <si>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</si>
  <si>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Услуги по страхованию жизни жизни с существенным элементом сбережения или без него</t>
  </si>
  <si>
    <t>Өмірмен қолда бар сақтау элементтері немесе онсыз өмірді сақтандыру бойынша қызметтер</t>
  </si>
  <si>
    <t xml:space="preserve">в течение 10 рабочих  дней с момента подписания договора </t>
  </si>
  <si>
    <t>август, октябрь</t>
  </si>
  <si>
    <t>декабрь</t>
  </si>
  <si>
    <t>247-1 У</t>
  </si>
  <si>
    <t>столбец - 11,14,20,21</t>
  </si>
  <si>
    <t>XIII изменения и дополнения в План закупок товаров, работ и услуг АО "Эмбамунайгаз" на 2015 год</t>
  </si>
  <si>
    <t>Департамент капитального строительства</t>
  </si>
  <si>
    <t>42.21.22.12.00.00.00</t>
  </si>
  <si>
    <t>Работы строительные по прокладке местных водопроводных сетей</t>
  </si>
  <si>
    <t xml:space="preserve">Жергілікті су құбырларын тарту бойынша құрылыс жұмыстары </t>
  </si>
  <si>
    <t>Реконструкция водовода из ПВХ труб ф150мм Аккистау-С.Балгимбаева со строительством РВС-700м3 для хранения запаса воды</t>
  </si>
  <si>
    <t>Су қорын жинауға арналған РВС-700м3 құрылысымен Аққыстау-С.Балғымбаев кен орнындағы ф150мм ПВХ құбырынан тартылған су құбырын қайта салу  жұмыстары</t>
  </si>
  <si>
    <t>ОТ</t>
  </si>
  <si>
    <t>г.Атырау ул. Валиханова, 1</t>
  </si>
  <si>
    <t xml:space="preserve">Атырауская область </t>
  </si>
  <si>
    <t>август-ноябрь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</si>
  <si>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</si>
  <si>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33.20.39.27.50.20.10</t>
  </si>
  <si>
    <t>Работы по строительству резервуаров вертикальных стальных</t>
  </si>
  <si>
    <t xml:space="preserve">Тік болат резервуарлар құрылыс жұмыстар </t>
  </si>
  <si>
    <t>Комплекс работ по строительству резервуаров вертикальных стальных</t>
  </si>
  <si>
    <t xml:space="preserve">Тік болат резервуарлар құрылысын жүргізу бойынша жұмыстар кешені </t>
  </si>
  <si>
    <t>Строительство РВС-1000м3 на  мр. Б.Жоламанова с демонтажом существующего</t>
  </si>
  <si>
    <t>Б.Жоламанов кен орнындағы бұрынғы резервуарды бөлшектеуімен көлемі 1000м3 болат тік резервуарының құрылысын жүргізу жұмыстары</t>
  </si>
  <si>
    <t>г. Атырау ул. Валиханова, 1</t>
  </si>
  <si>
    <t xml:space="preserve">июнь, июль,август </t>
  </si>
  <si>
    <t>197 Р</t>
  </si>
  <si>
    <t>198 Р</t>
  </si>
  <si>
    <t>172 Р</t>
  </si>
  <si>
    <t>33.19.10.45.00.00.00</t>
  </si>
  <si>
    <t>Работы по ремонту и техническому обслуживанию газовых сетей</t>
  </si>
  <si>
    <t>Газ желілерін жөндеу және техникалық қызмет көрсету бойынша жұмыстар</t>
  </si>
  <si>
    <t>Комплекс работ по ремонту и техническому обслуживанию газовых сетей (замена элементов, проверка состояния и др.)</t>
  </si>
  <si>
    <t>Газ желілерін жөндеу және техникалық қызмет көрсету бойынша жұмыстар кешені (элементтерін ауыстыру, жағдайын тексеру және т.б.)</t>
  </si>
  <si>
    <t>Обслуживание газового хозяйства</t>
  </si>
  <si>
    <t xml:space="preserve"> март, апрель</t>
  </si>
  <si>
    <t>март- апрель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</si>
  <si>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</si>
  <si>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172-1 Р</t>
  </si>
  <si>
    <t>июнь - июль</t>
  </si>
  <si>
    <t>111-1 У</t>
  </si>
  <si>
    <t>43.21.10.10.30.12.00</t>
  </si>
  <si>
    <t>Услуги по техническому обслуживанию системы видеонаблюдения</t>
  </si>
  <si>
    <t xml:space="preserve">Видеобақылау жүйесін техникалық қамтамасыз ету бойынша қызмет көрсету 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</si>
  <si>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</si>
  <si>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Қондырғылардың құрамдас бөліктерінде механикалық зақымданулардың жоқтығына, бекiткiштердің берiктiгіне сыртай тексеру жасау, ажыратқыштар мен ауыстырып қосқыштардың жұмыс күйiн, жарық индикациясының дұрыстығын, қабылдау-бақылау құрылғыларында пломбалардың бар болуын бақылау, сынақтама жасау.</t>
  </si>
  <si>
    <t>Услуги по техническому обслуживанию средств автоматики</t>
  </si>
  <si>
    <t xml:space="preserve">Автоматика жүйесін техникалық қамтамасыз ету бойынша қызмет көрсету </t>
  </si>
  <si>
    <t>2014</t>
  </si>
  <si>
    <t>Департамент автоматизации производства и информационных технологий</t>
  </si>
  <si>
    <t>Департамент  бюджетирования и экономического анализа</t>
  </si>
  <si>
    <t>248-1 У</t>
  </si>
  <si>
    <t>85.60.10.16.10.00.00</t>
  </si>
  <si>
    <t>Услуги по организации проведения языковых курсов</t>
  </si>
  <si>
    <t>Тіл курстарын жүргізуді ұйымдастыру жөніндегі қызметтер</t>
  </si>
  <si>
    <t xml:space="preserve">Обучение на языковых курсах детей работников </t>
  </si>
  <si>
    <t xml:space="preserve">Департамент  буровых работ и капитального  ремонта скважин </t>
  </si>
  <si>
    <t>18 Р</t>
  </si>
  <si>
    <t>71.12.19.05.00.00.00</t>
  </si>
  <si>
    <t>Работы инженерные по проектированию</t>
  </si>
  <si>
    <t xml:space="preserve">Жобалау бойынша инженерлік жұмыстар </t>
  </si>
  <si>
    <t>Разработка проектно-сметной документации</t>
  </si>
  <si>
    <t>Жобалау сметалау құжатын әзірлеу жұмыстары</t>
  </si>
  <si>
    <t>Работы по разработке ПСД с проектом ОВОС на строительство эксплуатационных скважин  на месторождении С.Нуржанов проектной глубиной - 3300 метров.</t>
  </si>
  <si>
    <t>Жобалық тереңдігі 3300м С.Нуржанов кен орнында пайдалану ұңғымаларын тұрғызуға ҚОӘБ-мен ЖСҚ әзірлеу жұмыстары.</t>
  </si>
  <si>
    <t>март-май</t>
  </si>
  <si>
    <t>21 Р</t>
  </si>
  <si>
    <t>Работы по разработке ПСД с проектом ОВОС на строительство эксплуатационных скважин  на месторождении Досмухамбетовское проектной глубиной - 2900 метров.</t>
  </si>
  <si>
    <t>Жобалық тереңдігі 2900м Досмухамбетов кен орнында пайдалану ұңғымаларын тұрғызуға ҚОӘБ-мен ЖСҚ әзірлеу жұмыстары.</t>
  </si>
  <si>
    <t>22 Р</t>
  </si>
  <si>
    <t>Работы по разработке ПСД с проектом ОВОС на строительство эксплуатационных скважин  на месторождении Кисимбай проектной глубиной - 1650 метров.</t>
  </si>
  <si>
    <t>Жобалық тереңдігі 1650м Кисимбай кен орнында пайдалану ұңғымаларын тұрғызуға ҚОӘБ-мен ЖСҚ әзірлеу жұмыстары.</t>
  </si>
  <si>
    <t>23 Р</t>
  </si>
  <si>
    <t>Работы по разработке ПСД с проектом ОВОС на строительство эксплуатационных скважин  на месторождении В.Макат проектной глубиной - 1400 метров.</t>
  </si>
  <si>
    <t>Жобалық тереңдігі 1400м Ш.Макат кен орнында пайдалану ұңғымаларын тұрғызуға ҚОӘБ-мен ЖСҚ әзірлеу жұмыстары.</t>
  </si>
  <si>
    <t>24 Р</t>
  </si>
  <si>
    <t>Работы по разработке ПСД с проектом ОВОС на строительство эксплуатационных скважин  на месторождении В.Макат проектной глубиной - 900 метров.</t>
  </si>
  <si>
    <t>Жобалық тереңдігі 900м Ш.Макат кен орнында пайдалану ұңғымаларын тұрғызуға ҚОӘБ-мен ЖСҚ әзірлеу жұмыстары.</t>
  </si>
  <si>
    <t>25 Р</t>
  </si>
  <si>
    <t>Работы по разработке ПСД с проектом ОВОС на строительство эксплуатационных скважин  на месторождении Ботахан проектной глубиной - 1500 метров.</t>
  </si>
  <si>
    <t>Жобалық тереңдігі 1500м Ботахан кен орнында пайдалану ұңғымаларын тұрғызуға ҚОӘБ-мен ЖСҚ әзірлеу жұмыстары.</t>
  </si>
  <si>
    <t>28 Р</t>
  </si>
  <si>
    <t>Работы по разработке ПСД с проектом ОВОС на строительство нагнетательной скважины на месторождении Уаз  проектной глубиной 600 метров</t>
  </si>
  <si>
    <t>Жобалық тереңдігі 600м Уаз кен орнында су айдау ұңғымасын тұрғызуға ҚОӘБ-мен ЖСҚ әзірлеу жұмыстары.</t>
  </si>
  <si>
    <t>29 Р</t>
  </si>
  <si>
    <t>Работы по разработке ПСД с проектом ОВОС на строительство эксплуатационных скважин на месторождении Уаз  проектной глубиной 1200 метров</t>
  </si>
  <si>
    <t>Жобалық тереңдігі 1200м Уаз кен орнында пайдалану ұңғымасын тұрғызуға ҚОӘБ-мен ЖСҚ әзірлеу жұмыстары.</t>
  </si>
  <si>
    <t>40 Р</t>
  </si>
  <si>
    <t>09.10.12.26.10.05.00</t>
  </si>
  <si>
    <t>Работы по строительству скважины</t>
  </si>
  <si>
    <t>Ұңғымалар құрылысы бойынша жұмыстар</t>
  </si>
  <si>
    <t>Комплекс работ по строительству скважины</t>
  </si>
  <si>
    <t xml:space="preserve">Ұңғымалар құрылысы бойынша жұмыстар кешені </t>
  </si>
  <si>
    <t>Работы по строительству  горизонтальных эксплуатационных скважин на месторождениях АО "Эмбамунайгаз"</t>
  </si>
  <si>
    <t>"Ембамұнайгаз"АҚ  кен орнында  колбеу -пайдалану ұңғымаларын тұрғызу жумыстары.</t>
  </si>
  <si>
    <t>август-декабрь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</si>
  <si>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</si>
  <si>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июнь-июль</t>
  </si>
  <si>
    <t>Работы по разработке ПСД с проектом ОВОС на строительство эксплуатационных скважин  на месторождении Акинген проектной глубиной - 1150 метров.</t>
  </si>
  <si>
    <t>Жобалық тереңдігі 1150м Акинген кен орнында пайдалану ұңғымаларын тұрғызуға ҚОӘБ-мен ЖСҚ әзірлеу жұмыстары.</t>
  </si>
  <si>
    <t>Работы по разработке ПСД с проектом ОВОС на строительство эксплуатационной скважины  на месторождении Акинген проектной глубиной - 700 метров.</t>
  </si>
  <si>
    <t>Жобалық тереңдігі 700м Акинген кен орнында пайдалану ұңғымасын тұрғызуға ҚОӘБ-мен ЖСҚ әзірлеу жұмыстары.</t>
  </si>
  <si>
    <t>Работы по разработке ПСД с проектом ОВОС на строительство эксплуатационных скважин  на месторождении С.Жолдыбай проектной глубиной - 700 метров.</t>
  </si>
  <si>
    <t>Жобалық тереңдігі 700м С.Жолдыбай  кен орнында пайдалану ұңғымаларын тұрғызуға ҚОӘБ-мен ЖСҚ әзірлеу жұмыстары.</t>
  </si>
  <si>
    <t>Работы по разработке ПСД с проектом ОВОС на строительство эксплуатационных скважин  на месторождении Б.Жоламанов проектной глубиной - 700 метров.</t>
  </si>
  <si>
    <t>Жобалық тереңдігі 700м Б.Жоламанов  кен орнында пайдалану ұңғымаларын тұрғызуға ҚОӘБ-мен ЖСҚ әзірлеу жұмыстары.</t>
  </si>
  <si>
    <t>Работы по разработке ПСД с проектом ОВОС на строительство эксплуатационных скважин  на месторождении Б.Жоламанов проектной глубиной - 1000 метров.</t>
  </si>
  <si>
    <t>Жобалық тереңдігі 1000м Б.Жоламанов  кен орнында пайдалану ұңғымаларын тұрғызуға ҚОӘБ-мен ЖСҚ әзірлеу жұмыстары.</t>
  </si>
  <si>
    <t xml:space="preserve">Работы по разработке ПСД с проектом ОВОС на строительство эксплуатационной скважины  на месторождении Кондыбай </t>
  </si>
  <si>
    <t>Кондыбай  кен орнында пайдалану ұңғымасын тұрғызуға ҚОӘБ-мен ЖСҚ әзірлеу жұмыстары.</t>
  </si>
  <si>
    <t>Работы по разработке ПСД с проектом ОВОС на строительство эксплуатационных скважин на месторождении Уаз  проектной глубиной 600 метров</t>
  </si>
  <si>
    <t>Жобалық тереңдігі 600м Уаз кен орнында пайдалану ұңғымаларын тұрғызуға ҚОӘБ-мен ЖСҚ әзірлеу жұмыстары.</t>
  </si>
  <si>
    <t>199 Р</t>
  </si>
  <si>
    <t>200 Р</t>
  </si>
  <si>
    <t>201 Р</t>
  </si>
  <si>
    <t>202 Р</t>
  </si>
  <si>
    <t>203 Р</t>
  </si>
  <si>
    <t>204 Р</t>
  </si>
  <si>
    <t>205 Р</t>
  </si>
  <si>
    <t>320 У</t>
  </si>
  <si>
    <t>321 У</t>
  </si>
  <si>
    <t>66.29.11.00.00.00.01</t>
  </si>
  <si>
    <t>Услуги актуариев</t>
  </si>
  <si>
    <t>Актуариялық қызмет көрсету</t>
  </si>
  <si>
    <t>Оценка актуарии (пенсионной задолженности и задолженности работников) АО "Эмбамунайгаз" на 2014 г.</t>
  </si>
  <si>
    <t>"Ембімұнайгаз" АҚ-ның 2014 жылға актуарийін бағалау (зейнетақы бережағы және қызметкерлер бережағы)</t>
  </si>
  <si>
    <t>г.Атырау, ул.Валиханова,1</t>
  </si>
  <si>
    <t xml:space="preserve">июнь, июль </t>
  </si>
  <si>
    <t xml:space="preserve"> Атырауская область</t>
  </si>
  <si>
    <t>322 У</t>
  </si>
  <si>
    <t>Группа документационного обеспечения</t>
  </si>
  <si>
    <t>94 У</t>
  </si>
  <si>
    <t>91.01.12.10.00.00.00</t>
  </si>
  <si>
    <t>Услуги по формированию архивных дел</t>
  </si>
  <si>
    <t>Мұрағат істерін қалыптастыру бойынша қызметтер</t>
  </si>
  <si>
    <t>Услуги по проведению научно-технической обработки и полистной экспертизы ценности архивных документов АО "ЭМГ"</t>
  </si>
  <si>
    <t>«ЕМГ» АҚ мұрағат құжаттарын ғылыми-техникалық өңдеу және құндылығын  парақтап сараптау бойынша қызметтер</t>
  </si>
  <si>
    <t xml:space="preserve">Департамент геологии и геофизики </t>
  </si>
  <si>
    <t>293 У</t>
  </si>
  <si>
    <t>Опретивный подсчет запасов нефти и растворенного газа по триасовому горизонту северного крыла м-ния С.Балгимбаев</t>
  </si>
  <si>
    <t>С.Балғымбаев кен орны солтүстік қанатындағы триас горизонты бойынша мұнай мен еріген газ қорын жедел есептеу</t>
  </si>
  <si>
    <t>строка - 11,14</t>
  </si>
  <si>
    <t>81-3 Р</t>
  </si>
  <si>
    <t>33.14.19.20.00.00.00</t>
  </si>
  <si>
    <t>Ремонт асинхронных электродвигателей</t>
  </si>
  <si>
    <t>Асинхронды электр қозғалтқыштарды жөндеу</t>
  </si>
  <si>
    <t>Капитальный ремонт высоковольтных электродвигателей</t>
  </si>
  <si>
    <t xml:space="preserve">Жоғары вольтты электр қозғалтқыштарын күрделі жөндеу </t>
  </si>
  <si>
    <t>июнь -декабрь</t>
  </si>
  <si>
    <t>август -декабрь</t>
  </si>
  <si>
    <t>столбец - 11,14</t>
  </si>
  <si>
    <t>«Доссормұнайгаз» МГӨБ «Солтүстік Жолдыбай», ЦППН «Макат» кен орындарындағы, «Қайнармұнайгаз» МГӨБ «УАЗ» кен орнындағы мұнай және газдың технологиялық шығынының нормативтерін 2015-2018 жж. Дайындау</t>
  </si>
  <si>
    <t>Департамент логистики, закупок и местного содержания</t>
  </si>
  <si>
    <t>74.90.21.10.00.00.00</t>
  </si>
  <si>
    <t>Услуги по предоставлению ценовых маркетинговых заключений</t>
  </si>
  <si>
    <t>Бағалық маркетингтік қорытындылар беру бойынша қызметтер</t>
  </si>
  <si>
    <t>услуги по предоставлению ценовых маркетинговых заключений</t>
  </si>
  <si>
    <t>323 У</t>
  </si>
  <si>
    <t>293-1 У</t>
  </si>
  <si>
    <t>81-4 Р</t>
  </si>
  <si>
    <t>Департамент охраны окружающей среды</t>
  </si>
  <si>
    <t>324 У</t>
  </si>
  <si>
    <t>325 У</t>
  </si>
  <si>
    <t>74.90.13.13.00.00.00</t>
  </si>
  <si>
    <t>Услуги консультационные в области экологии</t>
  </si>
  <si>
    <t>Экология саласындағы консультациялық қызметтер</t>
  </si>
  <si>
    <t>Услуги по подготовке пакета документов для получения квот и участия в Системе торговли квотами парниковых газов</t>
  </si>
  <si>
    <t>Квоталар алу және Парникті газдар квоталарының Сауда жүйесіне қатысу үшін құжаттар пакетін дайындау бойынша қызметтер</t>
  </si>
  <si>
    <t xml:space="preserve">Услуги по разработке пакета документов для получения дополнительной квоты </t>
  </si>
  <si>
    <t xml:space="preserve">Қосымша квота алуға арналған құжаттар пакетін дайындау бойынша қызметтер </t>
  </si>
  <si>
    <t>июль-сентябрь</t>
  </si>
  <si>
    <t>Авансовый платеж - 0%, оплата по Договору производится в размере 100% от оказанного объема Услуг в течение 30 рабочих дней с момента подписания акта приема-передачи</t>
  </si>
  <si>
    <t>74.90.13.13.10.00.00</t>
  </si>
  <si>
    <t>Услуги по верификации документов для получения квот и участия в Системе торговли квотами парниковых газов</t>
  </si>
  <si>
    <t>Квоталар алу және парникті газдар квоталарының сауда жүйесіне қатысу үшін құжаттарды тексеру бойынша қызметтер</t>
  </si>
  <si>
    <t xml:space="preserve">Услуги по подтверждению (верификации) документов для получения дополнительной квоты </t>
  </si>
  <si>
    <t xml:space="preserve">Қосымша квота алу үшін құжаттарды бекіту бойынша (верификация) қызметтер </t>
  </si>
  <si>
    <t>искл</t>
  </si>
  <si>
    <t>вкл</t>
  </si>
  <si>
    <t>раб</t>
  </si>
  <si>
    <t>усл</t>
  </si>
  <si>
    <t>авансовый платеж - 0%, оставшаяся часть в течение 15 рабочих дней с момента подписания акта приема-передачи</t>
  </si>
  <si>
    <t>Департамент логистики закупок и местного содержания</t>
  </si>
  <si>
    <t>1. Товары</t>
  </si>
  <si>
    <t>Итого по товарам</t>
  </si>
  <si>
    <t>824-3 Т</t>
  </si>
  <si>
    <t>27.32.13.00.02.03.05.16.2</t>
  </si>
  <si>
    <t>Кабель</t>
  </si>
  <si>
    <t>х</t>
  </si>
  <si>
    <t>КВВГЭ 14*1,5</t>
  </si>
  <si>
    <t>Кабель КВВГЭ 14х1.5</t>
  </si>
  <si>
    <t>май, июнь, июль</t>
  </si>
  <si>
    <t>Атырауская обл, г.Атырау, ст.Тендык, УПТОиКО</t>
  </si>
  <si>
    <t>DDP</t>
  </si>
  <si>
    <t>в течение 90 календарных дней с даты заключения договора или получения уведомления от Заказчика</t>
  </si>
  <si>
    <t>авансовый платеж - 0%, оставшаяся часть в течение 30 рабочих дней с момента подписания акта приема-передачи</t>
  </si>
  <si>
    <t>008</t>
  </si>
  <si>
    <t>километр</t>
  </si>
  <si>
    <t>исключить</t>
  </si>
  <si>
    <t>815-3 Т</t>
  </si>
  <si>
    <t>26.51.51.11.14.22.10.10.1</t>
  </si>
  <si>
    <t>Термометр</t>
  </si>
  <si>
    <t>Термометр ТКП</t>
  </si>
  <si>
    <t>ТКП термометрі</t>
  </si>
  <si>
    <t>Термометр сопротивления показывающий унифицированный ТСПУ 0104/Ex/А10 PGM/t1060/-50…+200/1,0/ИТЦ 420Ex/М4-2/ГП/ТУ</t>
  </si>
  <si>
    <t xml:space="preserve">Бір ізге салынған көрсетіп тұратын кедергі термометрі ТСПУ 0104/Ex/А10 PGM/t1060/-50…+200/1,0/ИТЦ 420Ex/М4-2/ГП/ТУ
ТС/МГ/Pt100/-50…+200/80/6/-/
  </t>
  </si>
  <si>
    <t>в течении 70 календарных дней с даты заключения договора или получения уведомления от Заказчика</t>
  </si>
  <si>
    <t>штука</t>
  </si>
  <si>
    <t>столбец 7,11</t>
  </si>
  <si>
    <t>1000 Т</t>
  </si>
  <si>
    <t>25.73.30.00.00.18.13.26.1</t>
  </si>
  <si>
    <t>1001 Т</t>
  </si>
  <si>
    <t>25.73.30.00.00.18.13.38.1</t>
  </si>
  <si>
    <t>1002 Т</t>
  </si>
  <si>
    <t>25.73.30.00.00.18.12.31.1</t>
  </si>
  <si>
    <t>1007 Т</t>
  </si>
  <si>
    <t>25.73.30.00.00.18.10.18.1</t>
  </si>
  <si>
    <t>101-1 Т</t>
  </si>
  <si>
    <t>26.51.51.16.12.11.11.11.1</t>
  </si>
  <si>
    <t>1016 Т</t>
  </si>
  <si>
    <t>25.73.30.00.00.18.11.21.1</t>
  </si>
  <si>
    <t>1017 Т</t>
  </si>
  <si>
    <t>25.73.30.00.00.18.14.80.1</t>
  </si>
  <si>
    <t>1018 Т</t>
  </si>
  <si>
    <t>25.73.30.00.00.18.14.88.1</t>
  </si>
  <si>
    <t>1019 Т</t>
  </si>
  <si>
    <t>25.73.30.00.00.18.14.87.1</t>
  </si>
  <si>
    <t>102-1 Т</t>
  </si>
  <si>
    <t>26.51.51.16.12.11.11.12.1</t>
  </si>
  <si>
    <t>103-1 Т</t>
  </si>
  <si>
    <t>26.51.51.16.12.11.11.13.1</t>
  </si>
  <si>
    <t>1035 Т</t>
  </si>
  <si>
    <t>25.73.30.00.00.17.14.10.1</t>
  </si>
  <si>
    <t>104-2 Т</t>
  </si>
  <si>
    <t>26.51.51.16.12.11.11.14.1</t>
  </si>
  <si>
    <t>1042-1 Т</t>
  </si>
  <si>
    <t>25.73.30.00.00.29.13.10.1</t>
  </si>
  <si>
    <t>1045-1 Т</t>
  </si>
  <si>
    <t>25.73.30.00.00.17.14.32.1</t>
  </si>
  <si>
    <t>1046-1 Т</t>
  </si>
  <si>
    <t>25.73.30.00.00.17.14.29.1</t>
  </si>
  <si>
    <t>1047-1 Т</t>
  </si>
  <si>
    <t>1048 Т</t>
  </si>
  <si>
    <t>105-1 Т</t>
  </si>
  <si>
    <t>26.51.51.16.12.11.11.15.1</t>
  </si>
  <si>
    <t>1060-1 Т</t>
  </si>
  <si>
    <t>24.20.40.00.23.10.10.11.1</t>
  </si>
  <si>
    <t>106-2 Т</t>
  </si>
  <si>
    <t>26.51.51.16.12.11.11.16.1</t>
  </si>
  <si>
    <t>1064-1 Т</t>
  </si>
  <si>
    <t>1069-1 Т</t>
  </si>
  <si>
    <t>29.32.30.00.15.00.39.02.1</t>
  </si>
  <si>
    <t>107-1 Т</t>
  </si>
  <si>
    <t>26.51.51.16.11.11.11.16.1</t>
  </si>
  <si>
    <t>1071-1 Т</t>
  </si>
  <si>
    <t>28.13.31.00.00.00.20.10.1</t>
  </si>
  <si>
    <t>1072-1 Т</t>
  </si>
  <si>
    <t>1073-1 Т</t>
  </si>
  <si>
    <t>27.90.31.00.01.12.12.11.1</t>
  </si>
  <si>
    <t>1074-1 Т</t>
  </si>
  <si>
    <t>28.12.13.00.00.00.10.05.1</t>
  </si>
  <si>
    <t>1075 Т</t>
  </si>
  <si>
    <t>28.12.12.00.00.00.10.12.1</t>
  </si>
  <si>
    <t>1076 Т</t>
  </si>
  <si>
    <t>1077-1 Т</t>
  </si>
  <si>
    <t>1078 Т</t>
  </si>
  <si>
    <t>28.12.12.00.00.00.21.10.1</t>
  </si>
  <si>
    <t>1079-1 Т</t>
  </si>
  <si>
    <t>108-2 Т</t>
  </si>
  <si>
    <t>26.51.51.16.18.13.11.13.1</t>
  </si>
  <si>
    <t>1-1 Т</t>
  </si>
  <si>
    <t>25.73.40.10.10.10.10.10.1</t>
  </si>
  <si>
    <t>1101-2 Т</t>
  </si>
  <si>
    <t>28.15.10.00.00.00.10.10.1</t>
  </si>
  <si>
    <t>1112-1 Т</t>
  </si>
  <si>
    <t>28.12.13.00.00.00.11.10.1</t>
  </si>
  <si>
    <t>1116 Т</t>
  </si>
  <si>
    <t>28.30.93.00.00.00.16.17.1</t>
  </si>
  <si>
    <t>1118 Т</t>
  </si>
  <si>
    <t>28.15.23.00.00.01.05.10.1</t>
  </si>
  <si>
    <t>1120-1 Т</t>
  </si>
  <si>
    <t>25.92.13.00.00.11.18.10.1</t>
  </si>
  <si>
    <t>1121-2 Т</t>
  </si>
  <si>
    <t>25.29.12.00.20.20.12.10.1</t>
  </si>
  <si>
    <t>1125 Т</t>
  </si>
  <si>
    <t>22.19.41.00.00.10.20.20.2</t>
  </si>
  <si>
    <t>1126 Т</t>
  </si>
  <si>
    <t>25.93.16.00.00.11.12.10.1</t>
  </si>
  <si>
    <t>1127 Т</t>
  </si>
  <si>
    <t>27.12.31.15.11.11.11.10.1</t>
  </si>
  <si>
    <t>1130-1 Т</t>
  </si>
  <si>
    <t>25.94.11.00.00.10.22.10.2</t>
  </si>
  <si>
    <t>1132-1 Т</t>
  </si>
  <si>
    <t>19.20.29.00.00.00.13.90.1</t>
  </si>
  <si>
    <t>1133 Т</t>
  </si>
  <si>
    <t>19.20.29.00.00.00.13.90.3</t>
  </si>
  <si>
    <t>1134 Т</t>
  </si>
  <si>
    <t>24.20.40.00.10.10.13.11.1</t>
  </si>
  <si>
    <t>1136-1 Т</t>
  </si>
  <si>
    <t>24.20.40.00.10.10.15.11.1</t>
  </si>
  <si>
    <t>1139-1 Т</t>
  </si>
  <si>
    <t>24.20.40.00.10.10.10.12.1</t>
  </si>
  <si>
    <t>1162-2 Т</t>
  </si>
  <si>
    <t>28.14.13.22.00.00.00.23.1</t>
  </si>
  <si>
    <t>1168 Т</t>
  </si>
  <si>
    <t>28.24.22.00.00.00.11.32.1</t>
  </si>
  <si>
    <t>1169-1 Т</t>
  </si>
  <si>
    <t>23.99.11.04.01.00.00.10.1</t>
  </si>
  <si>
    <t>1171-1 Т</t>
  </si>
  <si>
    <t>20.59.59.00.19.10.20.10.1</t>
  </si>
  <si>
    <t>117-2 Т</t>
  </si>
  <si>
    <t>23.19.23.00.00.13.10.10.1</t>
  </si>
  <si>
    <t>118-2 Т</t>
  </si>
  <si>
    <t>1196-2 Т</t>
  </si>
  <si>
    <t>24.33.11.00.11.10.10.28.1</t>
  </si>
  <si>
    <t>1198-1 Т</t>
  </si>
  <si>
    <t>24.33.11.00.11.10.10.41.1</t>
  </si>
  <si>
    <t>120-2 Т</t>
  </si>
  <si>
    <t>23.19.23.00.11.11.05.10.1</t>
  </si>
  <si>
    <t>1204-1 Т</t>
  </si>
  <si>
    <t>24.10.71.00.00.11.11.17.1</t>
  </si>
  <si>
    <t>1211-2 Т</t>
  </si>
  <si>
    <t>24.20.34.01.11.10.10.05.1</t>
  </si>
  <si>
    <t>1220 Т</t>
  </si>
  <si>
    <t>24.10.66.00.00.11.10.12.1</t>
  </si>
  <si>
    <t>1224 Т</t>
  </si>
  <si>
    <t>24.10.36.00.00.10.10.17.1</t>
  </si>
  <si>
    <t>123-1 Т</t>
  </si>
  <si>
    <t>26.51.51.20.11.11.11.10.1</t>
  </si>
  <si>
    <t>1232-2 Т</t>
  </si>
  <si>
    <t>24.10.31.00.00.11.10.13.2</t>
  </si>
  <si>
    <t>1233-1 Т</t>
  </si>
  <si>
    <t>24.10.31.00.00.11.11.13.2</t>
  </si>
  <si>
    <t>1237 Т</t>
  </si>
  <si>
    <t>24.10.65.00.00.11.16.11.1</t>
  </si>
  <si>
    <t>1243-1 Т</t>
  </si>
  <si>
    <t>25.93.11.50.10.10.20.00.1</t>
  </si>
  <si>
    <t>1267 Т</t>
  </si>
  <si>
    <t>25.93.11.00.00.08.19.10.2</t>
  </si>
  <si>
    <t>127-2 Т</t>
  </si>
  <si>
    <t>26.51.12.00.00.17.11.11.1</t>
  </si>
  <si>
    <t>1273-1 Т</t>
  </si>
  <si>
    <t>25.94.11.00.00.19.10.10.1</t>
  </si>
  <si>
    <t>1274-1 Т</t>
  </si>
  <si>
    <t>24.45.30.01.15.12.10.11.2</t>
  </si>
  <si>
    <t>1278-1 Т</t>
  </si>
  <si>
    <t>24.44.22.00.00.03.00.10.1</t>
  </si>
  <si>
    <t>1279-1 Т</t>
  </si>
  <si>
    <t>24.44.22.00.00.01.00.25.1</t>
  </si>
  <si>
    <t>1280-1 Т</t>
  </si>
  <si>
    <t>24.44.22.00.00.03.00.19.1</t>
  </si>
  <si>
    <t>128-2 Т</t>
  </si>
  <si>
    <t>23.19.23.00.00.12.07.11.1</t>
  </si>
  <si>
    <t>1283-2 Т</t>
  </si>
  <si>
    <t>24.10.11.00.00.10.10.12.2</t>
  </si>
  <si>
    <t>1285-1 Т</t>
  </si>
  <si>
    <t>25.29.12.00.10.10.10.10.1</t>
  </si>
  <si>
    <t>1286-2 Т</t>
  </si>
  <si>
    <t>30.99.10.00.00.00.12.10.1</t>
  </si>
  <si>
    <t>1291-1 Т</t>
  </si>
  <si>
    <t>13.96.16.00.00.00.30.10.1</t>
  </si>
  <si>
    <t>129-2 Т</t>
  </si>
  <si>
    <t>1294 Т</t>
  </si>
  <si>
    <t>13.96.16.00.00.00.30.30.1</t>
  </si>
  <si>
    <t>1295-1 Т</t>
  </si>
  <si>
    <t>1296 Т</t>
  </si>
  <si>
    <t>22.19.35.00.35.10.50.10.1</t>
  </si>
  <si>
    <t>13 Т</t>
  </si>
  <si>
    <t>25.21.13.00.00.90.10.10.1</t>
  </si>
  <si>
    <t>1300-1 Т</t>
  </si>
  <si>
    <t>27.90.32.00.00.01.05.55.2</t>
  </si>
  <si>
    <t>1301 Т</t>
  </si>
  <si>
    <t>20.13.64.00.20.10.00.10.1</t>
  </si>
  <si>
    <t>1303-2 Т</t>
  </si>
  <si>
    <t>25.29.12.00.30.10.10.20.1</t>
  </si>
  <si>
    <t>1304 Т</t>
  </si>
  <si>
    <t>26.51.65.30.50.10.20.10.1</t>
  </si>
  <si>
    <t>1305-1 Т</t>
  </si>
  <si>
    <t>32.91.19.00.00.00.50.17.1</t>
  </si>
  <si>
    <t>1306 Т</t>
  </si>
  <si>
    <t>28.13.14.00.00.00.10.12.2</t>
  </si>
  <si>
    <t>1307-1 Т</t>
  </si>
  <si>
    <t>25.30.12.00.00.10.10.20.1</t>
  </si>
  <si>
    <t>1311 Т</t>
  </si>
  <si>
    <t>26.51.66.25.00.00.13.10.1</t>
  </si>
  <si>
    <t>1312 Т</t>
  </si>
  <si>
    <t>26.51.45.00.00.00.04.20.1</t>
  </si>
  <si>
    <t>1315-1 Т</t>
  </si>
  <si>
    <t>25.99.29.00.10.11.27.00.1</t>
  </si>
  <si>
    <t>1316-1 Т</t>
  </si>
  <si>
    <t>26.51.43.11.11.14.11.13.1</t>
  </si>
  <si>
    <t>1317-1 Т</t>
  </si>
  <si>
    <t>1318-1 Т</t>
  </si>
  <si>
    <t>1319-1 Т</t>
  </si>
  <si>
    <t>1320-1 Т</t>
  </si>
  <si>
    <t>1321-1 Т</t>
  </si>
  <si>
    <t>1323-1 Т</t>
  </si>
  <si>
    <t>26.51.43.11.11.15.33.00.1</t>
  </si>
  <si>
    <t>1324 Т</t>
  </si>
  <si>
    <t>26.51.43.11.11.15.33.02.1</t>
  </si>
  <si>
    <t>Сверло 24мм</t>
  </si>
  <si>
    <t>бұрғы 24мм</t>
  </si>
  <si>
    <t>в течение 60 календарных дней с даты заключения договора или получения уведомления от Заказчика</t>
  </si>
  <si>
    <t>авансовый платеж - 30%, оставшаяся часть в течение 30 рабочих дней с момента подписания акта приема-передачи</t>
  </si>
  <si>
    <t>столбец 11,23</t>
  </si>
  <si>
    <t>Сверло 27мм</t>
  </si>
  <si>
    <t>бұрғы 27мм</t>
  </si>
  <si>
    <t>Сверло 10.6мм</t>
  </si>
  <si>
    <t>бұрғы 10.6мм</t>
  </si>
  <si>
    <t>Сверло в компл. от d=13мм до d=17мм</t>
  </si>
  <si>
    <t>бұрғы жиынтығы d=13мм до d=17мм</t>
  </si>
  <si>
    <t>Набор</t>
  </si>
  <si>
    <t>Ареометр АНТ-1/650-710</t>
  </si>
  <si>
    <t>столбец 7,11,24</t>
  </si>
  <si>
    <t>Сверло 2,0мм</t>
  </si>
  <si>
    <t>бұрғы 2,0мм</t>
  </si>
  <si>
    <t>СВЕРЛО 20,5 мм</t>
  </si>
  <si>
    <t>бұрғы 20,5 мм</t>
  </si>
  <si>
    <t>Сверло 22,5мм</t>
  </si>
  <si>
    <t>бұрғы 22,5мм</t>
  </si>
  <si>
    <t>Сверло 22мм</t>
  </si>
  <si>
    <t>бұрғы 22мм</t>
  </si>
  <si>
    <t>Ареометр АНТ-1/710-770</t>
  </si>
  <si>
    <t>Ареометр АНТ-1/770-830</t>
  </si>
  <si>
    <t>Метчик 8х1.25</t>
  </si>
  <si>
    <t>таңбалаушы 8х1,25</t>
  </si>
  <si>
    <t>Ареометр АНТ-1/830-890</t>
  </si>
  <si>
    <t>Рулетки РЗ-5</t>
  </si>
  <si>
    <t>рулетка РЗ-5</t>
  </si>
  <si>
    <t>Метчик труб 3/4</t>
  </si>
  <si>
    <t>ҚҰБЫР ТАҢДАЛАҒЫШ 3/4</t>
  </si>
  <si>
    <t>Метчик труб 1/2</t>
  </si>
  <si>
    <t>құбыр таңбалағыш 1/2</t>
  </si>
  <si>
    <t>Метчики  М16х2</t>
  </si>
  <si>
    <t>таңбалағыш М16х2</t>
  </si>
  <si>
    <t>Метчики  М-18х2</t>
  </si>
  <si>
    <t>таңбалағыш М-18х2</t>
  </si>
  <si>
    <t>Ареометр АНТ-1/890-950</t>
  </si>
  <si>
    <t>Плунжер  к  насосу  ПТ 2,3 - 25Д1</t>
  </si>
  <si>
    <t>сорапқа плунжер    ПТ 2,3 - 25Д1</t>
  </si>
  <si>
    <t>Ареометр АНТ-1/950-1010</t>
  </si>
  <si>
    <t>Колено шарнирное к ППУА ф20мм</t>
  </si>
  <si>
    <t>шарнир иіні  ППУА ф20мм</t>
  </si>
  <si>
    <t>Гидрораспр-ль ВЕХ16 64А Г24 НМЕП45 УХЛ4</t>
  </si>
  <si>
    <t>Гидробөлгіш ЕХ16 64А Г24 НМЕП45 УХЛ4</t>
  </si>
  <si>
    <t>Штука</t>
  </si>
  <si>
    <t>Ареометр АОН-1</t>
  </si>
  <si>
    <t>Эл/пневмоклапан КМ 1355-36.00.000 АПРС40</t>
  </si>
  <si>
    <t>Эл/пневмоклапан КМ 1255-30.00.008 АПРС40</t>
  </si>
  <si>
    <t>Модуль ограничения тока  МОТ-2 АПРС40</t>
  </si>
  <si>
    <t>токты шектеу модулі  МОТ-2 АПРС40</t>
  </si>
  <si>
    <t>Насос аксиал-поршн.нерегулир.МН 056\32.4</t>
  </si>
  <si>
    <t>сорап аксиал-поршн.реттелмейтін МН 056\32.4</t>
  </si>
  <si>
    <t>Гидромотор 2.5А-11М.КМ1255.1200.00 БК2 9</t>
  </si>
  <si>
    <t>Гидромотор аксиальнопоршневой нерегулиру</t>
  </si>
  <si>
    <t>Гидромотор аксиальнопоршенді реттелмейтін</t>
  </si>
  <si>
    <t>Колено шарнирное к АДПМ ф32мм</t>
  </si>
  <si>
    <t xml:space="preserve"> шарнир сынасы  АДПМ ф32мм</t>
  </si>
  <si>
    <t>Гидромотор 310.3.56.0006</t>
  </si>
  <si>
    <t>Гидромотор310.3.112.00,ТУ 22-1.020-82-92</t>
  </si>
  <si>
    <t>ареометр для спирта АСП-3   70-100</t>
  </si>
  <si>
    <t xml:space="preserve"> спиртке арн. ареометр АСП-3   70-100</t>
  </si>
  <si>
    <t>Сухарь УМК 60-102</t>
  </si>
  <si>
    <t>төрткілше УМК 60-102</t>
  </si>
  <si>
    <t>подшипник 208</t>
  </si>
  <si>
    <t>насос НШ10 У3 (4ШЛ) ПР (плоский)</t>
  </si>
  <si>
    <t>сорап НШ10 У3 (4ШЛ) ПР (тегіс)</t>
  </si>
  <si>
    <t>Насос НШ-100А-3Л</t>
  </si>
  <si>
    <t>сорап НШ-100А-3Л</t>
  </si>
  <si>
    <t>Корпус подшипника ASAHI UCP 212</t>
  </si>
  <si>
    <t>подшипник корпусы ASAHI UCP 212</t>
  </si>
  <si>
    <t>Колпак для кислородного баллона</t>
  </si>
  <si>
    <t>оттегі баллонына калпак</t>
  </si>
  <si>
    <t>январь, февраль, март</t>
  </si>
  <si>
    <t>столбец 11</t>
  </si>
  <si>
    <t>Баллон кислородный ( раб=15МПа).</t>
  </si>
  <si>
    <t>оттегі баллоны ( раб=15МПа).</t>
  </si>
  <si>
    <t>Лента транспортерная</t>
  </si>
  <si>
    <t>тасымалдау лентасы</t>
  </si>
  <si>
    <t>006</t>
  </si>
  <si>
    <t>метр</t>
  </si>
  <si>
    <t>Пружи сжатия ролик поддерж гусеничн цепи</t>
  </si>
  <si>
    <t>шынжырлы табанды тіреуші роликті қысу пружинасы</t>
  </si>
  <si>
    <t>Шкаф распределительный ШРП-50</t>
  </si>
  <si>
    <t>бөлгіш шкаф  ШРП-50</t>
  </si>
  <si>
    <t>Анкерный болт М-12 L-120-150мм</t>
  </si>
  <si>
    <t xml:space="preserve"> Анкер болты М-12 L-120-150мм</t>
  </si>
  <si>
    <t>Масло Neste 220EP</t>
  </si>
  <si>
    <t>Май Neste 220EP</t>
  </si>
  <si>
    <t>Литр (куб. дм.)</t>
  </si>
  <si>
    <t>Смазочное масло Kendall L-427Super Blu</t>
  </si>
  <si>
    <t>Килограмм</t>
  </si>
  <si>
    <t>Отвод 90грд,бесш.ст 114х11ГОСТ 17375-83</t>
  </si>
  <si>
    <t>бұрма  90грд,бесш.ст 114х11ГОСТ 17375-83</t>
  </si>
  <si>
    <t>ОТВОД 219Х7ММ 90ГР,ШТАМП.СТ20</t>
  </si>
  <si>
    <t>бұрма  219Х7ММ 90ГР,ШТАМП.СТ20</t>
  </si>
  <si>
    <t>Отвод 90 гр. бесшовн. Ф57х5</t>
  </si>
  <si>
    <t>бұрма  90 гр. бесшовн. Ф57х5</t>
  </si>
  <si>
    <t>Краны 3х ход.муфтовые 15мм 4008.71.220СБ</t>
  </si>
  <si>
    <t>Термокорудированный штуцер Ф1,5-12</t>
  </si>
  <si>
    <t>Термокорудирлеуші штуцер Ф1,5-12</t>
  </si>
  <si>
    <t>Шнур асбестовый ф8мм+В131</t>
  </si>
  <si>
    <t>Шнур асбесті ф8мм+В131</t>
  </si>
  <si>
    <t>Отвердитель эпоксидный</t>
  </si>
  <si>
    <t xml:space="preserve">эпоксидті қатайтқыш </t>
  </si>
  <si>
    <t>Ловушка к аппарату АКОВ-10</t>
  </si>
  <si>
    <t xml:space="preserve"> АКОВ-10 аппаратқа қатысты жинағыш</t>
  </si>
  <si>
    <t>Ловушка для Т-АКОВ-10</t>
  </si>
  <si>
    <t>Т-АКОВ-10 үшін жинағыш</t>
  </si>
  <si>
    <t>Шестигранник  ст.30-35  27мм</t>
  </si>
  <si>
    <t>алты қырлы ст.30-35  27мм</t>
  </si>
  <si>
    <t xml:space="preserve">Тонна (метрическая)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</si>
  <si>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Шестигранник  ст.30-35 ГОСТ 2879-88 55мм</t>
  </si>
  <si>
    <t>алты қырлы ст.30-35 ГОСТ 2879-88 55мм</t>
  </si>
  <si>
    <t>столбец 11,20,21</t>
  </si>
  <si>
    <t>цилиндр мерный с носиком 500 мл</t>
  </si>
  <si>
    <t xml:space="preserve"> 500 мл шүмекті өлшегіш цилиндр </t>
  </si>
  <si>
    <t>ШВЕЛЛЕР 16ММ</t>
  </si>
  <si>
    <t>квадрат20х20СТ40Х</t>
  </si>
  <si>
    <t>шаршы 20х20х  ст 40Х</t>
  </si>
  <si>
    <t>СТАЛЬ КРУГ.14ММгл.А1в прутах ст3-5ПС</t>
  </si>
  <si>
    <t>болат шеңбер 14ММгл.А1в прутах ст3-5ПС</t>
  </si>
  <si>
    <t>СТАЛЬ КРУГ.30ММгл.А1в  прутах ст3-5ПС</t>
  </si>
  <si>
    <t>болат шеңбер 30ММгл.А1в  прутах ст3-5ПС</t>
  </si>
  <si>
    <t>Визкозиметры  ВПЖ-1, ВПЖ-2, ВПЖ-4, ВНЖ</t>
  </si>
  <si>
    <t>СТАЛЬ ТОЛСТОЛИСТ 6ММ ст.3-5ПС</t>
  </si>
  <si>
    <t>БОЛАТ ЖҰҚА БЕТТІ  6ММ ст.3-5ПС</t>
  </si>
  <si>
    <t>Сталь толстолистовая 20мм</t>
  </si>
  <si>
    <t>болат қалың бетті 20 мм</t>
  </si>
  <si>
    <t>Катанка  ф 6мм</t>
  </si>
  <si>
    <t>катанка ф6мм</t>
  </si>
  <si>
    <t>Крюк S-образный с рабочей нагрузкой 5 тн</t>
  </si>
  <si>
    <t>ілмек S-тәрізді жұмысшы жүктемесімен 5 тн</t>
  </si>
  <si>
    <t>Канат стальной ф 15 мм ГОСТ 2688-80</t>
  </si>
  <si>
    <t>болат канат  ф 15 мм ГОСТ 2688-80</t>
  </si>
  <si>
    <t>Ареометр  (для пластов. воды) -1,20-1,20</t>
  </si>
  <si>
    <t>Ареометр  (жерасты суы үшін) -1,20-1,20</t>
  </si>
  <si>
    <t>Шпилька М30х250 с 2-мя гайками</t>
  </si>
  <si>
    <t>Шпилька М30х250  2 гайкамен</t>
  </si>
  <si>
    <t>Пруток латунный ЛС59-1 ф 80мм</t>
  </si>
  <si>
    <t>жез шыбық ЛС59-1 ф 80мм</t>
  </si>
  <si>
    <t>Бронзовые  прутки круглые ф30мм</t>
  </si>
  <si>
    <t>қола дөңгелек шыбық ф30мм</t>
  </si>
  <si>
    <t>Бронзовые  прутки круглые ф60мм</t>
  </si>
  <si>
    <t>қола дөңгелек шыбық ф60мм</t>
  </si>
  <si>
    <t>Бронзовые  прутки круглые ф100мм</t>
  </si>
  <si>
    <t>қола дөңгелек шыбық ф100мм</t>
  </si>
  <si>
    <t>Воронки стекло-пластиковые В-75-11 х/с</t>
  </si>
  <si>
    <t>әйнек-пластик құйғыш В-75-11 х/с</t>
  </si>
  <si>
    <t>Чугунное литье ф 300</t>
  </si>
  <si>
    <t>шойын құйма ф 300</t>
  </si>
  <si>
    <t>Баллон азотный</t>
  </si>
  <si>
    <t xml:space="preserve">азот баллон </t>
  </si>
  <si>
    <t>Тележка для перевоз.кислородных баллонов</t>
  </si>
  <si>
    <t xml:space="preserve">оттегі баллонын тасымалдауға арн. Арба </t>
  </si>
  <si>
    <t>Рукава напорно-всас.(гофрир)Б- 65мм-1Мпа</t>
  </si>
  <si>
    <t>арынды-сорушы құбыр (гофрир)Б- 65мм-1Мпа</t>
  </si>
  <si>
    <t>Воронки стекло-пластиковые В-100-14 х/с</t>
  </si>
  <si>
    <t>әйнек-пластик құйғыш В-100-14 х/с</t>
  </si>
  <si>
    <t>Рукав пропаро D-25,L-бухты20мПАР-2(Х)-25</t>
  </si>
  <si>
    <t>құбыр пропаро D-25,L-бухты20мПАР-2(Х)-25</t>
  </si>
  <si>
    <t>Рукава для топ-зап.кол ф25х35антист.</t>
  </si>
  <si>
    <t xml:space="preserve"> топ-зап.кол үшін құбыр ф25х35антист.</t>
  </si>
  <si>
    <t>РУКАВ ВСАСЫВА. 4" L-4М УНБ.0416.000-01П</t>
  </si>
  <si>
    <t>сорушы құбыр 4" L-4М УНБ.0416.000-01П</t>
  </si>
  <si>
    <t>шланг нагнет. 2" ЦА-320М.17.28</t>
  </si>
  <si>
    <t>су айдаушы шланг  2" ЦА-320М.17.28</t>
  </si>
  <si>
    <t>январь, февраль</t>
  </si>
  <si>
    <t>Припой ПОС-30</t>
  </si>
  <si>
    <t>дәнекер  ПОС-30</t>
  </si>
  <si>
    <t>Карбид кальция</t>
  </si>
  <si>
    <t>Баллон пропановый 55 л</t>
  </si>
  <si>
    <t>Баллон пропанды  55 л</t>
  </si>
  <si>
    <t>Установка газорегуляторная шкафнУГРШ-50Н</t>
  </si>
  <si>
    <t>газды реттеуші шкаф қондырғысы УГРШ-50Н</t>
  </si>
  <si>
    <t>Щетка крацовка</t>
  </si>
  <si>
    <t xml:space="preserve">щетка крацовка </t>
  </si>
  <si>
    <t>Насос для котел.подпиточ.AQVAJETINOX 92М</t>
  </si>
  <si>
    <t>сіңіру қазанд. Арн. Сорап AQVAJETINOX 92М</t>
  </si>
  <si>
    <t>столбец 8,11,22,23</t>
  </si>
  <si>
    <t>Вентилятор ВЦ4-75с эл.дв0,75квт,1500об/м</t>
  </si>
  <si>
    <t>желдеткіш ВЦ4-75с эл.дв0,75квт,1500об/м</t>
  </si>
  <si>
    <t>в течение  90 календарных дней с даты заключения договора или получения уведомления от Заказчика</t>
  </si>
  <si>
    <t>Люксметр "ТКА-ЛЮКС"</t>
  </si>
  <si>
    <t>Указатель напряжение 110 кВ УВНИ-10-220</t>
  </si>
  <si>
    <t>кернеуді көрсеткіш Указатель напряжение 110 кВ УВНИ-10-220</t>
  </si>
  <si>
    <t>Анодный заземлитель АЗЖК-1</t>
  </si>
  <si>
    <t>Анодты жерге өткізгіш АЗЖК-1</t>
  </si>
  <si>
    <t>Амперметр Э365-1 30/5</t>
  </si>
  <si>
    <t>Амперметр Э365-1  75/5</t>
  </si>
  <si>
    <t>Амперметр Э365-1  50/5</t>
  </si>
  <si>
    <t>Амперметр Э365-1  200/5</t>
  </si>
  <si>
    <t>Амперметр Э365-1  150/5</t>
  </si>
  <si>
    <t>Амперметр Э365-1  100/5</t>
  </si>
  <si>
    <t>Мегоомметр М-4100/5 2,5кВ</t>
  </si>
  <si>
    <t>МЕГАОММЕТР "ЭСО210/3Г"</t>
  </si>
  <si>
    <t>в течение  180 календарных дней с даты заключения договора или получения уведомления от Заказчика</t>
  </si>
  <si>
    <t>1329-1 Т</t>
  </si>
  <si>
    <t>25.73.30.00.00.14.20.15.1</t>
  </si>
  <si>
    <t>1330-1 Т</t>
  </si>
  <si>
    <t>25.94.13.00.00.10.35.10.2</t>
  </si>
  <si>
    <t>133-1 Т</t>
  </si>
  <si>
    <t>26.51.70.11.11.11.11.14.1</t>
  </si>
  <si>
    <t>1331-1 Т</t>
  </si>
  <si>
    <t>26.51.62.12.11.11.11.12.1</t>
  </si>
  <si>
    <t>1332-1 Т</t>
  </si>
  <si>
    <t>25.94.13.00.00.10.24.10.2</t>
  </si>
  <si>
    <t>1333 Т</t>
  </si>
  <si>
    <t>25.99.29.00.10.11.13.39.1</t>
  </si>
  <si>
    <t>1335 Т</t>
  </si>
  <si>
    <t>25.94.13.00.00.10.24.10.1</t>
  </si>
  <si>
    <t>1336-1 Т</t>
  </si>
  <si>
    <t>25.73.30.00.00.14.13.10.1</t>
  </si>
  <si>
    <t>1337 Т</t>
  </si>
  <si>
    <t>1338 Т</t>
  </si>
  <si>
    <t>25.94.13.00.00.10.47.01.2</t>
  </si>
  <si>
    <t>1339-1 Т</t>
  </si>
  <si>
    <t>26.51.45.00.00.00.03.30.1</t>
  </si>
  <si>
    <t>1341-1 Т</t>
  </si>
  <si>
    <t>27.12.24.12.11.11.11.10.1</t>
  </si>
  <si>
    <t>1342-1 Т</t>
  </si>
  <si>
    <t>1343-1 Т</t>
  </si>
  <si>
    <t>27.12.24.19.11.11.11.10.1</t>
  </si>
  <si>
    <t>1344-1 Т</t>
  </si>
  <si>
    <t>1347-1 Т</t>
  </si>
  <si>
    <t>1349-1 Т</t>
  </si>
  <si>
    <t>27.12.40.14.11.11.11.10.2</t>
  </si>
  <si>
    <t>1350-1 Т</t>
  </si>
  <si>
    <t>135-1 Т</t>
  </si>
  <si>
    <t>26.51.51.20.14.10.10.10.1</t>
  </si>
  <si>
    <t>1359 Т</t>
  </si>
  <si>
    <t>27.40.21.00.00.10.10.11.1</t>
  </si>
  <si>
    <t>137-2 Т</t>
  </si>
  <si>
    <t>26.51.51.11.11.23.11.11.1</t>
  </si>
  <si>
    <t>1381-1 Т</t>
  </si>
  <si>
    <t>27.33.12.00.01.01.03.01.1</t>
  </si>
  <si>
    <t>1382-1 Т</t>
  </si>
  <si>
    <t>1386-1 Т</t>
  </si>
  <si>
    <t>27.12.40.17.11.11.11.10.1</t>
  </si>
  <si>
    <t>139-2 Т</t>
  </si>
  <si>
    <t>26.51.51.11.11.15.11.11.1</t>
  </si>
  <si>
    <t>1400-1 Т</t>
  </si>
  <si>
    <t>27.12.22.11.11.12.11.10.1</t>
  </si>
  <si>
    <t>1401-1 Т</t>
  </si>
  <si>
    <t>140-2 Т</t>
  </si>
  <si>
    <t>26.51.51.11.14.11.11.11.1</t>
  </si>
  <si>
    <t>1405 Т</t>
  </si>
  <si>
    <t>1406-1 Т</t>
  </si>
  <si>
    <t>27.12.23.17.11.11.11.10.1</t>
  </si>
  <si>
    <t>1409-1 Т</t>
  </si>
  <si>
    <t>27.12.21.11.11.11.13.10.1</t>
  </si>
  <si>
    <t>141-1 Т</t>
  </si>
  <si>
    <t>26.51.51.11.11.30.11.11.1</t>
  </si>
  <si>
    <t>1416-1 Т</t>
  </si>
  <si>
    <t>27.33.13.00.00.00.01.02.1</t>
  </si>
  <si>
    <t>1419-1 Т</t>
  </si>
  <si>
    <t>27.33.11.00.00.03.20.20.1</t>
  </si>
  <si>
    <t>1420-1 Т</t>
  </si>
  <si>
    <t>27.12.22.11.11.11.11.10.1</t>
  </si>
  <si>
    <t>142-1 Т</t>
  </si>
  <si>
    <t>17.29.19.20.00.00.20.15.1</t>
  </si>
  <si>
    <t>1422-1 Т</t>
  </si>
  <si>
    <t>26.11.40.00.00.11.11.11.1</t>
  </si>
  <si>
    <t>1423-1 Т</t>
  </si>
  <si>
    <t>1424 Т</t>
  </si>
  <si>
    <t>27.33.13.00.00.00.07.00.1</t>
  </si>
  <si>
    <t>1425 Т</t>
  </si>
  <si>
    <t>143-1 Т</t>
  </si>
  <si>
    <t>17.29.19.20.00.00.20.28.1</t>
  </si>
  <si>
    <t>1432-1 Т</t>
  </si>
  <si>
    <t>25.99.29.00.10.11.10.01.1</t>
  </si>
  <si>
    <t>Паяльник  электрические 100Вт</t>
  </si>
  <si>
    <t>Паяльник  электрлі 100Вт</t>
  </si>
  <si>
    <t>ШУРУПОВЕРТ ЭЛ."Интерскол"ДА -12 ЭР-01</t>
  </si>
  <si>
    <t>Термостат для бомб Рейда ЛАБ-ТЖ-ТС-01</t>
  </si>
  <si>
    <t>Термостат для бомб Рейда ЛАБ-ТЖ-ТС-01 ДНП Для определения ДНП в нефти.</t>
  </si>
  <si>
    <t>Пресс ПРГ-300Р для кабельных наконечни</t>
  </si>
  <si>
    <t>Пресс ПРГ-300Р шеткі  кабель  үшін</t>
  </si>
  <si>
    <t>Набор электрика универсальный НЭУ-М</t>
  </si>
  <si>
    <t xml:space="preserve"> электрик жиынтығы әмбебап НЭУ-М</t>
  </si>
  <si>
    <t>набор</t>
  </si>
  <si>
    <t>Ролик монтажный для ВЛ</t>
  </si>
  <si>
    <t xml:space="preserve">ВЛ үшін монтаждау ролигі </t>
  </si>
  <si>
    <t>Набор электромонтера</t>
  </si>
  <si>
    <t xml:space="preserve">электр монтер жиынтығы </t>
  </si>
  <si>
    <t>Пассатижи (плоскогубцы) РЭН ГОСТ 5547-52</t>
  </si>
  <si>
    <t>Пассатижи (қысқаш ) РЭН ГОСТ 5547-52</t>
  </si>
  <si>
    <t>Набор инструментов релейщика РЗА-У</t>
  </si>
  <si>
    <t>релеші құралдарының жиынтығы РЗА-У</t>
  </si>
  <si>
    <t>Набор инструментов Кабельщик-Спайщик №3</t>
  </si>
  <si>
    <t xml:space="preserve"> Кабельші-жалғаушы құралдарының жиынтығы  №3</t>
  </si>
  <si>
    <t>Тестеры заземляющих устройств FLUKE-1625</t>
  </si>
  <si>
    <t>жерге өткізу құрылғысының  тестері FLUKE-1625</t>
  </si>
  <si>
    <t>Реле тока РТ-40/10</t>
  </si>
  <si>
    <t>Реле тока РТ-40/20</t>
  </si>
  <si>
    <t>Реле указ.РЭУ 11-20-5-40У3 0,1А</t>
  </si>
  <si>
    <t>Реле көрс.РЭУ 11-20-5-40У3 0,1А</t>
  </si>
  <si>
    <t>Реле указ.РЭУ-11-02-40УЭ-220 В</t>
  </si>
  <si>
    <t>Реле көрс. РЭУ-11-02-40УЭ-220 В</t>
  </si>
  <si>
    <t>Реле промежуточ.РП-256 220В</t>
  </si>
  <si>
    <t>Реле аралық РП-256 220В</t>
  </si>
  <si>
    <t>Блок управление BU/TEL-220-05А</t>
  </si>
  <si>
    <t>басқару блогы BU/TEL-220-05А</t>
  </si>
  <si>
    <t>Блок управления БУ/TEL-100/220-12-02А</t>
  </si>
  <si>
    <t>Басқару блогы БУ/TEL-100/220-12-02А</t>
  </si>
  <si>
    <t>Капииллярные стеклянные вискозиметры</t>
  </si>
  <si>
    <t>капиллярлы әйнек вискозиметрлер</t>
  </si>
  <si>
    <t>Светильник НКП 03У-60-002</t>
  </si>
  <si>
    <t>шам НКП 03У-60-002</t>
  </si>
  <si>
    <t>Термометр ТИН-5 от -20С до +20СЦ.Д.-0,1</t>
  </si>
  <si>
    <t>Патрон подвесной Ц27Н12П5</t>
  </si>
  <si>
    <t>аспалы патрон  Ц27Н12П5</t>
  </si>
  <si>
    <t>Патрон электрический подвесной Ех27</t>
  </si>
  <si>
    <t>аспалы электрлі патрон  Ех27</t>
  </si>
  <si>
    <t>Дросель РКУ ЖКУ 250Вт/220В</t>
  </si>
  <si>
    <t>ТермометрТН-5 от 30 Сдо 100  ГОСТ400</t>
  </si>
  <si>
    <t>Автомат С60N   С16   однополюсный</t>
  </si>
  <si>
    <t>Автомат С60N   С16   бірполюсті</t>
  </si>
  <si>
    <t>Автомат С60Н   С16    двухполюсный</t>
  </si>
  <si>
    <t>Автомат С60Н   С16    екіполюсті</t>
  </si>
  <si>
    <t>Термометр ТН-7ОТ 0до 360С ГОСТ400</t>
  </si>
  <si>
    <t>Автоматический выкл. ИЭК ВА47-29 С25 2п</t>
  </si>
  <si>
    <t>Автоматты ажыратқыш ИЭК ВА47-29 С25 2п</t>
  </si>
  <si>
    <t>Кнопка ПКЕ 212х2</t>
  </si>
  <si>
    <t>предохранитель ПКН 6 (10) - 5,0 А</t>
  </si>
  <si>
    <t>сақтандырғыш ПКН 6 (10) - 5,0 А</t>
  </si>
  <si>
    <t>Термометр ТИН-12 от34Сдо42СГОСТ 400</t>
  </si>
  <si>
    <t>Вилка универсальная 220В</t>
  </si>
  <si>
    <t>әмбебап айыр  220В</t>
  </si>
  <si>
    <t>Выключатель наружный</t>
  </si>
  <si>
    <t xml:space="preserve">сыртқы ажыратқыш </t>
  </si>
  <si>
    <t>ВЫКЛЮЧАТЕЛЬ АВТОМАТИЧЕСКИЙ АЕ 2046-100 А</t>
  </si>
  <si>
    <t>АВТОМАТТЫ АЖЫРАТҚЫШ АЕ 2046-100 А</t>
  </si>
  <si>
    <t>Фильтр синяя лента Д15 см</t>
  </si>
  <si>
    <t>Лентаны түсіру фильтрі Д15 см</t>
  </si>
  <si>
    <t>упаковка</t>
  </si>
  <si>
    <t>Розетка открытой проводки</t>
  </si>
  <si>
    <t>ашық сымды розетка</t>
  </si>
  <si>
    <t>Розетка</t>
  </si>
  <si>
    <t>Удлинитель 20м</t>
  </si>
  <si>
    <t>ұзартқыш  20м</t>
  </si>
  <si>
    <t>Удлинитель 4х25м</t>
  </si>
  <si>
    <t>ұзартқыш  4х25м</t>
  </si>
  <si>
    <t>Фильтр обеззоленная,краснаялентаф-12,5см</t>
  </si>
  <si>
    <t>күлсіздендіру фильтрі, қызыл лента, ф12,5см</t>
  </si>
  <si>
    <t>соединитель Овальный СОАС35*2А</t>
  </si>
  <si>
    <t>сопақша жалғағыш  СОАС35*2А</t>
  </si>
  <si>
    <t>1435 Т</t>
  </si>
  <si>
    <t>27.51.26.04.30.00.00.00.1</t>
  </si>
  <si>
    <t>1438 Т</t>
  </si>
  <si>
    <t>25.73.60.00.00.12.12.12.1</t>
  </si>
  <si>
    <t>144-1 Т</t>
  </si>
  <si>
    <t>17.29.19.20.00.00.20.29.1</t>
  </si>
  <si>
    <t>1442 Т</t>
  </si>
  <si>
    <t>25.73.60.00.00.12.12.10.1</t>
  </si>
  <si>
    <t>1445 Т</t>
  </si>
  <si>
    <t>1447 Т</t>
  </si>
  <si>
    <t>1448-2 Т</t>
  </si>
  <si>
    <t>27.33.14.00.00.00.03.10.1</t>
  </si>
  <si>
    <t>1449-2 Т</t>
  </si>
  <si>
    <t>Обогреватель электрическии ПЭТ4 1,5кВТ</t>
  </si>
  <si>
    <t xml:space="preserve"> электрлі жылытқыш ПЭТ4 1,5кВТ</t>
  </si>
  <si>
    <t>Наконечник кабельн.алюм.ф-95мм</t>
  </si>
  <si>
    <t>алюм. Кабелінің ұшы ф-95мм</t>
  </si>
  <si>
    <t>Фильтр обеззоленный красная лента d15см</t>
  </si>
  <si>
    <t>күлсіздендіру фильтрі, қызыл лента, ф15см</t>
  </si>
  <si>
    <t>Наконечник кабельн.медный  ТМ ф95мм2</t>
  </si>
  <si>
    <t>мыс кабелінің ұшы ТМ ф95мм2</t>
  </si>
  <si>
    <t>Кабельные наконечники ТМ ф-50мм2</t>
  </si>
  <si>
    <t>Кабельдік ұш ТМ ф-50мм2</t>
  </si>
  <si>
    <t>Наконечник кабельн.алюмин.  ТА ф70ММ</t>
  </si>
  <si>
    <t>алюмин.кабель ұшы ТА ф70ММ</t>
  </si>
  <si>
    <t>Каб муфта 6-10кВ GUST 12/70-120/800-L12</t>
  </si>
  <si>
    <t>Каб муфта 6-10кВ GUST 12/50-70/800-L12</t>
  </si>
  <si>
    <t>145-1 Т</t>
  </si>
  <si>
    <t>17.12.43.10.00.00.00.10.1</t>
  </si>
  <si>
    <t>Бумага фильтровальная</t>
  </si>
  <si>
    <t xml:space="preserve">фильтрлеуші қағаз </t>
  </si>
  <si>
    <t>1455-1 Т</t>
  </si>
  <si>
    <t>27.32.13.00.01.02.25.35.2</t>
  </si>
  <si>
    <t>1456 Т</t>
  </si>
  <si>
    <t>27.32.13.00.01.02.40.15.2</t>
  </si>
  <si>
    <t>1457-2 Т</t>
  </si>
  <si>
    <t>27.32.13.00.01.02.25.25.1</t>
  </si>
  <si>
    <t>1458-1 Т</t>
  </si>
  <si>
    <t>27.32.11.00.00.01.01.54.1</t>
  </si>
  <si>
    <t>146-1 Т</t>
  </si>
  <si>
    <t>25.92.11.00.00.18.00.10.1</t>
  </si>
  <si>
    <t>1462-2 Т</t>
  </si>
  <si>
    <t>27.32.13.00.01.15.34.55.2</t>
  </si>
  <si>
    <t>1463-2 Т</t>
  </si>
  <si>
    <t>27.32.13.00.01.15.34.58.2</t>
  </si>
  <si>
    <t>147-2 Т</t>
  </si>
  <si>
    <t>23.19.23.00.00.12.07.15.1</t>
  </si>
  <si>
    <t>1480-1 Т</t>
  </si>
  <si>
    <t>1482 Т</t>
  </si>
  <si>
    <t>23.99.11.08.01.00.00.17.1</t>
  </si>
  <si>
    <t>1483-1 Т</t>
  </si>
  <si>
    <t>32.99.86.00.00.10.60.10.1</t>
  </si>
  <si>
    <t>1484 Т</t>
  </si>
  <si>
    <t>13.96.14.00.00.00.30.14.1</t>
  </si>
  <si>
    <t>1491-1 Т</t>
  </si>
  <si>
    <t>24.20.13.03.00.00.01.02.1</t>
  </si>
  <si>
    <t>149-2 Т</t>
  </si>
  <si>
    <t>23.19.23.00.11.40.10.10.1</t>
  </si>
  <si>
    <t>1492-1 Т</t>
  </si>
  <si>
    <t>24.20.13.03.00.00.01.03.1</t>
  </si>
  <si>
    <t>1493-1 Т</t>
  </si>
  <si>
    <t>24.20.13.03.00.00.01.05.1</t>
  </si>
  <si>
    <t>1494-1 Т</t>
  </si>
  <si>
    <t>22.19.24.00.00.00.41.04.1</t>
  </si>
  <si>
    <t>1495-1 Т</t>
  </si>
  <si>
    <t>1496-1 Т</t>
  </si>
  <si>
    <t>20.59.59.00.10.00.00.11.1</t>
  </si>
  <si>
    <t>1497-1 Т</t>
  </si>
  <si>
    <t>22.19.72.00.00.10.10.10.1</t>
  </si>
  <si>
    <t>1500-1 Т</t>
  </si>
  <si>
    <t>25.99.29.00.10.11.22.00.1</t>
  </si>
  <si>
    <t>150-1 Т</t>
  </si>
  <si>
    <t>151-1 Т</t>
  </si>
  <si>
    <t>1517-1 Т</t>
  </si>
  <si>
    <t>29.32.30.00.06.04.01.01.1</t>
  </si>
  <si>
    <t>1521-1 Т</t>
  </si>
  <si>
    <t>28.15.22.00.00.00.21.10.1</t>
  </si>
  <si>
    <t>1525-1 Т</t>
  </si>
  <si>
    <t>29.32.30.00.07.00.19.10.1</t>
  </si>
  <si>
    <t>1527-1 Т</t>
  </si>
  <si>
    <t>1534-1 Т</t>
  </si>
  <si>
    <t>28.15.22.00.00.00.22.10.1</t>
  </si>
  <si>
    <t>1536-1 Т</t>
  </si>
  <si>
    <t>29.32.30.00.15.00.48.01.1</t>
  </si>
  <si>
    <t>1537-1 Т</t>
  </si>
  <si>
    <t>29.32.30.00.40.04.00.01.1</t>
  </si>
  <si>
    <t>155-2 Т</t>
  </si>
  <si>
    <t>23.19.23.00.11.11.10.40.1</t>
  </si>
  <si>
    <t>1553-1 Т</t>
  </si>
  <si>
    <t>29.31.22.00.00.00.71.10.1</t>
  </si>
  <si>
    <t>1555-1 Т</t>
  </si>
  <si>
    <t>27.11.26.00.00.00.10.10.1</t>
  </si>
  <si>
    <t>156-2 Т</t>
  </si>
  <si>
    <t>1578-1 Т</t>
  </si>
  <si>
    <t>29.32.30.00.08.00.10.01.1</t>
  </si>
  <si>
    <t>158-1 Т</t>
  </si>
  <si>
    <t>160-2 Т</t>
  </si>
  <si>
    <t>1603-1 Т</t>
  </si>
  <si>
    <t>29.32.30.00.07.00.22.10.1</t>
  </si>
  <si>
    <t>1620-1 Т</t>
  </si>
  <si>
    <t>29.32.30.00.06.08.01.04.1</t>
  </si>
  <si>
    <t>1624-1 Т</t>
  </si>
  <si>
    <t>29.31.23.00.00.00.11.11.1</t>
  </si>
  <si>
    <t>1634-1 Т</t>
  </si>
  <si>
    <t>29.32.30.00.03.01.02.02.1</t>
  </si>
  <si>
    <t>1640-1 Т</t>
  </si>
  <si>
    <t>30.30.16.00.00.00.50.25.1</t>
  </si>
  <si>
    <t>1647 Т</t>
  </si>
  <si>
    <t>29.32.30.00.09.00.03.02.1</t>
  </si>
  <si>
    <t>1672-1 Т</t>
  </si>
  <si>
    <t>28.29.82.20.10.30.00.10.1</t>
  </si>
  <si>
    <t>1674-1 Т</t>
  </si>
  <si>
    <t>30.30.16.00.00.00.50.24.1</t>
  </si>
  <si>
    <t>1675-1 Т</t>
  </si>
  <si>
    <t>29.32.30.00.18.10.10.10.1</t>
  </si>
  <si>
    <t>169-1 Т</t>
  </si>
  <si>
    <t>1695-1 Т</t>
  </si>
  <si>
    <t>29.32.30.00.11.00.14.02.1</t>
  </si>
  <si>
    <t>170-1 Т</t>
  </si>
  <si>
    <t>1705-1 Т</t>
  </si>
  <si>
    <t>29.32.30.00.06.04.02.02.1</t>
  </si>
  <si>
    <t>1706-1 Т</t>
  </si>
  <si>
    <t>171-1 Т</t>
  </si>
  <si>
    <t>1716-1 Т</t>
  </si>
  <si>
    <t>29.31.22.00.00.00.10.12.1</t>
  </si>
  <si>
    <t>172-1 Т</t>
  </si>
  <si>
    <t>1724-1 Т</t>
  </si>
  <si>
    <t>29.32.30.00.09.00.33.01.1</t>
  </si>
  <si>
    <t>1727-1 Т</t>
  </si>
  <si>
    <t>29.31.22.00.00.00.10.10.1</t>
  </si>
  <si>
    <t>173-2 Т</t>
  </si>
  <si>
    <t>1734 Т</t>
  </si>
  <si>
    <t>174-1 Т</t>
  </si>
  <si>
    <t>1743-1 Т</t>
  </si>
  <si>
    <t>29.32.30.00.08.00.13.01.1</t>
  </si>
  <si>
    <t>1744-1 Т</t>
  </si>
  <si>
    <t>30.20.40.00.00.06.01.01.1</t>
  </si>
  <si>
    <t>175-2 Т</t>
  </si>
  <si>
    <t>23.19.23.00.00.12.06.23.1</t>
  </si>
  <si>
    <t>1759-2 Т</t>
  </si>
  <si>
    <t>176-2 Т</t>
  </si>
  <si>
    <t>23.19.23.00.00.12.06.24.1</t>
  </si>
  <si>
    <t>1763-1 Т</t>
  </si>
  <si>
    <t>29.32.30.00.15.00.50.20.1</t>
  </si>
  <si>
    <t>1766-1 Т</t>
  </si>
  <si>
    <t>1767-1 Т</t>
  </si>
  <si>
    <t>177-1 Т</t>
  </si>
  <si>
    <t>22.19.71.00.00.00.70.10.1</t>
  </si>
  <si>
    <t>1771-1 Т</t>
  </si>
  <si>
    <t>29.32.30.00.03.01.11.02.1</t>
  </si>
  <si>
    <t>1776-1 Т</t>
  </si>
  <si>
    <t>29.32.30.00.07.00.16.02.1</t>
  </si>
  <si>
    <t>178-2 Т</t>
  </si>
  <si>
    <t>1790-1 Т</t>
  </si>
  <si>
    <t>22.11.13.00.00.11.10.29.1</t>
  </si>
  <si>
    <t>179-1 Т</t>
  </si>
  <si>
    <t>1800-1 Т</t>
  </si>
  <si>
    <t>22.11.17.00.11.17.11.21.1</t>
  </si>
  <si>
    <t>180-1 Т</t>
  </si>
  <si>
    <t>1805-1 Т</t>
  </si>
  <si>
    <t>22.11.17.11.15.12.12.41.1</t>
  </si>
  <si>
    <t>1806-1 Т</t>
  </si>
  <si>
    <t>181-1 Т</t>
  </si>
  <si>
    <t>1815 Т</t>
  </si>
  <si>
    <t>22.11.14.00.00.00.11.55.1</t>
  </si>
  <si>
    <t>182-1 Т</t>
  </si>
  <si>
    <t>1822-1 Т</t>
  </si>
  <si>
    <t>20.59.42.00.00.20.30.10.1</t>
  </si>
  <si>
    <t>183-2 Т</t>
  </si>
  <si>
    <t>22.29.29.00.00.00.20.19.1</t>
  </si>
  <si>
    <t>184-2 Т</t>
  </si>
  <si>
    <t>23.19.23.21.00.00.00.01.1</t>
  </si>
  <si>
    <t>185-1 Т</t>
  </si>
  <si>
    <t>28.14.20.17.00.00.00.01.1</t>
  </si>
  <si>
    <t>1858-2 Т</t>
  </si>
  <si>
    <t>26.30.50.00.00.00.03.22.1</t>
  </si>
  <si>
    <t>1861-2 Т</t>
  </si>
  <si>
    <t>26.51.12.00.00.17.11.44.1</t>
  </si>
  <si>
    <t>186-2 Т</t>
  </si>
  <si>
    <t>1868-1 Т</t>
  </si>
  <si>
    <t>31.09.11.00.00.00.02.01.1</t>
  </si>
  <si>
    <t>187-1 Т</t>
  </si>
  <si>
    <t>188-1 Т</t>
  </si>
  <si>
    <t>23.19.23.00.00.12.06.36.1</t>
  </si>
  <si>
    <t>1883-2 Т</t>
  </si>
  <si>
    <t>28.12.13.10.10.10.00.00.1</t>
  </si>
  <si>
    <t>189-1 Т</t>
  </si>
  <si>
    <t>1897-1 Т</t>
  </si>
  <si>
    <t>25.99.29.00.01.05.01.02.1</t>
  </si>
  <si>
    <t>1899-1 Т</t>
  </si>
  <si>
    <t>1901-1 Т</t>
  </si>
  <si>
    <t>1902-1 Т</t>
  </si>
  <si>
    <t>1909-2 Т</t>
  </si>
  <si>
    <t>26.30.21.00.01.12.22.20.1</t>
  </si>
  <si>
    <t>191-2 Т</t>
  </si>
  <si>
    <t>1912-2 Т</t>
  </si>
  <si>
    <t>26.30.21.00.01.23.31.10.1</t>
  </si>
  <si>
    <t>192-2 Т</t>
  </si>
  <si>
    <t>1922-2 Т</t>
  </si>
  <si>
    <t>26.30.23.00.00.00.02.20.1</t>
  </si>
  <si>
    <t>193-1 Т</t>
  </si>
  <si>
    <t>23.19.23.00.11.40.10.16.1</t>
  </si>
  <si>
    <t>194-1 Т</t>
  </si>
  <si>
    <t>1942-2 Т</t>
  </si>
  <si>
    <t>26.51.11.00.00.00.92.10.1</t>
  </si>
  <si>
    <t>1943-3 Т</t>
  </si>
  <si>
    <t>26.70.12.00.00.00.32.10.1</t>
  </si>
  <si>
    <t>1947-2 Т</t>
  </si>
  <si>
    <t>29.32.30.00.15.00.90.04.1</t>
  </si>
  <si>
    <t>195-2 Т</t>
  </si>
  <si>
    <t>23.19.23.12.01.21.20.08.1</t>
  </si>
  <si>
    <t>196-1 Т</t>
  </si>
  <si>
    <t>23.19.23.00.00.12.07.10.1</t>
  </si>
  <si>
    <t>1961-2 Т</t>
  </si>
  <si>
    <t>31.01.11.00.00.00.02.01.1</t>
  </si>
  <si>
    <t>1969-1 Т</t>
  </si>
  <si>
    <t>31.01.11.00.00.00.01.04.1</t>
  </si>
  <si>
    <t>197-2 Т</t>
  </si>
  <si>
    <t>23.19.23.00.00.12.07.12.1</t>
  </si>
  <si>
    <t>1977-3 Т</t>
  </si>
  <si>
    <t>26.20.30.00.00.00.06.03.1</t>
  </si>
  <si>
    <t>198-2 Т</t>
  </si>
  <si>
    <t>23.19.23.00.00.12.07.13.1</t>
  </si>
  <si>
    <t>199-2 Т</t>
  </si>
  <si>
    <t>1994-2 Т</t>
  </si>
  <si>
    <t>27.51.28.04.02.02.10.10.1</t>
  </si>
  <si>
    <t>1995-2 Т</t>
  </si>
  <si>
    <t>1996-2 Т</t>
  </si>
  <si>
    <t>2001-2 Т</t>
  </si>
  <si>
    <t>27.51.28.04.02.02.05.10.1</t>
  </si>
  <si>
    <t>200-2 Т</t>
  </si>
  <si>
    <t>2011-2 Т</t>
  </si>
  <si>
    <t>26.51.66.20.10.10.10.11.1</t>
  </si>
  <si>
    <t>201-2 Т</t>
  </si>
  <si>
    <t>202-2 Т</t>
  </si>
  <si>
    <t>203-2 Т</t>
  </si>
  <si>
    <t>204-1 Т</t>
  </si>
  <si>
    <t>2049-1 Т</t>
  </si>
  <si>
    <t>28.29.22.00.00.00.19.15.1</t>
  </si>
  <si>
    <t>2050-1 Т</t>
  </si>
  <si>
    <t>29.32.30.00.44.10.10.10.1</t>
  </si>
  <si>
    <t>205-1 Т</t>
  </si>
  <si>
    <t>2053-3 Т</t>
  </si>
  <si>
    <t>26.51.82.00.00.00.12.01.2</t>
  </si>
  <si>
    <t>2054-3 Т</t>
  </si>
  <si>
    <t>2058-3 Т</t>
  </si>
  <si>
    <t>26.51.52.11.11.11.11.11.1</t>
  </si>
  <si>
    <t>2059-3 Т</t>
  </si>
  <si>
    <t>206-1 Т</t>
  </si>
  <si>
    <t>2067-3 Т</t>
  </si>
  <si>
    <t>26.60.12.00.00.02.22.40.1</t>
  </si>
  <si>
    <t>207-1 Т</t>
  </si>
  <si>
    <t>208-1 Т</t>
  </si>
  <si>
    <t>23.19.23.00.11.11.40.20.1</t>
  </si>
  <si>
    <t>2082-1 Т</t>
  </si>
  <si>
    <t>26.51.66.90.10.10.01.01.1</t>
  </si>
  <si>
    <t>209-1 Т</t>
  </si>
  <si>
    <t>23.19.23.00.11.12.10.80.1</t>
  </si>
  <si>
    <t>2094-1 Т</t>
  </si>
  <si>
    <t>25.73.30.00.00.18.60.10.1</t>
  </si>
  <si>
    <t>2097-1 Т</t>
  </si>
  <si>
    <t>28.93.13.00.00.00.07.02.1</t>
  </si>
  <si>
    <t>2099-1 Т</t>
  </si>
  <si>
    <t>25.73.30.00.00.17.11.12.1</t>
  </si>
  <si>
    <t>210-2 Т</t>
  </si>
  <si>
    <t>23.19.23.00.00.12.07.05.1</t>
  </si>
  <si>
    <t>2103-2 Т</t>
  </si>
  <si>
    <t>28.30.93.00.00.00.10.24.1</t>
  </si>
  <si>
    <t>2105-1 Т</t>
  </si>
  <si>
    <t>28.13.14.00.00.00.10.14.1</t>
  </si>
  <si>
    <t>211-2 Т</t>
  </si>
  <si>
    <t>2115 Т</t>
  </si>
  <si>
    <t>27.11.21.20.30.20.10.24.1</t>
  </si>
  <si>
    <t>2120 Т</t>
  </si>
  <si>
    <t>212-2 Т</t>
  </si>
  <si>
    <t>213-1 Т</t>
  </si>
  <si>
    <t>2139-1 Т</t>
  </si>
  <si>
    <t>26.11.22.00.00.20.11.11.1</t>
  </si>
  <si>
    <t>2141-1 Т</t>
  </si>
  <si>
    <t>214-2 Т</t>
  </si>
  <si>
    <t>2142-1 Т</t>
  </si>
  <si>
    <t>28.13.21.00.00.00.12.12.1</t>
  </si>
  <si>
    <t>2150-1 Т</t>
  </si>
  <si>
    <t>27.90.40.30.00.00.10.01.1</t>
  </si>
  <si>
    <t>2151 Т</t>
  </si>
  <si>
    <t>26.51.66.11.20.20.15.10.1</t>
  </si>
  <si>
    <t>215-1 Т</t>
  </si>
  <si>
    <t>2154-1 Т</t>
  </si>
  <si>
    <t>27.12.40.13.11.11.11.10.2</t>
  </si>
  <si>
    <t>2156-2 Т</t>
  </si>
  <si>
    <t>28.99.11.00.00.00.20.01.1</t>
  </si>
  <si>
    <t>2157-2 Т</t>
  </si>
  <si>
    <t>26.51.66.11.11.11.20.10.1</t>
  </si>
  <si>
    <t>2158-2 Т</t>
  </si>
  <si>
    <t>28.22.13.00.00.00.11.10.1</t>
  </si>
  <si>
    <t>216-1 Т</t>
  </si>
  <si>
    <t>2162-2 Т</t>
  </si>
  <si>
    <t>29.10.41.00.00.20.11.13.1</t>
  </si>
  <si>
    <t>2164-1 Т</t>
  </si>
  <si>
    <t>28.30.23.00.00.00.10.00.1</t>
  </si>
  <si>
    <t>217-1 Т</t>
  </si>
  <si>
    <t>218-2 Т</t>
  </si>
  <si>
    <t>2184 Т</t>
  </si>
  <si>
    <t>22.19.42.00.00.10.10.00.1</t>
  </si>
  <si>
    <t>219-2 Т</t>
  </si>
  <si>
    <t>22.29.29.00.00.00.20.15.1</t>
  </si>
  <si>
    <t>2198-2 Т</t>
  </si>
  <si>
    <t xml:space="preserve">АО "Эмбамунайгаз" </t>
  </si>
  <si>
    <t>10.51.11.00.00.00.13.10.1</t>
  </si>
  <si>
    <t>2201-1 Т</t>
  </si>
  <si>
    <t>20.41.32.00.00.00.60.50.3</t>
  </si>
  <si>
    <t>220-2 Т</t>
  </si>
  <si>
    <t>221-2 Т</t>
  </si>
  <si>
    <t>222-1 Т</t>
  </si>
  <si>
    <t>223-1 Т</t>
  </si>
  <si>
    <t>224-2 Т</t>
  </si>
  <si>
    <t>2244 Т</t>
  </si>
  <si>
    <t>2245 Т</t>
  </si>
  <si>
    <t>2246 Т</t>
  </si>
  <si>
    <t>28.12.20.00.00.00.10.10.1</t>
  </si>
  <si>
    <t>2248 Т</t>
  </si>
  <si>
    <t>28.14.11.23.00.00.00.01.1</t>
  </si>
  <si>
    <t>2249 Т</t>
  </si>
  <si>
    <t>25.21.11.00.00.10.10.01.1</t>
  </si>
  <si>
    <t>2250 Т</t>
  </si>
  <si>
    <t>08.12.11.00.00.00.10.10.1</t>
  </si>
  <si>
    <t>225-2 Т</t>
  </si>
  <si>
    <t>2253 Т</t>
  </si>
  <si>
    <t>26.30.60.00.00.00.26.10.1</t>
  </si>
  <si>
    <t>2254 Т</t>
  </si>
  <si>
    <t>2255 Т</t>
  </si>
  <si>
    <t>2256 Т</t>
  </si>
  <si>
    <t>27.90.32.00.00.01.04.01.1</t>
  </si>
  <si>
    <t>2258 Т</t>
  </si>
  <si>
    <t>25.73.20.00.00.13.10.10.1</t>
  </si>
  <si>
    <t>2259 Т</t>
  </si>
  <si>
    <t>2261 Т</t>
  </si>
  <si>
    <t>226-1 Т</t>
  </si>
  <si>
    <t>2262 Т</t>
  </si>
  <si>
    <t>25.72.14.00.00.90.10.10.1</t>
  </si>
  <si>
    <t>2263 Т</t>
  </si>
  <si>
    <t>28.99.39.00.00.50.01.01.1</t>
  </si>
  <si>
    <t>2264 Т</t>
  </si>
  <si>
    <t>28.13.31.00.00.00.57.10.1</t>
  </si>
  <si>
    <t>2266 Т</t>
  </si>
  <si>
    <t>2270 Т</t>
  </si>
  <si>
    <t>25.93.11.00.00.18.10.22.1</t>
  </si>
  <si>
    <t>2271 Т</t>
  </si>
  <si>
    <t>25.93.11.00.00.22.10.10.1</t>
  </si>
  <si>
    <t>227-1 Т</t>
  </si>
  <si>
    <t>2273 Т</t>
  </si>
  <si>
    <t>22.29.22.00.00.00.12.10.1</t>
  </si>
  <si>
    <t>2274 Т</t>
  </si>
  <si>
    <t>27.12.31.20.13.11.12.40.1</t>
  </si>
  <si>
    <t>2275 Т</t>
  </si>
  <si>
    <t>27.12.22.11.14.12.11.20.1</t>
  </si>
  <si>
    <t>2277 Т</t>
  </si>
  <si>
    <t>2279 Т</t>
  </si>
  <si>
    <t>228-1 Т</t>
  </si>
  <si>
    <t>23.19.23.00.11.40.10.11.1</t>
  </si>
  <si>
    <t>2289 Т</t>
  </si>
  <si>
    <t>2291 Т</t>
  </si>
  <si>
    <t>29.10.19.00.00.10.13.04.1</t>
  </si>
  <si>
    <t>229-1 Т</t>
  </si>
  <si>
    <t>2293 Т</t>
  </si>
  <si>
    <t>30.99.10.10.20.10.43.10.1</t>
  </si>
  <si>
    <t>2294 Т</t>
  </si>
  <si>
    <t>30.20.40.00.00.05.01.22.1</t>
  </si>
  <si>
    <t>2295 Т</t>
  </si>
  <si>
    <t>27.90.31.00.01.12.15.10.1</t>
  </si>
  <si>
    <t>2301 Т</t>
  </si>
  <si>
    <t>27.11.32.00.00.00.12.12.1</t>
  </si>
  <si>
    <t>230-1 Т</t>
  </si>
  <si>
    <t>2302 Т</t>
  </si>
  <si>
    <t>28.13.21.00.00.00.13.16.1</t>
  </si>
  <si>
    <t>2307 Т</t>
  </si>
  <si>
    <t>27.31.12.00.00.29.10.01.1</t>
  </si>
  <si>
    <t>231-1 Т</t>
  </si>
  <si>
    <t>2316 Т</t>
  </si>
  <si>
    <t xml:space="preserve">23.43.10.12.00.00.12.11.1 керамикалық  </t>
  </si>
  <si>
    <t>232-1 Т</t>
  </si>
  <si>
    <t>2323 Т</t>
  </si>
  <si>
    <t>29.10.20.00.00.00.30.35.1</t>
  </si>
  <si>
    <t>2328 Т</t>
  </si>
  <si>
    <t>19.20.29.00.00.00.16.05.1</t>
  </si>
  <si>
    <t>233-1 Т</t>
  </si>
  <si>
    <t>2337 Т</t>
  </si>
  <si>
    <t>19.20.29.00.00.00.12.31.2</t>
  </si>
  <si>
    <t>234-1 Т</t>
  </si>
  <si>
    <t>235-1 Т</t>
  </si>
  <si>
    <t>236-1 Т</t>
  </si>
  <si>
    <t>2368 Т</t>
  </si>
  <si>
    <t>23.91.12.10.00.00.10.01.1</t>
  </si>
  <si>
    <t>237-1 Т</t>
  </si>
  <si>
    <t>238-2 Т</t>
  </si>
  <si>
    <t>2384 Т</t>
  </si>
  <si>
    <t>24.20.32.01.10.10.14.11.1</t>
  </si>
  <si>
    <t>239-1 Т</t>
  </si>
  <si>
    <t>2393 Т</t>
  </si>
  <si>
    <t>24.20.11.01.12.10.11.11.1</t>
  </si>
  <si>
    <t>2396 Т</t>
  </si>
  <si>
    <t>240-2 Т</t>
  </si>
  <si>
    <t>241-2 Т</t>
  </si>
  <si>
    <t>242-2 Т</t>
  </si>
  <si>
    <t>243-2 Т</t>
  </si>
  <si>
    <t>244-2 Т</t>
  </si>
  <si>
    <t>23.19.23.00.11.11.10.20.1</t>
  </si>
  <si>
    <t>245-1 Т</t>
  </si>
  <si>
    <t>246-2 Т</t>
  </si>
  <si>
    <t>247-2 Т</t>
  </si>
  <si>
    <t>248-2 Т</t>
  </si>
  <si>
    <t>249-2 Т</t>
  </si>
  <si>
    <t>250-2 Т</t>
  </si>
  <si>
    <t>23.19.23.00.00.12.07.39.1</t>
  </si>
  <si>
    <t>252-2 Т</t>
  </si>
  <si>
    <t>253-1 Т</t>
  </si>
  <si>
    <t>254-2 Т</t>
  </si>
  <si>
    <t>255-1 Т</t>
  </si>
  <si>
    <t>256-1 Т</t>
  </si>
  <si>
    <t>22.29.23.00.00.00.13.27.1</t>
  </si>
  <si>
    <t>257-2 Т</t>
  </si>
  <si>
    <t>26.51.51.17.11.11.17.13.1</t>
  </si>
  <si>
    <t>258-1 Т</t>
  </si>
  <si>
    <t>23.52.10.00.00.40.00.10.1</t>
  </si>
  <si>
    <t>259-1 Т</t>
  </si>
  <si>
    <t>26.52.28.00.00.00.02.05.1</t>
  </si>
  <si>
    <t>261-1 Т</t>
  </si>
  <si>
    <t>22.19.71.00.00.00.80.30.1</t>
  </si>
  <si>
    <t>268-1 Т</t>
  </si>
  <si>
    <t>17.29.19.20.00.00.20.30.1</t>
  </si>
  <si>
    <t>269-2 Т</t>
  </si>
  <si>
    <t>17.29.19.20.00.00.20.16.1</t>
  </si>
  <si>
    <t>270-1 Т</t>
  </si>
  <si>
    <t>20.41.32.00.00.00.10.10.1</t>
  </si>
  <si>
    <t>271-2 Т</t>
  </si>
  <si>
    <t>23.19.23.00.00.12.06.16.1</t>
  </si>
  <si>
    <t>272-2 Т</t>
  </si>
  <si>
    <t>22.23.12.00.00.21.14.10.1</t>
  </si>
  <si>
    <t>274-1 Т</t>
  </si>
  <si>
    <t>32.91.11.00.00.00.15.62.1</t>
  </si>
  <si>
    <t>276-1 Т</t>
  </si>
  <si>
    <t>23.19.23.30.00.00.00.02.1</t>
  </si>
  <si>
    <t>280-2 Т</t>
  </si>
  <si>
    <t>20.13.31.00.20.00.35.40.2</t>
  </si>
  <si>
    <t>288-2 Т</t>
  </si>
  <si>
    <t>22.21.21.00.00.30.60.10.1</t>
  </si>
  <si>
    <t>304-1 Т</t>
  </si>
  <si>
    <t>310-1 Т</t>
  </si>
  <si>
    <t>26.51.33.00.00.00.22.12.1</t>
  </si>
  <si>
    <t>311-1 Т</t>
  </si>
  <si>
    <t>313-1 Т</t>
  </si>
  <si>
    <t>25.73.40.10.20.10.10.10.1</t>
  </si>
  <si>
    <t>317-1 Т</t>
  </si>
  <si>
    <t>318-2 Т</t>
  </si>
  <si>
    <t>28.92.61.00.00.00.10.01.1</t>
  </si>
  <si>
    <t>3-2 Т</t>
  </si>
  <si>
    <t>20.59.59.00.15.00.00.87.1</t>
  </si>
  <si>
    <t>320-1 Т</t>
  </si>
  <si>
    <t>28.29.84.00.00.00.20.10.1</t>
  </si>
  <si>
    <t>321-1 Т</t>
  </si>
  <si>
    <t>26.51.82.00.00.00.05.95.1</t>
  </si>
  <si>
    <t>331-1 Т</t>
  </si>
  <si>
    <t>22.23.12.00.00.19.12.10.1</t>
  </si>
  <si>
    <t>333-2 Т</t>
  </si>
  <si>
    <t>336-1 Т</t>
  </si>
  <si>
    <t>337 Т</t>
  </si>
  <si>
    <t>338-1 Т</t>
  </si>
  <si>
    <t>342-1 Т</t>
  </si>
  <si>
    <t>28.12.20.00.00.00.21.00.1</t>
  </si>
  <si>
    <t>35 Т</t>
  </si>
  <si>
    <t>360-1 Т</t>
  </si>
  <si>
    <t>20.13.43.00.00.10.30.10.2</t>
  </si>
  <si>
    <t>36-1 Т</t>
  </si>
  <si>
    <t>28.13.32.00.00.00.11.10.1</t>
  </si>
  <si>
    <t>362-2 Т</t>
  </si>
  <si>
    <t>19.20.22.00.00.00.10.10.1</t>
  </si>
  <si>
    <t>366-1 Т</t>
  </si>
  <si>
    <t>20.14.13.00.00.20.10.10.1</t>
  </si>
  <si>
    <t>368-1 Т</t>
  </si>
  <si>
    <t>20.13.23.00.00.40.00.10.2</t>
  </si>
  <si>
    <t>369-1 Т</t>
  </si>
  <si>
    <t>17.29.19.50.00.00.00.10.1</t>
  </si>
  <si>
    <t>370-2 Т</t>
  </si>
  <si>
    <t>20.14.23.00.00.70.50.10.1</t>
  </si>
  <si>
    <t>371-1 Т</t>
  </si>
  <si>
    <t>20.15.10.00.00.10.10.20.1</t>
  </si>
  <si>
    <t>372-1 Т</t>
  </si>
  <si>
    <t>20.13.25.00.00.10.00.50.2</t>
  </si>
  <si>
    <t>374-1 Т</t>
  </si>
  <si>
    <t>19.20.23.00.00.00.31.10.1</t>
  </si>
  <si>
    <t>41-1 Т</t>
  </si>
  <si>
    <t>413-2 Т</t>
  </si>
  <si>
    <t>16.10.39.00.00.00.01.02.1</t>
  </si>
  <si>
    <t>43-1 Т</t>
  </si>
  <si>
    <t>442-1 Т</t>
  </si>
  <si>
    <t>23.51.12.00.00.10.20.10.1</t>
  </si>
  <si>
    <t>447 Т</t>
  </si>
  <si>
    <t>23.64.10.00.20.20.00.10.1</t>
  </si>
  <si>
    <t>47-1 Т</t>
  </si>
  <si>
    <t>48-1 Т</t>
  </si>
  <si>
    <t>484-1 Т</t>
  </si>
  <si>
    <t>20.30.11.00.00.00.20.50.1</t>
  </si>
  <si>
    <t>492 Т</t>
  </si>
  <si>
    <t>20.60.24.00.00.00.20.10.1</t>
  </si>
  <si>
    <t>500-2 Т</t>
  </si>
  <si>
    <t>24.10.33.00.00.10.14.11.1</t>
  </si>
  <si>
    <t>50-1 Т</t>
  </si>
  <si>
    <t>507-2 Т</t>
  </si>
  <si>
    <t>27.51.23.00.00.01.02.10.1</t>
  </si>
  <si>
    <t>508-2 Т</t>
  </si>
  <si>
    <t>27.51.23.00.00.01.02.12.1</t>
  </si>
  <si>
    <t>509-2 Т</t>
  </si>
  <si>
    <t>20.41.32.00.00.00.30.30.1</t>
  </si>
  <si>
    <t>51-1 Т</t>
  </si>
  <si>
    <t>519-2 Т</t>
  </si>
  <si>
    <t>17.12.13.40.11.00.00.10.1</t>
  </si>
  <si>
    <t>520-2 Т</t>
  </si>
  <si>
    <t>17.12.13.40.19.00.00.30.1</t>
  </si>
  <si>
    <t>522-3 Т</t>
  </si>
  <si>
    <t>22.29.25.00.00.00.19.05.1</t>
  </si>
  <si>
    <t>525-2 Т</t>
  </si>
  <si>
    <t>534-2 Т</t>
  </si>
  <si>
    <t>15.12.12.00.00.00.44.40.1</t>
  </si>
  <si>
    <t>536-2 Т</t>
  </si>
  <si>
    <t>22.29.25.00.00.00.18.13.1</t>
  </si>
  <si>
    <t>537-2 Т</t>
  </si>
  <si>
    <t>543-3 Т</t>
  </si>
  <si>
    <t>17.23.12.50.00.00.00.30.1</t>
  </si>
  <si>
    <t>55-1 Т</t>
  </si>
  <si>
    <t>556-2 Т</t>
  </si>
  <si>
    <t>22.29.25.00.00.00.40.23.1</t>
  </si>
  <si>
    <t>562-2 Т</t>
  </si>
  <si>
    <t>25.99.23.00.00.10.11.10.3</t>
  </si>
  <si>
    <t>564-2 Т</t>
  </si>
  <si>
    <t>565-2 Т</t>
  </si>
  <si>
    <t>22.29.25.00.00.00.40.20.1</t>
  </si>
  <si>
    <t>566-2 Т</t>
  </si>
  <si>
    <t>22.29.25.00.00.00.40.25.1</t>
  </si>
  <si>
    <t>576-2 Т</t>
  </si>
  <si>
    <t>22.29.21.40.00.00.10.22.1</t>
  </si>
  <si>
    <t>577-2 Т</t>
  </si>
  <si>
    <t>579-3 Т</t>
  </si>
  <si>
    <t>32.99.81.00.00.31.10.10.2</t>
  </si>
  <si>
    <t>58 Т</t>
  </si>
  <si>
    <t>584-3 Т</t>
  </si>
  <si>
    <t>26.60.12.00.00.02.32.10.1</t>
  </si>
  <si>
    <t>585-2 Т</t>
  </si>
  <si>
    <t>27.40.21.00.00.11.10.20.1</t>
  </si>
  <si>
    <t>588-2 Т</t>
  </si>
  <si>
    <t>32.50.30.00.00.00.11.23.1</t>
  </si>
  <si>
    <t>589-2 Т</t>
  </si>
  <si>
    <t>32.50.13.00.00.10.14.70.1</t>
  </si>
  <si>
    <t>592-2 Т</t>
  </si>
  <si>
    <t>26.51.51.11.15.00.00.03.1</t>
  </si>
  <si>
    <t>593-2 Т</t>
  </si>
  <si>
    <t>32.50.30.00.00.00.11.38.1</t>
  </si>
  <si>
    <t>594-2 Т</t>
  </si>
  <si>
    <t>32.99.41.00.00.00.13.40.1</t>
  </si>
  <si>
    <t>595-2 Т</t>
  </si>
  <si>
    <t>32.50.50.20.10.10.01.10.1</t>
  </si>
  <si>
    <t>596-2 Т</t>
  </si>
  <si>
    <t>597-2 Т</t>
  </si>
  <si>
    <t>32.50.13.00.00.10.18.90.1</t>
  </si>
  <si>
    <t>62 Т</t>
  </si>
  <si>
    <t>28.13.31.40.10.10.17.10.1</t>
  </si>
  <si>
    <t>629-2 Т</t>
  </si>
  <si>
    <t>25.99.12.10.00.00.00.37.1</t>
  </si>
  <si>
    <t>630-2 Т</t>
  </si>
  <si>
    <t>20.41.32.00.00.00.60.60.1</t>
  </si>
  <si>
    <t>631-2 Т</t>
  </si>
  <si>
    <t>64-1 Т</t>
  </si>
  <si>
    <t>65 Т</t>
  </si>
  <si>
    <t>656-3 Т</t>
  </si>
  <si>
    <t>13.20.13.00.00.60.10.10.2</t>
  </si>
  <si>
    <t>66-1 Т</t>
  </si>
  <si>
    <t>665-2 Т</t>
  </si>
  <si>
    <t>28.29.82.00.00.00.25.15.1</t>
  </si>
  <si>
    <t>666-2 Т</t>
  </si>
  <si>
    <t>28.29.12.00.00.00.18.12.1</t>
  </si>
  <si>
    <t>667-2 Т</t>
  </si>
  <si>
    <t>668-2 Т</t>
  </si>
  <si>
    <t>675-2 Т</t>
  </si>
  <si>
    <t>32.91.12.00.00.00.14.18.1</t>
  </si>
  <si>
    <t>676-2 Т</t>
  </si>
  <si>
    <t>26.51.51.11.14.18.11.11.1</t>
  </si>
  <si>
    <t>677-3 Т</t>
  </si>
  <si>
    <t>13.92.29.00.00.00.50.10.1</t>
  </si>
  <si>
    <t>684-2 Т</t>
  </si>
  <si>
    <t>22.19.34.00.00.25.20.10.2</t>
  </si>
  <si>
    <t>686-2 Т</t>
  </si>
  <si>
    <t>22.29.23.00.00.00.21.13.1</t>
  </si>
  <si>
    <t>69-1 Т</t>
  </si>
  <si>
    <t>692-2 Т</t>
  </si>
  <si>
    <t>17.22.11.10.00.00.00.20.3</t>
  </si>
  <si>
    <t>694-2 Т</t>
  </si>
  <si>
    <t>13.92.21.00.00.00.30.10.1</t>
  </si>
  <si>
    <t>695-2 Т</t>
  </si>
  <si>
    <t>702-2 Т</t>
  </si>
  <si>
    <t>28.13.23.00.00.00.10.11.1</t>
  </si>
  <si>
    <t>71-1 Т</t>
  </si>
  <si>
    <t>13.96.16.00.00.00.40.10.1</t>
  </si>
  <si>
    <t>73 Т</t>
  </si>
  <si>
    <t>738-2 Т</t>
  </si>
  <si>
    <t>26.30.50.00.00.00.03.03.1</t>
  </si>
  <si>
    <t>739-2 Т</t>
  </si>
  <si>
    <t>26.30.50.00.00.00.03.01.1</t>
  </si>
  <si>
    <t>740-2 Т</t>
  </si>
  <si>
    <t>22.19.35.00.00.00.70.30.2</t>
  </si>
  <si>
    <t>743-2 Т</t>
  </si>
  <si>
    <t>22.21.21.00.00.30.10.10.1</t>
  </si>
  <si>
    <t>744-3 Т</t>
  </si>
  <si>
    <t xml:space="preserve">22.19.35.00.00.00.70.20.2 </t>
  </si>
  <si>
    <t>745-3 Т</t>
  </si>
  <si>
    <t xml:space="preserve">22.19.35.00.00.00.70.10.2 </t>
  </si>
  <si>
    <t>747-1 Т</t>
  </si>
  <si>
    <t>22.21.29.00.00.24.40.10.1</t>
  </si>
  <si>
    <t>750-1 Т</t>
  </si>
  <si>
    <t>23.99.11.03.00.00.00.01.2</t>
  </si>
  <si>
    <t>752-1 Т</t>
  </si>
  <si>
    <t>25.99.29.00.02.13.14.10.1</t>
  </si>
  <si>
    <t>753-1 Т</t>
  </si>
  <si>
    <t>754-1 Т</t>
  </si>
  <si>
    <t>756-1 Т</t>
  </si>
  <si>
    <t>25.94.11.00.00.32.10.00.1</t>
  </si>
  <si>
    <t>757-1 Т</t>
  </si>
  <si>
    <t>759-1 Т</t>
  </si>
  <si>
    <t>20.59.59.00.19.05.01.01.1</t>
  </si>
  <si>
    <t>761-1 Т</t>
  </si>
  <si>
    <t>76-2 Т</t>
  </si>
  <si>
    <t>25.99.29.00.50.00.05.15.1</t>
  </si>
  <si>
    <t>762-1 Т</t>
  </si>
  <si>
    <t>763-1 Т</t>
  </si>
  <si>
    <t>14.13.24.00.00.10.11.70.1</t>
  </si>
  <si>
    <t>773-2 Т</t>
  </si>
  <si>
    <t>14.12.30.00.00.80.16.45.1</t>
  </si>
  <si>
    <t>774-1 Т</t>
  </si>
  <si>
    <t>14.12.30.00.00.80.16.41.1</t>
  </si>
  <si>
    <t>777-2 Т</t>
  </si>
  <si>
    <t>32.99.11.00.00.00.14.33.1</t>
  </si>
  <si>
    <t>779-1 Т</t>
  </si>
  <si>
    <t>78-1 Т</t>
  </si>
  <si>
    <t>24.20.11.01.12.10.15.11.1</t>
  </si>
  <si>
    <t>784-1 Т</t>
  </si>
  <si>
    <t>32.99.11.00.00.00.14.31.1</t>
  </si>
  <si>
    <t>79-1 Т</t>
  </si>
  <si>
    <t>792-1 Т</t>
  </si>
  <si>
    <t>32.99.11.00.00.15.10.10.1</t>
  </si>
  <si>
    <t>798-1 Т</t>
  </si>
  <si>
    <t>21.20.24.00.00.00.34.20.1</t>
  </si>
  <si>
    <t>799-1 Т</t>
  </si>
  <si>
    <t>32.50.13.00.00.10.18.95.1</t>
  </si>
  <si>
    <t>8 Т</t>
  </si>
  <si>
    <t>801-1 Т</t>
  </si>
  <si>
    <t>32.99.59.00.00.00.21.10.1</t>
  </si>
  <si>
    <t>802-1 Т</t>
  </si>
  <si>
    <t>27.40.24.00.00.13.11.10.1</t>
  </si>
  <si>
    <t>803-1 Т</t>
  </si>
  <si>
    <t>804-1 Т</t>
  </si>
  <si>
    <t>805-1 Т</t>
  </si>
  <si>
    <t>806-1 Т</t>
  </si>
  <si>
    <t>807-1 Т</t>
  </si>
  <si>
    <t>808-1 Т</t>
  </si>
  <si>
    <t>809-1 Т</t>
  </si>
  <si>
    <t>14.12.22.00.00.10.11.20.1</t>
  </si>
  <si>
    <t>811-1 Т</t>
  </si>
  <si>
    <t>27.40.24.00.00.13.12.14.1</t>
  </si>
  <si>
    <t>812-1 Т</t>
  </si>
  <si>
    <t>27.40.24.00.00.13.12.11.1</t>
  </si>
  <si>
    <t>823-3 Т</t>
  </si>
  <si>
    <t>27.32.13.00.02.03.05.09.2</t>
  </si>
  <si>
    <t>832 Т</t>
  </si>
  <si>
    <t>27.90.31.00.01.03.01.01.1</t>
  </si>
  <si>
    <t>833 Т</t>
  </si>
  <si>
    <t>27.90.31.00.01.02.01.02.1</t>
  </si>
  <si>
    <t>835 Т</t>
  </si>
  <si>
    <t>25.73.30.00.00.13.10.10.1</t>
  </si>
  <si>
    <t>84 Т</t>
  </si>
  <si>
    <t>28.13.14.00.00.00.20.11.1</t>
  </si>
  <si>
    <t>840-1 Т</t>
  </si>
  <si>
    <t>846-1 Т</t>
  </si>
  <si>
    <t>25.73.30.00.00.24.20.03.1</t>
  </si>
  <si>
    <t>848 Т</t>
  </si>
  <si>
    <t>27.90.32.00.00.01.33.10.1</t>
  </si>
  <si>
    <t>85 Т</t>
  </si>
  <si>
    <t>87-1 Т</t>
  </si>
  <si>
    <t>28.13.14.00.00.00.10.13.1</t>
  </si>
  <si>
    <t>891 Т</t>
  </si>
  <si>
    <t>896 Т</t>
  </si>
  <si>
    <t>898 Т</t>
  </si>
  <si>
    <t>900 Т</t>
  </si>
  <si>
    <t>905 Т</t>
  </si>
  <si>
    <t>906 Т</t>
  </si>
  <si>
    <t>909-1 Т</t>
  </si>
  <si>
    <t>9-1 Т</t>
  </si>
  <si>
    <t>911 Т</t>
  </si>
  <si>
    <t>91-1 Т</t>
  </si>
  <si>
    <t>27.51.25.01.02.02.02.60.1</t>
  </si>
  <si>
    <t>927-1 Т</t>
  </si>
  <si>
    <t>929 Т</t>
  </si>
  <si>
    <t>930 Т</t>
  </si>
  <si>
    <t>931 Т</t>
  </si>
  <si>
    <t>93-1 Т</t>
  </si>
  <si>
    <t>25.29.11.30.11.10.30.01.1</t>
  </si>
  <si>
    <t>94-1 Т</t>
  </si>
  <si>
    <t>952 Т</t>
  </si>
  <si>
    <t>25.73.30.00.00.10.10.11.1</t>
  </si>
  <si>
    <t>95-2 Т</t>
  </si>
  <si>
    <t>953 Т</t>
  </si>
  <si>
    <t>25.73.30.00.00.10.12.11.1</t>
  </si>
  <si>
    <t>972-1 Т</t>
  </si>
  <si>
    <t>25.73.30.00.00.14.15.11.1</t>
  </si>
  <si>
    <t>977 Т</t>
  </si>
  <si>
    <t>25.73.30.00.00.31.10.10.1</t>
  </si>
  <si>
    <t>978 Т</t>
  </si>
  <si>
    <t>28.49.22.00.00.00.11.17.1</t>
  </si>
  <si>
    <t>984 Т</t>
  </si>
  <si>
    <t>25.73.30.00.00.32.43.20.1</t>
  </si>
  <si>
    <t>988 Т</t>
  </si>
  <si>
    <t>25.73.30.00.00.18.14.67.1</t>
  </si>
  <si>
    <t>989 Т</t>
  </si>
  <si>
    <t>25.73.30.00.00.18.12.15.1</t>
  </si>
  <si>
    <t>990 Т</t>
  </si>
  <si>
    <t>25.73.30.00.00.18.14.42.1</t>
  </si>
  <si>
    <t>991 Т</t>
  </si>
  <si>
    <t>25.73.30.00.00.18.14.51.1</t>
  </si>
  <si>
    <t>992 Т</t>
  </si>
  <si>
    <t>25.73.30.00.00.18.14.60.1</t>
  </si>
  <si>
    <t>996 Т</t>
  </si>
  <si>
    <t>25.73.30.00.00.18.15.73.1</t>
  </si>
  <si>
    <t>997 Т</t>
  </si>
  <si>
    <t>25.73.30.00.00.18.15.84.1</t>
  </si>
  <si>
    <t>998 Т</t>
  </si>
  <si>
    <t>25.73.30.00.00.18.12.95.1</t>
  </si>
  <si>
    <t>999 Т</t>
  </si>
  <si>
    <t>25.73.30.00.00.18.13.10.1</t>
  </si>
  <si>
    <t>Провод установочный ППВ 3х2,5</t>
  </si>
  <si>
    <t>нұсқаушы сым  ППВ 3х2,5</t>
  </si>
  <si>
    <t>Провод АППВ 2х4</t>
  </si>
  <si>
    <t>сым  АППВ 2х4</t>
  </si>
  <si>
    <t>Провод установочный ППВ 2х4</t>
  </si>
  <si>
    <t>нұсқаушы сым  ППВ 2х4</t>
  </si>
  <si>
    <t>Обмоточный  провод  ПЭТВ-2  ? 0,75</t>
  </si>
  <si>
    <t>орағыш сым   ПЭТВ-2  ? 0,75</t>
  </si>
  <si>
    <t>Воронка делительная 500 мл ГОСТ25336-82</t>
  </si>
  <si>
    <t>бөлуші құйғыш 500 мл ГОСТ25336-82</t>
  </si>
  <si>
    <t>Провод установочный РКГМ ф 25 мм</t>
  </si>
  <si>
    <t>нұсқаушы сым РКГМ ф 25 мм</t>
  </si>
  <si>
    <t>киллометр</t>
  </si>
  <si>
    <t>Провод установочный РКГМ ф 35 мм</t>
  </si>
  <si>
    <t>нұсқаушы сым  РКГМ ф 35 мм</t>
  </si>
  <si>
    <t>Воронка лабораторная 100</t>
  </si>
  <si>
    <t xml:space="preserve"> лабораториялық құйғыш 100</t>
  </si>
  <si>
    <t>Дроссель ЛБ-40 1УБЕ-40/220-ВПП-100-ХАЧ</t>
  </si>
  <si>
    <t>Лента киперная (в метрах)</t>
  </si>
  <si>
    <t xml:space="preserve">Киперлі лента (метрмен) </t>
  </si>
  <si>
    <t>Текстолит СТ толщ.Ф10мм</t>
  </si>
  <si>
    <t>Текстолит СТ қалыңдығы Ф10мм</t>
  </si>
  <si>
    <t>Лакоткань ЛКМ-105</t>
  </si>
  <si>
    <t>Лакомата ЛКМ-105</t>
  </si>
  <si>
    <t>Металлорукав Д-25</t>
  </si>
  <si>
    <t>Металл құбыр Д-25</t>
  </si>
  <si>
    <t>Колба коническая 250 мл</t>
  </si>
  <si>
    <t>Коникалық колба 250 мл</t>
  </si>
  <si>
    <t>Металлорукав Д-32</t>
  </si>
  <si>
    <t>Металл құбыр Д-32</t>
  </si>
  <si>
    <t>Металлорукав Д-50</t>
  </si>
  <si>
    <t>Металл құбыр Д-50</t>
  </si>
  <si>
    <t>Маслостойкая резина тол. 8мм</t>
  </si>
  <si>
    <t>майға төзімді резенке қалыңд. 8мм</t>
  </si>
  <si>
    <t>в течение 30 календарных дней с даты заключения договора или получения уведомления от Заказчика</t>
  </si>
  <si>
    <t>Маслостойкая резина тол.5мм</t>
  </si>
  <si>
    <t>майға төзімді резенке қалыңд. 5мм</t>
  </si>
  <si>
    <t>Силикагель индикаторный маслостойкий</t>
  </si>
  <si>
    <t>Силикагель индикаторлы майға төзімді</t>
  </si>
  <si>
    <t>коврик диэлектрический</t>
  </si>
  <si>
    <t xml:space="preserve">диэлектрлі кілемше </t>
  </si>
  <si>
    <t>заземление переносное ПЗ-110кВ</t>
  </si>
  <si>
    <t>ауыстырмалы жерге өткізгіш ПЗ-110кВ</t>
  </si>
  <si>
    <t>Колба мерная с пробкой 1000 мл</t>
  </si>
  <si>
    <t>тығынды өлшегіш колба  1000 мл</t>
  </si>
  <si>
    <t>Колба мерная с пробкой 500 мл</t>
  </si>
  <si>
    <t>тығынды өлшегіш колба  500 мл</t>
  </si>
  <si>
    <t>ТЯГА РУЛЕВАЯ ПОПЕРЕЧНАЯ УАЗ 452-3003077</t>
  </si>
  <si>
    <t>РУЛЬДІҢ КӨЛДЕНЕҢ КҮШІ УАЗ 452-3003077</t>
  </si>
  <si>
    <t>вал коленчатый 100л.с.под сальн.УАЗ</t>
  </si>
  <si>
    <t>СЫНАЛЫ БЕЛДІК  100л. под сальн.УАЗ</t>
  </si>
  <si>
    <t>тормоз передний левый (УАЗ) 3741 3501011</t>
  </si>
  <si>
    <t>алдыңғы сол жақ тежегіш (УАЗ) 3741 3501011</t>
  </si>
  <si>
    <t>Тормоз передний правый (УАЗ)3741 3501010</t>
  </si>
  <si>
    <t>алдыңғы оң жақ тежегіш (УАЗ)3741 3501010</t>
  </si>
  <si>
    <t>Вал карданный задн.всб.УАЗ 469Б-22010100</t>
  </si>
  <si>
    <t>кардан белдігі артқы всб.УАЗ 469Б-22010100</t>
  </si>
  <si>
    <t>Отопит.салона(УАЗ,ГАЗ,ЗИЛ)159 8101010-10</t>
  </si>
  <si>
    <t>салонды жылытқыш а(УАЗ,ГАЗ,ЗИЛ)159 8101010-10</t>
  </si>
  <si>
    <t>БЕНЗОНАСОС УАЗ 451М-1106010-10</t>
  </si>
  <si>
    <t>БЕНЗОСОРАП УАЗ 451М-1106010-10</t>
  </si>
  <si>
    <t>Комплект</t>
  </si>
  <si>
    <t>Цилиндр мерный 50</t>
  </si>
  <si>
    <t>өлшегіш цилиндр  50</t>
  </si>
  <si>
    <t>Ремень-1220 УАЗ-390995-310</t>
  </si>
  <si>
    <t>Белдік -1220 УАЗ-390995-310</t>
  </si>
  <si>
    <t>Генератор 5122.3771  80А</t>
  </si>
  <si>
    <t>Воронка ВД-1-  500 лабораторная</t>
  </si>
  <si>
    <t>құйғыш ВД-1-  500 лабораториялық</t>
  </si>
  <si>
    <t>Редуктор заднего моста Газ-53</t>
  </si>
  <si>
    <t>артқы мост редукторы Газ-53</t>
  </si>
  <si>
    <t>комплект</t>
  </si>
  <si>
    <t>Фильтр обеззоленная,красная лен.ф-12,5см</t>
  </si>
  <si>
    <t>күлсіздендіргіш фильтр, қызыл лента, ф-12,5см</t>
  </si>
  <si>
    <t xml:space="preserve">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</si>
  <si>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Цилиндр мерный с носиком10 мл</t>
  </si>
  <si>
    <t>шүмекті өлшегіш цилиндр 10 мл</t>
  </si>
  <si>
    <t>Цилиндр торм.раб.в сб.Урал 4320-3520070</t>
  </si>
  <si>
    <t>жұмысшы тежегіш цилиндр жиынтық Урал 4320-3520070</t>
  </si>
  <si>
    <t>наконечник левый с сборе Урал</t>
  </si>
  <si>
    <t>сол жақ шеті жиынтықта Урал</t>
  </si>
  <si>
    <t>Фонарь задний правый ФП133АБ</t>
  </si>
  <si>
    <t>артқы оң жақ фонарь ФП133АБ</t>
  </si>
  <si>
    <t>Коpзина (диск с кожухом) в сб.</t>
  </si>
  <si>
    <t>Коpзина (диск қабымен) жиынтықта</t>
  </si>
  <si>
    <t>Элемент фильтра тонк.оч.201-1117038-А2</t>
  </si>
  <si>
    <t>фильтрді жеңіл тазарту элементі 201-1117038-А2</t>
  </si>
  <si>
    <t>Рессора задн.(12л)L-1846 5336 2912012-12</t>
  </si>
  <si>
    <t>артқы рессор (12л)L-1846 5336 2912012-12</t>
  </si>
  <si>
    <t>Фильтр воздушный в сборе 740-1109510</t>
  </si>
  <si>
    <t>ауа фильтрі жиынтықта 740-1109510</t>
  </si>
  <si>
    <t>ФИЛЬТР ТОПЛИВНЫЙ 740.1117040</t>
  </si>
  <si>
    <t>ОТЫНДЫҚ ФИЛЬТР  740.1117040</t>
  </si>
  <si>
    <t>Фильтр эл/нт маслян.Евро 740.11-1012038</t>
  </si>
  <si>
    <t>Фильтр эл/нт майлы.Евро 740.11-1012038</t>
  </si>
  <si>
    <t>Колба коническая 1000 мл</t>
  </si>
  <si>
    <t>коникалық колба 1000 мл</t>
  </si>
  <si>
    <t>Пара плунж.ВАПевро1 Камаз ориг.заводЯЗДА</t>
  </si>
  <si>
    <t>Плунж. жұбы ВАПевро1 Камаз түпн.заводЯЗДА</t>
  </si>
  <si>
    <t>Колба коническая 2000 мл</t>
  </si>
  <si>
    <t>коникалық колба 2000 мл</t>
  </si>
  <si>
    <t>тяга поперечная в сборе Камаз 5320</t>
  </si>
  <si>
    <t>көлденең бастырма жиынтықта Камаз 5320</t>
  </si>
  <si>
    <t>Пара плунжерная Евро 33. 1111074-02</t>
  </si>
  <si>
    <t>Плунжер жұбы Евро 33. 1111074-02</t>
  </si>
  <si>
    <t>столбец 11,18,20,21</t>
  </si>
  <si>
    <t>Колба коническая 500 мл</t>
  </si>
  <si>
    <t>коникалық колба 500 мл</t>
  </si>
  <si>
    <t>Стартер   СТ142Т/СТ142Д  (МАЗ)</t>
  </si>
  <si>
    <t>Колба коническая со шлифом100 мл</t>
  </si>
  <si>
    <t>шлифті коникалық колба 100 мл</t>
  </si>
  <si>
    <t>Палец реактивной штанги 255-2919030</t>
  </si>
  <si>
    <t>реактивті штанга саусағы 255-2919030</t>
  </si>
  <si>
    <t>Стартер СТ-25.3708</t>
  </si>
  <si>
    <t>Колба коническая со шлифом250</t>
  </si>
  <si>
    <t>шлифті коникалық колба 250 мл</t>
  </si>
  <si>
    <t>ремень 14*10*1037(ЯМЗ236,238)</t>
  </si>
  <si>
    <t>белдік  14*10*1037(ЯМЗ236,238)</t>
  </si>
  <si>
    <t>Колба круглодонная К-1-500-29/32</t>
  </si>
  <si>
    <t>дөңгелек түпті колба  К-1-500-29/32</t>
  </si>
  <si>
    <t>редуктор с/моста 48з.Урал375Н-2502010-11</t>
  </si>
  <si>
    <t>Компрессор 2-х б/шкива Зил 4331.Краз.МАЗ</t>
  </si>
  <si>
    <t>Компрессор 2 б/шкивке Зил 4331.Краз.МАЗ</t>
  </si>
  <si>
    <t>Бюретка с боковым краном 10 мл</t>
  </si>
  <si>
    <t>бүйірлік краны бар бюретка 10 мл</t>
  </si>
  <si>
    <t>Редуктор заднего моста КРАЗ</t>
  </si>
  <si>
    <t>артқы мост редукторы КРАЗ</t>
  </si>
  <si>
    <t>Бюретка с боковым краном 25 мл</t>
  </si>
  <si>
    <t>бүйірлік кранды бюретка 25 мл</t>
  </si>
  <si>
    <t>Форсунка в сборе (ЯМЗ-7511,12)</t>
  </si>
  <si>
    <t>Форсунка жиынтық  (ЯМЗ-7511,12)</t>
  </si>
  <si>
    <t>Наконечник пpавый в сб. КРАЗ</t>
  </si>
  <si>
    <t>ұштық оң жақ жиынтық  КРАЗ</t>
  </si>
  <si>
    <t>Наконечник левый в сб. КРАЗ</t>
  </si>
  <si>
    <t>ұштық сол жақ жиынтық  КРАЗ</t>
  </si>
  <si>
    <t>пипетка Мора от 10 мл, 50мл, 100 мл</t>
  </si>
  <si>
    <t>пипетка Мора 10 мл, 50 мл, 100 мл</t>
  </si>
  <si>
    <t>Цилиндр сцепления глав.(ПАЗ) 408 1609013</t>
  </si>
  <si>
    <t>бас ілініс цилиндрі (ПАЗ) 408 1609013</t>
  </si>
  <si>
    <t>НАКЛАДКИ  ТОРМОЗНЫЕ ПЕРЕД  ПАЗ-32053</t>
  </si>
  <si>
    <t>АЛДЫҢҒЫ ТЕЖЕГІШ ЖАПСЫРМА  ПАЗ-32053</t>
  </si>
  <si>
    <t>бюретка с прямым краном 25 мл</t>
  </si>
  <si>
    <t>түзу кранды бюретка 25 мл</t>
  </si>
  <si>
    <t>Автошина 1300x530-533</t>
  </si>
  <si>
    <t>Автотегершік  1300x530-533</t>
  </si>
  <si>
    <t>Цилиндр мерный с носиком 100 мл</t>
  </si>
  <si>
    <t>шүмекті өлшегіш цилиндр 100 мл</t>
  </si>
  <si>
    <t>Автошина 235х60R18 (шип)</t>
  </si>
  <si>
    <t>Автотегершік  235х60R18 (шип)</t>
  </si>
  <si>
    <t>Цилиндр мерный с носиком 25 мл</t>
  </si>
  <si>
    <t>шүмекті өлшегіш цилиндр 25 мл</t>
  </si>
  <si>
    <t>Автошина 225х75R16 (шип)</t>
  </si>
  <si>
    <t>Автотегершік  225х75R16 (шип)</t>
  </si>
  <si>
    <t>Автошина 235х60R18 КIA</t>
  </si>
  <si>
    <t>Автотегершік  235х60R18 КIA</t>
  </si>
  <si>
    <t>Цилиндр мерный с носиком 1000 мл</t>
  </si>
  <si>
    <t>шүмекті өлшегіш цилиндр 1000 мл</t>
  </si>
  <si>
    <t>Сел/хоз шина МТЗ-80 задный 15,5х32</t>
  </si>
  <si>
    <t>ауылшаруашылық тегершігі  МТЗ-80артқы 15,5х32</t>
  </si>
  <si>
    <t>столбец 7,8,22,11,23</t>
  </si>
  <si>
    <t>Цилиндр мерный с носиком 250 мл</t>
  </si>
  <si>
    <t>шүмекті өлшегіш цилиндр 250 мл</t>
  </si>
  <si>
    <t>Суперантигель для дизтоп 946мл. HG-3427</t>
  </si>
  <si>
    <t>дизотынға арн. суперантигель  946мл. HG-3427</t>
  </si>
  <si>
    <t>Бюкса СН 34/12</t>
  </si>
  <si>
    <t>Палочка Стеклянная</t>
  </si>
  <si>
    <t xml:space="preserve">әйнек таяқша </t>
  </si>
  <si>
    <t>Пробка для химической посуды №16</t>
  </si>
  <si>
    <t>химиялық ыдысқа арн. Тығын №16</t>
  </si>
  <si>
    <t>Предохранитель огневой ОП-150</t>
  </si>
  <si>
    <t>оттан сақтандырғыш ОП-150</t>
  </si>
  <si>
    <t>Аппарат Т-АКОВ-10 ТУ25-2024.010-88</t>
  </si>
  <si>
    <t>Воронка делительная 1000 мл</t>
  </si>
  <si>
    <t>бөлгіш құйғыш 1000 мл</t>
  </si>
  <si>
    <t>Стол лабораторный электрифицированный ЛАБ-1200 ЛЛЭ с рабочей поверхностью из ламината предназначен для установки на него различных приборов, работающих от сети переменного тока.</t>
  </si>
  <si>
    <t>Воронка лаб. 150 п/пропилен.</t>
  </si>
  <si>
    <t xml:space="preserve">лаб. Құйғыш 150 п/пропилен </t>
  </si>
  <si>
    <t>Стаканы высокие В-600</t>
  </si>
  <si>
    <t>биік стакан В-600</t>
  </si>
  <si>
    <t>ОПИ,внедрение глубин насос различн модиф</t>
  </si>
  <si>
    <t>ОПИ,тереңдікті енгізу сорабының әртүрлі  модиф</t>
  </si>
  <si>
    <t>ОВХ</t>
  </si>
  <si>
    <t>столбец 7,11,15,22</t>
  </si>
  <si>
    <t>Стаканы низкие Н-1-50</t>
  </si>
  <si>
    <t>аласа стакан Н-1-50</t>
  </si>
  <si>
    <t>Пакер механический ПРО-ЯМО, ПМ-Р 2-116</t>
  </si>
  <si>
    <t>Пакер механикалық ПРО-ЯМО, ПМ-Р 2-116</t>
  </si>
  <si>
    <t>Пакер механический ПРО-ЯМО, ПМ-Р 2-112</t>
  </si>
  <si>
    <t>Пакер механикалық ПРО-ЯМО, ПМ-Р 2-112</t>
  </si>
  <si>
    <t>Пакер механический ПРО-ЯМО, ПМ-Р 2-122</t>
  </si>
  <si>
    <t>Пакер механикалық ПРО-ЯМО, ПМ-Р 2-122</t>
  </si>
  <si>
    <t>Пакер механический ПРО-ЯДЖ-О-114-50-350-Т100-К3-02</t>
  </si>
  <si>
    <t>Пакер механикалық ПРО-ЯДЖ-О-114-50-350</t>
  </si>
  <si>
    <t>Исключить</t>
  </si>
  <si>
    <t>Радиотелефон   Panasonic  KX-TG8021RUS</t>
  </si>
  <si>
    <t xml:space="preserve">март, апрель, май </t>
  </si>
  <si>
    <t>в течение 70 календарных дней с даты заключения договора или получения уведомления от Заказчика</t>
  </si>
  <si>
    <t>Стаканы низкие Н-1-600</t>
  </si>
  <si>
    <t>аласа стакан Н-1-600</t>
  </si>
  <si>
    <t>Стационарный GSM телTermitFixPhoneGSM v2</t>
  </si>
  <si>
    <t>Стационарлық GSM телTermitFixPhoneGSM v2</t>
  </si>
  <si>
    <t>Стаканы низкие Н-1-2000</t>
  </si>
  <si>
    <t>аласа стакан Н-1-2000</t>
  </si>
  <si>
    <t>Модем</t>
  </si>
  <si>
    <t>в течении 40 календарных дней с даты заключения договора или получения уведомления от Заказчика</t>
  </si>
  <si>
    <t>колбы конические КН-3-250-50</t>
  </si>
  <si>
    <t>коникалық колба КН-3-250-50</t>
  </si>
  <si>
    <t>колбы конические КН-3-300-50</t>
  </si>
  <si>
    <t>коникалық колба КН-3-300-50</t>
  </si>
  <si>
    <t>Портативный навигатор</t>
  </si>
  <si>
    <t>Портативті навигатор</t>
  </si>
  <si>
    <t>Фотоаппарат цифровой</t>
  </si>
  <si>
    <t>Фотоаппарат сандық</t>
  </si>
  <si>
    <t>воздухоочиститель FELLOWES Plasma 28м2</t>
  </si>
  <si>
    <t>ауа тазартқыш FELLOWES Plasma 28м2</t>
  </si>
  <si>
    <t>в течение  60 календарных дней с даты заключения договора или получения уведомления от Заказчика</t>
  </si>
  <si>
    <t>Стаканы высокие В1-1000 (ТС)</t>
  </si>
  <si>
    <t>биік стакан В1-1000 (ТС)</t>
  </si>
  <si>
    <t>воронки лабораторные В-36-50-ХС</t>
  </si>
  <si>
    <t>лабораториялық құйғыш  В-36-50-ХС</t>
  </si>
  <si>
    <t>Металич шкаф-картот c 4 выдвижн ящиками</t>
  </si>
  <si>
    <t>картотекаға арналған металл шкаф 4 ысырмалы жәшігімен</t>
  </si>
  <si>
    <t>Стол производственный Разделочный, с бортом, материал столешницы-нержавеющая сталь</t>
  </si>
  <si>
    <t xml:space="preserve">өндірістік үстел </t>
  </si>
  <si>
    <t>воронки лабораторные В-56-80-ХС</t>
  </si>
  <si>
    <t>лабораториялық құйғыш В-56-80-ХС</t>
  </si>
  <si>
    <t>Уничтожитель документов</t>
  </si>
  <si>
    <t xml:space="preserve">құжаттарғы жойғыш </t>
  </si>
  <si>
    <t>воронки лабораторные В-75-110 ХС</t>
  </si>
  <si>
    <t>лабораториялық құйғыш В-75-110 ХС</t>
  </si>
  <si>
    <t>Цилиндры мерные 1-10-2 c носиком</t>
  </si>
  <si>
    <t xml:space="preserve">өлшегіш цилиндр 1-10-2 шүмекті </t>
  </si>
  <si>
    <t>шкаф пекарский 3-х секционный ЭШП-10</t>
  </si>
  <si>
    <t xml:space="preserve"> 3 секциялы нан пісіретін шкаф ЭШП-10</t>
  </si>
  <si>
    <t>мармит для 1 блюд ПМЭС 70КН</t>
  </si>
  <si>
    <t>мармит 1 тағамға арн. ПМЭС 70КН</t>
  </si>
  <si>
    <t>мармит для 2 блюд ПМЭС 70КН 60</t>
  </si>
  <si>
    <t>мармит  2 тағамға арн.  ПМЭС 70КН 60</t>
  </si>
  <si>
    <t>Базовый комплект линии раздачи питания с прилавками</t>
  </si>
  <si>
    <t>Тарату желісі -Белла-Нота-2005</t>
  </si>
  <si>
    <t>Цилиндры мерные 1-25-2 c носиком</t>
  </si>
  <si>
    <t>өлшегіш цилиндр 1-25-2 шүмекті</t>
  </si>
  <si>
    <t>Алкотестер профессиональный с поверкой</t>
  </si>
  <si>
    <t>Алкотестер кәсіби тексерілген</t>
  </si>
  <si>
    <t>Цилиндры мерные 3-50-2 c носиком</t>
  </si>
  <si>
    <t xml:space="preserve">өлшегіш цилиндр 3-50-2 шүмекті </t>
  </si>
  <si>
    <t>воронки лабораторные В-100-150 ХС</t>
  </si>
  <si>
    <t xml:space="preserve"> лабораториялық құйғыш В-100-150 ХС</t>
  </si>
  <si>
    <t>Цилиндры мерные 1-100-2 c носиком</t>
  </si>
  <si>
    <t xml:space="preserve">өлшегіш цилиндр 1-100-2 шүмекті </t>
  </si>
  <si>
    <t>Бюретки с прямым краном 1-1-2-25-0,1</t>
  </si>
  <si>
    <t>түзу кранды бюретка 1-1-2-25-0,1</t>
  </si>
  <si>
    <t>Установка стационарная пожаротущУСПТ-600</t>
  </si>
  <si>
    <t>Стационар өрт сөндіру қондырғысы УСПТ-600</t>
  </si>
  <si>
    <t>Переносной лафетный ствол (ПЛС-20)</t>
  </si>
  <si>
    <t>Жылжымалы  лафетті оқпан (ПЛС-20)</t>
  </si>
  <si>
    <t>воронки лабораторные В36 д/ст 150 мм</t>
  </si>
  <si>
    <t>лабораториялық құйғыш В36 д/ст 150 мм</t>
  </si>
  <si>
    <t>Сигн.загазован. в комп.с клапаном САКЗ</t>
  </si>
  <si>
    <t>газдылығына дабыл. Жиынтық  клапанмен САКЗ</t>
  </si>
  <si>
    <t>в течении 90 календарных дней с даты заключения договора или получения уведомления от Заказчика</t>
  </si>
  <si>
    <t>Сигн.загазован в комп.с клап-м САКЗ Ду20</t>
  </si>
  <si>
    <t>газдылығына дабыл жиынтық  клапанмен САКЗ Ду20</t>
  </si>
  <si>
    <t>Расходомер- элек-маг-й«Взлёт ЭМ»Ду80</t>
  </si>
  <si>
    <t>шығын өлшегіш - элек-маг-й«Взлёт ЭМ»Ду80</t>
  </si>
  <si>
    <t>в течении 100 календарных дней с даты заключения договора или получения уведомления от Заказчика</t>
  </si>
  <si>
    <t>столбец 7,11,14</t>
  </si>
  <si>
    <t>Расходомер- элек-маг-й «Взлёт ЭМ»Ду100</t>
  </si>
  <si>
    <t>шығын өлшегіш - элек-маг-й «Взлёт ЭМ»Ду100</t>
  </si>
  <si>
    <t>воронки лабораторные В56 д/ст 150 мм</t>
  </si>
  <si>
    <t>лабораториялық құйғыш  В56 д/ст 150 мм</t>
  </si>
  <si>
    <t>Эл. динамометрOCS-10-BWI с ДУнагр10000кг</t>
  </si>
  <si>
    <t>Колба коническая КН-300 мл</t>
  </si>
  <si>
    <t>коникалық колба КН-300 мл</t>
  </si>
  <si>
    <t>Цилиндр для ариометров 3-50/500</t>
  </si>
  <si>
    <t>ариометрге арн. Цилиндр 3-50/500</t>
  </si>
  <si>
    <t>Динамограф СИДДОС-автомат3"(межтраверсн)</t>
  </si>
  <si>
    <t>Цилиндр для ареометра 1000мл</t>
  </si>
  <si>
    <t>ареометрге арн. Цилиндр 1000мл</t>
  </si>
  <si>
    <t>Устройство "Буря-Э200"</t>
  </si>
  <si>
    <t>құрылғы "Буря-Э200"</t>
  </si>
  <si>
    <t>шлифмашинка BOSCH RSS 200AS</t>
  </si>
  <si>
    <t>Электродрель "BOSCH"</t>
  </si>
  <si>
    <t>Воронка делител грушевид2934 250млВД3250</t>
  </si>
  <si>
    <t>алмұрт тәрізді бөлгіш құйғыш 2934 250млВД3250</t>
  </si>
  <si>
    <t>Мотопомпа МП - 500Д</t>
  </si>
  <si>
    <t>Мотопомпа</t>
  </si>
  <si>
    <t>Погружной насос ГНОМ 25/40</t>
  </si>
  <si>
    <t>батпалы сорап ГНОМ 25/40</t>
  </si>
  <si>
    <t>Воронка делительная грушевидна2934-500мл</t>
  </si>
  <si>
    <t>алмұрт тәрізді бөлгіш құйғыш 2934 500мл</t>
  </si>
  <si>
    <t>Электродв.АИР 2МП 7,5 кВт 3000 об/мин</t>
  </si>
  <si>
    <t>в течение 120 календарных дней с даты заключения договора или получения уведомления от Заказчика</t>
  </si>
  <si>
    <t>Электродвигатель АИР 11кВт 3000об/мин</t>
  </si>
  <si>
    <t>Воронки В-36-80 ХС</t>
  </si>
  <si>
    <t>құйғыш В-36-80 ХС</t>
  </si>
  <si>
    <t>стаканы В-1-150 ТС</t>
  </si>
  <si>
    <t>стакан В-1-150 ТС</t>
  </si>
  <si>
    <t>Бензогенератор</t>
  </si>
  <si>
    <t>Автоматич насосная станцияGrundfosMQ3-35</t>
  </si>
  <si>
    <t>Автоматты сорап станциясы GrundfosMQ3-35</t>
  </si>
  <si>
    <t>стаканы В-1-200 ТС</t>
  </si>
  <si>
    <t>стакан В-1-200 ТС</t>
  </si>
  <si>
    <t>Вакуумный насос AQUAJET 82 M</t>
  </si>
  <si>
    <t>Вакуумды сорап AQUAJET 82 M</t>
  </si>
  <si>
    <t>Станция катодной защиты ПТМ-1,6/220-У3</t>
  </si>
  <si>
    <t xml:space="preserve"> катодты қорғаныс станциясы  ПТМ-1,6/220-У3</t>
  </si>
  <si>
    <t>РЕТОМ-21 испытательный комплекс</t>
  </si>
  <si>
    <t xml:space="preserve">РЕТОМ-21 сынақ жүргізу кешені </t>
  </si>
  <si>
    <t>Единица</t>
  </si>
  <si>
    <t>стаканы В-1-400 ТС</t>
  </si>
  <si>
    <t>стакан В-1-400 ТС</t>
  </si>
  <si>
    <t>Блок защиты универсальный ЭД УБЗ-302</t>
  </si>
  <si>
    <t>Басқару блогы әмбебап  ЭД УБЗ-302</t>
  </si>
  <si>
    <t>Стенд для монт.и демонт. шин Ш-516,Ш-515</t>
  </si>
  <si>
    <t>тегершіктерді монт. Және демонт. стенді Ш-516,Ш-515</t>
  </si>
  <si>
    <t>Стенд для проверки электрооборуд. СКИФ-1</t>
  </si>
  <si>
    <t>электр жабдықтарын тексеру стенді  СКИФ-1</t>
  </si>
  <si>
    <t>Подкатный домкрат  WINNTEC GAIG-454000</t>
  </si>
  <si>
    <t>Подкатты домкрат  WINNTEC GAIG-454000</t>
  </si>
  <si>
    <t>столбец-11</t>
  </si>
  <si>
    <t>стаканы В-1-600 ТС</t>
  </si>
  <si>
    <t>стакан В-1-600 ТС</t>
  </si>
  <si>
    <t>Автоц.АЦ-10шасс авто пов прох пр сис 8м3</t>
  </si>
  <si>
    <t>Трактор К-701</t>
  </si>
  <si>
    <t>Столбец-8,11,15,22,23</t>
  </si>
  <si>
    <t>стаканчики для взвешивания (бюксы)СВ19/9</t>
  </si>
  <si>
    <t>өлшеуге арн. Стакан (бюксы) СВ19/9</t>
  </si>
  <si>
    <t>стеклянная палочка длина 150-200мм</t>
  </si>
  <si>
    <t>ұзын әйнек таяқша 150-200мм</t>
  </si>
  <si>
    <t>Ремень 1440мм  "Б"</t>
  </si>
  <si>
    <t>БЕЛДІК 1440мм "Б"</t>
  </si>
  <si>
    <t>Колба коническая КН-1-250-24/29тс</t>
  </si>
  <si>
    <t xml:space="preserve"> коникалық колба КН-1-250-24/29тс</t>
  </si>
  <si>
    <t>Поставка  спец.молока с доставкой в пункты питания.</t>
  </si>
  <si>
    <t>Арнайы сүтті тамақтану пункттеріне жеткізіп беру</t>
  </si>
  <si>
    <t xml:space="preserve">г.Атырау, ул.Валиханова, 1 </t>
  </si>
  <si>
    <t xml:space="preserve">
до 20 декабря</t>
  </si>
  <si>
    <t>Средство жидкое для труб</t>
  </si>
  <si>
    <t xml:space="preserve">құбырға арн. Сұйық тазартқыш </t>
  </si>
  <si>
    <t>Колба коническая КН-2-250-24/29тс</t>
  </si>
  <si>
    <t xml:space="preserve"> коникалық қолба КН-1-250-24/29тс</t>
  </si>
  <si>
    <t>Колба коническая КН-1-500-29/32тс</t>
  </si>
  <si>
    <t>коникалық колба КН-1-500-29/32тс</t>
  </si>
  <si>
    <t>Колба коническая КН-1-500-34/35тс</t>
  </si>
  <si>
    <t>коникалық колба КН-1-500-34/35тс</t>
  </si>
  <si>
    <t>Колба коническая КН-1-1000-29/32 ТС</t>
  </si>
  <si>
    <t xml:space="preserve"> коникалық колба КН-1-1000-29/32 ТС</t>
  </si>
  <si>
    <t>Колба коническая КН-1-1000-45/40 ТС</t>
  </si>
  <si>
    <t>коникалық колба КН-1-1000-45/40 ТС</t>
  </si>
  <si>
    <t>Змеевик внутренний котла ППУА 1600/100</t>
  </si>
  <si>
    <t>ішкі қазандық иіртүтігі ППУА 1600/100</t>
  </si>
  <si>
    <t>поставка в течение 90 календарных дней с даты заключения договора</t>
  </si>
  <si>
    <t>Змеевик наружный котла ППУА 1600/100</t>
  </si>
  <si>
    <t>сыртқы қазандық иіртүтігі  ППУА 1600/100</t>
  </si>
  <si>
    <t>Плунжер СИН 46.02.134.000</t>
  </si>
  <si>
    <t>Клапан предохранительный КПГ-250</t>
  </si>
  <si>
    <t>сақтандыру клапаны КПГ-250</t>
  </si>
  <si>
    <t>Поставка в течение 90 календарных дней с даты заключения договора</t>
  </si>
  <si>
    <t>Радиатор Чугунный 7 Секционный</t>
  </si>
  <si>
    <t xml:space="preserve">радиатор шойын 7 секциялы </t>
  </si>
  <si>
    <t>Секция</t>
  </si>
  <si>
    <t>Песок строительный</t>
  </si>
  <si>
    <t xml:space="preserve">құрылыс топырағы </t>
  </si>
  <si>
    <t>метр кубический</t>
  </si>
  <si>
    <t>Колба коническая КН-1-2000-29/32 ТС</t>
  </si>
  <si>
    <t>коникалық колба КН-1-2000-29/32 ТС</t>
  </si>
  <si>
    <t>Головка пожарная рукавная ГР-50</t>
  </si>
  <si>
    <t>өрт сөндіру құбырының бастиегі ГР-50</t>
  </si>
  <si>
    <t>Головка пожарная рукавная ГР-66</t>
  </si>
  <si>
    <t>өрт сөндіру құбырының бастиегі ГР-66</t>
  </si>
  <si>
    <t>Головка пожарная рукавная ГР-77</t>
  </si>
  <si>
    <t>өрт сөндіру құбырының бастиегі ГР-77</t>
  </si>
  <si>
    <t>Резак пропановый "Донмент -142П"-У 9/9</t>
  </si>
  <si>
    <t>пропанмен кескіш  "Донмент -142П"-У 9/9</t>
  </si>
  <si>
    <t>поставка в течение 60 календарных дней с даты заключения договора</t>
  </si>
  <si>
    <t>Плашки  М30х3</t>
  </si>
  <si>
    <t>Плашки  трубные 1"</t>
  </si>
  <si>
    <t>Плашки  құбырлық 1"</t>
  </si>
  <si>
    <t>Метчики  М16</t>
  </si>
  <si>
    <t>таңбалағыш М16</t>
  </si>
  <si>
    <t>Колба круглодонная К-1-250-29/32</t>
  </si>
  <si>
    <t>дөңгелек түпті колба К-1-250-29/32</t>
  </si>
  <si>
    <t>Стяжное  устройство (трещетка) 5т.</t>
  </si>
  <si>
    <t>тартушы құрылғы (трещетка) 5т</t>
  </si>
  <si>
    <t>спираль разжига горелки</t>
  </si>
  <si>
    <t>горелканы жағу спиралі</t>
  </si>
  <si>
    <t>Гидрораспределитель золотников.тип1Р-323</t>
  </si>
  <si>
    <t>Гидробөлгіш реттығынды .тип1Р-323</t>
  </si>
  <si>
    <t>Резак Р-2П (пропан)</t>
  </si>
  <si>
    <t>кескіш Р-2П (пропан)</t>
  </si>
  <si>
    <t>Стропа грузозахват.Q=10тн,L=6м 25973-82</t>
  </si>
  <si>
    <t>жүк ұстағыш ілмек  Q=10тн,L=6м 25973-82</t>
  </si>
  <si>
    <t>Строп груз.канат УСК-1 3м, г/п3,2т д20мм</t>
  </si>
  <si>
    <t>ілмек жүкке канат УСК-1 3м, г/п3,2т д20мм</t>
  </si>
  <si>
    <t>Колба круглодонная К-1-250-45/40</t>
  </si>
  <si>
    <t>дөңгелек түпті колба К-1-250-45/40</t>
  </si>
  <si>
    <t>Пищевая пленка L-25м</t>
  </si>
  <si>
    <t>тамаққа арн. Пленка  L-25м</t>
  </si>
  <si>
    <t>Магнитопускатель ПМЕ-422 с тепл реле</t>
  </si>
  <si>
    <t>Магнит жібергіш ПМЕ-422 с тепл реле</t>
  </si>
  <si>
    <t>Выключатель автоматический ВА 51-630 А</t>
  </si>
  <si>
    <t>автоматты ажыратқыш ВА 51-630 А</t>
  </si>
  <si>
    <t>Поставка в течение  90 календарных дней с даты заключения договора</t>
  </si>
  <si>
    <t>Выключатель автоматический ВА 51-250 А</t>
  </si>
  <si>
    <t xml:space="preserve"> автоматты ажыратқыш ВА 51-250 А</t>
  </si>
  <si>
    <t>Выключатель автоматический АЕ 2046 50 а</t>
  </si>
  <si>
    <t xml:space="preserve"> автоматты ажыратқыш АЕ 2046 50 а</t>
  </si>
  <si>
    <t>Колба плоскодонная П-3-50-18 ТС</t>
  </si>
  <si>
    <t>жалпақ  түпті колба П-3-50-18 ТС</t>
  </si>
  <si>
    <t>Дроссель ЛБ-20 2420-А-01-017-УХЛЧ</t>
  </si>
  <si>
    <t>ПОРШНЕВАЯ ГРУППА НА 1-ДВИГАТЕЛЬ 740.1004</t>
  </si>
  <si>
    <t>ПОРШЕНДІК ТОП 1-ДВИГАТЕЛЬГЕ  740.1004</t>
  </si>
  <si>
    <t>поставка в течение 30 календарных дней с даты заключения договора</t>
  </si>
  <si>
    <t>Колба плоскодонная П-3-50-22 ТС</t>
  </si>
  <si>
    <t>жалпақ түпті колба П-3-50-22 ТС</t>
  </si>
  <si>
    <t>Каток двубортный 24-21-170СП</t>
  </si>
  <si>
    <t>Каток екібортты  24-21-170СП</t>
  </si>
  <si>
    <t>фрикцион бортовой Т-170</t>
  </si>
  <si>
    <t>фрикцион бортты Т-170</t>
  </si>
  <si>
    <t>Выпрямитель для дуг. сварки ВД-306М1 У3</t>
  </si>
  <si>
    <t>Доғалы дәнекерді түзетуге арн.  ВД-306М1 У3</t>
  </si>
  <si>
    <t>Частотный преобраз АВВ Рн 75 кВт Uн 380В</t>
  </si>
  <si>
    <t>жиілікті қалыптастырғыш  АВВ Рн 75 кВт Uн 380В</t>
  </si>
  <si>
    <t>Поставка в течение  180 календарных дней с даты заключения договора</t>
  </si>
  <si>
    <t>Колба плоскодонная П-3-100-22 ТС</t>
  </si>
  <si>
    <t>жалпақ  түпті колба П-3-100-22 ТС</t>
  </si>
  <si>
    <t>Вакуумный насос SPERONI CAM 100/25</t>
  </si>
  <si>
    <t>Вакуумды сорап SPERONI CAM 100/25</t>
  </si>
  <si>
    <t>плоский ленточный кабель с изоляцией из ПВХ, многопроволочный</t>
  </si>
  <si>
    <t>км</t>
  </si>
  <si>
    <t>многоступенчатые насосы, предназначены для перекачки жидкости с температурой до +45 градусов с содержанием механических примесей не более 0, 5 по массе</t>
  </si>
  <si>
    <t>шт</t>
  </si>
  <si>
    <t>Колба плоскодонная П-2-100-34 ТС</t>
  </si>
  <si>
    <t>жалпақ түпті колба П-2-100-34 ТС</t>
  </si>
  <si>
    <t>Изолятор линейный штыревой фарфоровый, класс - 10, исполнение Б, ГОСТ 1232-93</t>
  </si>
  <si>
    <t>Колба плоскодонная П-3-100-34 ТС</t>
  </si>
  <si>
    <t>жалпақ түпті колба П-3-100-34 ТС</t>
  </si>
  <si>
    <t>Автомобиль внедорожник "Toyota Fortuner"</t>
  </si>
  <si>
    <t>"Toyota Fortuner" төтелегіш автокөлігі</t>
  </si>
  <si>
    <t>Редукторное масло для ЛШПН</t>
  </si>
  <si>
    <t>Редуктор май үшін ЛШПН</t>
  </si>
  <si>
    <t>г.Атырау, ст.Тендык, УПТОиКО</t>
  </si>
  <si>
    <t>литр (кубический)</t>
  </si>
  <si>
    <t>Колба плоскодонная П-2-250-34 ТС</t>
  </si>
  <si>
    <t>жалпақ түпті колба П-2-250-34 ТС</t>
  </si>
  <si>
    <t xml:space="preserve">Масло гидравлическое 32 </t>
  </si>
  <si>
    <t xml:space="preserve">Май 32 гидравликалық </t>
  </si>
  <si>
    <t>тонна (метрическая)</t>
  </si>
  <si>
    <t>Колба плоскодонная П-3-250-34 ТС</t>
  </si>
  <si>
    <t>жалпақ түпті колба П-3-250-34 ТС</t>
  </si>
  <si>
    <t>Колба плоскодонная П-2-500-34 ТС</t>
  </si>
  <si>
    <t>жалпақ түпті колба П-2-500-34 ТС</t>
  </si>
  <si>
    <t>Колба плоскодонная П-3-500-34 ТС</t>
  </si>
  <si>
    <t>жалпақ түпті колба П-3-500-34 ТС</t>
  </si>
  <si>
    <t>абразивный порошок Фракционный состав 0,5 мм÷ 3,0 мм, Влажность не более 1% ,Абразивная способность не менее 0,01 г/см2 ,Насыпная плотность не менее 1400 кг/м3.Твердость 6 Moos ,Степень очистки  Sa 2   Sa 21/2   Sa 4</t>
  </si>
  <si>
    <t>түрпілі ұнтақ, Фракционды құрамы 0,5 мм÷ 3,0 мм, ылғалдылығы 1% асық емес, Түрпілі мүмкіндігі 0,01 г/см2-денкем емес, шашыраңқы нығыздылығы 1400 кг/м3-ден кем емес. Қаттылығы 6 Moos , тазарту дәрежесі Sa 2 Sa 21/2 Sa 4</t>
  </si>
  <si>
    <t>столбец 7,11,16,17,18,19,20,21</t>
  </si>
  <si>
    <t>Колба плоскодонная П-2-1000-34 ТС</t>
  </si>
  <si>
    <t>жалпақ түпті колба П-2-1000-34 ТС</t>
  </si>
  <si>
    <t>Колба плоскодонная П-2-2000-50 ТС</t>
  </si>
  <si>
    <t>жалпақ түпті колба П-2-2000-50 ТС</t>
  </si>
  <si>
    <t>НКТ 48,3х4 "Д" гладкие.                       Насосно-компрессорная, стальная, бесшовная, номинальный наружный диаметр - 48,3 мм, номинальная толщина стенки - 4 мм, группа прочности Д</t>
  </si>
  <si>
    <t>НКТ 48,3х4 "Д"  тегіс. Сорапты-компрессорлық, болат, жіксіз, сыртқы  диаметрі - 48,3 мм, қабырғасының қалыңдығы - 8мм, төзімділік тобы Д</t>
  </si>
  <si>
    <t>май-июнь-июль</t>
  </si>
  <si>
    <t>т</t>
  </si>
  <si>
    <t>Колба плоскодонная П-2-4000-50 ТС</t>
  </si>
  <si>
    <t>жалпақ түпті колба П-2-4000-50 ТС</t>
  </si>
  <si>
    <t>Трубы бесшовные ст.20 ф273х8мм. Стальная, бесшовная для нефтеперерабатывающей и нефтехимической промышленности, наружный диаметр - 273 мм, толщина стенки -8 мм., группа А, ГОСТ 550-75</t>
  </si>
  <si>
    <t>Жіксіз құбырлар ст.20 ф273х8мм. Стальная, бесшовная для нефтеперерабатывающей и нефтехимической промышленности, наружный диаметр - 273 мм, толщина стенки -8 мм., группа А, ГОСТ 550-75</t>
  </si>
  <si>
    <t>столбец 7</t>
  </si>
  <si>
    <t>столбец 11,18,22</t>
  </si>
  <si>
    <t>пипетки 2-1-2</t>
  </si>
  <si>
    <t>пипетка 2-1-2</t>
  </si>
  <si>
    <t>пипетки 2-1-10</t>
  </si>
  <si>
    <t>пипетка 2-1-10</t>
  </si>
  <si>
    <t>пипетки 2-1-50</t>
  </si>
  <si>
    <t>пипетка 2-1-50</t>
  </si>
  <si>
    <t>пипетки 2-1-100</t>
  </si>
  <si>
    <t>пипетка 2-1-100</t>
  </si>
  <si>
    <t>цилиндры 1-10</t>
  </si>
  <si>
    <t>цилиндр 1-10</t>
  </si>
  <si>
    <t>цилиндры 1-50</t>
  </si>
  <si>
    <t>цилиндр 1-50</t>
  </si>
  <si>
    <t>цилиндры на пластмассовом основании 3-25</t>
  </si>
  <si>
    <t>пластмасса негізді цилиндр 3-25</t>
  </si>
  <si>
    <t>цилиндры на пластмассовом основании 3-50</t>
  </si>
  <si>
    <t>пластмасса негізді цилиндр 3-50</t>
  </si>
  <si>
    <t>цилиндры на пластмассовом основании3-100</t>
  </si>
  <si>
    <t>пластмасса негізді цилиндр 3-100</t>
  </si>
  <si>
    <t>цилиндры на пластмассовом основании3-250</t>
  </si>
  <si>
    <t>пластмасса негізді цилиндр 3-250</t>
  </si>
  <si>
    <t>Крышка кюветы</t>
  </si>
  <si>
    <t>кювета қақпағы</t>
  </si>
  <si>
    <t>Колбы.кр.шлиф К-1-500-d85RC/h 145-19/26</t>
  </si>
  <si>
    <t>Колба.кр.шлиф К-1-500-d85RC/h 145-19/26</t>
  </si>
  <si>
    <t>Колбы мерные на 100мл с пробкой</t>
  </si>
  <si>
    <t>Колба өлшегіш 100мл тығынмен</t>
  </si>
  <si>
    <t>Колбы конические на 500 мл</t>
  </si>
  <si>
    <t>Бюксы СВ-14/8</t>
  </si>
  <si>
    <t>СТАКАНЫ ПРОПИЛЕНОВЫЕ</t>
  </si>
  <si>
    <t>СТАКАН ПРОПИЛЕНДІ</t>
  </si>
  <si>
    <t>Гигрометр психрометрический ВИТ-2</t>
  </si>
  <si>
    <t>Гигрометр психрометрикалық ВИТ-2</t>
  </si>
  <si>
    <t>Паста водочуствительная Владыкина</t>
  </si>
  <si>
    <t xml:space="preserve">Суды сезгіш Владыкина пастасы </t>
  </si>
  <si>
    <t>Секундомер электронный СОПпр-1в-3000</t>
  </si>
  <si>
    <t>Секундомер электронды СОПпр-1в-3000</t>
  </si>
  <si>
    <t>Груша резиновая (50мл)</t>
  </si>
  <si>
    <t>резенке груша (50мл)</t>
  </si>
  <si>
    <t>Фильтр обеззоленный 18мм красный</t>
  </si>
  <si>
    <t>күлсіздендіргіш фильтр 18мм қызыл</t>
  </si>
  <si>
    <t xml:space="preserve">Упаковка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</si>
  <si>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Фильтр обеззоленный 18мм синий</t>
  </si>
  <si>
    <t>күлсіздендіргіш фильтр 18мм көк</t>
  </si>
  <si>
    <t>Средство моющ.для мытья лаб.посуды"Ника"</t>
  </si>
  <si>
    <t xml:space="preserve">"Ника" ыдыс жууға арн. сұйықтық </t>
  </si>
  <si>
    <t>часы песочные 10 минут</t>
  </si>
  <si>
    <t xml:space="preserve">құм сағат 10 минут </t>
  </si>
  <si>
    <t>Сифоны для переливания ПЭ-3100</t>
  </si>
  <si>
    <t>қайта құю сифоны ПЭ-3100</t>
  </si>
  <si>
    <t>Ерш для посуды диам 60 мл</t>
  </si>
  <si>
    <t>ыдыс жуатын темір диам 60 мл</t>
  </si>
  <si>
    <t>Карандаш черный по стеклу</t>
  </si>
  <si>
    <t xml:space="preserve">әйнекке сызатын қара карандаш </t>
  </si>
  <si>
    <t>СТАНДАРТ-ТИТР НАТРИЙ ХЛОРИСТЫЙ</t>
  </si>
  <si>
    <t>СТАНДАРТ-ТИТР НАТРИЙ ХЛОРЫ</t>
  </si>
  <si>
    <t>Упаковка</t>
  </si>
  <si>
    <t>Рукава РВД 15,9-100-2500 для КМУ-50</t>
  </si>
  <si>
    <t>құбыр РВД 15,9-100-2500 арн.  КМУ-50</t>
  </si>
  <si>
    <t>Пакер ПРО-ЯМ0, ПМ-Р 2 ЯГ1(М)136</t>
  </si>
  <si>
    <t>калибры нкт-73 (выс)</t>
  </si>
  <si>
    <t>калибрлер нкт-73 (выс)</t>
  </si>
  <si>
    <t>калибры нкт-73 прос</t>
  </si>
  <si>
    <t>калибрлер нкт-73 прос</t>
  </si>
  <si>
    <t>Челюсть для ЭТА-1-50   73мм (высаженный)</t>
  </si>
  <si>
    <t xml:space="preserve"> ЭТА-1-50  ашасы  73мм (отырғызылған)</t>
  </si>
  <si>
    <t>Челюсти на ЭТА-60  73мм</t>
  </si>
  <si>
    <t>аша  ЭТА-60  73мм</t>
  </si>
  <si>
    <t>Юбка для пред-ия.разбрыз.промыв.жидкост.</t>
  </si>
  <si>
    <t xml:space="preserve">жуу сұйықтығы шашаырамау үшін белдемше </t>
  </si>
  <si>
    <t>Химреагент F-929</t>
  </si>
  <si>
    <t>Тонна (метрическая)</t>
  </si>
  <si>
    <t>столбец 11,18,20,21,22</t>
  </si>
  <si>
    <t>Сухари для ТВО для НКТ-73мм</t>
  </si>
  <si>
    <t>ТВО ашасы НКТ үшін -73 мм,</t>
  </si>
  <si>
    <t>Смотровые стекла с вентилем 20мм, 2000мм</t>
  </si>
  <si>
    <t>Бұрандалы қарйтын әйнек 20мм, 2000мм</t>
  </si>
  <si>
    <t>Клапан циркуляционный КЦПЗ-108</t>
  </si>
  <si>
    <t>Клапан циркуляциялық КЦПЗ-108</t>
  </si>
  <si>
    <t>Клапан циркуляционный КЦМ-112</t>
  </si>
  <si>
    <t>Клапан циркуляциялық КЦМ-112</t>
  </si>
  <si>
    <t>Трубы ВГПР  ст.2пс ф32 *2,8мм</t>
  </si>
  <si>
    <t>құбыр ВГПР  ст.2пс ф32 *2,8мм</t>
  </si>
  <si>
    <t>Трубы ВГПР  ст.2пс ф40*3 мм</t>
  </si>
  <si>
    <t>құбыр  ВГПР  ст.2пс ф40*3 мм</t>
  </si>
  <si>
    <t>Трубы ВГПР  ст.2пс ф50мм</t>
  </si>
  <si>
    <t>құбыр  ВГПР  ст.2пс ф50мм</t>
  </si>
  <si>
    <t>Переводник штанговые 19, 22мм</t>
  </si>
  <si>
    <t>өткізгіш  штангалы 19, 22мм</t>
  </si>
  <si>
    <t>Штифт Р=18 Мпа</t>
  </si>
  <si>
    <t>Сода кальциниров.(Na2CO3)Гост 5100-85</t>
  </si>
  <si>
    <t>кальцийлі сода (Na2CO3)Гост 5100-85</t>
  </si>
  <si>
    <t>Пружина  /набор - 8 шт/</t>
  </si>
  <si>
    <t>Бензин прямогонный (КГ)</t>
  </si>
  <si>
    <t>Бензин тіке айдалатын (КГ)</t>
  </si>
  <si>
    <t>Хлороформ</t>
  </si>
  <si>
    <t>Ртуть азотно-кислая (одноводная) 4520-68</t>
  </si>
  <si>
    <t>азот-қышқылды сынап (сулы)4520-68</t>
  </si>
  <si>
    <t>Бумага индикаторная универсальная рНО-12</t>
  </si>
  <si>
    <t>индикаторлы әмбебап қағаз Рно-12</t>
  </si>
  <si>
    <t>Дифенил-карбозид</t>
  </si>
  <si>
    <t>Кислота азотная 0,1Н</t>
  </si>
  <si>
    <t>Азот қышқылы 0,1Н</t>
  </si>
  <si>
    <t>натрий гидроокись (чда) (КГ)</t>
  </si>
  <si>
    <t xml:space="preserve">натрий гидрототығы (чда) КГ) </t>
  </si>
  <si>
    <t>Растворитель Нефрас  С2 80/120 БР-2</t>
  </si>
  <si>
    <t xml:space="preserve"> еріткіш Нефрас  С2 80/120 БР-2</t>
  </si>
  <si>
    <t>Смазка /синтетическая типа AПАL-K2K-40/</t>
  </si>
  <si>
    <t>май /синтетика типті AПАL-K2K-40/</t>
  </si>
  <si>
    <t>доска обрезная 30 мм</t>
  </si>
  <si>
    <t>кесілген тақтай 30мм</t>
  </si>
  <si>
    <t>Метр кубический</t>
  </si>
  <si>
    <t>анкер динамич. d-168мм</t>
  </si>
  <si>
    <t>анкер динамик. d-168мм</t>
  </si>
  <si>
    <t>столбец 7,8,11,22</t>
  </si>
  <si>
    <t>ССПЦ-400-Д20 в МКР(1тн) ГОСТ22266-94</t>
  </si>
  <si>
    <t>Гипс. штукатурка AlinEX Finish WP 25 кг</t>
  </si>
  <si>
    <t>Уплотн.сальн Tefflon 1-1/2'х 2-1/4</t>
  </si>
  <si>
    <t>тығызд.сальн Tefflon 1-1/2'х 2-1/4</t>
  </si>
  <si>
    <t>Анкер динамический d-140мм</t>
  </si>
  <si>
    <t>Анкер динамикалық d-140мм</t>
  </si>
  <si>
    <t>Лак АКВАТЕКС экстра цвет красное дерево</t>
  </si>
  <si>
    <t>Лента ФУм(уплотняющая лента)</t>
  </si>
  <si>
    <t>Лента ФУм(тығыздаушы  лента)</t>
  </si>
  <si>
    <t>Лист оцинкованный 0,7мм</t>
  </si>
  <si>
    <t>мырыш жабынды  0,7мм</t>
  </si>
  <si>
    <t>Полный комплект РТИ НБ 50.02.710К</t>
  </si>
  <si>
    <t>толық жиынтықт РТИ НБ 50.02.710К</t>
  </si>
  <si>
    <t>Сушилка для рук BXG JET 7000</t>
  </si>
  <si>
    <t>Қол кептіргіш BXG JET 7000</t>
  </si>
  <si>
    <t>Сушилка для рук Ksitex M-2500NC</t>
  </si>
  <si>
    <t>қол кептіргіш Ksitex M-2500NC</t>
  </si>
  <si>
    <t>Биопрепарат Коагулянт Аква Аурат 30</t>
  </si>
  <si>
    <t>Одна пачка</t>
  </si>
  <si>
    <t>Диск с кольцом разгр. в сборе ЦНС300-600</t>
  </si>
  <si>
    <t>Диск герметик. Сақинасымен жиынт ЦНС300-600</t>
  </si>
  <si>
    <t>Бумага LAMINATING А 4</t>
  </si>
  <si>
    <t>қағаз LAMINATING А 4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</si>
  <si>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</si>
  <si>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Бумага ксероксная А3,250г,250л</t>
  </si>
  <si>
    <t>ксерокс қағазы А3,250г,250л</t>
  </si>
  <si>
    <t>Набор маркеров для доски 4 цветов</t>
  </si>
  <si>
    <t xml:space="preserve">тақтаға маркерлер жиынтығы 4 түс </t>
  </si>
  <si>
    <t>Маркеры  перманентные в наборе</t>
  </si>
  <si>
    <t xml:space="preserve">перманентті маркерлер жиынтығы </t>
  </si>
  <si>
    <t>Обложка для переплета А4</t>
  </si>
  <si>
    <t>түптеуге арн. Сыртқы қап А4</t>
  </si>
  <si>
    <t>Папка прив,адр,к/зам,цв.-кор,тем-виш,зел</t>
  </si>
  <si>
    <t>папка қоңыр, күрең қызыл, жасыл түс</t>
  </si>
  <si>
    <t>Папка юбилейная, 50 лет кожезаменитель</t>
  </si>
  <si>
    <t>мерейжас папкасы, 50 жасқа</t>
  </si>
  <si>
    <t>Ежедневник кожанный с теснением логотипа</t>
  </si>
  <si>
    <t xml:space="preserve">Логотип салынған былғары күнтізбелік кітап </t>
  </si>
  <si>
    <t>Кольцо 054-060-36-2-4</t>
  </si>
  <si>
    <t>сақина 054-060-36-2-4</t>
  </si>
  <si>
    <t>Пружина для переплета пластик.38 мм,</t>
  </si>
  <si>
    <t>түптеуге арн. Пластик пружина 38 мм</t>
  </si>
  <si>
    <t>Скобы Notus 23/8</t>
  </si>
  <si>
    <t>жапсырма Notus 23/8</t>
  </si>
  <si>
    <t>Пружина для переплета пластиковая 19 мм</t>
  </si>
  <si>
    <t>түптеуге арн. Пластик пружина 19 мм</t>
  </si>
  <si>
    <t>ПРУЖИНА ДЛЯ ПЕРЕПЛЕТА ПЛАСТИК.28 ММ,БЕЛ.</t>
  </si>
  <si>
    <t>түптеуге арн. Пластик пружина 28 мм</t>
  </si>
  <si>
    <t>ПРУЖИНА ДЛЯ ПЕРЕПЛЕТА ПЛАСТИК.50 ММ,БЕЛ.</t>
  </si>
  <si>
    <t>түптеуге арн. Пластик пружина 50 мм</t>
  </si>
  <si>
    <t>Пленка для ламинирования 303х426</t>
  </si>
  <si>
    <t>ламинадтауға арн. Пленка 303х426</t>
  </si>
  <si>
    <t>Пленка для ламинирования 216х303</t>
  </si>
  <si>
    <t>ламинадтауға арн. Пленка 216х303</t>
  </si>
  <si>
    <t>Индексы (кр.,оранж.,син.,жёлт.,зелен.)</t>
  </si>
  <si>
    <t>индекстер (қызыл, сары, көк, жасыл)</t>
  </si>
  <si>
    <t>Уплотнение клапана  СИН 46.02.133.002</t>
  </si>
  <si>
    <t xml:space="preserve"> клапан тығыздағыш  СИН 46.02.133.002</t>
  </si>
  <si>
    <t>Тонометр прорез манжметал.моном сфонендо</t>
  </si>
  <si>
    <t>Фонарик-ручка для осмотра</t>
  </si>
  <si>
    <t>қарауға арн. Фонарик-қалам</t>
  </si>
  <si>
    <t>Носилки медицин.складные на опор.НППС-А</t>
  </si>
  <si>
    <t xml:space="preserve">мед. Тасымал. НППС-А тіректі зембіл </t>
  </si>
  <si>
    <t>Языкодержатель металлический(33.10.310)</t>
  </si>
  <si>
    <t>металл тіл ұстатқыш (33.10.310)</t>
  </si>
  <si>
    <t>Градусники для холодильников</t>
  </si>
  <si>
    <t xml:space="preserve">тоңазытқышқа арн. Градусник </t>
  </si>
  <si>
    <t>Бикс металлич-кий для стерилизации КСК-6</t>
  </si>
  <si>
    <t>стерилизацияға арн. Металл бикс КСК-6</t>
  </si>
  <si>
    <t>Емкость для обработки мундштуков</t>
  </si>
  <si>
    <t>мундштуктарды өңдеуге арн. Ыдыс</t>
  </si>
  <si>
    <t>Емкость-контейнер для дезинфекции</t>
  </si>
  <si>
    <t xml:space="preserve">дезинфекцияға арн. Ыдыс-контейнер </t>
  </si>
  <si>
    <t>Медицинский лоток</t>
  </si>
  <si>
    <t xml:space="preserve">медициналық қалақ </t>
  </si>
  <si>
    <t>Набор инстр-тов для перв. обработки раны</t>
  </si>
  <si>
    <t xml:space="preserve">жарақатқты алғ. орауға арн. Құралдар жиынтығы </t>
  </si>
  <si>
    <t>Кривошип  Ц2НШ-750 ст-качалки  7СК-8</t>
  </si>
  <si>
    <t>Қосиін  Ц2НШ-750 ст-качалки  7СК-8</t>
  </si>
  <si>
    <t>Комплект Пароварки для КПЭМ-160</t>
  </si>
  <si>
    <t xml:space="preserve">буға пісіргіш жиынтығы КРЭМ-160 </t>
  </si>
  <si>
    <t>средство для выведения пятен Ваниш</t>
  </si>
  <si>
    <t xml:space="preserve">дақ кетіргіш Ваниш </t>
  </si>
  <si>
    <t>Биопрепарат "Санекс" 450 гр.для КУОСВ</t>
  </si>
  <si>
    <t>Биопрепарат "Санекс" 450 гр. КУОСВ үшін</t>
  </si>
  <si>
    <t>Гидравлич съемник для дем-жа кривошипа</t>
  </si>
  <si>
    <t xml:space="preserve">кровошипті бөлшектеуге арн. Гидравлик. Түсіргіш </t>
  </si>
  <si>
    <t>Колено шарнирное к СД-9/101 ф25</t>
  </si>
  <si>
    <t>шарнир сынасы  СД-9/101 ф25</t>
  </si>
  <si>
    <t>Ткань обтирочная (М)</t>
  </si>
  <si>
    <t>орағыш мата (М)</t>
  </si>
  <si>
    <t>Съемник пальца кривошипа СГ256У-ПН8</t>
  </si>
  <si>
    <t>кривошип саусағын түсіргіш СГ256У-ПН8</t>
  </si>
  <si>
    <t>Мембрана ESPA2 80/40</t>
  </si>
  <si>
    <t>Фильтр  для котловой воды 1тн/час</t>
  </si>
  <si>
    <t>қазандық суына арн. Фильтр,  тн/сағ</t>
  </si>
  <si>
    <t>Элемент мембранный ЕSPА2-8040 RО</t>
  </si>
  <si>
    <t>Элемент мембранды ЕSPА2-8040 RО</t>
  </si>
  <si>
    <t>Элемент мембранный ЕSPА1-8040 ХLЕ440i</t>
  </si>
  <si>
    <t>Элемент мембранды ЕSPА1-8040 ХLЕ440i</t>
  </si>
  <si>
    <t>Кисть рогожая</t>
  </si>
  <si>
    <t xml:space="preserve">шетпір кисть </t>
  </si>
  <si>
    <t>Комнатные термометры</t>
  </si>
  <si>
    <t xml:space="preserve">бөлме термометрі </t>
  </si>
  <si>
    <t>Салфетка техническая</t>
  </si>
  <si>
    <t xml:space="preserve">техникалық сүлгі </t>
  </si>
  <si>
    <t>Шланг поливочный ф16 мм (1/2") длина20м</t>
  </si>
  <si>
    <t>су құятын шлангі ф16 мм (1/2) ұзынд. 20м</t>
  </si>
  <si>
    <t>Таз пластмассовый, круглый, объем 12-15л</t>
  </si>
  <si>
    <t>дөңгелек пластмасса табақ, көлемі 12-15л</t>
  </si>
  <si>
    <t>Ком-т РТИ насоса плунж.1.1.ПТ-25 ППУА</t>
  </si>
  <si>
    <t>Ком-т РТИ  плунж. сорабы1.1.ПТ-25 ППУА</t>
  </si>
  <si>
    <t>Туалетная бумага Kleenex (4 шт)</t>
  </si>
  <si>
    <t>әжетхана қағазы Kleenex (4 шт)</t>
  </si>
  <si>
    <t>Пакеты для мусора, 50*60, 35л, 50 шт</t>
  </si>
  <si>
    <t>қоқыс салатын пакет 50*60, 35л, 50 шт</t>
  </si>
  <si>
    <t>736</t>
  </si>
  <si>
    <t>рулон</t>
  </si>
  <si>
    <t>Пакеты для мусора 70x110см, 120л, 10 шт</t>
  </si>
  <si>
    <t>қоқыс салатын пакет 70х110см, 120л, 10 дана</t>
  </si>
  <si>
    <t>Компрессор холод.44 D 124R-22</t>
  </si>
  <si>
    <t>Компрессор салқын 44 D 124R-22</t>
  </si>
  <si>
    <t>Ремень В (Б) 1200</t>
  </si>
  <si>
    <t xml:space="preserve"> белдік В (Б) 1200</t>
  </si>
  <si>
    <t>РЕМЕНЬ 1775  11Х10   ВК-66-014201068</t>
  </si>
  <si>
    <t>БЕЛДІК  1775  11Х10   ВК-66-014201068</t>
  </si>
  <si>
    <t>столбец 8,11,15</t>
  </si>
  <si>
    <t>Пожарный инвентарь с-но перечню</t>
  </si>
  <si>
    <t xml:space="preserve">тізімімен өрт сөндіру құралдары </t>
  </si>
  <si>
    <t>Шкаф.пож.. ПРЕСТИЖ-03-Ш-ПК-О-1/65 прист.</t>
  </si>
  <si>
    <t>өрт сөнд. шкаф ПРЕСТИЖ-03-Ш-ПК-О-1/65 прист.</t>
  </si>
  <si>
    <t>Рукав пожарный Д=77мм</t>
  </si>
  <si>
    <t>өрт сөндіру құбыры Д=77мм</t>
  </si>
  <si>
    <t xml:space="preserve">Комплект </t>
  </si>
  <si>
    <t>столбец 7,11,22</t>
  </si>
  <si>
    <t>Рукав гофрироваД=125мм для пожар техники</t>
  </si>
  <si>
    <t xml:space="preserve">гофрирленген құбыр Д=125мм өрт сөнд. Техникасы үшін 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</si>
  <si>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</si>
  <si>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Рукав пожарный Д=66мм</t>
  </si>
  <si>
    <t>өрт сөндіру құбыры Д=66мм</t>
  </si>
  <si>
    <t>Рукав пожарный Д=51мм</t>
  </si>
  <si>
    <t>өрт сөндіру құбыры Д=51мм</t>
  </si>
  <si>
    <t>Переходник для соединения  ? 51-77</t>
  </si>
  <si>
    <t xml:space="preserve">біріктіруге арн. Өткізгіш </t>
  </si>
  <si>
    <t>Полотно противопожарное ПП600 1,5х2типаБ</t>
  </si>
  <si>
    <t>өртке қарсы жабынды ПП600 1,5х2типаБ</t>
  </si>
  <si>
    <t>Лестница палка пожарного</t>
  </si>
  <si>
    <t xml:space="preserve">өртке қарсы баспалдақ </t>
  </si>
  <si>
    <t>ПЕРЕХОДНИК ДЛЯ СОЕДИНЕНИЯ  ? 51-66</t>
  </si>
  <si>
    <t>ПЕРЕХОДНИК ДЛЯ СОЕДИНЕНИЯ  ? 66-77</t>
  </si>
  <si>
    <t>ГАЙКА СОЕДИНИТЕЛЬНЫЙ  ? 66</t>
  </si>
  <si>
    <t>біріктіргіш гайка</t>
  </si>
  <si>
    <t>ГАЙКА СОЕДИНИТЕЛЬНЫЙ  ? 77</t>
  </si>
  <si>
    <t>Порошок Феникс для УСПТ 600АВС-70-ТУ2149</t>
  </si>
  <si>
    <t xml:space="preserve"> УСПТ 600АВС-70-ТУ2149 арн. Феникс ұнтағы </t>
  </si>
  <si>
    <t>Рукав напорный Д=51мм</t>
  </si>
  <si>
    <t>арынды құбыр Д=51мм</t>
  </si>
  <si>
    <t>Крюк штанговый КПШ-10</t>
  </si>
  <si>
    <t>штангалық ілмек КПШ-10</t>
  </si>
  <si>
    <t>Рукав напорный Д=66мм</t>
  </si>
  <si>
    <t>арынды құбыр Д=66мм</t>
  </si>
  <si>
    <t>Комбинезон Т35 оч.рез.и авар-х раб.разXL</t>
  </si>
  <si>
    <t>Перчатки диэлектрические штанцованные</t>
  </si>
  <si>
    <t xml:space="preserve">диэлектрлі штанцті қолғап </t>
  </si>
  <si>
    <t>Перчатки резиновые противокислотные КЩС</t>
  </si>
  <si>
    <t>резенке қышқылға қарсы КЩС қолғабы</t>
  </si>
  <si>
    <t>пара</t>
  </si>
  <si>
    <t>Противогаз ПШ-1</t>
  </si>
  <si>
    <t>газға қарсы құрал ПШ-1</t>
  </si>
  <si>
    <t>Противогаз ПШ -20  с ППМ-88</t>
  </si>
  <si>
    <t>газға қарсы құрал ПШ -20  с ППМ-88</t>
  </si>
  <si>
    <t>Трубы бесшовные ст.20  ф57х4мм</t>
  </si>
  <si>
    <t>жіксіз құбыр ст 20 ф57х4 мм</t>
  </si>
  <si>
    <t>столбец 8,11,15,22,24</t>
  </si>
  <si>
    <t>Противогаз ППФ-95 ППМ-88 фильтр А1 А1Р1</t>
  </si>
  <si>
    <t>газға қарсы құрал ППФ-95 ППМ-88 фильтр А1 А1Р1</t>
  </si>
  <si>
    <t>Трубы бесшовные ст.20 ф325х10мм</t>
  </si>
  <si>
    <t>Противошумные вкладыши  "Беруши"</t>
  </si>
  <si>
    <t xml:space="preserve">шуға қарсы "Беруші" қосымшасы </t>
  </si>
  <si>
    <t>Аптечка Автомобильная</t>
  </si>
  <si>
    <t xml:space="preserve">автокөлік қобдишасы </t>
  </si>
  <si>
    <t>Мед.аптечка АН-1,385х300х125,масса 4,2кг</t>
  </si>
  <si>
    <t>мед. Қобдиша АН-1,385х300х125,масса 4,2кг</t>
  </si>
  <si>
    <t>Разжим крив РС в ктE с руч нас и рук РВД</t>
  </si>
  <si>
    <t>Лента сигнальная</t>
  </si>
  <si>
    <t xml:space="preserve">дабыл лентасы </t>
  </si>
  <si>
    <t>Дорожные знаки  "Стоп"</t>
  </si>
  <si>
    <t xml:space="preserve">"Стоп" жол белгісі </t>
  </si>
  <si>
    <t>Дорожные знаки "Ограничение скорости"</t>
  </si>
  <si>
    <t xml:space="preserve">"Жылдамдықты баяулат" жол белгісі </t>
  </si>
  <si>
    <t>Дорожные знаки "Въезд запрещен"</t>
  </si>
  <si>
    <t xml:space="preserve">"Кіруге болмайды" жол белгісі </t>
  </si>
  <si>
    <t>Дорожные знаки "Место стоянки"</t>
  </si>
  <si>
    <t xml:space="preserve">"Тұрақ орны" жол белгісі </t>
  </si>
  <si>
    <t>Дорожные знаки "Стоянка запрещена"</t>
  </si>
  <si>
    <t xml:space="preserve">"Тұруға болмайды" жол белгісі </t>
  </si>
  <si>
    <t>Перес. Нефтепр. с элек.каб.,кабел.связи</t>
  </si>
  <si>
    <t>Информ. знаки для нефти газопровод.</t>
  </si>
  <si>
    <t xml:space="preserve">газ және мұнай  құбыры үшін ақпарат белгісі </t>
  </si>
  <si>
    <t>Компл. Зим.Спецодежды СИЗ для ПДК Ауп</t>
  </si>
  <si>
    <t xml:space="preserve">БА ТЖЖК үшін ЖҚҚ арнайы киім қыстық жиынтығы </t>
  </si>
  <si>
    <t>Плакат Не включать. Работают люди</t>
  </si>
  <si>
    <t>Плакат Заземлено</t>
  </si>
  <si>
    <t xml:space="preserve">жерге өткізілген плакаты </t>
  </si>
  <si>
    <t>Кабель КВВГЭ 7х1,5</t>
  </si>
  <si>
    <t>Генератор сварочный  ГД 4004</t>
  </si>
  <si>
    <t>дәнекерлеу генераторы  ГД 4004</t>
  </si>
  <si>
    <t>Горелка ацетиленовая Г1</t>
  </si>
  <si>
    <t>Горелка ацетиленді Г1</t>
  </si>
  <si>
    <t>столбец 11,18,20,21,23</t>
  </si>
  <si>
    <t>Резак кислородный</t>
  </si>
  <si>
    <t xml:space="preserve">оттегімен кескіш </t>
  </si>
  <si>
    <t>столбец 11,20,21,23</t>
  </si>
  <si>
    <t>насос ЦНС180-340 без эл.дв.</t>
  </si>
  <si>
    <t>сорап  ЦНС180-340 без эл.дв.</t>
  </si>
  <si>
    <t>Колпак для пропанового баллона</t>
  </si>
  <si>
    <t xml:space="preserve">пропан баллонға арн. Клопак </t>
  </si>
  <si>
    <t>Абразивные диски отрезной ф180 BOSCH</t>
  </si>
  <si>
    <t>кесілген абризив диск ф180 BOSCH</t>
  </si>
  <si>
    <t>Электродержатель БОГРАД ЭД-29</t>
  </si>
  <si>
    <t>Электрліұстатқыш БОГРАД ЭД-29</t>
  </si>
  <si>
    <t>Насос ЦНС 300/120 с ВАО160 квт,1500 об/м</t>
  </si>
  <si>
    <t>сорап  ЦНС 300/120 с ВАО160 квт,1500 об/м</t>
  </si>
  <si>
    <t>март, апрель</t>
  </si>
  <si>
    <t>Насос погр.моноб.ц/б.ГНОМ100-25 с эл/дв.</t>
  </si>
  <si>
    <t>сорап погр.моноб.ц/б.ГНОМ100-25 с эл/дв.</t>
  </si>
  <si>
    <t>Метчик М16х1,5</t>
  </si>
  <si>
    <t>белгілегіш М16х1,5</t>
  </si>
  <si>
    <t>Метчик М6</t>
  </si>
  <si>
    <t>белгілегіш М6</t>
  </si>
  <si>
    <t>Метчики М18х1,5</t>
  </si>
  <si>
    <t>белгілегіш М18х1,5</t>
  </si>
  <si>
    <t>Метчик машиноручной М-1/2</t>
  </si>
  <si>
    <t>белгілегіш машина қолмен М1-1/2</t>
  </si>
  <si>
    <t>Метчик М8</t>
  </si>
  <si>
    <t>белгілегіш М8</t>
  </si>
  <si>
    <t>МЕТЧИК М12</t>
  </si>
  <si>
    <t>белгілегіш М12</t>
  </si>
  <si>
    <t>Плашка,Ø73мм ВМ.02.02.006.-02</t>
  </si>
  <si>
    <t>Унив съEмник для рEмонта стан-кач СНК-40</t>
  </si>
  <si>
    <t xml:space="preserve">СНК-40 стан-терб. Жөндеуге арн. Әмбебап түсіргіш </t>
  </si>
  <si>
    <t>Плашка М14х1,5</t>
  </si>
  <si>
    <t>Электрический отопительный котел СТЭЛС</t>
  </si>
  <si>
    <t>Электрлі жылыту қазандығы СТЭЛС</t>
  </si>
  <si>
    <t>Плашки  трубные 1,5"</t>
  </si>
  <si>
    <t>Плашки  құбырлық 1,5"</t>
  </si>
  <si>
    <t>ПЛАШКИ в комплекте М4?М18х1,5</t>
  </si>
  <si>
    <t>ПЛАШКИжиынтығы е М4?М18х1,5</t>
  </si>
  <si>
    <t>ПЛАШКИ в кмп. М20?М42х3</t>
  </si>
  <si>
    <t>ПЛАШКИ жиынт. М20?М42х3</t>
  </si>
  <si>
    <t>Плашка круглая М8х1.5</t>
  </si>
  <si>
    <t>Плашка дөңгелек М8х1.5</t>
  </si>
  <si>
    <t>Клапан дыхательныйСМДК-100</t>
  </si>
  <si>
    <t>сақтандыру клапаны СМДК-100</t>
  </si>
  <si>
    <t>Клапан дыхател.с огнепрег.КДС КПГ150-200</t>
  </si>
  <si>
    <t>тыныс алу клапаны  огнепрег.КДС КПГ150-200</t>
  </si>
  <si>
    <t>Напильник плоский РЭН ГОСТ1465-80</t>
  </si>
  <si>
    <t>жалпақ егеу РЭН ГОСТ1465-80</t>
  </si>
  <si>
    <t>Дыхательный клапан СМДК-150</t>
  </si>
  <si>
    <t>тыныс алу  клапаны СМДК-150</t>
  </si>
  <si>
    <t>Напильник треугольный РЭН ГОСТ1465-80</t>
  </si>
  <si>
    <t>үшбұрышты егеу РЭН ГОСТ1465-80</t>
  </si>
  <si>
    <t>НожницыFELCO С16 для рез.прут.Ф16/10мм</t>
  </si>
  <si>
    <t>қайшы FELCO С16 для рез.прут.Ф16/10мм</t>
  </si>
  <si>
    <t>Щетка маховица</t>
  </si>
  <si>
    <t xml:space="preserve">маховица щеткасы </t>
  </si>
  <si>
    <t>Патрон сверильный ПС-16</t>
  </si>
  <si>
    <t>бұрғылау патроны ПС-16</t>
  </si>
  <si>
    <t>Резец проходной прямой с ? = 60?</t>
  </si>
  <si>
    <t>түзу өтпелі кескіш</t>
  </si>
  <si>
    <t>Сверло Ф17,5 мм коническимхвостовиком</t>
  </si>
  <si>
    <t xml:space="preserve">бұрғы Ф17,5 мм конус сағалы </t>
  </si>
  <si>
    <t>сверло ц/х-9</t>
  </si>
  <si>
    <t>бұрғы ц/х-9</t>
  </si>
  <si>
    <t>Сверло Ф12,0 ммконическимхвостовиком</t>
  </si>
  <si>
    <t>Бұрғы Ф12,0 мм конус сағалы</t>
  </si>
  <si>
    <t>Сверло Ф14,0 ммконическимхвостовиком</t>
  </si>
  <si>
    <t>Бұрғы Ф14,0 мм конус сағалы</t>
  </si>
  <si>
    <t>Сверло Ф16,0 ммконическимхвостовиком</t>
  </si>
  <si>
    <t>Бұрғы Ф16,0 мм конус сағалы</t>
  </si>
  <si>
    <t>Сверло Ф45,0 ммконическимхвостовиком</t>
  </si>
  <si>
    <t>Бұрғы  Ф45,0 мм конус сағалы</t>
  </si>
  <si>
    <t>Сверло Ф50,0 ммконическимхвостовиком</t>
  </si>
  <si>
    <t>Бұрғы Ф50,0 мм конус сағалы</t>
  </si>
  <si>
    <t>Сверло 19мм</t>
  </si>
  <si>
    <t>бұрғы  19мм</t>
  </si>
  <si>
    <t>Сверло 20мм</t>
  </si>
  <si>
    <t>бұрғы 20мм</t>
  </si>
  <si>
    <t>Сверло</t>
  </si>
  <si>
    <t>спиральное, с цилиндрическим хвостовиком, 24,0 мм</t>
  </si>
  <si>
    <t>спиральное, с цилиндрическим хвостовиком, 27,0 мм</t>
  </si>
  <si>
    <t>спиральное, с цилиндрическим хвостовиком, 10,6 мм</t>
  </si>
  <si>
    <t>Сверла в наборе</t>
  </si>
  <si>
    <t>Ареометр</t>
  </si>
  <si>
    <t>АНТ-1. Диапазон измерения плотности 650-710 кг/м.куб.</t>
  </si>
  <si>
    <t>АНТ-1. Тығыздықты өлшеу диапазоны 650-710 кг/м.куб.</t>
  </si>
  <si>
    <t>спиральное, с цилиндрическим хвостовиком, 2 мм</t>
  </si>
  <si>
    <t>спиральное, с коническим хвостовиком, 20,5 мм</t>
  </si>
  <si>
    <t>спиральное, с коническим хвостовиком, 22,75 мм</t>
  </si>
  <si>
    <t>спиральное, с коническим хвостовиком, 22,0 мм</t>
  </si>
  <si>
    <t>АНТ-1. Диапазон измерения плотности 710-770 кг/м.куб.</t>
  </si>
  <si>
    <t>АНТ-1. Тығыздықты өлшеу диапазоны 710-770 кг/м.куб.</t>
  </si>
  <si>
    <t>АНТ-1. Диапазон измерения плотности 770-830 кг/м.куб.</t>
  </si>
  <si>
    <t>АНТ-1. Тығыздықты өлшеу диапазоны 770-830 кг/м.куб.</t>
  </si>
  <si>
    <t>Метчик</t>
  </si>
  <si>
    <t>применяют для нарезания внутренних резьб</t>
  </si>
  <si>
    <t>АНТ-1. Диапазон измерения плотности 830-890 кг/м.куб.</t>
  </si>
  <si>
    <t>АНТ-1. Тығыздықты өлшеу диапазоны 830-890 кг/м.куб.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</si>
  <si>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</si>
  <si>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</si>
  <si>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Для дюймовой резьбы, номинальный диаметр - 19,050 мм (3/4 дюйма)</t>
  </si>
  <si>
    <t>Для дюймовой резьбы, номинальный диаметр - 12,700 мм (1/2 дюйма)</t>
  </si>
  <si>
    <t>АНТ-1. Диапазон измерения плотности 890-950 кг/м.куб.</t>
  </si>
  <si>
    <t>АНТ-1. Тығыздықты өлшеу диапазоны 890-950 кг/м.куб.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</si>
  <si>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</si>
  <si>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</si>
  <si>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АНТ-1. Диапазон измерения плотности 950-1010 кг/м.куб.</t>
  </si>
  <si>
    <t>АНТ-1. Тығыздықты өлшеу диапазоны 950-1010 кг/м.куб.</t>
  </si>
  <si>
    <t>Гидрораспределитель</t>
  </si>
  <si>
    <t>Гидротаратқыш</t>
  </si>
  <si>
    <t>для прочих автомобилей</t>
  </si>
  <si>
    <t>өзге автомобильдер үшін</t>
  </si>
  <si>
    <t>АОН-1. Диапазон измерения плотности 1000-1060 кг/м.куб.</t>
  </si>
  <si>
    <t>АОН-1. Тығыздықты өлшеу диапазоны 1000-1060 кг/м.куб.</t>
  </si>
  <si>
    <t>пневмоклапан обратный</t>
  </si>
  <si>
    <t xml:space="preserve">кері пневмоклапан </t>
  </si>
  <si>
    <t>пневмоклапан обратный работает на сжатом воздухе очищенном не грубее 10 класса загрязненности по ГОСТ17433-80. Климатическое исполнение УХЛ и О, категория размещения 4 по ГОСТ 15150, с условным проходом, Ду 6 мм</t>
  </si>
  <si>
    <t xml:space="preserve">кері пневмоклапан сығылған ауада ластануы 10 кластан төмен емес тазартылған ауада ГОСТ 17433-80 бойынша жұмыс жасайды. Климаттық орындалуы УХЛ және О, орналасу категориясы 4 ГОСТ 15150 бойынша, шартты өткізгіштігі Ду 6 мм </t>
  </si>
  <si>
    <t>Модуль</t>
  </si>
  <si>
    <t>транзисторный</t>
  </si>
  <si>
    <t>Поршневой насос</t>
  </si>
  <si>
    <t>буровой</t>
  </si>
  <si>
    <t>гидромотор шестеренный с внешним зацеплением</t>
  </si>
  <si>
    <t>гидромотор шестеренный с внешним зацеплением одинарный с частотой вращения 960 об/мин</t>
  </si>
  <si>
    <t>гидромотор</t>
  </si>
  <si>
    <t>гидромотор аксиально-поршневой нерегулируемые ГОСТ 17752-81</t>
  </si>
  <si>
    <t>МСТ 17752-81 реттелмейтін аксиальді-піспекті гидромотор</t>
  </si>
  <si>
    <t>АСП-3. Диапазон измерения концентрации, объемная доля  70-100 %.</t>
  </si>
  <si>
    <t>АСП-3. Концентрацияны өлшеу диапазоны, үлес салмағы 70-100 %.</t>
  </si>
  <si>
    <t>Сухарь</t>
  </si>
  <si>
    <t>Төрткілше</t>
  </si>
  <si>
    <t>трубного ключа</t>
  </si>
  <si>
    <t>түтікті кілт</t>
  </si>
  <si>
    <t>подшипник шариковый радиальный</t>
  </si>
  <si>
    <t>подшипник шариковый радиальный однорядный, ГОСТ 831-75, наружным диаметром 340 мм</t>
  </si>
  <si>
    <t>шестеренчатый насос</t>
  </si>
  <si>
    <t>шестеренчатый насос с рабочим объемом от 8 до 50 см3</t>
  </si>
  <si>
    <t>Насос</t>
  </si>
  <si>
    <t>шестеренный к гидравлической системе</t>
  </si>
  <si>
    <t>корпус подшипника</t>
  </si>
  <si>
    <t>Колпак</t>
  </si>
  <si>
    <t>на баллон</t>
  </si>
  <si>
    <t>Баллон</t>
  </si>
  <si>
    <t>толщина стенки баллонов на давление, 14,7(150) МПа (кгс/см2), не менее 3,1. Масса баллонов на давление 14,7(150) МПа (кгс/см2) 42,0кг</t>
  </si>
  <si>
    <t>баллон қабырғасының қалыңдығы  14,7(150) МПа (кгс/см2) қысымда,3,1 кем емес. Баллон салмағы қысымда  14,7(150) МПа (кгс/см2) 42,0кг</t>
  </si>
  <si>
    <t>Лента</t>
  </si>
  <si>
    <t>Лента конвейерная для средних условий эксплуатации.  2УКМ ТУ2561-002-43283095-98 – улучшенного качества износостойкие морозостойкие, для транспортирования среднекусковых и крупнокусковых абразивных и высокоабразивных грузов при температуре окружающего воздуха от минус 60°С до плюс 60°С.</t>
  </si>
  <si>
    <t>Пайдаланудың орташа шарттары үшiн арналған конвейерлiк лента. 2Ж2 типті МСТ 20-85 - жылуға төзімді -10°С-ден 60°С-ге дейінгі температура кезінде температурасы 150°С-ге дейін болатын материалдарды тасымалдау үшiн арналған.</t>
  </si>
  <si>
    <t>Пружина</t>
  </si>
  <si>
    <t>Пружины винтовые сжатия из черных металлов, навиваемые в холодном состоянии</t>
  </si>
  <si>
    <t>Шкаф распределительный</t>
  </si>
  <si>
    <t>для приема и распределения электрической энергии в сетях и защиты электрических установок.</t>
  </si>
  <si>
    <t>Болт фундаментный</t>
  </si>
  <si>
    <t>ГОСТ 24379.1-2012, тип 1, диаметр резьбы 12-48 мм</t>
  </si>
  <si>
    <t>МСТ 24379.1-2012, 1 түр, бұранда диаметрі 12-48 мм</t>
  </si>
  <si>
    <t>Масло индустриальное</t>
  </si>
  <si>
    <t>Масло индустриальное прочее</t>
  </si>
  <si>
    <t>Отвод</t>
  </si>
  <si>
    <t>Стальной, крутоизогнутый штампованный, диаметр 114х8, ГОСТ 17375 - 2001</t>
  </si>
  <si>
    <t>Стальной, крутоизогнутый штампованный, диаметр 219х10, ГОСТ 17375 - 2001</t>
  </si>
  <si>
    <t>Стальной, крутоизогнутый штампованный, диаметр 57х5, ГОСТ 17375 - 2001</t>
  </si>
  <si>
    <t>Кран шаровой</t>
  </si>
  <si>
    <t>Шаровой трехходовой стальной кран, условное давление P -2,5 Мпа, Тип соединения-штуцерно-ниппельное ГОСТ 9702-87</t>
  </si>
  <si>
    <t>Штуцер</t>
  </si>
  <si>
    <t>к приспособлению для захвата насосно-компрессорных или бурильных труб и удержания их на вес у в устье скважин</t>
  </si>
  <si>
    <t>сорғы-компрессорлық немесе бұрғылау құбырларын қармауға және оларды скважиналардың сағасында салмақта ұстауға арналған құрылғыға</t>
  </si>
  <si>
    <t>Шнур</t>
  </si>
  <si>
    <t>асбестовый, общего назначения (ШАОН), диаметр - 8,0 мм. ГОСТ 1779-83</t>
  </si>
  <si>
    <t>Отвердитель</t>
  </si>
  <si>
    <t>к полиэфирным смолам</t>
  </si>
  <si>
    <t>Ловушка</t>
  </si>
  <si>
    <t>тор</t>
  </si>
  <si>
    <t>приемник-ловушка к аппарату, предназначенному для количественного определения содержания воды в нефтепродуктах методом отгонки</t>
  </si>
  <si>
    <t>Қуу әдісімен мұнай өнімдеріндегі судың құрамын анықтауға арналған аппаратқа қойылатын қабылдаушы-тор</t>
  </si>
  <si>
    <t>Шестигранник</t>
  </si>
  <si>
    <t>Алты қыр</t>
  </si>
  <si>
    <t>Диаметр вписанного круга 26, ГОСТ 2879-2006</t>
  </si>
  <si>
    <t>Ішіне салынған шеңбердің диаметрі 26, МСТ 2879-2006</t>
  </si>
  <si>
    <t>Диаметр вписанного круга 55, ГОСТ 2879-2006</t>
  </si>
  <si>
    <t>Ішіне салынған шеңбердің диаметрі 55, МСТ 2879-2006</t>
  </si>
  <si>
    <t>Цилиндр</t>
  </si>
  <si>
    <t>мерный стеклянный</t>
  </si>
  <si>
    <t>өлшеуіш шыны</t>
  </si>
  <si>
    <t>Швеллеры</t>
  </si>
  <si>
    <t>Швеллерлер</t>
  </si>
  <si>
    <t>стальные, горячекатаные, с уклоном внутренних граней полок, № швеллера 16, ГОСТ 8240-97</t>
  </si>
  <si>
    <t>болат, ыстықтай илектелген, сөрелердің ішкі қырларының ылдийімен, швеллердің № 16, МСТ 8240-97</t>
  </si>
  <si>
    <t>Труба</t>
  </si>
  <si>
    <t>Құбыр</t>
  </si>
  <si>
    <t>Стальная, квадратная</t>
  </si>
  <si>
    <t>болат, шаршылы</t>
  </si>
  <si>
    <t>Прокат</t>
  </si>
  <si>
    <t>стальной, горячекатанный, круглого сечения, ГОСТ 2590-2006, диаметром (мм) - 14</t>
  </si>
  <si>
    <t>стальной горячекатаный круглый, д 30 мм ГОСТ 2590-2006 Ст3сп</t>
  </si>
  <si>
    <t>Вискозиметр</t>
  </si>
  <si>
    <t>ВПЖ-1. Диаметр капилляра - 0,34 мм.</t>
  </si>
  <si>
    <t>ВПЖ-1. Капиллярдың диаметрі - 0,34 мм.</t>
  </si>
  <si>
    <t>Сталь</t>
  </si>
  <si>
    <t>листовая б-6 мм ГОСТ 1050-88 (взамен ГОСТ 1050-74) ст.20</t>
  </si>
  <si>
    <t>Болат</t>
  </si>
  <si>
    <t>листовая б.-20 ГОСТ 19903-74 ст.3сп.</t>
  </si>
  <si>
    <t>табақты, б.-5 мм, МСТ 19903-74 3сп бап</t>
  </si>
  <si>
    <t>Катанка</t>
  </si>
  <si>
    <t>горячекатанная, обычной точности, сталь - Св08А</t>
  </si>
  <si>
    <t>Крюк</t>
  </si>
  <si>
    <t>для стропы</t>
  </si>
  <si>
    <t>Канат стальной</t>
  </si>
  <si>
    <t>ГОСТ 3077-80, диаметр каната 15мм</t>
  </si>
  <si>
    <t>Приборы и аппаратура</t>
  </si>
  <si>
    <t>Аспаптар мен аппаратура</t>
  </si>
  <si>
    <t>Лабораторные.</t>
  </si>
  <si>
    <t>Зертханалық.</t>
  </si>
  <si>
    <t>Шпилька</t>
  </si>
  <si>
    <t>Шпилька для фланцевых соединений с температурой среды от 0 до 650 градусов тип А</t>
  </si>
  <si>
    <t>Пруток</t>
  </si>
  <si>
    <t>Латунный, пресованный, круглого сечения, ГОСТ 2060-2006 (взамен ГОСТ 2060-90)</t>
  </si>
  <si>
    <t>бронзовый, круглый прессованный, диаметром 30 мм</t>
  </si>
  <si>
    <t>бронзовый, круглый тянутый, диаметром 60 мм</t>
  </si>
  <si>
    <t>бронзовый, круглый прессованный, диаметром 51-100 мм</t>
  </si>
  <si>
    <t>Воронка</t>
  </si>
  <si>
    <t>вместимость 45 см3, ГОСТ 19908-90</t>
  </si>
  <si>
    <t>Чугун</t>
  </si>
  <si>
    <t>Шойын</t>
  </si>
  <si>
    <t>П2  передельный;  болванки</t>
  </si>
  <si>
    <t>П2 қайта балқытылған; кесектер</t>
  </si>
  <si>
    <t>толщина стенки баллонов на давление, 9,8(100) МПа (кгс/см2), не менее 1,6. Масса баллонов на давление 9,8(100) МПа (кгс/см2) 0,6 кг</t>
  </si>
  <si>
    <t>Баллондар қабырғаларының қалындығы 9,8(100) МПа (кгс/см2) қысымға кем дегенде 1,6. Баллондардың салмағы 9,8(100) МПа (кгс/см2) қысымға 0,6 кг</t>
  </si>
  <si>
    <t>Тележка</t>
  </si>
  <si>
    <t>для перевозки одного пропанового баллона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</si>
  <si>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</si>
  <si>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</si>
  <si>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Рукава резиновые напорные с текстильным каркасом, класса П. Рабочая среда пищевые вещества, абразивные материалы, насыщенный пар, слабощелочные и слабокислые растворы для штукатурных и малярных работ. ГОСТ 18698-79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</si>
  <si>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</si>
  <si>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</si>
  <si>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Части водогрейных котлов</t>
  </si>
  <si>
    <t>Для водогрейных котлов центрального отопления</t>
  </si>
  <si>
    <t>Припой</t>
  </si>
  <si>
    <t>Элемент для пайки металлов</t>
  </si>
  <si>
    <t>высшего сорта, ГОСТ 1460-81</t>
  </si>
  <si>
    <t>стальной сварной для сжиженных углеводородных газов</t>
  </si>
  <si>
    <t xml:space="preserve">сұйытылған көмірсутегі газы үшін болат дәнекерлеуші </t>
  </si>
  <si>
    <t>Газорегуляторный пункт</t>
  </si>
  <si>
    <t>шкафной, с газовым обогревом с одной линией редуцирования и байпасом</t>
  </si>
  <si>
    <t>Щетка</t>
  </si>
  <si>
    <t>для шлифовальных машин</t>
  </si>
  <si>
    <t>горизонтальный центробежный насос</t>
  </si>
  <si>
    <t>Дутьевой вентилятор</t>
  </si>
  <si>
    <t>Механические установки для искусственной тяги. &lt;br /&gt;
Для подачи воздуха в топку, дымососы для осуществления тяги</t>
  </si>
  <si>
    <t>Люксметр</t>
  </si>
  <si>
    <t>прибор для определения светового потока, диапазон измерения 0-100000 Люкс, рабочая температура 0-+50 °C, температура хранения -20-+70 °C, батарейка 9 В</t>
  </si>
  <si>
    <t>жарық ағымын анықтауға арналған аспап, өлшем диапазоны 0-100000 Люкс, жұмыс температура 0-+50 °C, сақтау температурасы -20-+70 °C, батарея 9 В</t>
  </si>
  <si>
    <t>Указатель напряжения</t>
  </si>
  <si>
    <t>двухполюсный, до 1000 В</t>
  </si>
  <si>
    <t>Заземлитель</t>
  </si>
  <si>
    <t>анодный</t>
  </si>
  <si>
    <t>Амперметр</t>
  </si>
  <si>
    <t>класс точности 1,5А</t>
  </si>
  <si>
    <t>Мегаомметр</t>
  </si>
  <si>
    <t>Цифровой</t>
  </si>
  <si>
    <t>диапазон измерений 0-5, 0-50, 50-10000 МОм</t>
  </si>
  <si>
    <t>Паяльник</t>
  </si>
  <si>
    <t>Работающий на жидком топливе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</si>
  <si>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</si>
  <si>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</si>
  <si>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Термостат</t>
  </si>
  <si>
    <t>лабораторные, ГОСТ Р ЕН 257-2004</t>
  </si>
  <si>
    <t>зертханалық, МСТ Р ЕН 257-2004</t>
  </si>
  <si>
    <t>Машина для испытаний неметаллов</t>
  </si>
  <si>
    <t>Неэлектронная.</t>
  </si>
  <si>
    <t>Ролик</t>
  </si>
  <si>
    <t>подвесной типа КС</t>
  </si>
  <si>
    <t>Пассатижи</t>
  </si>
  <si>
    <t>Диэлектрические</t>
  </si>
  <si>
    <t>Набор инструментов</t>
  </si>
  <si>
    <t>для разделки и монтажа кабеля</t>
  </si>
  <si>
    <t>Тестер</t>
  </si>
  <si>
    <t>профессиональный, переменный 0-700V, постоянный 0-1000 V, Ом, А, прозвонка</t>
  </si>
  <si>
    <t>Реле</t>
  </si>
  <si>
    <t>промежуточные постоянного и переменного тока на напряжение не более 1000 В. Работа в цепях регулирования управления и сигнализации постоянного и переменного тока. Серии ПЭ, РП, ПЗ, РЭП и другие.</t>
  </si>
  <si>
    <t>указательное</t>
  </si>
  <si>
    <t>Устройства автоматики</t>
  </si>
  <si>
    <t>для определения условной вязкости нефтяных битумов и других битуминозных продуктов</t>
  </si>
  <si>
    <t>Мұнай битумдарының және басқа битуминозды өнімдердің шартты тұтқырлығын анықтауға арналған</t>
  </si>
  <si>
    <t>Светильник</t>
  </si>
  <si>
    <t>ГОСТ 8607-82, светильники потолочные</t>
  </si>
  <si>
    <t>ТИН-5. Диапазон измерения от -20 до 20 С°.</t>
  </si>
  <si>
    <t xml:space="preserve">ТИН-5. Өлшеу диапазоны -20-дан 20 С° дейін. </t>
  </si>
  <si>
    <t>Патрон</t>
  </si>
  <si>
    <t>С резьбовым соединением, материал корпуса - фарфор, исполнение - подвесное, диаметр - 5 мм (цоколь Е5)</t>
  </si>
  <si>
    <t>Дроссель</t>
  </si>
  <si>
    <t>для люминисцентных ламп</t>
  </si>
  <si>
    <t>ТН-5. Диапазон измерения от 30 до 100 С°.</t>
  </si>
  <si>
    <t>ТН-5, Өлшеу диапазоны 30-дан 100 С° дейін.</t>
  </si>
  <si>
    <t>Выключатель автоматический</t>
  </si>
  <si>
    <t>однополюсный, с магнитным размыкателем (расцепитель), с тепловым размыкателем (расцепитель), типа А, для размыкания цепей с большой протяженностью электропроводки и для защиты полупроводниковых устройств .</t>
  </si>
  <si>
    <t>ТМ-1. Диапазон измерения от -35 до 50 С°.</t>
  </si>
  <si>
    <t>ТМ-1. Өлшеу диапазоны -35-тен 50 С° дейін.</t>
  </si>
  <si>
    <t>Кнопки управления</t>
  </si>
  <si>
    <t>замыкание и размыкание цепей управления, сигнализации и защиты постоянного и переменного тока частотой 50 Гц.</t>
  </si>
  <si>
    <t>Предохранитель плавкий</t>
  </si>
  <si>
    <t>Сила тока 16А</t>
  </si>
  <si>
    <t>ТИН-12. Диапазон измерения от 34 до 42 С°.</t>
  </si>
  <si>
    <t>ТИН-12. Өлшеу диапазоны 34-тен 42 С° дейін.</t>
  </si>
  <si>
    <t>Вилка</t>
  </si>
  <si>
    <t>С2b -  двухполюсная, с боковыми заземляющими контактами, расчитана на силу тока не более 10/16 А, напряжение - 250 В. ГОСТ 7396.1-89</t>
  </si>
  <si>
    <t>Выключатель</t>
  </si>
  <si>
    <t>одноклавишный, наружней установки</t>
  </si>
  <si>
    <t>однополюсный, с тепловым размыкателем (расцепитель), типа А, для размыкания цепей с большой протяженностью электропроводки и для защиты полупроводниковых устройств .</t>
  </si>
  <si>
    <t>Фильтр обеззоленный</t>
  </si>
  <si>
    <t>Су жұқпайтын сүзгілер</t>
  </si>
  <si>
    <t>лабораторный, диаметром 15 см, медленнофильтрирующий</t>
  </si>
  <si>
    <t>зертханалық, диаметрі 15 см, ақырын сүзетін</t>
  </si>
  <si>
    <t>Электророзетка</t>
  </si>
  <si>
    <t>Штепсельная, ГОСТ Р 51323.3-99</t>
  </si>
  <si>
    <t>Удлинитель</t>
  </si>
  <si>
    <t>электрический</t>
  </si>
  <si>
    <t>лабораторный, диаметром 12,5 см, быстрофильтрирующий</t>
  </si>
  <si>
    <t>зертханалық, диаметрі 12,5 см, тез сүзетін</t>
  </si>
  <si>
    <t>Зажим</t>
  </si>
  <si>
    <t>соединительный овальный, тип - СОАС</t>
  </si>
  <si>
    <t>Обогреватель</t>
  </si>
  <si>
    <t>электрический, взрывозащищенный</t>
  </si>
  <si>
    <t>Наконечник</t>
  </si>
  <si>
    <t>кабельный, алюминиевый, под опрессовку</t>
  </si>
  <si>
    <t>лабораторный, диаметром 15 см, быстрофильтрирующий</t>
  </si>
  <si>
    <t>зертханалық, диаметрі 15 см, тез сүзетін</t>
  </si>
  <si>
    <t>кабельный, медный, под опрессовку</t>
  </si>
  <si>
    <t>Муфта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</si>
  <si>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</si>
  <si>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Фильтрлеу қағазы</t>
  </si>
  <si>
    <t>марки ФОБ, масса 1 кв.м 75 г, фильтрующая способность не более 16,0с, влажность 6%, ГОСТ 12026-76</t>
  </si>
  <si>
    <t>ФОБ маркалы, салмағы 1 ш.м 75 г, сүзгілеу қабілеттілігі 16,0с артық емес, ылғалдылығы 6%, ГОСТ 12026-76</t>
  </si>
  <si>
    <t>Провод</t>
  </si>
  <si>
    <t>ППВ 3*2.5</t>
  </si>
  <si>
    <t>АППВ 2*4</t>
  </si>
  <si>
    <t>Сым</t>
  </si>
  <si>
    <t>ППВ 2*4</t>
  </si>
  <si>
    <t>ПЭТВ-2 0.75</t>
  </si>
  <si>
    <t>Шұңғыма</t>
  </si>
  <si>
    <t>оцинкованная, вместимостью до1л включительно, ГОСТ 20558-82</t>
  </si>
  <si>
    <t>Мырышпен қапталған, сыйымдылығы 1 л қоса, МСТ 20558-82</t>
  </si>
  <si>
    <t>РКГМ 25</t>
  </si>
  <si>
    <t>РКГМ 35</t>
  </si>
  <si>
    <t>вместимость 110 см3, ГОСТ 19908-90</t>
  </si>
  <si>
    <t>асболавсановая, электроизоляционная, толщиной 0,4 мм</t>
  </si>
  <si>
    <t>Стеклотекстолит</t>
  </si>
  <si>
    <t>Шыны текстолит</t>
  </si>
  <si>
    <t>марки СТ, ГОСТ-12652-74</t>
  </si>
  <si>
    <t>СТ маркалы, МСТ-12652-74</t>
  </si>
  <si>
    <t>Лакоткань</t>
  </si>
  <si>
    <t>Лакоткань с повышенными диэлектрическими свойствами из синтетических волокон</t>
  </si>
  <si>
    <t>Рукав металлический (металлорукав)</t>
  </si>
  <si>
    <t>стальной, оболочка типа  СРГС  - стальной рукав герметичный сварной, диаметром Dу 25 мм</t>
  </si>
  <si>
    <t>Колба</t>
  </si>
  <si>
    <t>стеклянная лабораторная тип К</t>
  </si>
  <si>
    <t>шыны зертханалық тип К</t>
  </si>
  <si>
    <t>стальной, оболочка типа  СРГС  - стальной рукав герметичный сварной, диаметром Dу 32 мм</t>
  </si>
  <si>
    <t>стальной, оболочка типа  СРГС  - стальной рукав герметичный сварной, диаметром Dу 50 мм</t>
  </si>
  <si>
    <t>Пластина</t>
  </si>
  <si>
    <t>Пластина резиновая типа УМ (универсальная маслотепломорозостойкая) толщиной 5мм. ГОСТ 12855-77.</t>
  </si>
  <si>
    <t>Силикагель-индикатор</t>
  </si>
  <si>
    <t>сухие зерна мелкопористого силикагеля, пропитанные растворами солей кобальта, для контроля относительной влажности в замкнутом объеме по изменению его окраски, ГОСТ 8984-75</t>
  </si>
  <si>
    <t>Кобальттiң тұз ерiтiндiсімен суғарылған майда кеуекті силикагелдiң қурап қалған астықтары түс өзгерісі бойынша тұйықталған көлемдегi салыстырмалы ылғалдықты бақылау үшiн, МСТ 8984-75</t>
  </si>
  <si>
    <t>Коврик диэлектрический</t>
  </si>
  <si>
    <t>Диэлектрлік кiлемше</t>
  </si>
  <si>
    <t>Ковер  диэлектрический резиновый первой группы длиной от 500мм до 1000мм, шириной от 500мм до 1200мм.  ГОСТ 4997-75</t>
  </si>
  <si>
    <t>Ұзындығы 5000 мм-ден 1000 мм-ге дейін, ені 500 мм-ден 1200 мм-ге дейін болатын бірінші топтың диэлектрлік резеңкелі кiлемдер. МСТ 4997-75</t>
  </si>
  <si>
    <t>Система заземления</t>
  </si>
  <si>
    <t>Комплекс защитных устройств для защиты от импульсных перенапряжений</t>
  </si>
  <si>
    <t>Рулевая тяга</t>
  </si>
  <si>
    <t>Рульдік тартқыш</t>
  </si>
  <si>
    <t>для легковых автомобилей</t>
  </si>
  <si>
    <t>жеңіл автомобильдер үшін</t>
  </si>
  <si>
    <t>вал коленчатый</t>
  </si>
  <si>
    <t>вал коленчатый, ГОСТ 53444-2009</t>
  </si>
  <si>
    <t>Тормоз передний</t>
  </si>
  <si>
    <t>Алдыңғы тежеуіш</t>
  </si>
  <si>
    <t>в сборе, для легковых автомобилей</t>
  </si>
  <si>
    <t>жиынтықта, жеңіл автомобильдерге арналған</t>
  </si>
  <si>
    <t>вал карданный</t>
  </si>
  <si>
    <t>вал карданный, ГОСТ 13758-89, телескопический с универсальными карданными шарнирами без защитного кожуха</t>
  </si>
  <si>
    <t>Отопитель салона</t>
  </si>
  <si>
    <t>Салон жылытқыш</t>
  </si>
  <si>
    <t>жеңіл автомобильдерге арналған</t>
  </si>
  <si>
    <t>Комплект ремонтный</t>
  </si>
  <si>
    <t>Жөндеу жиынтығы</t>
  </si>
  <si>
    <t>бензонасоса легкового автомобиля</t>
  </si>
  <si>
    <t>жеңіл автомобиль бензин сорғысына</t>
  </si>
  <si>
    <t>Цилиндр 1-50-1 ГОСТ 1770-74. Цилиндр исполнения 1, вместимостью 50 см3, класса точности 1</t>
  </si>
  <si>
    <t>Цилиндр 1-50-1 МСТ 1770-74. Орындау цилиндрі 1, сыйымдылығы 50 см3, 1 класстағы дәлдікпен</t>
  </si>
  <si>
    <t>ремень</t>
  </si>
  <si>
    <t>к генератору и водяному насосу</t>
  </si>
  <si>
    <t>Генератор переменного тока синхронный, однофазный</t>
  </si>
  <si>
    <t>синхронный генератор однофазный, работает на переменном токе. регулируется коэффициент мощности. применяется в качестве синхронного компенсатора</t>
  </si>
  <si>
    <t>Редуктор заднего моста</t>
  </si>
  <si>
    <t>несоосный редуктор с цилиндрическими шестернями наружного или внутреннего зацепления</t>
  </si>
  <si>
    <t>зертханалық, диаметрі 12,5 см, ақырын сүзетін</t>
  </si>
  <si>
    <t>Цилиндр тормозной камеры</t>
  </si>
  <si>
    <t>для грузовых автомобилей</t>
  </si>
  <si>
    <t>Рулевой наконечник</t>
  </si>
  <si>
    <t>левый, для грузовых автомобилей</t>
  </si>
  <si>
    <t>Фонарь</t>
  </si>
  <si>
    <t>правый, задний</t>
  </si>
  <si>
    <t>Нажимной диск (корзина сцепления)</t>
  </si>
  <si>
    <t>Қысқыш диск (ілініспе себеті)</t>
  </si>
  <si>
    <t>жүк автомобильдері үшін</t>
  </si>
  <si>
    <t>Фильтр</t>
  </si>
  <si>
    <t>Сүзгіш</t>
  </si>
  <si>
    <t>топливный, тонкой очистки</t>
  </si>
  <si>
    <t>отын, мұқият тазарту</t>
  </si>
  <si>
    <t>Рессора задняя</t>
  </si>
  <si>
    <t>Артқы рессор</t>
  </si>
  <si>
    <t>Элемент фильтра</t>
  </si>
  <si>
    <t>Сүзгіш элементі</t>
  </si>
  <si>
    <t>фильтрующий элемент воздушного фильтра</t>
  </si>
  <si>
    <t>ауа сүзгішінің сүзгіш элементі</t>
  </si>
  <si>
    <t>топливный</t>
  </si>
  <si>
    <t>отын</t>
  </si>
  <si>
    <t>фильтрующий элемент масляного фильтра, для автотранспортных средств</t>
  </si>
  <si>
    <t>Плунжерная пара</t>
  </si>
  <si>
    <t>Стартер</t>
  </si>
  <si>
    <t>с электромеханическим перемещением шестерни привода, для грузовых автомобилей</t>
  </si>
  <si>
    <t>жетек тістегеріші электр механикалық алмасатын жүк автомобильдеріне арналған</t>
  </si>
  <si>
    <t>Штанга реактивная</t>
  </si>
  <si>
    <t>верхняя, для грузовых автомобилей</t>
  </si>
  <si>
    <t>с электромеханическим перемещением шестерни привода, для легковых автомобилей</t>
  </si>
  <si>
    <t>Редуктор среднего моста</t>
  </si>
  <si>
    <t>Компрессор</t>
  </si>
  <si>
    <t>поршневой, ГОСТ 10393-2009</t>
  </si>
  <si>
    <t>Бюретка</t>
  </si>
  <si>
    <t>из стекла вместимостью 10 мл</t>
  </si>
  <si>
    <t>сыйымдылықты шыны 10 мл</t>
  </si>
  <si>
    <t>из стекла вместимостью 25 мл</t>
  </si>
  <si>
    <t>сыйымдылықты шыны 25 мл</t>
  </si>
  <si>
    <t>Форсунка предпускового подогревателя</t>
  </si>
  <si>
    <t>для автотранспортных средств</t>
  </si>
  <si>
    <t>Пипетка</t>
  </si>
  <si>
    <t>Тамызғыш</t>
  </si>
  <si>
    <t>Цилиндр сцепления</t>
  </si>
  <si>
    <t>Накладка тормозной колодки</t>
  </si>
  <si>
    <t>Шина</t>
  </si>
  <si>
    <t>Размер:1300Х530-533.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</si>
  <si>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Автошина</t>
  </si>
  <si>
    <t>Размер:235/60R18.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18. Летняя шина.</t>
  </si>
  <si>
    <t>Размер:225/75 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</si>
  <si>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Шины резиновые пневматические новые  для машин сельского и лесного хозяйства, машин производственных прочих. Шины ведущих колес. Конструкция шины: диагональная. Размер: 15.5-38. Норма слойности 10. ГОСТ 25641-84.</t>
  </si>
  <si>
    <t>Антиобледенительная присадка</t>
  </si>
  <si>
    <t>получают на основе спиртов и добавляют в бензин для предотвращения образования льда в топливной системе</t>
  </si>
  <si>
    <t>Бюкс</t>
  </si>
  <si>
    <t>фторопластовый Ф4</t>
  </si>
  <si>
    <t>фторопластты Ф4</t>
  </si>
  <si>
    <t>Палочка</t>
  </si>
  <si>
    <t>стеклянная</t>
  </si>
  <si>
    <t>Пробка резиновая</t>
  </si>
  <si>
    <t>резеңке тығын</t>
  </si>
  <si>
    <t>Пробка резиновая диаметром 5 мм</t>
  </si>
  <si>
    <t>диаметрі 5 мм резеңке тығын</t>
  </si>
  <si>
    <t>Предохранитель</t>
  </si>
  <si>
    <t>огневой</t>
  </si>
  <si>
    <t>Аппаратура и наземные  системы контроля</t>
  </si>
  <si>
    <t>Аппаратура және жер үсті бақылау жүйесі</t>
  </si>
  <si>
    <t>Для исследований и испытаний проб лабораторная.</t>
  </si>
  <si>
    <t>Сынамаларды зерттеуге және сынауға арналған, зертханалық.</t>
  </si>
  <si>
    <t>Стол островной</t>
  </si>
  <si>
    <t>Аралды үстел</t>
  </si>
  <si>
    <t>лабораторный, на основе столов лабораторных, низкие</t>
  </si>
  <si>
    <t>зертханалық, зертаханлық үстелдердің негізінде жасалған, төмен</t>
  </si>
  <si>
    <t>Стакан</t>
  </si>
  <si>
    <t>Стақан</t>
  </si>
  <si>
    <t>стеклянный, лабораторный, со шкалой</t>
  </si>
  <si>
    <t>шыны, зертханалық, шкаласы бар</t>
  </si>
  <si>
    <t>Насос штанговый глубинный</t>
  </si>
  <si>
    <t>Қарнақты тереңдікті сорғы</t>
  </si>
  <si>
    <t>штанговый глубинный (скважинный)</t>
  </si>
  <si>
    <t>қарнақты тереңдікті (ұңғымалы)</t>
  </si>
  <si>
    <t>Пакер</t>
  </si>
  <si>
    <t>способ посадки - механический, перепад давления направлен вверх, диаметр 101-120 мм</t>
  </si>
  <si>
    <t>Аппарат телефонный</t>
  </si>
  <si>
    <t>Стационарный. Кнопочный. С АОН. С автоответчиком. Со спикерфоном.</t>
  </si>
  <si>
    <t>IP-телефония, ЖК-дисплей, телефонная трубка, клавиши набора номера (тастатура), разъем для подключения к IP-сети
резервный разъем для подключения к городской телефонной сети (может отсутствовать)</t>
  </si>
  <si>
    <t>Для коммутируемого соединения.</t>
  </si>
  <si>
    <t>стеклянная лабораторная тип Кн</t>
  </si>
  <si>
    <t>шыны зертханалық тип Кн</t>
  </si>
  <si>
    <t>Навигатор</t>
  </si>
  <si>
    <t>Туристический</t>
  </si>
  <si>
    <t>Фотокамера</t>
  </si>
  <si>
    <t>Специально предназначены для аэрофотосъемки.</t>
  </si>
  <si>
    <t>Арнайы аэрофототүсіріліміне арналған</t>
  </si>
  <si>
    <t>Воздухоочиститель</t>
  </si>
  <si>
    <t>Ауатазартқыш</t>
  </si>
  <si>
    <t>автомобильный</t>
  </si>
  <si>
    <t>автомобильдік</t>
  </si>
  <si>
    <t>Стакан В-1-1000 ТХС ГОСТ 25336-82. Высокий стакан без носика из термически  и химически стойкого стекла номинальной вместимостью 1000 см3.</t>
  </si>
  <si>
    <t>Стақан В-1-1000 ТС МСТ 25336-82.термо және химиялық төзімді шыныдан жасалған шүмегімен биік стақан, номиналды сыйымдылығы 1000 см3.</t>
  </si>
  <si>
    <t>вместимость 36 см3, ГОСТ 19908-90</t>
  </si>
  <si>
    <t>Шкаф</t>
  </si>
  <si>
    <t>Шкаф металлический архивный с замком.</t>
  </si>
  <si>
    <t xml:space="preserve">құлыпы бар, металлдан жасалған мұрағаттық шкаф </t>
  </si>
  <si>
    <t>Стол</t>
  </si>
  <si>
    <t>Прямоугольный. Стол металлический регулируемый. Устойчивая функциональная нижняя часть из профилированной стальной трубы с насадками на ножки, поперечинами и балками жесткости. Габариты длина/ширина/высота до 1800/800/800 мм.</t>
  </si>
  <si>
    <t>вместимость56 см3, ГОСТ 19908-90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</si>
  <si>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</si>
  <si>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прямая (параллельная) резка.</t>
  </si>
  <si>
    <t>вместимость 71 см3, ГОСТ 19908-90</t>
  </si>
  <si>
    <t>жарочный электрический</t>
  </si>
  <si>
    <t>Линия раздачи пищи</t>
  </si>
  <si>
    <t>для кратковременного хранения</t>
  </si>
  <si>
    <t>Алкотестер</t>
  </si>
  <si>
    <t>Стационарный, для быстрого и точного анализа алкоголя в выдыхаемом воздухе.</t>
  </si>
  <si>
    <t>Стационарлық, шығарылған ауадағы алкогольді жылдам және нақты талдауға арналған.</t>
  </si>
  <si>
    <t>Оборудование системы автоматического пожаротушения</t>
  </si>
  <si>
    <t>Автоматты өрт сөндіру жүйесінің жабдықтары</t>
  </si>
  <si>
    <t>пенное и водо-пенное пожаротушение</t>
  </si>
  <si>
    <t>Ствол лафетный</t>
  </si>
  <si>
    <t>Лафетті оқпан</t>
  </si>
  <si>
    <t>для специализированных транспортных средств</t>
  </si>
  <si>
    <t>Сигнализатор</t>
  </si>
  <si>
    <t>Горючих газов, термохимический</t>
  </si>
  <si>
    <t>Расходомер</t>
  </si>
  <si>
    <t>Электронный.</t>
  </si>
  <si>
    <t>Динамометр</t>
  </si>
  <si>
    <t>Медицинские. Механические. Электронные.</t>
  </si>
  <si>
    <t>Медициналық. Механикалық. Электронды.</t>
  </si>
  <si>
    <t>Цилиндр 3-50-1 ГОСТ 1770-74. Цилиндр исполнения 3, вместимостью 50 см3, класса точности 1</t>
  </si>
  <si>
    <t>Цилиндр 3-50-1 МСТ 1770-74. Орындау цилиндрі 3, сыйымдылығы 50 см3, 1 класстағы дәлдікпен</t>
  </si>
  <si>
    <t>Динамограф</t>
  </si>
  <si>
    <t>для контроля состояния штанговых глубинонасосных установок</t>
  </si>
  <si>
    <t>Цилиндр 1-1000-2 ГОСТ 1770-74. Цилиндр исполнения 1, вместимостью 1000 см3, класса точности 2</t>
  </si>
  <si>
    <t>Цилиндр 1-1000-2 МСТ 1770-74. Орындау цилиндрі 1, сыйымдылығы 1000 см3, 2 класстағы дәлдікпен</t>
  </si>
  <si>
    <t>Устройство холодной врезки</t>
  </si>
  <si>
    <t>устройство с электроприводом, для врезки отводов в трубопроводах, находящихся под давлением. Параметры: давление в ремонтируемом трубопроводе - 40 кг/ см2, диаметр вырезаемых отверстий - 90 - 180 мм, скорость резания по глубине - 3 мм/мин, скорость выхода инструмента из зоны резания - 100 мм/мин, частота вращения шпинделя - 50 об/мин, напряжение электропитания - 380 В</t>
  </si>
  <si>
    <t>Машина шлифовальная и полировальная</t>
  </si>
  <si>
    <t>Дрель</t>
  </si>
  <si>
    <t>Дрель электрическая</t>
  </si>
  <si>
    <t>из стекла</t>
  </si>
  <si>
    <t>Насос водяной</t>
  </si>
  <si>
    <t>Насос водяной (помпа) к специальной технике</t>
  </si>
  <si>
    <t>артезианский и погружной центробежный насос</t>
  </si>
  <si>
    <t>артезианский насос типа А состоит из подвода, уплотнительного кольца, рабочего колеса, шпонки, лопатчного отвода, подшипника, патрубка</t>
  </si>
  <si>
    <t>Электродвигатель переменного тока асинхронный трехфазный с номинальной частотой сети на 60 Гц</t>
  </si>
  <si>
    <t>Электродвигатель переменного тока асинхронный трехфазный с номинальной частотой сети на 60 Гц, с синхронной частотой вращения 600 мин, номинальная мощность 18,5 кВт</t>
  </si>
  <si>
    <t>Генератор</t>
  </si>
  <si>
    <t>Пьезоэлектрический, кварцевый</t>
  </si>
  <si>
    <t>насос вакуумный механический</t>
  </si>
  <si>
    <t>Многопластинчатый содержат эксцентрично расположенный ротор, в прорези к-рого вставлены пластины, прижимаемые центробежной силой к внутр. поверхности корпуса</t>
  </si>
  <si>
    <t>Выпрямитель</t>
  </si>
  <si>
    <t>для катодной защиты подземных металлических сооружений от электрохимической коррозии</t>
  </si>
  <si>
    <t xml:space="preserve">Комплекс для релейной защиты и автоматики </t>
  </si>
  <si>
    <t>испытательный</t>
  </si>
  <si>
    <t>Устройство защиты электрической сети</t>
  </si>
  <si>
    <t>Станок шиномонтажный</t>
  </si>
  <si>
    <t>шино монтаж стоногы</t>
  </si>
  <si>
    <t>для монтажа и демонтажа колес транспортных средств</t>
  </si>
  <si>
    <t>көлік құралдарының дөңгелектерін монтаждауға және демонтаждауға арналған</t>
  </si>
  <si>
    <t>Стенд проверки электрооборудования</t>
  </si>
  <si>
    <t>Электр жабдығын тексеретін стенд</t>
  </si>
  <si>
    <t>для диагностики, контроля и ремонта автомобильного электрооборудования</t>
  </si>
  <si>
    <t>автокөліктік электр жабдығын диагностикалау, бақылау және жөндеу үшін</t>
  </si>
  <si>
    <t>домкрат</t>
  </si>
  <si>
    <t>көтергіш</t>
  </si>
  <si>
    <t>домкрат гидравлическая и аналогичный подъемник для транспортных средств (кроме стационарных гаражных подъемников)</t>
  </si>
  <si>
    <t>көліктік құралдары үшін (станционарды гаражды көтергіштен басқа) гидравликалық және ұқсас көтергіш көтергіш</t>
  </si>
  <si>
    <t>Автоцистерна</t>
  </si>
  <si>
    <t>для перевозки светлых нефтепродуктов, объемом до 10000 л</t>
  </si>
  <si>
    <t>Трактор</t>
  </si>
  <si>
    <t>колесный</t>
  </si>
  <si>
    <t>дөңгелекті</t>
  </si>
  <si>
    <t>Ремень</t>
  </si>
  <si>
    <t>Ремень клиновый приводный</t>
  </si>
  <si>
    <t>фторопластовая Ф4, коническая</t>
  </si>
  <si>
    <t>фторопластты Ф4, конустық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</si>
  <si>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</si>
  <si>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</si>
  <si>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3%, но не более 6% жирности  пастеризованное. СТ РК 1760-2008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</si>
  <si>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пастерленген. ҚР СТ 1760-2008.</t>
  </si>
  <si>
    <t>Средство для чистки труб</t>
  </si>
  <si>
    <t>Құбырлардың кәріздік бітелуін тазартуға арналған зат</t>
  </si>
  <si>
    <t>средство для чистки канализационных засоров труб</t>
  </si>
  <si>
    <t>части оборудования гидравлического силового</t>
  </si>
  <si>
    <t>Предохранительный рычажный клапан</t>
  </si>
  <si>
    <t>Предохарнительный рычажный клапан стальной, тип соединения - фланцевое</t>
  </si>
  <si>
    <t>Радиатор</t>
  </si>
  <si>
    <t>секционный</t>
  </si>
  <si>
    <t>секциялы</t>
  </si>
  <si>
    <t>Песок природный</t>
  </si>
  <si>
    <t>Табиғи құм</t>
  </si>
  <si>
    <t>1 класса, мелкий, ГОСТ 8736-93</t>
  </si>
  <si>
    <t>Головка</t>
  </si>
  <si>
    <t>Бастиек</t>
  </si>
  <si>
    <t>соединительная рукавная напорная (ГР)</t>
  </si>
  <si>
    <t>Резак</t>
  </si>
  <si>
    <t>пропановый</t>
  </si>
  <si>
    <t>Плашка</t>
  </si>
  <si>
    <t>Круглые плашки</t>
  </si>
  <si>
    <t>Белдік</t>
  </si>
  <si>
    <t>стяжной, для крепления и стягивания груза</t>
  </si>
  <si>
    <t>тартпалы, жүкті бекітуге және тартуға арналған</t>
  </si>
  <si>
    <t>Спираль розжига</t>
  </si>
  <si>
    <t>часть паровой передвижной установки</t>
  </si>
  <si>
    <t>гидрораспределитель крановый</t>
  </si>
  <si>
    <t>гидрораспределитель крановый с ручным управлением, гидрораспределители работают на минеральных маслах с вязкостью 10-200 сСт при температуре масла от +10 до +70оС, усилие на рукоятке - не более 30 Н, с условным проходом, Ду 8 мм</t>
  </si>
  <si>
    <t>Строп</t>
  </si>
  <si>
    <t>ГОСТ 25573-82, 4СК1-10,0 т.</t>
  </si>
  <si>
    <t>универсальный канатный УСК</t>
  </si>
  <si>
    <t>Ленты, плиты, полосы, листы, пленка, фольга и прочие плоские формы, самоклеящиеся из пластмасс, прочие</t>
  </si>
  <si>
    <t>прочие, не включенные в другие группировки</t>
  </si>
  <si>
    <t>Пускатель магнитный</t>
  </si>
  <si>
    <t xml:space="preserve">Магнитті іске қосқыш </t>
  </si>
  <si>
    <t xml:space="preserve">серии ПМА, нереверсивный с реле, величина пускателя в зависимости от номинального тока 100А </t>
  </si>
  <si>
    <t xml:space="preserve">ПМА сериялы реверсивті емес релемен, іске қосқыш шамасы 100А номиналды токқа байланысты </t>
  </si>
  <si>
    <t>трехполюсный, с магнитным размыкателем (расцепитель), типа В,  для осветительных сетей общего назначения.</t>
  </si>
  <si>
    <t>стеклянная лабораторная тип П</t>
  </si>
  <si>
    <t>Поршневая группа</t>
  </si>
  <si>
    <t>для поршневых двигателей с искровым зажиганием (карбюраторные), с объемом цилиндра от 250 см3 до 1000 см3</t>
  </si>
  <si>
    <t>Каток опорный</t>
  </si>
  <si>
    <t>тірек таптауышы</t>
  </si>
  <si>
    <t>для гусеничного транспортера</t>
  </si>
  <si>
    <t>шынжыртабанды тасымалдауышқа арналған</t>
  </si>
  <si>
    <t>Кольцо фрикционное</t>
  </si>
  <si>
    <t>для подвижного состава</t>
  </si>
  <si>
    <t>сварочный однопостовой</t>
  </si>
  <si>
    <t>Преобразователь частоты электрический</t>
  </si>
  <si>
    <t>Для преобразования электрической частоты</t>
  </si>
  <si>
    <t>насос вакуумный водокольцевой</t>
  </si>
  <si>
    <t>насос вакуумный водокольцевой с  производительность до 160 м3/час</t>
  </si>
  <si>
    <t>Высоковольтный силовой кабель с изоляцией из сшитого полиэтилена ПвП 3х50,0/25-10</t>
  </si>
  <si>
    <t>Изолятор</t>
  </si>
  <si>
    <t>Изолятор ШТИЗ-20Г</t>
  </si>
  <si>
    <t>Автомобиль легковой</t>
  </si>
  <si>
    <t>Жеңіл автокөлілігі</t>
  </si>
  <si>
    <t>класс внедорожники, полноразмерный, автоматическая трансмиссия, усилитель руля, подушки безопасности, кондиционер, свыше 2600 куб.см</t>
  </si>
  <si>
    <t>внедорожник класы, толық өлшемді, автоматты трансмиссия, меңгерік күшейткіші, қауіпсіздік жастықтары, салқындатқыш, 2600 текше см астам</t>
  </si>
  <si>
    <t>Масло трансмиссионное</t>
  </si>
  <si>
    <t>Транссмиссиялық май</t>
  </si>
  <si>
    <t>Синтетическое транссмиссионное масло  для автоматических трансмиссий и коробок передач с р</t>
  </si>
  <si>
    <t>Автоматты трансмиссия және қолмен ауыстырылатын беріліс қораптарына арналған синтетикалық транссмиссиялық май</t>
  </si>
  <si>
    <t>Масло гидравлическое</t>
  </si>
  <si>
    <t>Гидравликалық май</t>
  </si>
  <si>
    <t>Масло гидравлическое прочее</t>
  </si>
  <si>
    <t>Басқа да гидравликалық майлар</t>
  </si>
  <si>
    <t>Порошок абразивный</t>
  </si>
  <si>
    <t>Түрпілі ұнтақ</t>
  </si>
  <si>
    <t xml:space="preserve">Труба </t>
  </si>
  <si>
    <t>Насосно-компрессорная, стальная, электросварная, прямошовная, условный диаметр 48 мм, номинальный наружный диаметр - 48,3 мм, номинальная толщина стенки - 4,0 мм, группа прочности Дc.</t>
  </si>
  <si>
    <t>Сораптық-компрессорлық, болат, электрмен дәнекерленген, тура тігісті, шартты диаметрі 48 мм, номиналды сыртқы диаметрі – 48,3 мм, қабырғаның номиналды қалыңдығы – 4,0 мм, беріктік тобы Дс.</t>
  </si>
  <si>
    <t>Стальная, бесшовная, горячедеформированная, из углеродистой стали, наружный диаметр 273 мм, толщина стенки - 8 мм, ГОСТ 30564-98</t>
  </si>
  <si>
    <t>Болат, тігіссіз, ыстықтай деформацияланған, көміртекті болаттан, сыртқы диаметрі 273 мм, қабырғасының қалындығы – 8 мм, МСТ 30564-98</t>
  </si>
  <si>
    <t>Цилиндр 1-10-1 ГОСТ 1770-74. Цилиндр исполнения 1, вместимостью 10 см3, класса точности 1</t>
  </si>
  <si>
    <t>Цилиндр 1-10-1 МСТ 1770-74. Орындау цилиндрі 1, сыйымдылығы 10 см3, 1 класстағы дәлдікпен</t>
  </si>
  <si>
    <t>Кювета</t>
  </si>
  <si>
    <t>кювета</t>
  </si>
  <si>
    <t>кварцевая, для  фотоколориметров  и спектрофотометров</t>
  </si>
  <si>
    <t>кварц, фотоколориметрге және спектрофотометрге арналған</t>
  </si>
  <si>
    <t>Стакан пластиковый 500 мл</t>
  </si>
  <si>
    <t>пластикалық стақан 500 мл</t>
  </si>
  <si>
    <t>Гигрометр</t>
  </si>
  <si>
    <t>психометрический "Вит-2" Диапазон измерения относительной влажности тем-ры  от 15 до 40С. Габаритные размеры 325*120*50(мм), Масса 350г</t>
  </si>
  <si>
    <t>"Вит-2" психометрлік. Температураның салыстырмалы ылғалдығын өлшеу диапазоны 15-тен 40С-қа дейін. Габариттік өлшемдері 325*120*50(мм), Салмағы 350г</t>
  </si>
  <si>
    <t>Паста известковая</t>
  </si>
  <si>
    <t>әк пастасы</t>
  </si>
  <si>
    <t>в виде пасты</t>
  </si>
  <si>
    <t>паста түрінде</t>
  </si>
  <si>
    <t>Секундомер</t>
  </si>
  <si>
    <t>электронный</t>
  </si>
  <si>
    <t>Груша</t>
  </si>
  <si>
    <t>Алмұрт</t>
  </si>
  <si>
    <t>Груша резиновая № 3 ( 90 мл )</t>
  </si>
  <si>
    <t>Резеңкелі алмұрт № 3 ( 90 мл )</t>
  </si>
  <si>
    <t>лабораторный, диаметром 18 см, быстрофильтрирующий</t>
  </si>
  <si>
    <t>зертханалық, диаметрі 18 см, тез сүзетін</t>
  </si>
  <si>
    <t>лабораторный, диаметром 18 см, медленнофильтрирующий</t>
  </si>
  <si>
    <t>зертханалық, диаметрі 18 см, ақырын сүзетін</t>
  </si>
  <si>
    <t>Средство для мытья посуды</t>
  </si>
  <si>
    <t>Ыдысқа арналған жуғыш зат</t>
  </si>
  <si>
    <t>гелеобразное вещество для мытья посуды</t>
  </si>
  <si>
    <t>гель тәрізді ыдыс ууға арналған зат</t>
  </si>
  <si>
    <t>Часы песочные</t>
  </si>
  <si>
    <t>құм сағат</t>
  </si>
  <si>
    <t>лабораторные, 5 минут и выше</t>
  </si>
  <si>
    <t>зертханалы, 5 және одан жоғары</t>
  </si>
  <si>
    <t>Сифон</t>
  </si>
  <si>
    <t>басқа топқа енбей қалғандары</t>
  </si>
  <si>
    <t>Ерш</t>
  </si>
  <si>
    <t>Таутан</t>
  </si>
  <si>
    <t>пробирочный</t>
  </si>
  <si>
    <t>пробиркалық</t>
  </si>
  <si>
    <t>Карандаш</t>
  </si>
  <si>
    <t>по стеклу</t>
  </si>
  <si>
    <t>Хлорид натрия (хлористый натрий)</t>
  </si>
  <si>
    <t>Натрий хлориді (хлорлы натрий)</t>
  </si>
  <si>
    <t>Стандарт-титр (фиксанал), для приготовления растворов точно известной концентрации</t>
  </si>
  <si>
    <t>Стандарт-титр (фиксанал), концентрациясы нақты белгілі ерітінділерді дайындау үшін</t>
  </si>
  <si>
    <t>Рукав</t>
  </si>
  <si>
    <t>Жең</t>
  </si>
  <si>
    <t>басқа топтамаларға енбей қалғандар</t>
  </si>
  <si>
    <t>Калибр-пробка</t>
  </si>
  <si>
    <t>Калибр-тығын</t>
  </si>
  <si>
    <t>Предельный.</t>
  </si>
  <si>
    <t>Шекті</t>
  </si>
  <si>
    <t>Челюсть</t>
  </si>
  <si>
    <t>Жақ</t>
  </si>
  <si>
    <t>трубного элеватора</t>
  </si>
  <si>
    <t>құбырлы элеватор</t>
  </si>
  <si>
    <t>камера грязевая</t>
  </si>
  <si>
    <t>Батпақ камерасы</t>
  </si>
  <si>
    <t>для устранения разбрызгивания, сбора и отвода в специальные емкости жидкостей</t>
  </si>
  <si>
    <t>Химреагент</t>
  </si>
  <si>
    <t>для подготовки нефти</t>
  </si>
  <si>
    <t>мұнайды дайындау үшін</t>
  </si>
  <si>
    <t>для труболовок</t>
  </si>
  <si>
    <t>құбыр аулағышқа арналған</t>
  </si>
  <si>
    <t>Смотровое стекло</t>
  </si>
  <si>
    <t>для указания уровня жидкости в сосудах работающих под давлением</t>
  </si>
  <si>
    <t>Клапан</t>
  </si>
  <si>
    <t>Қақпақ</t>
  </si>
  <si>
    <t>басқа топтамаға енгізілмеген бұйымдар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</si>
  <si>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</si>
  <si>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Болат, тігіссіз мұнайды қайта өндеу және мұнай-химиялық өнеркәсібі үшін, сыртқы диаметрі – 20 мм, қабырғаның қалындығы – 2,0 мм, А тобы, МСТ 550-75</t>
  </si>
  <si>
    <t>Переводник</t>
  </si>
  <si>
    <t>Аударғыш</t>
  </si>
  <si>
    <t>переводник насосной штанги</t>
  </si>
  <si>
    <t>сорғы қарнағын аударғыш</t>
  </si>
  <si>
    <t>Карбонат натрия (кальцинированная сода)</t>
  </si>
  <si>
    <t>Натрий карбонаты (кальциленген сода)</t>
  </si>
  <si>
    <t>техническая, марки А, высший сорт, 99,4%, ГОСТ 5100-85</t>
  </si>
  <si>
    <t>техникалық, А маркалы, жоғарғы сорт, 99,4%, МСТ 5100-85</t>
  </si>
  <si>
    <t>части насосов для перекачки жидкостей</t>
  </si>
  <si>
    <t>части прочих насосов для перекачки жидкостей</t>
  </si>
  <si>
    <t>Бензин</t>
  </si>
  <si>
    <t>Жанармай</t>
  </si>
  <si>
    <t>Б-95/130, Удельная теплота сгорания низшая не менее 42947·103 (10250) Дж/кг (ккал/кг), массовая доля серы не более 0,03%</t>
  </si>
  <si>
    <t>Б-95/130, Жанудың салыстырмалы жылылығы 42947·103 (10250) Дж/кг кем емес(ккал/кг),күкірттің массалық үлесі 0,03% артық емес</t>
  </si>
  <si>
    <t>Хлороформ (трихлорметан)</t>
  </si>
  <si>
    <t>Хлороформ (түшхлорметан)</t>
  </si>
  <si>
    <t>очищенный, ГОСТ 20015-88</t>
  </si>
  <si>
    <t>тазартылған, МСТ 20015-88</t>
  </si>
  <si>
    <t>Ртуть</t>
  </si>
  <si>
    <t>Сынап</t>
  </si>
  <si>
    <t>марки Р0, 99,9997%, ГОСТ 4658-73</t>
  </si>
  <si>
    <t>Р0 маркалы, 99,9997%, МСТ 4658-73</t>
  </si>
  <si>
    <t>Бумага индикаторная</t>
  </si>
  <si>
    <t>индикаторлы қағаз</t>
  </si>
  <si>
    <t>для определения РН растворов ПНД 50-975-84</t>
  </si>
  <si>
    <t xml:space="preserve"> ПНД 50-975-84 РН ерітіндіні анықтау үшін</t>
  </si>
  <si>
    <t>Дифенилметанол (дифенилкарбинол, бензгидрол)</t>
  </si>
  <si>
    <t xml:space="preserve"> Дифенилметанол (дифенилкарбинол, бензгидрол)</t>
  </si>
  <si>
    <t>Кристаллизуется в виде игольчатых кристаллов</t>
  </si>
  <si>
    <t>Инелі кристалдар түрінде кристалданады</t>
  </si>
  <si>
    <t>Кислота азотная</t>
  </si>
  <si>
    <t>Азотты қышқыл</t>
  </si>
  <si>
    <t>чистый для анализа (ч.д.а.), ГОСТ 4461-77</t>
  </si>
  <si>
    <t>талдау үшін таза (т.ү.т.), МСТ 4461-77</t>
  </si>
  <si>
    <t>Гидроокись натрия</t>
  </si>
  <si>
    <t>Натрий гидрототығы</t>
  </si>
  <si>
    <t>чистый для анализа (ч.д.а.), 98%, ГОСТ 4328-77</t>
  </si>
  <si>
    <t>талдау үшін таза (т.ү.т.), 98%, МСТ 4328-77</t>
  </si>
  <si>
    <t>Уайт-спирит</t>
  </si>
  <si>
    <t>плотность при 20°С не более 790 кг/м3, массовая доля общей серы не более 0,025% (нефрас-С4-155/200)</t>
  </si>
  <si>
    <t>Доска обрезная</t>
  </si>
  <si>
    <t>тілінген ағаш</t>
  </si>
  <si>
    <t>отборный сорт, толщина до 30 мм</t>
  </si>
  <si>
    <t>Портландцемент</t>
  </si>
  <si>
    <t>сульфатостойкий без минеральных добавок, марки ССПЦ 400-Д0, ГОСТ 22266-94</t>
  </si>
  <si>
    <t xml:space="preserve">сульфатты тұрақты минералды қоспасыз, маркасы ССПЦ 400-Д0, МСТ 22266-94 </t>
  </si>
  <si>
    <t>Смесь сухая строительная</t>
  </si>
  <si>
    <t>Құрылыстық құрғақ қоспа</t>
  </si>
  <si>
    <t>штукатурная, известково-гипсовая, легкая, СТ РК 1168-2006</t>
  </si>
  <si>
    <t>Лак</t>
  </si>
  <si>
    <t>ХВ перхлорвиниловые, массовая доля нелетучих веществ, %, не менее 14, условная вязкость при температуре (20±0,5) 0С 15-50, ГОСТ 7313-75</t>
  </si>
  <si>
    <t>Лента из искусственных материалов</t>
  </si>
  <si>
    <t>Жасанды материалдардан болған лента</t>
  </si>
  <si>
    <t>Ленты из вискозных волокон</t>
  </si>
  <si>
    <t>Илек</t>
  </si>
  <si>
    <t>плоский, из стали листовой нержавеющей,шириной 600 мм, ГОСТ 19904-90,</t>
  </si>
  <si>
    <t>Сушилка</t>
  </si>
  <si>
    <t>Кептіргіш</t>
  </si>
  <si>
    <t>Настенная</t>
  </si>
  <si>
    <t>Қабырғаға ілетін.</t>
  </si>
  <si>
    <t>Настенная, цвет хром, ширина 60 см, высота 80 см</t>
  </si>
  <si>
    <t>Қабырғалы, түсі хром, ені 60 см, биіктігі 80 см</t>
  </si>
  <si>
    <t>Средство для чистки унитаза</t>
  </si>
  <si>
    <t>Унитаз жууға арналған жуғыш зат</t>
  </si>
  <si>
    <t>порошкообразное  для чистки и дезинфекции унитаза</t>
  </si>
  <si>
    <t>ұнтақ тәрізді унитаз тазалауға және дезинфекциялауға арналған</t>
  </si>
  <si>
    <t>Бумага</t>
  </si>
  <si>
    <t>Қағаз</t>
  </si>
  <si>
    <t>формат А4, плотность 45г/м2, 21х29,5 см</t>
  </si>
  <si>
    <t xml:space="preserve">формат А3, плотность 250г/м2, 420мм </t>
  </si>
  <si>
    <t xml:space="preserve">формат А3, тығыздығы 250г/м2, 420мм </t>
  </si>
  <si>
    <t>Маркер</t>
  </si>
  <si>
    <t>Маркеры перманентные в наборе</t>
  </si>
  <si>
    <t>Жиынтықтағы перманенттік маркер</t>
  </si>
  <si>
    <t>Обложка</t>
  </si>
  <si>
    <t>Мұқаба</t>
  </si>
  <si>
    <t>с лицевой поверхностью из картона</t>
  </si>
  <si>
    <t>Беткі жағы картоннан</t>
  </si>
  <si>
    <t>Папка</t>
  </si>
  <si>
    <t>Папка пластиковая адресная без надписи, А4</t>
  </si>
  <si>
    <t>жазусыз мекен-жай жазатын пластикалық папка, А4</t>
  </si>
  <si>
    <t>ежедневник</t>
  </si>
  <si>
    <t>күнделік</t>
  </si>
  <si>
    <t>формат А4, датированный</t>
  </si>
  <si>
    <t>А4 форматы, күнін көрсетумен</t>
  </si>
  <si>
    <t>Пружина для переплета</t>
  </si>
  <si>
    <t>Мұқабаға арналған серіппе</t>
  </si>
  <si>
    <t>пластиковая, 38 мм</t>
  </si>
  <si>
    <t>пластикалық, 38 мм</t>
  </si>
  <si>
    <t>Скоба</t>
  </si>
  <si>
    <t>Қапсырма</t>
  </si>
  <si>
    <t>Скобы проволочные для канцелярских целей</t>
  </si>
  <si>
    <t>Кеңселік мақсаттарға арналған сымды қапсырмалар</t>
  </si>
  <si>
    <t>пластиковая, 28 мм</t>
  </si>
  <si>
    <t>пластикалық, 28 мм</t>
  </si>
  <si>
    <t>пластиковая, 51 мм</t>
  </si>
  <si>
    <t>пластикалық, 51 мм</t>
  </si>
  <si>
    <t>Пленка для ламинирования</t>
  </si>
  <si>
    <t>Ламинаттауға арналған үлдір</t>
  </si>
  <si>
    <t>размер 303*426 мм</t>
  </si>
  <si>
    <t>өлшемі 303*426 мм</t>
  </si>
  <si>
    <t>Индексы</t>
  </si>
  <si>
    <t>Индекстер</t>
  </si>
  <si>
    <t>самоклеющиеся, в наборе</t>
  </si>
  <si>
    <t>өздігінен жапсырылатын, жиында</t>
  </si>
  <si>
    <t>Тонометр</t>
  </si>
  <si>
    <t>Неинвазивные. На основе осциллометрического метода. Приборы с ручной системой накачки воздуха, механическим клапаном выпуска воздуха, автоматической обработкой сигналов и индикацией величин артериального давления.</t>
  </si>
  <si>
    <t>Инвазивті емес. Осциллометриялық әдіс негізінде. Ауаны қолмен толтыру жүйесімен, ауаны шығару механикалық клапанымен, сигналдарды автоматты өндеу және артериалды қысым шамалары индикациясымен құралдар</t>
  </si>
  <si>
    <t>Қолшам</t>
  </si>
  <si>
    <t>ГОСТ 4677-82, вид источника тока А-с аккумуляторами со встроенными зарядными устройствами</t>
  </si>
  <si>
    <t>Носилки</t>
  </si>
  <si>
    <t>Зембіл</t>
  </si>
  <si>
    <t>мебель медицинская</t>
  </si>
  <si>
    <t>Языкодержатель</t>
  </si>
  <si>
    <t>Тіл ұстағыш</t>
  </si>
  <si>
    <t>Оттесняющий медицинский инструмент</t>
  </si>
  <si>
    <t>Ығыстыратын медициналық құрал-сайман</t>
  </si>
  <si>
    <t>для холодильника</t>
  </si>
  <si>
    <t>тоңазытқышқа арналған</t>
  </si>
  <si>
    <t>Подставка для биксов</t>
  </si>
  <si>
    <t>Бикстерге арналған түпқойма</t>
  </si>
  <si>
    <t>из нержавеющей стали, медицинская</t>
  </si>
  <si>
    <t>тот баспайтын болаттан жасалған, медициналық</t>
  </si>
  <si>
    <t>мундштук</t>
  </si>
  <si>
    <t>мүштік</t>
  </si>
  <si>
    <t>Мундштуки для сигар или сигарет и их части</t>
  </si>
  <si>
    <t>Сигаралар немесе сигареттерег арналған мүштіктер және олардың бөліктері</t>
  </si>
  <si>
    <t>Емкость-контейнер</t>
  </si>
  <si>
    <t>Ыдыс-контейнер</t>
  </si>
  <si>
    <t>для деинфекции мединструментов</t>
  </si>
  <si>
    <t>медициналық құралдарды залалсыздандыруға арналған</t>
  </si>
  <si>
    <t>Наборы и аппаратура медицинские общего назначения</t>
  </si>
  <si>
    <t>Жалпы маңызды медициналық жинақтар және аппаратура</t>
  </si>
  <si>
    <t>Прочие приспособления</t>
  </si>
  <si>
    <t>Өзге де аспаптар</t>
  </si>
  <si>
    <t>Кривошип</t>
  </si>
  <si>
    <t>Қосиін</t>
  </si>
  <si>
    <t>для станков-качалок</t>
  </si>
  <si>
    <t>тербелме-станоктарға арналған</t>
  </si>
  <si>
    <t>Мантоварка</t>
  </si>
  <si>
    <t>Манты пісіргіш</t>
  </si>
  <si>
    <t>металлическая кастрюля</t>
  </si>
  <si>
    <t>металл кастрөл</t>
  </si>
  <si>
    <t>Средство для выведения пятен</t>
  </si>
  <si>
    <t>Дақ кетіруге арналған зат</t>
  </si>
  <si>
    <t>Ткань из льна</t>
  </si>
  <si>
    <t>Зығырдан алынған мата</t>
  </si>
  <si>
    <t>Технические. Ширина тканей 90-106 см. Поверхностная плотность 199-920 г/м2. Ткани для укрытий. Чистольняные. Содержащие 100% льняного волокна</t>
  </si>
  <si>
    <t>Техникалық. Маталардың ені 90-106 см. Бетінің тығыздылығы 199-920 г/м2. Тығылу арналған. Тазазығырды. 100% зығыр матаның болуы.</t>
  </si>
  <si>
    <t>Мембрана</t>
  </si>
  <si>
    <t>фильтра обратного осмоса</t>
  </si>
  <si>
    <t>оборудование для фильтрования</t>
  </si>
  <si>
    <t>сүзу үшін жабдықтар</t>
  </si>
  <si>
    <t>фильтр жидкостный дисковый</t>
  </si>
  <si>
    <t>сұйықты дискті фильтр</t>
  </si>
  <si>
    <t>Кисть малярная</t>
  </si>
  <si>
    <t>Бояу қылқаламы</t>
  </si>
  <si>
    <t>кисть рогожная, побелочная</t>
  </si>
  <si>
    <t>жөкеден жасалған қылқалам, әктеуге арналған</t>
  </si>
  <si>
    <t>ТМ-8. Диапазон измерения от -30 до 50 С°.</t>
  </si>
  <si>
    <t>Салфетка</t>
  </si>
  <si>
    <t>Майлық</t>
  </si>
  <si>
    <t>Салфетки технические, бесшовные, из бязи</t>
  </si>
  <si>
    <t>Бөзден жасалған тігіссіз техникалық майлықтар</t>
  </si>
  <si>
    <t>Шланг</t>
  </si>
  <si>
    <t>Резиновый поливочный шланг, d 16 мм.</t>
  </si>
  <si>
    <t>Таз</t>
  </si>
  <si>
    <t>шылапшын</t>
  </si>
  <si>
    <t>Таз пластиковый 12л круглый</t>
  </si>
  <si>
    <t xml:space="preserve"> пластикалық шара 12л дөңгелек</t>
  </si>
  <si>
    <t>Бумага туалетная</t>
  </si>
  <si>
    <t>Дәретхана қағазы</t>
  </si>
  <si>
    <t>многослойная, ширина не менее 90 мм, длина не менее 30 м</t>
  </si>
  <si>
    <t>көп қабатты, ені кемінде 90 мм, ұзындығы кемінде 30 м</t>
  </si>
  <si>
    <t>Мешок для мусора</t>
  </si>
  <si>
    <t>Қалдықтарға арналған қаптар</t>
  </si>
  <si>
    <t>Полиэтиленовые мешки для мусора с ручками обычной прочности</t>
  </si>
  <si>
    <t>Кәдімгі беріктік тұтқаларымен қоқым-соқым үшін полиэтилен қаптары</t>
  </si>
  <si>
    <t>компрессор</t>
  </si>
  <si>
    <t>сығымдағыш</t>
  </si>
  <si>
    <t>компрессор, используемые в холодильном оборудовании, мощностью не более 0,4 кВт прочие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</si>
  <si>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</si>
  <si>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</si>
  <si>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Щит</t>
  </si>
  <si>
    <t>пожарный, деревянный</t>
  </si>
  <si>
    <t>для пожарного крана</t>
  </si>
  <si>
    <t>Пожарный рукав</t>
  </si>
  <si>
    <t>Өрт сөндiру жеңі</t>
  </si>
  <si>
    <t>Пожарный рукав, внут. диам. 77,0.  ГОСТ 7877-75</t>
  </si>
  <si>
    <t>Өрт сөндiру жеңі, ішкі диаметрі 77,0. МСТ 7877-75</t>
  </si>
  <si>
    <t>Рукав гофрированный напорный из поливинилхлорида</t>
  </si>
  <si>
    <t>Пожарный рукав, внут. диам. 66,0. ГОСТ 7877-75</t>
  </si>
  <si>
    <t>Өрт сөндiру жеңі, ішкі диаметрі 66,0. МСТ 7877-75</t>
  </si>
  <si>
    <t>Өртке су себетін түтік құбыр</t>
  </si>
  <si>
    <t>Пожарный рукав, внут. диам. 51,0. ГОСТ 7877-75</t>
  </si>
  <si>
    <t>Өрт сөндiру жеңі, ішкі диаметрі 51,0. МСТ 7877-75</t>
  </si>
  <si>
    <t>Переходник</t>
  </si>
  <si>
    <t>Жалғастырғыш тетік</t>
  </si>
  <si>
    <t>Полотно</t>
  </si>
  <si>
    <t>Төсем</t>
  </si>
  <si>
    <t>асбестовое</t>
  </si>
  <si>
    <t>Лестница</t>
  </si>
  <si>
    <t>Саты</t>
  </si>
  <si>
    <t>Пожарная лестница</t>
  </si>
  <si>
    <t>Полугайка</t>
  </si>
  <si>
    <t>Жартылай сомын</t>
  </si>
  <si>
    <t>соединительная</t>
  </si>
  <si>
    <t>Порошок огнетушащий</t>
  </si>
  <si>
    <t>От сөндіруші ұнтақ</t>
  </si>
  <si>
    <t>для порошковых огнетушителей</t>
  </si>
  <si>
    <t>ұнтақ түріндегі өрт сөндірушілер үшін</t>
  </si>
  <si>
    <t>Арынды жең</t>
  </si>
  <si>
    <t>Б классты, тоқыма қаңқамен арынды резеңкелі жеңдер.Жұмыс ортасы жанармай,керосин, мұнай негізінде минералды майлар. МСТ 18698-79</t>
  </si>
  <si>
    <t>штанговый подвесной</t>
  </si>
  <si>
    <t>Комбинезон мужской</t>
  </si>
  <si>
    <t>Ер кісілік комбинезон</t>
  </si>
  <si>
    <t>Комбинезоны мужские, из пленочных материалов , ГОСТ 25294-2003</t>
  </si>
  <si>
    <t>Перчатки</t>
  </si>
  <si>
    <t>Қолғап</t>
  </si>
  <si>
    <t>диэлектрические штанцованные (со швом), из резины</t>
  </si>
  <si>
    <t>диэлетрикалық, тігісі бар, резеңке</t>
  </si>
  <si>
    <t>Перчатки технические</t>
  </si>
  <si>
    <t>Техникалық қолғап</t>
  </si>
  <si>
    <t>Кислотощелочестойкие, тип 1</t>
  </si>
  <si>
    <t>Противогаз</t>
  </si>
  <si>
    <t>шланговый (поставка воздушной смеси с некоторого отдаления)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</si>
  <si>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</si>
  <si>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Болат, тігіссіз мұнайды қайта өндеу және мұнай-химиялық өнеркәсібі үшін, сыртқы диаметрі – (57) мм, қабырғаның қалындығы – 4,0 мм, А тобы, МСТ 550-75</t>
  </si>
  <si>
    <t>фильтрующий (фильтрование окружающего воздуха)</t>
  </si>
  <si>
    <t>Вкладыш</t>
  </si>
  <si>
    <t>Вкладыш (беруши) номинальным размером 5, ГОСТ Р 12.4.209-99</t>
  </si>
  <si>
    <t>Аптечка универсальная (автомобильная)</t>
  </si>
  <si>
    <t>Универсалды дәрі қабы (машиналы)</t>
  </si>
  <si>
    <t>Комплектуется в пластиковый чемоданчик с внутренними перегородками и удобными замками.</t>
  </si>
  <si>
    <t>Ішіндегі қабырғалармен және ыңғайлы құлыптармен пластикты шабоданға жинақталады</t>
  </si>
  <si>
    <t>Аптечка медицинская</t>
  </si>
  <si>
    <t>Медициналық дәрі қобдишасы</t>
  </si>
  <si>
    <t>Прочие приспособления </t>
  </si>
  <si>
    <t>Лента оградительная сигнальная</t>
  </si>
  <si>
    <t>Қоршамалы дабыл таспасы</t>
  </si>
  <si>
    <t>Лента оградительная сигнальная 50 мм</t>
  </si>
  <si>
    <t>Комплект предупредительных дорожных знаков</t>
  </si>
  <si>
    <t>Ескертуші жол белгілерінің жинағы</t>
  </si>
  <si>
    <t>Спецодежда зимняя</t>
  </si>
  <si>
    <t>Қысқы арнайы киім</t>
  </si>
  <si>
    <t>для защиты от пониженных температур. Куртка и брюки,брюки на бретельках, материал хлопок 49 % и полиэфир 51 %. подкладка 100% полиэфир, утеплитель синтепон</t>
  </si>
  <si>
    <t>төмен температуралардан қорғауға арналған. Куртка және шалбар,аспа бауы бар шалбар, материалы мақта 49 % және полиэфир 51 %. төсем 100% полиэфир, жылытқыш синтепон</t>
  </si>
  <si>
    <t>Переносные плакаты и знаки по электробезопасности</t>
  </si>
  <si>
    <t>Тасымалды плакаттар мен электр қауіпсіздігі бойынша белгілер</t>
  </si>
  <si>
    <t>Плакат "Не включать работают люди"</t>
  </si>
  <si>
    <t>«Қоспау адамдар жұмыс істеп жүр» плакаты</t>
  </si>
  <si>
    <t> Тасымалды плакаттар мен электр қауіпсіздігі бойынша белгілер</t>
  </si>
  <si>
    <t>Плакат "Заземлено"</t>
  </si>
  <si>
    <t>«Жерлендірілген» плакаты</t>
  </si>
  <si>
    <t>КВВГЭ 7*1,5</t>
  </si>
  <si>
    <t xml:space="preserve">Генератор сварочный </t>
  </si>
  <si>
    <t xml:space="preserve">для питания сварочного поста </t>
  </si>
  <si>
    <t>Горелка сварочная</t>
  </si>
  <si>
    <t>инжекторная, малой мощности (25-700 л/ч)</t>
  </si>
  <si>
    <t>Р1-01 ТУ 304-20-14-91, предназначены для ручной кислородной разделительной резки нелегированных и низколегированных сталей</t>
  </si>
  <si>
    <t>центробежный насос нефтяной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</si>
  <si>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</si>
  <si>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Круг отрезной</t>
  </si>
  <si>
    <t>алмазный, диаметр 180 мм</t>
  </si>
  <si>
    <t>Держатель наконечника</t>
  </si>
  <si>
    <t>Ұштық ұстағыш</t>
  </si>
  <si>
    <t>к сварочному оборудованию</t>
  </si>
  <si>
    <t>дәнекерлеуші жабдыққа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</si>
  <si>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</si>
  <si>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Бойлер</t>
  </si>
  <si>
    <t>Накопительного типа. Закрытого типа. Объем от 100 и более литров.</t>
  </si>
  <si>
    <t>Совмещенный механический дыхательный клапан</t>
  </si>
  <si>
    <t>Біріктірілген механикалық демалу клапаны</t>
  </si>
  <si>
    <t>Совмещенный механический дыхательный клапан для резервуара</t>
  </si>
  <si>
    <t>Резервуарға арналған біріктірілген механикалық демалу клапаны</t>
  </si>
  <si>
    <t>Напильник</t>
  </si>
  <si>
    <t>ГОСТ 1465-80, плоский, 02-62 HRC</t>
  </si>
  <si>
    <t>ГОСТ 1465-80, трехгранный, 02-62 HRC</t>
  </si>
  <si>
    <t>Ножницы</t>
  </si>
  <si>
    <t>Для резки проволоки</t>
  </si>
  <si>
    <t>металлическая ручная</t>
  </si>
  <si>
    <t>патрон токарный</t>
  </si>
  <si>
    <t>двухкулачковый,  самоцентрирующий, клиновый, диаметр патрона 315 мм</t>
  </si>
  <si>
    <t>Резец</t>
  </si>
  <si>
    <t>Резец токарный отрезной с пластинами из твердого сплава. ГОСТ 18884-73</t>
  </si>
  <si>
    <t>спиральное, с коническим хвостовиком, 17,5 мм</t>
  </si>
  <si>
    <t>спиральное, с цилиндрическим хвостовиком, 9,0 мм</t>
  </si>
  <si>
    <t>спиральное, с коническим хвостовиком, 12,0 мм</t>
  </si>
  <si>
    <t>спиральное, с коническим хвостовиком, 14,0 мм</t>
  </si>
  <si>
    <t>спиральное, с коническим хвостовиком, 16 мм</t>
  </si>
  <si>
    <t>спиральное, с коническим хвостовиком, 45,0 мм</t>
  </si>
  <si>
    <t>спиральное, с коническим хвостовиком, 50,0 мм</t>
  </si>
  <si>
    <t>спиральное, с цилиндрическим хвостовиком, 19,0 мм</t>
  </si>
  <si>
    <t>спиральное, с цилиндрическим хвостовиком, 20,0 мм</t>
  </si>
  <si>
    <t>1000-1 Т</t>
  </si>
  <si>
    <t>в течении 60 календарных дней с даты заключения договора или получения уведомления от Заказчика</t>
  </si>
  <si>
    <t>1001-1 Т</t>
  </si>
  <si>
    <t>1002-1 Т</t>
  </si>
  <si>
    <t>1007-1 Т</t>
  </si>
  <si>
    <t>101-2 Т</t>
  </si>
  <si>
    <t>1016-1 Т</t>
  </si>
  <si>
    <t>1017-1 Т</t>
  </si>
  <si>
    <t>1018-1 Т</t>
  </si>
  <si>
    <t>1019-1 Т</t>
  </si>
  <si>
    <t>102-2 Т</t>
  </si>
  <si>
    <t>103-2 Т</t>
  </si>
  <si>
    <t>1035-1 Т</t>
  </si>
  <si>
    <t>1042-2 Т</t>
  </si>
  <si>
    <t>104-3 Т</t>
  </si>
  <si>
    <t>1045-2 Т</t>
  </si>
  <si>
    <t>1046-2 Т</t>
  </si>
  <si>
    <t>1047-2 Т</t>
  </si>
  <si>
    <t>1048-1 Т</t>
  </si>
  <si>
    <t>105-2 Т</t>
  </si>
  <si>
    <t>1060-2 Т</t>
  </si>
  <si>
    <t>106-3 Т</t>
  </si>
  <si>
    <t>1064-2 Т</t>
  </si>
  <si>
    <t>1069-2 Т</t>
  </si>
  <si>
    <t>1071-2 Т</t>
  </si>
  <si>
    <t>107-2 Т</t>
  </si>
  <si>
    <t>1072-2 Т</t>
  </si>
  <si>
    <t>1073-2 Т</t>
  </si>
  <si>
    <t>1074-2 Т</t>
  </si>
  <si>
    <t>1075-1 Т</t>
  </si>
  <si>
    <t>1076-1 Т</t>
  </si>
  <si>
    <t>1077-2 Т</t>
  </si>
  <si>
    <t>1078-1 Т</t>
  </si>
  <si>
    <t>1079-2 Т</t>
  </si>
  <si>
    <t>108-3 Т</t>
  </si>
  <si>
    <t>1112-2 Т</t>
  </si>
  <si>
    <t>1116-1 Т</t>
  </si>
  <si>
    <t>1118-1 Т</t>
  </si>
  <si>
    <t>1120-2 Т</t>
  </si>
  <si>
    <t>1121-3 Т</t>
  </si>
  <si>
    <t>1125-1 Т</t>
  </si>
  <si>
    <t>1126-1 Т</t>
  </si>
  <si>
    <t>1127-1 Т</t>
  </si>
  <si>
    <t>1132-2 Т</t>
  </si>
  <si>
    <t>1133-1 Т</t>
  </si>
  <si>
    <t>1134-1 Т</t>
  </si>
  <si>
    <t>1136-2 Т</t>
  </si>
  <si>
    <t>1139-2 Т</t>
  </si>
  <si>
    <t>1168-1 Т</t>
  </si>
  <si>
    <t>1169-2 Т</t>
  </si>
  <si>
    <t>1171-2 Т</t>
  </si>
  <si>
    <t>117-3 Т</t>
  </si>
  <si>
    <t>118-3 Т</t>
  </si>
  <si>
    <t>1198-2 Т</t>
  </si>
  <si>
    <t>1-2 Т</t>
  </si>
  <si>
    <t>120-3 Т</t>
  </si>
  <si>
    <t>1204-2 Т</t>
  </si>
  <si>
    <t>1211-3 Т</t>
  </si>
  <si>
    <t>1220-1 Т</t>
  </si>
  <si>
    <t>1224-1 Т</t>
  </si>
  <si>
    <t>123-2 Т</t>
  </si>
  <si>
    <t>1232-3 Т</t>
  </si>
  <si>
    <t>1233-2 Т</t>
  </si>
  <si>
    <t>1237-1 Т</t>
  </si>
  <si>
    <t>1243-2 Т</t>
  </si>
  <si>
    <t>1267-1 Т</t>
  </si>
  <si>
    <t>127-3 Т</t>
  </si>
  <si>
    <t>1273-2 Т</t>
  </si>
  <si>
    <t>1274-2 Т</t>
  </si>
  <si>
    <t>1278-2 Т</t>
  </si>
  <si>
    <t>1279-2 Т</t>
  </si>
  <si>
    <t>1280-2 Т</t>
  </si>
  <si>
    <t>128-3 Т</t>
  </si>
  <si>
    <t>1283-3 Т</t>
  </si>
  <si>
    <t>1285-2 Т</t>
  </si>
  <si>
    <t>1286-3 Т</t>
  </si>
  <si>
    <t>1291-2 Т</t>
  </si>
  <si>
    <t>129-3 Т</t>
  </si>
  <si>
    <t>1294-1 Т</t>
  </si>
  <si>
    <t>1295-2 Т</t>
  </si>
  <si>
    <t>1296-1 Т</t>
  </si>
  <si>
    <t>1300-2 Т</t>
  </si>
  <si>
    <t>1301-1 Т</t>
  </si>
  <si>
    <t>1303-3 Т</t>
  </si>
  <si>
    <t>1304-1 Т</t>
  </si>
  <si>
    <t>1305-2 Т</t>
  </si>
  <si>
    <t>1306-1 Т</t>
  </si>
  <si>
    <t>1307-2 Т</t>
  </si>
  <si>
    <t>Механические установки для искусственной тяги. 
Для подачи воздуха в топку, дымососы для осуществления тяги</t>
  </si>
  <si>
    <t>13-1 Т</t>
  </si>
  <si>
    <t>1311-1 Т</t>
  </si>
  <si>
    <t>1312-1 Т</t>
  </si>
  <si>
    <t>1315-2 Т</t>
  </si>
  <si>
    <t>1330-2 Т</t>
  </si>
  <si>
    <t>1331-2 Т</t>
  </si>
  <si>
    <t>133-2 Т</t>
  </si>
  <si>
    <t>1332-2 Т</t>
  </si>
  <si>
    <t>1333-1 Т</t>
  </si>
  <si>
    <t>1336-2 Т</t>
  </si>
  <si>
    <t>135-2 Т</t>
  </si>
  <si>
    <t>137-3 Т</t>
  </si>
  <si>
    <t>1381-2 Т</t>
  </si>
  <si>
    <t>1382-2 Т</t>
  </si>
  <si>
    <t>1386-2 Т</t>
  </si>
  <si>
    <t>139-3 Т</t>
  </si>
  <si>
    <t>140-3 Т</t>
  </si>
  <si>
    <t>1409-2 Т</t>
  </si>
  <si>
    <t>141-2 Т</t>
  </si>
  <si>
    <t>1416-2 Т</t>
  </si>
  <si>
    <t>1419-2 Т</t>
  </si>
  <si>
    <t>1420-2 Т</t>
  </si>
  <si>
    <t>142-2 Т</t>
  </si>
  <si>
    <t>1423-2 Т</t>
  </si>
  <si>
    <t>1425-1 Т</t>
  </si>
  <si>
    <t>143-2 Т</t>
  </si>
  <si>
    <t>1435-1 Т</t>
  </si>
  <si>
    <t>144-2 Т</t>
  </si>
  <si>
    <t>1442-1 Т</t>
  </si>
  <si>
    <t>1445-1 Т</t>
  </si>
  <si>
    <t>1447-1 Т</t>
  </si>
  <si>
    <t>1448-3 Т</t>
  </si>
  <si>
    <t>1449-3 Т</t>
  </si>
  <si>
    <t>145-2 Т</t>
  </si>
  <si>
    <t>146-2 Т</t>
  </si>
  <si>
    <t>147-3 Т</t>
  </si>
  <si>
    <t>1482-1 Т</t>
  </si>
  <si>
    <t>1483-2 Т</t>
  </si>
  <si>
    <t>1484-1 Т</t>
  </si>
  <si>
    <t>1491-2 Т</t>
  </si>
  <si>
    <t>1492-2 Т</t>
  </si>
  <si>
    <t>149-3 Т</t>
  </si>
  <si>
    <t>1493-2 Т</t>
  </si>
  <si>
    <t>1494-2 Т</t>
  </si>
  <si>
    <t>1495-2 Т</t>
  </si>
  <si>
    <t>1496-2 Т</t>
  </si>
  <si>
    <t>1500-2 Т</t>
  </si>
  <si>
    <t>150-2 Т</t>
  </si>
  <si>
    <t>151-2 Т</t>
  </si>
  <si>
    <t>1517-2 Т</t>
  </si>
  <si>
    <t>1525-2 Т</t>
  </si>
  <si>
    <t>1527-2 Т</t>
  </si>
  <si>
    <t>1534-2 Т</t>
  </si>
  <si>
    <t>1536-2 Т</t>
  </si>
  <si>
    <t>155-3 Т</t>
  </si>
  <si>
    <t>1553-2 Т</t>
  </si>
  <si>
    <t>1555-2 Т</t>
  </si>
  <si>
    <t>156-3 Т</t>
  </si>
  <si>
    <t>1578-2 Т</t>
  </si>
  <si>
    <t>158-2 Т</t>
  </si>
  <si>
    <t>160-3 Т</t>
  </si>
  <si>
    <t>1603-2 Т</t>
  </si>
  <si>
    <t>1620-2 Т</t>
  </si>
  <si>
    <t>1624-2 Т</t>
  </si>
  <si>
    <t>1634-2 Т</t>
  </si>
  <si>
    <t>1647-1 Т</t>
  </si>
  <si>
    <t>1672-2 Т</t>
  </si>
  <si>
    <t>1674-2 Т</t>
  </si>
  <si>
    <t>1675-2 Т</t>
  </si>
  <si>
    <t>169-2 Т</t>
  </si>
  <si>
    <t>1695-2 Т</t>
  </si>
  <si>
    <t>170-2 Т</t>
  </si>
  <si>
    <t>1705-2 Т</t>
  </si>
  <si>
    <t>1706-2 Т</t>
  </si>
  <si>
    <t>171-2 Т</t>
  </si>
  <si>
    <t>1716-2 Т</t>
  </si>
  <si>
    <t>172-2 Т</t>
  </si>
  <si>
    <t>1724-2 Т</t>
  </si>
  <si>
    <t>1727-2 Т</t>
  </si>
  <si>
    <t>173-3 Т</t>
  </si>
  <si>
    <t>174-2 Т</t>
  </si>
  <si>
    <t>1743-2 Т</t>
  </si>
  <si>
    <t>1744-2 Т</t>
  </si>
  <si>
    <t>175-3 Т</t>
  </si>
  <si>
    <t>176-3 Т</t>
  </si>
  <si>
    <t>1763-2 Т</t>
  </si>
  <si>
    <t>1766-2 Т</t>
  </si>
  <si>
    <t>1767-2 Т</t>
  </si>
  <si>
    <t>1771-2 Т</t>
  </si>
  <si>
    <t>177-2 Т</t>
  </si>
  <si>
    <t>178-3 Т</t>
  </si>
  <si>
    <t>179-2 Т</t>
  </si>
  <si>
    <t>180-2 Т</t>
  </si>
  <si>
    <t>181-2 Т</t>
  </si>
  <si>
    <t>1815-1 Т</t>
  </si>
  <si>
    <t>182-2 Т</t>
  </si>
  <si>
    <t>1822-2 Т</t>
  </si>
  <si>
    <t>183-3 Т</t>
  </si>
  <si>
    <t>184-3 Т</t>
  </si>
  <si>
    <t>185-2 Т</t>
  </si>
  <si>
    <t>1858-3 Т</t>
  </si>
  <si>
    <t>1861-3 Т</t>
  </si>
  <si>
    <t>186-3 Т</t>
  </si>
  <si>
    <t>1868-2 Т</t>
  </si>
  <si>
    <t>Стол лабор.электрифицир.ЛАБ-1200 ЛЛЭ</t>
  </si>
  <si>
    <t>187-2 Т</t>
  </si>
  <si>
    <t>188-2 Т</t>
  </si>
  <si>
    <t>1883-3 Т</t>
  </si>
  <si>
    <t>189-2 Т</t>
  </si>
  <si>
    <t>1897-2 Т</t>
  </si>
  <si>
    <t>1899-2 Т</t>
  </si>
  <si>
    <t>1901-2 Т</t>
  </si>
  <si>
    <t>1909-3 Т</t>
  </si>
  <si>
    <t>1912-3 Т</t>
  </si>
  <si>
    <t>191-3 Т</t>
  </si>
  <si>
    <t>1922-3 Т</t>
  </si>
  <si>
    <t>192-3 Т</t>
  </si>
  <si>
    <t>193-2 Т</t>
  </si>
  <si>
    <t>194-2 Т</t>
  </si>
  <si>
    <t>1942-3 Т</t>
  </si>
  <si>
    <t>1943-4 Т</t>
  </si>
  <si>
    <t>1947-3 Т</t>
  </si>
  <si>
    <t>195-3 Т</t>
  </si>
  <si>
    <t>196-2 Т</t>
  </si>
  <si>
    <t>197-3 Т</t>
  </si>
  <si>
    <t>1977-4 Т</t>
  </si>
  <si>
    <t>198-3 Т</t>
  </si>
  <si>
    <t>199-3 Т</t>
  </si>
  <si>
    <t>1995-3 Т</t>
  </si>
  <si>
    <t>1996-3 Т</t>
  </si>
  <si>
    <t>2001-3 Т</t>
  </si>
  <si>
    <t>200-3 Т</t>
  </si>
  <si>
    <t>201-3 Т</t>
  </si>
  <si>
    <t>202-3 Т</t>
  </si>
  <si>
    <t>203-3 Т</t>
  </si>
  <si>
    <t>204-2 Т</t>
  </si>
  <si>
    <t>2049-2 Т</t>
  </si>
  <si>
    <t>2050-2 Т</t>
  </si>
  <si>
    <t>205-2 Т</t>
  </si>
  <si>
    <t>2053-4 Т</t>
  </si>
  <si>
    <t>2054-4 Т</t>
  </si>
  <si>
    <t>2058-4 Т</t>
  </si>
  <si>
    <t>2059-4Т</t>
  </si>
  <si>
    <t>206-2 Т</t>
  </si>
  <si>
    <t>2067-4 Т</t>
  </si>
  <si>
    <t>207-2 Т</t>
  </si>
  <si>
    <t>208-2 Т</t>
  </si>
  <si>
    <t>2082-2 Т</t>
  </si>
  <si>
    <t>209-2 Т</t>
  </si>
  <si>
    <t>2094-2 Т</t>
  </si>
  <si>
    <t>2097-2 Т</t>
  </si>
  <si>
    <t>2099-2 Т</t>
  </si>
  <si>
    <t>210-3 Т</t>
  </si>
  <si>
    <t>2103-3 Т</t>
  </si>
  <si>
    <t>2105-2 Т</t>
  </si>
  <si>
    <t>211-3 Т</t>
  </si>
  <si>
    <t>212-3 Т</t>
  </si>
  <si>
    <t>213-2 Т</t>
  </si>
  <si>
    <t>2139-2 Т</t>
  </si>
  <si>
    <t>2141-2 Т</t>
  </si>
  <si>
    <t>2142-2 Т</t>
  </si>
  <si>
    <t>214-3 Т</t>
  </si>
  <si>
    <t>2150-2 Т</t>
  </si>
  <si>
    <t>215-2 Т</t>
  </si>
  <si>
    <t>2154-2 Т</t>
  </si>
  <si>
    <t>2156-3 Т</t>
  </si>
  <si>
    <t>2157-3 Т</t>
  </si>
  <si>
    <t>2158-3 Т</t>
  </si>
  <si>
    <t>216-2 Т</t>
  </si>
  <si>
    <t>2162-3 Т</t>
  </si>
  <si>
    <t>2164-2 Т</t>
  </si>
  <si>
    <t>217-2 Т</t>
  </si>
  <si>
    <t>218-3 Т</t>
  </si>
  <si>
    <t>2184-1 Т</t>
  </si>
  <si>
    <t>219-3 Т</t>
  </si>
  <si>
    <t>2201-2 Т</t>
  </si>
  <si>
    <t>220-3 Т</t>
  </si>
  <si>
    <t>221-3 Т</t>
  </si>
  <si>
    <t>222-2 Т</t>
  </si>
  <si>
    <t>223-2 Т</t>
  </si>
  <si>
    <t>224-3 Т</t>
  </si>
  <si>
    <t>2246-1 Т</t>
  </si>
  <si>
    <t>2248-1 Т</t>
  </si>
  <si>
    <t>2249-1 Т</t>
  </si>
  <si>
    <t>2250-1 Т</t>
  </si>
  <si>
    <t>225-3 Т</t>
  </si>
  <si>
    <t>2253-1 Т</t>
  </si>
  <si>
    <t>2254-1 Т</t>
  </si>
  <si>
    <t>2255-1 Т</t>
  </si>
  <si>
    <t>2256-1 Т</t>
  </si>
  <si>
    <t>2258-1 Т</t>
  </si>
  <si>
    <t>2259-1 Т</t>
  </si>
  <si>
    <t>2261-1 Т</t>
  </si>
  <si>
    <t>226-2 Т</t>
  </si>
  <si>
    <t>2262-1 Т</t>
  </si>
  <si>
    <t>2266-1 Т</t>
  </si>
  <si>
    <t>2271-1 Т</t>
  </si>
  <si>
    <t>227-2 Т</t>
  </si>
  <si>
    <t>2273-1 Т</t>
  </si>
  <si>
    <t>2274-1 Т</t>
  </si>
  <si>
    <t>2277-1 Т</t>
  </si>
  <si>
    <t>2279-1 Т</t>
  </si>
  <si>
    <t>228-2 Т</t>
  </si>
  <si>
    <t>229-2 Т</t>
  </si>
  <si>
    <t>2295-1 Т</t>
  </si>
  <si>
    <t>230-2 Т</t>
  </si>
  <si>
    <t>2302-1 Т</t>
  </si>
  <si>
    <t>231-2 Т</t>
  </si>
  <si>
    <t>232-2 Т</t>
  </si>
  <si>
    <t>2323-1 Т</t>
  </si>
  <si>
    <t>Автомобиль внедорожни</t>
  </si>
  <si>
    <t>төтелегіш автокөлігі</t>
  </si>
  <si>
    <t>233-2 Т</t>
  </si>
  <si>
    <t>234-2 Т</t>
  </si>
  <si>
    <t>235-2 Т</t>
  </si>
  <si>
    <t>236-2 Т</t>
  </si>
  <si>
    <t>2368-1 Т</t>
  </si>
  <si>
    <t xml:space="preserve">Тонна (метрическая)                                                                                                                                                                                                                                            </t>
  </si>
  <si>
    <t>237-2 Т</t>
  </si>
  <si>
    <t>238-3 Т</t>
  </si>
  <si>
    <t>2384-1 Т</t>
  </si>
  <si>
    <t>239-2 Т</t>
  </si>
  <si>
    <t>2393-1 Т</t>
  </si>
  <si>
    <t>2396-1 Т</t>
  </si>
  <si>
    <t>июль,август</t>
  </si>
  <si>
    <t>2397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</si>
  <si>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</si>
  <si>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</si>
  <si>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</si>
  <si>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 «ОЗНА ИМПУЛЬС 40-14-400»</t>
  </si>
  <si>
    <t>Вакуумды сорап SPERONI CAM 100/26</t>
  </si>
  <si>
    <t>г.Атырау, ул.Валиханова, 2</t>
  </si>
  <si>
    <t>2398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</si>
  <si>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</si>
  <si>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</si>
  <si>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</si>
  <si>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 БОП-1 ТИП Х Р.52-54</t>
  </si>
  <si>
    <t>2399 Т</t>
  </si>
  <si>
    <t>БОЕВАЯ ОДЕЖДА ПОЖАРН БОП-1 ТИП Х Р.56-60</t>
  </si>
  <si>
    <t>2400 Т</t>
  </si>
  <si>
    <t>28.29.12.00.00.00.17.10.1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</si>
  <si>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</si>
  <si>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</si>
  <si>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КАРКАСНО-ЩЕЛЕВОЙ ФИЛЬТР</t>
  </si>
  <si>
    <t>2401 Т</t>
  </si>
  <si>
    <t>20.14.12.00.00.20.20.10.1</t>
  </si>
  <si>
    <t>Толуол</t>
  </si>
  <si>
    <t>чистый для анализа (ч.д.а.), 99,5%, ГОСТ 5789-78</t>
  </si>
  <si>
    <t>талдау үшін таза (т.ү.т.), 99,5%, МСТ 5789-78</t>
  </si>
  <si>
    <t>ТОЛУОЛ  ГОСТ 5789-78</t>
  </si>
  <si>
    <t>2015</t>
  </si>
  <si>
    <t>2402 Т</t>
  </si>
  <si>
    <t>28.99.39.00.00.05.10.00.1</t>
  </si>
  <si>
    <t>Установка комплексной подготовки газа</t>
  </si>
  <si>
    <t>Газды кешендік дайындау қондырғысы</t>
  </si>
  <si>
    <t>тауарлық газды өндіруге арналған технологиялық жабдық кешені</t>
  </si>
  <si>
    <t>комплекс технологического оборудования для производства товарного газа</t>
  </si>
  <si>
    <t>Установки подготовки газа на месторождении "С.Балгимбаев"</t>
  </si>
  <si>
    <t>"С.Балгимбаев"  кен орныдағы газды дайындау қондырғылары</t>
  </si>
  <si>
    <t xml:space="preserve"> июнь, июль</t>
  </si>
  <si>
    <t xml:space="preserve"> </t>
  </si>
  <si>
    <t>в течение  30 календарных дней с даты заключения договора или получения уведомления от Заказчика</t>
  </si>
  <si>
    <t>оплата до конца текущего года с момента подписания акта приема-передачи</t>
  </si>
  <si>
    <t>2403 Т</t>
  </si>
  <si>
    <t>Установки подготовки газа на месторождении  "В.Макат"</t>
  </si>
  <si>
    <t xml:space="preserve"> "Ш.Мақат" кен орныдағы газды дайындау қондырғылары</t>
  </si>
  <si>
    <t>оплата до конца текущего одного года с момента подписания акта приема-передачи</t>
  </si>
  <si>
    <t>240-3 Т</t>
  </si>
  <si>
    <t>2404 Т</t>
  </si>
  <si>
    <t>28.13.14.22.20.10.10.10.1</t>
  </si>
  <si>
    <t>Горизонтальный насосный комплекс</t>
  </si>
  <si>
    <t>Көлденең сорғы кешені</t>
  </si>
  <si>
    <t>для нагнетания пресных, пластовых и сточных вод в нефтяные пласты с целью поддержания пластового давления</t>
  </si>
  <si>
    <t>пластты қысымды ұстап тұру мақсатында мұнай пласттарына тұщы, пласттыжәне ағынды суларды айдауға арналған</t>
  </si>
  <si>
    <t>Горизонтальный насосный комплекс ГНК 7А-320-1600</t>
  </si>
  <si>
    <t>2405 Т</t>
  </si>
  <si>
    <t>Атырауская обл. с.Аккистау</t>
  </si>
  <si>
    <t>2406 Т</t>
  </si>
  <si>
    <t>10.51.11.00.00.00.13.10.2</t>
  </si>
  <si>
    <t>Атырауская обл. пос.Доссор</t>
  </si>
  <si>
    <t>2407 Т</t>
  </si>
  <si>
    <t>Атырауская обл. ст.Жамансор</t>
  </si>
  <si>
    <t>2408 Т</t>
  </si>
  <si>
    <t>10.51.11.00.00.00.13.10.3</t>
  </si>
  <si>
    <t>г.Атырау, ул.Валиханова, 3</t>
  </si>
  <si>
    <t>Атырауская обл. месторождения Прорва</t>
  </si>
  <si>
    <t>2409 Т</t>
  </si>
  <si>
    <t>10.51.11.00.00.00.13.10.4</t>
  </si>
  <si>
    <t>г.Атырау, ул.Валиханова, 4</t>
  </si>
  <si>
    <t>Атырауская обл. г.Кульсары</t>
  </si>
  <si>
    <t>2410 Т</t>
  </si>
  <si>
    <t>10.51.11.00.00.00.13.10.5</t>
  </si>
  <si>
    <t>г.Атырау, ул.Валиханова, 5</t>
  </si>
  <si>
    <t>Атырауская обл. п.Бирлик (ст.Тендык)</t>
  </si>
  <si>
    <t>2411 Т</t>
  </si>
  <si>
    <t>10.51.11.00.00.00.13.10.6</t>
  </si>
  <si>
    <t>г.Атырау, ул.Валиханова, 6</t>
  </si>
  <si>
    <t>Атырауская обл. м/р Нуржанов</t>
  </si>
  <si>
    <t>2412 Т</t>
  </si>
  <si>
    <t>10.51.11.00.00.00.13.10.7</t>
  </si>
  <si>
    <t>г.Атырау, ул.Валиханова, 7</t>
  </si>
  <si>
    <t>Атырауская обл. м/р Балгимбаев</t>
  </si>
  <si>
    <t>2413 Т</t>
  </si>
  <si>
    <t>10.51.11.00.00.00.13.10.8</t>
  </si>
  <si>
    <t>г.Атырау, ул.Валиханова, 8</t>
  </si>
  <si>
    <t xml:space="preserve">Атырауская обл. м/р Кенбай </t>
  </si>
  <si>
    <t>241-3 Т</t>
  </si>
  <si>
    <t>2414 Т</t>
  </si>
  <si>
    <t>10.51.11.00.00.00.13.10.9</t>
  </si>
  <si>
    <t>г.Атырау, ул.Валиханова, 9</t>
  </si>
  <si>
    <t>Атырауская обл. п.Макат</t>
  </si>
  <si>
    <t>2415 Т</t>
  </si>
  <si>
    <t>10.51.11.00.00.00.13.10.10</t>
  </si>
  <si>
    <t>г.Атырау, ул.Валиханова, 10</t>
  </si>
  <si>
    <t>Атырауская обл. м/р Ботакан</t>
  </si>
  <si>
    <t>2416 Т</t>
  </si>
  <si>
    <t>08.12.12.00.00.00.12.10.1</t>
  </si>
  <si>
    <t>Щебень</t>
  </si>
  <si>
    <t>ұсақ тас</t>
  </si>
  <si>
    <t>для балластного слоя железнодорожного пути, ГОСТ 7392-2002, из смеси фракций от 25 до 40 мм</t>
  </si>
  <si>
    <t>темір жолдың балласты қабат үшін,  ГОСТ 7392-2002,  фракция қоспасынан  25 тен 40 мм дейін</t>
  </si>
  <si>
    <t>щебень из плот.г.п.для стр.раб фр. 20-40</t>
  </si>
  <si>
    <t>ұсақ тас плот.г.п.стр.үҮшін раб фр. 20-40</t>
  </si>
  <si>
    <t>2417 Т</t>
  </si>
  <si>
    <t>20.30.21.00.21.05.18.27.1</t>
  </si>
  <si>
    <t>Эмаль</t>
  </si>
  <si>
    <t>НЦ-132 серого цвета</t>
  </si>
  <si>
    <t>Краска эмаль серая НЦ-132</t>
  </si>
  <si>
    <t xml:space="preserve">сұр  эмаль сыр НЦ-132 </t>
  </si>
  <si>
    <t>2418 Т</t>
  </si>
  <si>
    <t>20.30.22.00.00.00.61.20.1</t>
  </si>
  <si>
    <t>Грунтовка</t>
  </si>
  <si>
    <t>Төсеме бояу</t>
  </si>
  <si>
    <t>ГФ-021, массовая доля нелетучих веществ 54-60%, ГОСТ 25129-82</t>
  </si>
  <si>
    <t>Праймер ГФ-021 (грунтовка)</t>
  </si>
  <si>
    <t>2419 Т</t>
  </si>
  <si>
    <t>20.52.10.00.00.00.09.03.3</t>
  </si>
  <si>
    <t>Клей</t>
  </si>
  <si>
    <t>Желім</t>
  </si>
  <si>
    <t>эпоксидный универсальный</t>
  </si>
  <si>
    <t>Клей универсальный  1л.</t>
  </si>
  <si>
    <t>әмбебап желім, 1 л</t>
  </si>
  <si>
    <t>2420 Т</t>
  </si>
  <si>
    <t>24.20.40.00.22.10.20.11.1</t>
  </si>
  <si>
    <t>Переходник (бочонок) стальной ГОСТ 6357-81</t>
  </si>
  <si>
    <t>ПЕРЕХОДНИК 219Х159</t>
  </si>
  <si>
    <t>өткізгіш 219Х159</t>
  </si>
  <si>
    <t>2421 Т</t>
  </si>
  <si>
    <t>ПЕРЕХОДНИК 159Х108</t>
  </si>
  <si>
    <t>өткізгіш 159Х108</t>
  </si>
  <si>
    <t>242-3 Т</t>
  </si>
  <si>
    <t>243-3 Т</t>
  </si>
  <si>
    <t>244-3 Т</t>
  </si>
  <si>
    <t>245-2 Т</t>
  </si>
  <si>
    <t>246-3 Т</t>
  </si>
  <si>
    <t>247-3 Т</t>
  </si>
  <si>
    <t>248-3 Т</t>
  </si>
  <si>
    <t>249-3 Т</t>
  </si>
  <si>
    <t>250-3 Т</t>
  </si>
  <si>
    <t>252-3 Т</t>
  </si>
  <si>
    <t>253-2 Т</t>
  </si>
  <si>
    <t>254-3 Т</t>
  </si>
  <si>
    <t>255-2 Т</t>
  </si>
  <si>
    <t>256-2 Т</t>
  </si>
  <si>
    <t>257-3 Т</t>
  </si>
  <si>
    <t>259-2 Т</t>
  </si>
  <si>
    <t>261-2 Т</t>
  </si>
  <si>
    <t>268-2 Т</t>
  </si>
  <si>
    <t>269-3 Т</t>
  </si>
  <si>
    <t>270-2 Т</t>
  </si>
  <si>
    <t>271-3 Т</t>
  </si>
  <si>
    <t>272-3 Т</t>
  </si>
  <si>
    <t>22.29.29.04.10.10.10.10.1</t>
  </si>
  <si>
    <t>лабораторный, для переливания агрессивных жидкостей</t>
  </si>
  <si>
    <t>зертханалық, агрессивті сұйықтықты құю үшін</t>
  </si>
  <si>
    <t>274-2 Т</t>
  </si>
  <si>
    <t>276-2 Т</t>
  </si>
  <si>
    <t>280-3 Т</t>
  </si>
  <si>
    <t>288-3 Т</t>
  </si>
  <si>
    <t>304-2 Т</t>
  </si>
  <si>
    <t>310-2 Т</t>
  </si>
  <si>
    <t>311-2 Т</t>
  </si>
  <si>
    <t>313-2 Т</t>
  </si>
  <si>
    <t>317-2 Т</t>
  </si>
  <si>
    <t>320-2 Т</t>
  </si>
  <si>
    <t>321-2 Т</t>
  </si>
  <si>
    <t>3-3 Т</t>
  </si>
  <si>
    <t>331-2 Т</t>
  </si>
  <si>
    <t>336-2 Т</t>
  </si>
  <si>
    <t>337-1 Т</t>
  </si>
  <si>
    <t>338-2 Т</t>
  </si>
  <si>
    <t>342-2 Т</t>
  </si>
  <si>
    <t>35-1 Т</t>
  </si>
  <si>
    <t>360-2 Т</t>
  </si>
  <si>
    <t>36-2 Т</t>
  </si>
  <si>
    <t>366-2 Т</t>
  </si>
  <si>
    <t>368-2 Т</t>
  </si>
  <si>
    <t>369-2 Т</t>
  </si>
  <si>
    <t>371-2 Т</t>
  </si>
  <si>
    <t>372-2 Т</t>
  </si>
  <si>
    <t>374-2 Т</t>
  </si>
  <si>
    <t>41-2 Т</t>
  </si>
  <si>
    <t>413-3 Т</t>
  </si>
  <si>
    <t>43-2 Т</t>
  </si>
  <si>
    <t>442-2 Т</t>
  </si>
  <si>
    <t>447-1 Т</t>
  </si>
  <si>
    <t>484-2 Т</t>
  </si>
  <si>
    <t>492-1 Т</t>
  </si>
  <si>
    <t>50-2 Т</t>
  </si>
  <si>
    <t>507-3 Т</t>
  </si>
  <si>
    <t>51-2 Т</t>
  </si>
  <si>
    <t>519-3 Т</t>
  </si>
  <si>
    <t>520-3 Т</t>
  </si>
  <si>
    <t>522-4 Т</t>
  </si>
  <si>
    <t>525-3 Т</t>
  </si>
  <si>
    <t>534-3 Т</t>
  </si>
  <si>
    <t>536-3 Т</t>
  </si>
  <si>
    <t>537-3 Т</t>
  </si>
  <si>
    <t>543-4 Т</t>
  </si>
  <si>
    <t>55-2 Т</t>
  </si>
  <si>
    <t>556-3 Т</t>
  </si>
  <si>
    <t>562-3 Т</t>
  </si>
  <si>
    <t>564-3 Т</t>
  </si>
  <si>
    <t>565-3 Т</t>
  </si>
  <si>
    <t>566-3 Т</t>
  </si>
  <si>
    <t>576-3 Т</t>
  </si>
  <si>
    <t>577-3 Т</t>
  </si>
  <si>
    <t>579-4 Т</t>
  </si>
  <si>
    <t>58-1 Т</t>
  </si>
  <si>
    <t>584-4 Т</t>
  </si>
  <si>
    <t>585-3 Т</t>
  </si>
  <si>
    <t>588-3 Т</t>
  </si>
  <si>
    <t>589-3 Т</t>
  </si>
  <si>
    <t>592-3 Т</t>
  </si>
  <si>
    <t>593-3 Т</t>
  </si>
  <si>
    <t>594-3 Т</t>
  </si>
  <si>
    <t>595-3 Т</t>
  </si>
  <si>
    <t>596-3 Т</t>
  </si>
  <si>
    <t>597-3 Т</t>
  </si>
  <si>
    <t>62-1 Т</t>
  </si>
  <si>
    <t>629-3 Т</t>
  </si>
  <si>
    <t>630-3 Т</t>
  </si>
  <si>
    <t>631-3 Т</t>
  </si>
  <si>
    <t>64-2 Т</t>
  </si>
  <si>
    <t>65-1 Т</t>
  </si>
  <si>
    <t>656-4 Т</t>
  </si>
  <si>
    <t>66-2 Т</t>
  </si>
  <si>
    <t>665-3 Т</t>
  </si>
  <si>
    <t>666-3 Т</t>
  </si>
  <si>
    <t>667-3 Т</t>
  </si>
  <si>
    <t>668-3 Т</t>
  </si>
  <si>
    <t>676-3 Т</t>
  </si>
  <si>
    <t>677-4 Т</t>
  </si>
  <si>
    <t>684-3 Т</t>
  </si>
  <si>
    <t>686-3 Т</t>
  </si>
  <si>
    <t>69-2 Т</t>
  </si>
  <si>
    <t>692-3 Т</t>
  </si>
  <si>
    <t>694-3 Т</t>
  </si>
  <si>
    <t>695-3 Т</t>
  </si>
  <si>
    <t>702-3 Т</t>
  </si>
  <si>
    <t>71-2 Т</t>
  </si>
  <si>
    <t>73-1 Т</t>
  </si>
  <si>
    <t>738-3 Т</t>
  </si>
  <si>
    <t>739-3 Т</t>
  </si>
  <si>
    <t>740-3 Т</t>
  </si>
  <si>
    <t>743-3 Т</t>
  </si>
  <si>
    <t>744-4 Т</t>
  </si>
  <si>
    <t>745-4 Т</t>
  </si>
  <si>
    <t>747-2 Т</t>
  </si>
  <si>
    <t>750-2 Т</t>
  </si>
  <si>
    <t>752-2 Т</t>
  </si>
  <si>
    <t>753-2 Т</t>
  </si>
  <si>
    <t>Переходник для соединения  диаметром  51-66</t>
  </si>
  <si>
    <t>754-2 Т</t>
  </si>
  <si>
    <t>Переходник для соединения  диаметром 66-77</t>
  </si>
  <si>
    <t>756-2 Т</t>
  </si>
  <si>
    <t>Гайка соединительный  диаметром 66</t>
  </si>
  <si>
    <t>757-2 Т</t>
  </si>
  <si>
    <t>Гайка соединительный  диаметром  77</t>
  </si>
  <si>
    <t>759-2 Т</t>
  </si>
  <si>
    <t>761-2 Т</t>
  </si>
  <si>
    <t>762-2 Т</t>
  </si>
  <si>
    <t>76-3 Т</t>
  </si>
  <si>
    <t>763-2 Т</t>
  </si>
  <si>
    <t>773-3 Т</t>
  </si>
  <si>
    <t>774-2 Т</t>
  </si>
  <si>
    <t>777-3 Т</t>
  </si>
  <si>
    <t>779-2 Т</t>
  </si>
  <si>
    <t>78-2 Т</t>
  </si>
  <si>
    <t>784-2 Т</t>
  </si>
  <si>
    <t>79-2 Т</t>
  </si>
  <si>
    <t>792-2 Т</t>
  </si>
  <si>
    <t>798-2 Т</t>
  </si>
  <si>
    <t>799-2 Т</t>
  </si>
  <si>
    <t>801-2 Т</t>
  </si>
  <si>
    <t>802-2 Т</t>
  </si>
  <si>
    <t>803-2 Т</t>
  </si>
  <si>
    <t>804-2 Т</t>
  </si>
  <si>
    <t>805-2 Т</t>
  </si>
  <si>
    <t>806-2 Т</t>
  </si>
  <si>
    <t>807-2 Т</t>
  </si>
  <si>
    <t>808-2 Т</t>
  </si>
  <si>
    <t>809-2 Т</t>
  </si>
  <si>
    <t>8-1 Т</t>
  </si>
  <si>
    <t>811-2 Т</t>
  </si>
  <si>
    <t>812-2 Т</t>
  </si>
  <si>
    <t>815-4 Т</t>
  </si>
  <si>
    <t>823-4 Т</t>
  </si>
  <si>
    <t>832-1 Т</t>
  </si>
  <si>
    <t>833-1 Т</t>
  </si>
  <si>
    <t>835-1 Т</t>
  </si>
  <si>
    <t>840-2 Т</t>
  </si>
  <si>
    <t>84-1 Т</t>
  </si>
  <si>
    <t>846-2 Т</t>
  </si>
  <si>
    <t>848-1 Т</t>
  </si>
  <si>
    <t>85-1 Т</t>
  </si>
  <si>
    <t>87-2 Т</t>
  </si>
  <si>
    <t>891-1 Т</t>
  </si>
  <si>
    <t>896-1 Т</t>
  </si>
  <si>
    <t>898-1 Т</t>
  </si>
  <si>
    <t>900-1 Т</t>
  </si>
  <si>
    <t>905-1 Т</t>
  </si>
  <si>
    <t>906-1 Т</t>
  </si>
  <si>
    <t>909-2 Т</t>
  </si>
  <si>
    <t>911-1 Т</t>
  </si>
  <si>
    <t>91-2 Т</t>
  </si>
  <si>
    <t>9-2 Т</t>
  </si>
  <si>
    <t>927-2 Т</t>
  </si>
  <si>
    <t>929-1 Т</t>
  </si>
  <si>
    <t>930-1 Т</t>
  </si>
  <si>
    <t>931-1 Т</t>
  </si>
  <si>
    <t>93-2 Т</t>
  </si>
  <si>
    <t>94-2 Т</t>
  </si>
  <si>
    <t>952-1 Т</t>
  </si>
  <si>
    <t>95-3 Т</t>
  </si>
  <si>
    <t>953-1 Т</t>
  </si>
  <si>
    <t>972-2 Т</t>
  </si>
  <si>
    <t>977-1 Т</t>
  </si>
  <si>
    <t>978-1 Т</t>
  </si>
  <si>
    <t>984-1 Т</t>
  </si>
  <si>
    <t>988-1 Т</t>
  </si>
  <si>
    <t>989-1 Т</t>
  </si>
  <si>
    <t>990-1 Т</t>
  </si>
  <si>
    <t>991-1 Т</t>
  </si>
  <si>
    <t>992-1 Т</t>
  </si>
  <si>
    <t>996-1 Т</t>
  </si>
  <si>
    <t>997-1 Т</t>
  </si>
  <si>
    <t>998-1 Т</t>
  </si>
  <si>
    <t>999-1 Т</t>
  </si>
  <si>
    <t>Поставка  спец.молока 1</t>
  </si>
  <si>
    <t>Поставка  спец.молока 2</t>
  </si>
  <si>
    <t>Поставка  спец.молока 3</t>
  </si>
  <si>
    <t>Поставка  спец.молока 4</t>
  </si>
  <si>
    <t>Поставка  спец.молока 5</t>
  </si>
  <si>
    <t>Поставка  спец.молока 6</t>
  </si>
  <si>
    <t>Поставка  спец.молока 7</t>
  </si>
  <si>
    <t>Поставка  спец.молока 8</t>
  </si>
  <si>
    <t>Поставка  спец.молока 9</t>
  </si>
  <si>
    <t>Поставка  спец.молока 10</t>
  </si>
  <si>
    <t>Поставка  спец.молока 11</t>
  </si>
  <si>
    <t>Поставка  спец.молока ОИ</t>
  </si>
  <si>
    <t>1141-2 Т</t>
  </si>
  <si>
    <t xml:space="preserve">22.21.29.00.00.22.50.10.1 </t>
  </si>
  <si>
    <t>Бурт</t>
  </si>
  <si>
    <t>Бурт из стеклопластика</t>
  </si>
  <si>
    <t>Бурт СПТ Ду-100 Ру40</t>
  </si>
  <si>
    <t>1142-2 Т</t>
  </si>
  <si>
    <t>Бурт СПТ Ду-150 Ру40</t>
  </si>
  <si>
    <t>2166-1 Т</t>
  </si>
  <si>
    <t>28.22.14.00.00.00.49.50.1</t>
  </si>
  <si>
    <t>Подъемник тракторный</t>
  </si>
  <si>
    <t>Трактор көтергіші</t>
  </si>
  <si>
    <t>Подъемник на базе трактора</t>
  </si>
  <si>
    <t>Трактор базасындағы көтергіш</t>
  </si>
  <si>
    <t xml:space="preserve"> тракторлы көтергіш </t>
  </si>
  <si>
    <t>2422 Т</t>
  </si>
  <si>
    <t>Химреагент F-929 ОИ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</si>
</sst>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5">
    <numFmt numFmtId="5" formatCode="#,##0&quot;р.&quot;;\-#,##0&quot;р.&quot;"/>
    <numFmt numFmtId="6" formatCode="#,##0&quot;р.&quot;;[Red]\-#,##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€&quot;#,##0;[Red]\-&quot;€&quot;#,##0"/>
    <numFmt numFmtId="166" formatCode="_-* #,##0.00[$€]_-;\-* #,##0.00[$€]_-;_-* &quot;-&quot;??[$€]_-;_-@_-"/>
    <numFmt numFmtId="167" formatCode="_-* #,##0.00000[$€]_-;\-* #,##0.00000[$€]_-;_-* &quot;-&quot;??[$€]_-;_-@_-"/>
    <numFmt numFmtId="168" formatCode="_(* #,##0.0_);_(* \(#,##0.00\);_(* &quot;-&quot;??_);_(@_)"/>
    <numFmt numFmtId="169" formatCode="General_)"/>
    <numFmt numFmtId="170" formatCode="0.000"/>
    <numFmt numFmtId="171" formatCode="#,##0.0_);\(#,##0.0\)"/>
    <numFmt numFmtId="172" formatCode="#,##0.000_);\(#,##0.000\)"/>
    <numFmt numFmtId="173" formatCode="&quot;$&quot;#,\);\(&quot;$&quot;#,##0\)"/>
    <numFmt numFmtId="174" formatCode="&quot;р.&quot;#,\);\(&quot;р.&quot;#,##0\)"/>
    <numFmt numFmtId="175" formatCode="* \(#,##0\);* #,##0_);&quot;-&quot;??_);@"/>
    <numFmt numFmtId="176" formatCode="&quot;$&quot;#,##0_);[Red]\(&quot;$&quot;#,##0\)"/>
    <numFmt numFmtId="177" formatCode="[$-409]d\-mmm\-yy;@"/>
    <numFmt numFmtId="178" formatCode="[$-409]d\-mmm;@"/>
    <numFmt numFmtId="179" formatCode="* #,##0_);* \(#,##0\);&quot;-&quot;??_);@"/>
    <numFmt numFmtId="180" formatCode="_(#,##0;\(#,##0\);\-;&quot;  &quot;@"/>
    <numFmt numFmtId="181" formatCode="&quot;р.&quot;#,##0\ ;\-&quot;р.&quot;#,##0"/>
    <numFmt numFmtId="182" formatCode="&quot;р.&quot;#,##0.00\ ;\(&quot;р.&quot;#,##0.00\)"/>
    <numFmt numFmtId="183" formatCode="0.00_)"/>
    <numFmt numFmtId="184" formatCode="_(* #,##0,_);_(* \(#,##0,\);_(* &quot;-&quot;_);_(@_)"/>
    <numFmt numFmtId="185" formatCode="_-* #,##0\ _đ_._-;\-* #,##0\ _đ_._-;_-* &quot;-&quot;\ _đ_._-;_-@_-"/>
    <numFmt numFmtId="186" formatCode="\60\4\7\:"/>
    <numFmt numFmtId="187" formatCode="\+0.0;\-0.0"/>
    <numFmt numFmtId="188" formatCode="\+0.0%;\-0.0%"/>
    <numFmt numFmtId="189" formatCode="&quot;$&quot;#,##0"/>
    <numFmt numFmtId="190" formatCode="&quot;$&quot;#,\);\(&quot;$&quot;#,\)"/>
    <numFmt numFmtId="191" formatCode="&quot;р.&quot;#,\);\(&quot;р.&quot;#,\)"/>
    <numFmt numFmtId="192" formatCode="&quot;$&quot;#,;\(&quot;$&quot;#,\)"/>
    <numFmt numFmtId="193" formatCode="&quot;р.&quot;#,;\(&quot;р.&quot;#,\)"/>
    <numFmt numFmtId="194" formatCode="##\ &quot;h&quot;"/>
    <numFmt numFmtId="195" formatCode="_(&quot;$&quot;* #,##0_);_(&quot;$&quot;* \(#,##0\);_(&quot;$&quot;* &quot;-&quot;_);_(@_)"/>
    <numFmt numFmtId="196" formatCode="_-* #,##0.00\ _р_._-;\-* #,##0.00\ _р_._-;_-* &quot;-&quot;??\ _р_._-;_-@_-"/>
    <numFmt numFmtId="197" formatCode="_-* #,##0.00\ _€_-;\-* #,##0.00\ _€_-;_-* &quot;-&quot;??\ _€_-;_-@_-"/>
    <numFmt numFmtId="198" formatCode="0.0"/>
    <numFmt numFmtId="199" formatCode="000000"/>
    <numFmt numFmtId="200" formatCode="_([$€-2]* #,##0.00_);_([$€-2]* \(#,##0.00\);_([$€-2]* &quot;-&quot;??_)"/>
    <numFmt numFmtId="201" formatCode="[$-419]d\ mmm\ yy;@"/>
    <numFmt numFmtId="202" formatCode="d\.mmm"/>
    <numFmt numFmtId="203" formatCode="d\.m\.yy"/>
    <numFmt numFmtId="204" formatCode="d\.mmm\.yy"/>
    <numFmt numFmtId="205" formatCode="_-* #,##0\ _?_._-;\-* #,##0\ _?_._-;_-* &quot;-&quot;\ _?_._-;_-@_-"/>
    <numFmt numFmtId="206" formatCode="#"/>
    <numFmt numFmtId="207" formatCode="_-* #,##0.00\ _?_._-;\-* #,##0.00\ _?_._-;_-* &quot;-&quot;??\ _?_._-;_-@_-"/>
    <numFmt numFmtId="208" formatCode="#,##0;\(#,##0\)"/>
    <numFmt numFmtId="209" formatCode="_-&quot;$&quot;\ * #,##0.00_-;_-&quot;$&quot;\ * #,##0.00\-;_-&quot;$&quot;\ * &quot;-&quot;??_-;_-@_-"/>
    <numFmt numFmtId="210" formatCode="_-&quot;$&quot;\ * #,##0_-;_-&quot;$&quot;\ * #,##0\-;_-&quot;$&quot;\ * &quot;-&quot;_-;_-@_-"/>
    <numFmt numFmtId="211" formatCode="_-* #,##0&quot;тг.&quot;_-;\-* #,##0&quot;тг.&quot;_-;_-* &quot;-&quot;&quot;тг.&quot;_-;_-@_-"/>
    <numFmt numFmtId="212" formatCode="_(&quot;$&quot;* #,##0.00_);_(&quot;$&quot;* \(#,##0.00\);_(&quot;$&quot;* &quot;-&quot;??_);_(@_)"/>
    <numFmt numFmtId="213" formatCode="0.00;0;"/>
    <numFmt numFmtId="214" formatCode="0\ &quot;cu.m&quot;"/>
    <numFmt numFmtId="215" formatCode="_(* #,##0.0_);_(* \(#,##0.0\);_(* &quot;-&quot;??_);_(@_)"/>
    <numFmt numFmtId="216" formatCode="000"/>
    <numFmt numFmtId="217" formatCode="0.000%"/>
    <numFmt numFmtId="218" formatCode="_-* ###0_-;\(###0\);_-* &quot;–&quot;_-;_-@_-"/>
    <numFmt numFmtId="219" formatCode="_-* #,##0_-;\(#,##0\);_-* &quot;–&quot;_-;_-@_-"/>
    <numFmt numFmtId="220" formatCode="_-* #,###_-;\(#,###\);_-* &quot;–&quot;_-;_-@_-"/>
    <numFmt numFmtId="221" formatCode="_-\ #,##0.000_-;\(#,##0.000\);_-* &quot;–&quot;_-;_-@_-"/>
    <numFmt numFmtId="222" formatCode="_-#,###_-;\(#,###\);_-\ &quot;–&quot;_-;_-@_-"/>
    <numFmt numFmtId="223" formatCode="&quot;$&quot;#,##0.0_);[Red]\(&quot;$&quot;#,##0.0\)"/>
    <numFmt numFmtId="224" formatCode="_-&quot;$&quot;* #,##0.00_-;\-&quot;$&quot;* #,##0.00_-;_-&quot;$&quot;* &quot;-&quot;??_-;_-@_-"/>
    <numFmt numFmtId="225" formatCode="_(* #,##0_);_(* \(#,##0\);_(* &quot;-&quot;_);_(@_)"/>
    <numFmt numFmtId="226" formatCode="0000"/>
    <numFmt numFmtId="227" formatCode="0.0E+00"/>
    <numFmt numFmtId="228" formatCode="#,##0.0_);[Red]\(#,##0.0\)"/>
    <numFmt numFmtId="229" formatCode="_ * #,##0_)&quot;£&quot;_ ;_ * \(#,##0\)&quot;£&quot;_ ;_ * &quot;-&quot;_)&quot;£&quot;_ ;_ @_ "/>
    <numFmt numFmtId="230" formatCode="#,##0.00&quot;£&quot;_);[Red]\(#,##0.00&quot;£&quot;\)"/>
    <numFmt numFmtId="231" formatCode="_-* #,##0_$_-;\-* #,##0_$_-;_-* &quot;-&quot;_$_-;_-@_-"/>
    <numFmt numFmtId="232" formatCode="&quot;$&quot;#,##0.00_);[Red]\(&quot;$&quot;#,##0.00\)"/>
    <numFmt numFmtId="233" formatCode="#,##0.000\);[Red]\(#,##0.000\)"/>
    <numFmt numFmtId="234" formatCode="&quot;RM&quot;#,##0.00_);[Red]\(&quot;RM&quot;#,##0.00\)"/>
    <numFmt numFmtId="235" formatCode="_ * #,##0.00_)&quot;£&quot;_ ;_ * \(#,##0.00\)&quot;£&quot;_ ;_ * &quot;-&quot;??_)&quot;£&quot;_ ;_ @_ "/>
    <numFmt numFmtId="236" formatCode="_ * #,##0_)_£_ ;_ * \(#,##0\)_£_ ;_ * &quot;-&quot;_)_£_ ;_ @_ "/>
    <numFmt numFmtId="237" formatCode="0.0&quot;  &quot;"/>
    <numFmt numFmtId="238" formatCode="_-* #,##0.00&quot;$&quot;_-;\-* #,##0.00&quot;$&quot;_-;_-* &quot;-&quot;??&quot;$&quot;_-;_-@_-"/>
    <numFmt numFmtId="239" formatCode="&quot;$&quot;#,##0_);\(&quot;$&quot;#,##0\)"/>
    <numFmt numFmtId="240" formatCode="d\-mmm\-yy\ h:mm"/>
    <numFmt numFmtId="241" formatCode="#,##0.00&quot; $&quot;;[Red]\-#,##0.00&quot; $&quot;"/>
    <numFmt numFmtId="242" formatCode="mmmm\ d\,\ yyyy"/>
    <numFmt numFmtId="243" formatCode="d\/mm\/yyyy"/>
    <numFmt numFmtId="244" formatCode="dd\.mm\.yyyy&quot;г.&quot;"/>
    <numFmt numFmtId="245" formatCode="&quot;P&quot;#,##0.00;[Red]\-&quot;P&quot;#,##0.00"/>
    <numFmt numFmtId="246" formatCode="_-&quot;P&quot;* #,##0.00_-;\-&quot;P&quot;* #,##0.00_-;_-&quot;P&quot;* &quot;-&quot;??_-;_-@_-"/>
    <numFmt numFmtId="247" formatCode="[Magenta]&quot;Err&quot;;[Magenta]&quot;Err&quot;;[Blue]&quot;OK&quot;"/>
    <numFmt numFmtId="248" formatCode="[Blue]&quot;P&quot;;;[Red]&quot;O&quot;"/>
    <numFmt numFmtId="249" formatCode="#,##0_);[Red]\(#,##0\);\-_)"/>
    <numFmt numFmtId="250" formatCode="0.0_)%;[Red]\(0.0%\);0.0_)%"/>
    <numFmt numFmtId="251" formatCode="0.0_)%;[Red]\(0.0%\);&quot;-&quot;"/>
    <numFmt numFmtId="252" formatCode="[Red][&gt;1]&quot;&gt;100 %&quot;;[Red]\(0.0%\);0.0_)%"/>
    <numFmt numFmtId="253" formatCode="&quot;$&quot;#,##0\ ;\-&quot;$&quot;#,##0"/>
    <numFmt numFmtId="254" formatCode="&quot;$&quot;#,##0.00\ ;\(&quot;$&quot;#,##0.00\)"/>
    <numFmt numFmtId="255" formatCode="_-* #,##0.00_-;\-* #,##0.00_-;_-* &quot;-&quot;??_-;_-@_-"/>
    <numFmt numFmtId="256" formatCode="0.00000"/>
    <numFmt numFmtId="257" formatCode="_-* #,##0\ _P_t_s_-;\-* #,##0\ _P_t_s_-;_-* &quot;-&quot;\ _P_t_s_-;_-@_-"/>
    <numFmt numFmtId="258" formatCode="_-* #,##0.00\ _P_t_s_-;\-* #,##0.00\ _P_t_s_-;_-* &quot;-&quot;??\ _P_t_s_-;_-@_-"/>
    <numFmt numFmtId="259" formatCode="#,##0.00&quot; F&quot;_);\(#,##0.00&quot; F&quot;\)"/>
    <numFmt numFmtId="260" formatCode="#,##0&quot; F&quot;_);[Red]\(#,##0&quot; F&quot;\)"/>
    <numFmt numFmtId="261" formatCode="#,##0.00&quot; F&quot;_);[Red]\(#,##0.00&quot; F&quot;\)"/>
    <numFmt numFmtId="262" formatCode="#,##0&quot; $&quot;;[Red]\-#,##0&quot; $&quot;"/>
    <numFmt numFmtId="263" formatCode="#,##0.00&quot; $&quot;;\-#,##0.00&quot; $&quot;"/>
    <numFmt numFmtId="264" formatCode="#,##0&quot; $&quot;;\-#,##0&quot; $&quot;"/>
    <numFmt numFmtId="265" formatCode="_-* #,##0\ &quot;Pts&quot;_-;\-* #,##0\ &quot;Pts&quot;_-;_-* &quot;-&quot;\ &quot;Pts&quot;_-;_-@_-"/>
    <numFmt numFmtId="266" formatCode="_-* #,##0.00\ &quot;Pts&quot;_-;\-* #,##0.00\ &quot;Pts&quot;_-;_-* &quot;-&quot;??\ &quot;Pts&quot;_-;_-@_-"/>
    <numFmt numFmtId="267" formatCode="0.0&quot; N&quot;"/>
    <numFmt numFmtId="268" formatCode="_-* #,##0\ _d_._-;\-* #,##0\ _d_._-;_-* &quot;-&quot;\ _d_._-;_-@_-"/>
    <numFmt numFmtId="269" formatCode="_-* #,##0.00\ _d_._-;\-* #,##0.00\ _d_._-;_-* &quot;-&quot;??\ _d_._-;_-@_-"/>
    <numFmt numFmtId="270" formatCode="_-* #,##0.00\ _đ_._-;\-* #,##0.00\ _đ_._-;_-* &quot;-&quot;??\ _đ_._-;_-@_-"/>
    <numFmt numFmtId="271" formatCode="_-* #,##0_d_._-;\-* #,##0_d_._-;_-* &quot;-&quot;_d_._-;_-@_-"/>
    <numFmt numFmtId="272" formatCode="_-* #,##0.00_d_._-;\-* #,##0.00_d_._-;_-* &quot;-&quot;??_d_._-;_-@_-"/>
    <numFmt numFmtId="273" formatCode="_-* #,##0_-;\-* #,##0_-;_-* &quot;-&quot;_-;_-@_-"/>
    <numFmt numFmtId="274" formatCode="_-* #,##0.0000\ &quot;р.&quot;_-;\-* #,##0.0000\ &quot;р.&quot;_-;_-* &quot;-&quot;??\ &quot;р.&quot;_-;_-@_-"/>
    <numFmt numFmtId="275" formatCode="_-* #,##0.00000\ &quot;р.&quot;_-;\-* #,##0.00000\ &quot;р.&quot;_-;_-* &quot;-&quot;??\ &quot;р.&quot;_-;_-@_-"/>
    <numFmt numFmtId="276" formatCode="0.000000000"/>
    <numFmt numFmtId="277" formatCode="0%_);\(0%\)"/>
    <numFmt numFmtId="278" formatCode="#,##0\ &quot;F&quot;;[Red]\-#,##0\ &quot;F&quot;"/>
    <numFmt numFmtId="279" formatCode="_-* #,##0\ _$_-;\-* #,##0\ _$_-;_-* &quot;-&quot;\ _$_-;_-@_-"/>
    <numFmt numFmtId="280" formatCode="0.0%"/>
    <numFmt numFmtId="281" formatCode="#,##0______;;&quot;------------      &quot;"/>
    <numFmt numFmtId="282" formatCode="#,##0_р_.;\(#,##0\)_р_."/>
  </numFmts>
  <fonts count="2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2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099">
    <xf numFmtId="0" fontId="0" fillId="0" borderId="0"/>
    <xf numFmtId="0" fontId="5" fillId="0" borderId="0"/>
    <xf numFmtId="0" fontId="9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7" fillId="0" borderId="0"/>
    <xf numFmtId="164" fontId="7" fillId="0" borderId="0" applyFont="0" applyFill="0" applyBorder="0" applyAlignment="0" applyProtection="0"/>
    <xf numFmtId="40" fontId="7" fillId="2" borderId="1"/>
    <xf numFmtId="0" fontId="5" fillId="0" borderId="0"/>
    <xf numFmtId="16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40" fontId="7" fillId="2" borderId="1"/>
    <xf numFmtId="49" fontId="13" fillId="3" borderId="2">
      <alignment vertical="center"/>
    </xf>
    <xf numFmtId="49" fontId="14" fillId="3" borderId="2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4" fillId="0" borderId="0"/>
    <xf numFmtId="0" fontId="7" fillId="0" borderId="0"/>
    <xf numFmtId="0" fontId="1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6" fillId="4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1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35" borderId="142" applyNumberFormat="0" applyFont="0" applyAlignment="0" applyProtection="0"/>
    <xf numFmtId="0" fontId="2" fillId="0" borderId="0"/>
    <xf numFmtId="49" fontId="14" fillId="3" borderId="144">
      <alignment vertical="center"/>
    </xf>
    <xf numFmtId="0" fontId="7" fillId="0" borderId="73">
      <alignment horizontal="right"/>
    </xf>
    <xf numFmtId="0" fontId="5" fillId="0" borderId="0"/>
    <xf numFmtId="0" fontId="7" fillId="0" borderId="73">
      <alignment horizontal="right"/>
    </xf>
    <xf numFmtId="0" fontId="7" fillId="35" borderId="124" applyNumberFormat="0" applyFont="0" applyAlignment="0" applyProtection="0"/>
    <xf numFmtId="0" fontId="7" fillId="0" borderId="0"/>
    <xf numFmtId="166" fontId="7" fillId="0" borderId="0"/>
    <xf numFmtId="167" fontId="7" fillId="0" borderId="0"/>
    <xf numFmtId="167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8" fillId="0" borderId="0"/>
    <xf numFmtId="0" fontId="7" fillId="0" borderId="0"/>
    <xf numFmtId="0" fontId="7" fillId="0" borderId="0"/>
    <xf numFmtId="166" fontId="18" fillId="0" borderId="0"/>
    <xf numFmtId="0" fontId="7" fillId="0" borderId="0"/>
    <xf numFmtId="0" fontId="5" fillId="0" borderId="0"/>
    <xf numFmtId="0" fontId="19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2" fillId="0" borderId="0">
      <alignment vertical="top"/>
    </xf>
    <xf numFmtId="0" fontId="22" fillId="0" borderId="0">
      <alignment vertical="top"/>
    </xf>
    <xf numFmtId="0" fontId="9" fillId="0" borderId="0"/>
    <xf numFmtId="0" fontId="21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9" fillId="0" borderId="0"/>
    <xf numFmtId="0" fontId="21" fillId="0" borderId="0"/>
    <xf numFmtId="0" fontId="19" fillId="0" borderId="0"/>
    <xf numFmtId="0" fontId="19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>
      <alignment vertical="top"/>
    </xf>
    <xf numFmtId="0" fontId="1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2" fillId="0" borderId="0">
      <alignment vertical="top"/>
    </xf>
    <xf numFmtId="0" fontId="23" fillId="0" borderId="0"/>
    <xf numFmtId="0" fontId="24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9" fillId="0" borderId="0"/>
    <xf numFmtId="0" fontId="21" fillId="0" borderId="0"/>
    <xf numFmtId="0" fontId="19" fillId="0" borderId="0"/>
    <xf numFmtId="0" fontId="9" fillId="0" borderId="0"/>
    <xf numFmtId="0" fontId="21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5" fillId="0" borderId="0">
      <alignment vertical="top"/>
    </xf>
    <xf numFmtId="0" fontId="9" fillId="0" borderId="0"/>
    <xf numFmtId="0" fontId="21" fillId="0" borderId="0"/>
    <xf numFmtId="0" fontId="20" fillId="0" borderId="0"/>
    <xf numFmtId="0" fontId="21" fillId="0" borderId="0"/>
    <xf numFmtId="0" fontId="22" fillId="0" borderId="0">
      <alignment vertical="top"/>
    </xf>
    <xf numFmtId="0" fontId="19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2" fillId="0" borderId="0">
      <alignment vertical="top"/>
    </xf>
    <xf numFmtId="0" fontId="23" fillId="0" borderId="0"/>
    <xf numFmtId="0" fontId="24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19" fillId="0" borderId="0"/>
    <xf numFmtId="0" fontId="20" fillId="0" borderId="0"/>
    <xf numFmtId="0" fontId="21" fillId="0" borderId="0"/>
    <xf numFmtId="0" fontId="23" fillId="0" borderId="0"/>
    <xf numFmtId="0" fontId="24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3" fillId="0" borderId="0"/>
    <xf numFmtId="0" fontId="24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44" fontId="26" fillId="0" borderId="0">
      <protection locked="0"/>
    </xf>
    <xf numFmtId="44" fontId="27" fillId="0" borderId="0">
      <protection locked="0"/>
    </xf>
    <xf numFmtId="44" fontId="26" fillId="0" borderId="0">
      <protection locked="0"/>
    </xf>
    <xf numFmtId="44" fontId="27" fillId="0" borderId="0">
      <protection locked="0"/>
    </xf>
    <xf numFmtId="44" fontId="26" fillId="0" borderId="0">
      <protection locked="0"/>
    </xf>
    <xf numFmtId="44" fontId="27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30" fillId="0" borderId="0"/>
    <xf numFmtId="0" fontId="26" fillId="0" borderId="5">
      <protection locked="0"/>
    </xf>
    <xf numFmtId="0" fontId="27" fillId="0" borderId="5">
      <protection locked="0"/>
    </xf>
    <xf numFmtId="0" fontId="31" fillId="0" borderId="0"/>
    <xf numFmtId="0" fontId="32" fillId="7" borderId="0" applyNumberFormat="0" applyBorder="0" applyAlignment="0" applyProtection="0"/>
    <xf numFmtId="0" fontId="15" fillId="7" borderId="0" applyNumberFormat="0" applyBorder="0" applyAlignment="0" applyProtection="0"/>
    <xf numFmtId="0" fontId="32" fillId="8" borderId="0" applyNumberFormat="0" applyBorder="0" applyAlignment="0" applyProtection="0"/>
    <xf numFmtId="0" fontId="15" fillId="8" borderId="0" applyNumberFormat="0" applyBorder="0" applyAlignment="0" applyProtection="0"/>
    <xf numFmtId="0" fontId="32" fillId="4" borderId="0" applyNumberFormat="0" applyBorder="0" applyAlignment="0" applyProtection="0"/>
    <xf numFmtId="0" fontId="15" fillId="4" borderId="0" applyNumberFormat="0" applyBorder="0" applyAlignment="0" applyProtection="0"/>
    <xf numFmtId="0" fontId="32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5" fillId="12" borderId="0" applyNumberFormat="0" applyBorder="0" applyAlignment="0" applyProtection="0"/>
    <xf numFmtId="0" fontId="32" fillId="13" borderId="0" applyNumberFormat="0" applyBorder="0" applyAlignment="0" applyProtection="0"/>
    <xf numFmtId="0" fontId="15" fillId="13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12" borderId="0" applyNumberFormat="0" applyBorder="0" applyAlignment="0" applyProtection="0"/>
    <xf numFmtId="0" fontId="15" fillId="12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5" fontId="38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9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5" fontId="38" fillId="0" borderId="6" applyAlignment="0" applyProtection="0"/>
    <xf numFmtId="168" fontId="40" fillId="0" borderId="0" applyFill="0" applyBorder="0" applyAlignment="0"/>
    <xf numFmtId="169" fontId="40" fillId="0" borderId="0" applyFill="0" applyBorder="0" applyAlignment="0"/>
    <xf numFmtId="170" fontId="40" fillId="0" borderId="0" applyFill="0" applyBorder="0" applyAlignment="0"/>
    <xf numFmtId="171" fontId="41" fillId="0" borderId="0" applyFill="0" applyBorder="0" applyAlignment="0"/>
    <xf numFmtId="171" fontId="42" fillId="0" borderId="0" applyFill="0" applyBorder="0" applyAlignment="0"/>
    <xf numFmtId="172" fontId="41" fillId="0" borderId="0" applyFill="0" applyBorder="0" applyAlignment="0"/>
    <xf numFmtId="172" fontId="42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0" fontId="43" fillId="0" borderId="0" applyNumberFormat="0" applyBorder="0" applyAlignment="0"/>
    <xf numFmtId="0" fontId="44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5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0" fontId="44" fillId="24" borderId="7" applyNumberFormat="0" applyAlignment="0" applyProtection="0"/>
    <xf numFmtId="3" fontId="46" fillId="25" borderId="8">
      <alignment horizontal="left" vertical="center"/>
    </xf>
    <xf numFmtId="0" fontId="47" fillId="0" borderId="0">
      <alignment horizontal="left" vertical="top"/>
    </xf>
    <xf numFmtId="0" fontId="48" fillId="26" borderId="9" applyNumberFormat="0" applyAlignment="0" applyProtection="0"/>
    <xf numFmtId="0" fontId="49" fillId="26" borderId="9" applyNumberFormat="0" applyAlignment="0" applyProtection="0"/>
    <xf numFmtId="0" fontId="50" fillId="0" borderId="10">
      <alignment horizontal="center"/>
    </xf>
    <xf numFmtId="168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51" fillId="0" borderId="0" applyFill="0" applyBorder="0" applyProtection="0"/>
    <xf numFmtId="176" fontId="52" fillId="0" borderId="0" applyFont="0" applyFill="0" applyBorder="0" applyAlignment="0" applyProtection="0"/>
    <xf numFmtId="176" fontId="53" fillId="0" borderId="0" applyFont="0" applyFill="0" applyBorder="0" applyAlignment="0" applyProtection="0"/>
    <xf numFmtId="6" fontId="53" fillId="0" borderId="0" applyFont="0" applyFill="0" applyBorder="0" applyAlignment="0" applyProtection="0"/>
    <xf numFmtId="169" fontId="40" fillId="0" borderId="0" applyFont="0" applyFill="0" applyBorder="0" applyAlignment="0" applyProtection="0"/>
    <xf numFmtId="177" fontId="18" fillId="6" borderId="0" applyFont="0" applyFill="0" applyBorder="0" applyAlignment="0" applyProtection="0"/>
    <xf numFmtId="14" fontId="54" fillId="0" borderId="0" applyFill="0" applyBorder="0" applyAlignment="0"/>
    <xf numFmtId="178" fontId="18" fillId="6" borderId="0" applyFont="0" applyFill="0" applyBorder="0" applyAlignment="0" applyProtection="0"/>
    <xf numFmtId="179" fontId="51" fillId="0" borderId="0" applyFill="0" applyBorder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6" applyFill="0" applyProtection="0"/>
    <xf numFmtId="179" fontId="51" fillId="0" borderId="5" applyFill="0" applyProtection="0"/>
    <xf numFmtId="38" fontId="52" fillId="0" borderId="11">
      <alignment vertical="center"/>
    </xf>
    <xf numFmtId="38" fontId="53" fillId="0" borderId="11">
      <alignment vertical="center"/>
    </xf>
    <xf numFmtId="3" fontId="55" fillId="0" borderId="12" applyNumberFormat="0" applyFont="0" applyFill="0" applyBorder="0" applyAlignment="0">
      <alignment horizontal="left" vertical="center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40" fillId="0" borderId="0" applyFill="0" applyBorder="0" applyAlignment="0"/>
    <xf numFmtId="169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166" fontId="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10" fontId="60" fillId="27" borderId="3" applyNumberFormat="0" applyFill="0" applyBorder="0" applyAlignment="0" applyProtection="0">
      <protection locked="0"/>
    </xf>
    <xf numFmtId="0" fontId="7" fillId="28" borderId="0" applyNumberFormat="0" applyFont="0" applyBorder="0">
      <alignment horizontal="left" vertical="center"/>
    </xf>
    <xf numFmtId="0" fontId="7" fillId="28" borderId="0" applyNumberFormat="0" applyFont="0" applyBorder="0">
      <alignment horizontal="left" vertical="center"/>
    </xf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25" borderId="11">
      <alignment horizontal="left" vertical="center" wrapText="1"/>
    </xf>
    <xf numFmtId="0" fontId="64" fillId="25" borderId="11">
      <alignment horizontal="left" vertical="center" wrapText="1"/>
    </xf>
    <xf numFmtId="38" fontId="65" fillId="29" borderId="0" applyNumberFormat="0" applyBorder="0" applyAlignment="0" applyProtection="0"/>
    <xf numFmtId="0" fontId="66" fillId="0" borderId="13" applyNumberFormat="0" applyAlignment="0" applyProtection="0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6" fillId="0" borderId="4">
      <alignment horizontal="left" vertical="center"/>
    </xf>
    <xf numFmtId="0" fontId="67" fillId="0" borderId="0" applyNumberFormat="0" applyFill="0" applyBorder="0" applyAlignment="0" applyProtection="0">
      <alignment horizontal="left" vertical="top"/>
    </xf>
    <xf numFmtId="0" fontId="17" fillId="0" borderId="0">
      <alignment horizontal="left" vertical="top"/>
    </xf>
    <xf numFmtId="0" fontId="68" fillId="0" borderId="0">
      <alignment horizontal="left" vertical="top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/>
    <xf numFmtId="0" fontId="72" fillId="30" borderId="14">
      <alignment horizontal="right"/>
    </xf>
    <xf numFmtId="3" fontId="72" fillId="31" borderId="15" applyBorder="0">
      <alignment horizontal="right" vertical="center"/>
      <protection locked="0"/>
    </xf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0" fontId="65" fillId="30" borderId="3" applyNumberFormat="0" applyBorder="0" applyAlignment="0" applyProtection="0"/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180" fontId="18" fillId="32" borderId="3" applyNumberFormat="0" applyFont="0" applyAlignment="0">
      <protection locked="0"/>
    </xf>
    <xf numFmtId="40" fontId="74" fillId="0" borderId="0">
      <protection locked="0"/>
    </xf>
    <xf numFmtId="1" fontId="75" fillId="0" borderId="0">
      <alignment horizontal="center"/>
      <protection locked="0"/>
    </xf>
    <xf numFmtId="181" fontId="22" fillId="0" borderId="0" applyFont="0" applyFill="0" applyBorder="0" applyAlignment="0" applyProtection="0"/>
    <xf numFmtId="182" fontId="76" fillId="0" borderId="0" applyFont="0" applyFill="0" applyBorder="0" applyAlignment="0" applyProtection="0"/>
    <xf numFmtId="0" fontId="77" fillId="0" borderId="14">
      <alignment horizontal="left"/>
    </xf>
    <xf numFmtId="3" fontId="78" fillId="33" borderId="8">
      <alignment vertical="center"/>
    </xf>
    <xf numFmtId="38" fontId="79" fillId="0" borderId="0"/>
    <xf numFmtId="38" fontId="80" fillId="0" borderId="0"/>
    <xf numFmtId="38" fontId="81" fillId="0" borderId="0"/>
    <xf numFmtId="38" fontId="82" fillId="0" borderId="0"/>
    <xf numFmtId="0" fontId="83" fillId="0" borderId="0"/>
    <xf numFmtId="0" fontId="83" fillId="0" borderId="0"/>
    <xf numFmtId="168" fontId="40" fillId="0" borderId="0" applyFill="0" applyBorder="0" applyAlignment="0"/>
    <xf numFmtId="169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6" fillId="0" borderId="0">
      <protection locked="0"/>
    </xf>
    <xf numFmtId="0" fontId="87" fillId="34" borderId="0" applyNumberFormat="0" applyBorder="0" applyAlignment="0" applyProtection="0"/>
    <xf numFmtId="0" fontId="88" fillId="34" borderId="0" applyNumberFormat="0" applyBorder="0" applyAlignment="0" applyProtection="0"/>
    <xf numFmtId="3" fontId="89" fillId="0" borderId="17" applyNumberFormat="0" applyFont="0" applyAlignment="0">
      <alignment vertical="center"/>
    </xf>
    <xf numFmtId="3" fontId="90" fillId="0" borderId="17" applyNumberFormat="0" applyFont="0" applyAlignment="0">
      <alignment vertical="center"/>
    </xf>
    <xf numFmtId="183" fontId="91" fillId="0" borderId="0"/>
    <xf numFmtId="183" fontId="92" fillId="0" borderId="0"/>
    <xf numFmtId="0" fontId="93" fillId="0" borderId="0">
      <alignment horizontal="left" vertical="top"/>
    </xf>
    <xf numFmtId="0" fontId="94" fillId="0" borderId="0">
      <alignment horizontal="left" vertical="top"/>
    </xf>
    <xf numFmtId="0" fontId="7" fillId="0" borderId="0"/>
    <xf numFmtId="10" fontId="60" fillId="27" borderId="83" applyNumberFormat="0" applyFill="0" applyBorder="0" applyAlignment="0" applyProtection="0">
      <protection locked="0"/>
    </xf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0" fontId="7" fillId="0" borderId="0"/>
    <xf numFmtId="0" fontId="7" fillId="0" borderId="0"/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0" fontId="53" fillId="0" borderId="0"/>
    <xf numFmtId="0" fontId="95" fillId="0" borderId="0"/>
    <xf numFmtId="0" fontId="7" fillId="0" borderId="0"/>
    <xf numFmtId="0" fontId="96" fillId="0" borderId="0"/>
    <xf numFmtId="0" fontId="97" fillId="0" borderId="0"/>
    <xf numFmtId="0" fontId="9" fillId="0" borderId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184" fontId="18" fillId="6" borderId="0"/>
    <xf numFmtId="185" fontId="5" fillId="0" borderId="0" applyFont="0" applyFill="0" applyBorder="0" applyAlignment="0" applyProtection="0"/>
    <xf numFmtId="0" fontId="98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9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98" fillId="24" borderId="19" applyNumberFormat="0" applyAlignment="0" applyProtection="0"/>
    <xf numFmtId="0" fontId="100" fillId="6" borderId="0"/>
    <xf numFmtId="172" fontId="41" fillId="0" borderId="0" applyFont="0" applyFill="0" applyBorder="0" applyAlignment="0" applyProtection="0"/>
    <xf numFmtId="172" fontId="42" fillId="0" borderId="0" applyFont="0" applyFill="0" applyBorder="0" applyAlignment="0" applyProtection="0"/>
    <xf numFmtId="186" fontId="4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87" fontId="9" fillId="0" borderId="0"/>
    <xf numFmtId="187" fontId="21" fillId="0" borderId="0"/>
    <xf numFmtId="188" fontId="9" fillId="0" borderId="0"/>
    <xf numFmtId="188" fontId="21" fillId="0" borderId="0"/>
    <xf numFmtId="0" fontId="25" fillId="0" borderId="0">
      <alignment vertical="top"/>
    </xf>
    <xf numFmtId="168" fontId="40" fillId="0" borderId="0" applyFill="0" applyBorder="0" applyAlignment="0"/>
    <xf numFmtId="169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4" fontId="41" fillId="0" borderId="0" applyFill="0" applyBorder="0" applyAlignment="0"/>
    <xf numFmtId="169" fontId="40" fillId="0" borderId="0" applyFill="0" applyBorder="0" applyAlignment="0"/>
    <xf numFmtId="4" fontId="101" fillId="0" borderId="0" applyFont="0" applyFill="0" applyBorder="0" applyProtection="0">
      <alignment horizontal="right" vertical="top" wrapText="1"/>
    </xf>
    <xf numFmtId="4" fontId="102" fillId="0" borderId="0" applyFont="0" applyFill="0" applyBorder="0" applyProtection="0">
      <alignment horizontal="right" vertical="top" wrapText="1"/>
    </xf>
    <xf numFmtId="1" fontId="103" fillId="0" borderId="0">
      <alignment horizontal="center" vertical="top" wrapText="1"/>
    </xf>
    <xf numFmtId="1" fontId="103" fillId="0" borderId="0">
      <alignment horizontal="center" vertical="top" wrapText="1"/>
    </xf>
    <xf numFmtId="3" fontId="19" fillId="0" borderId="0" applyFont="0" applyFill="0" applyBorder="0" applyAlignment="0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0" fontId="7" fillId="2" borderId="3"/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3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4" fillId="3" borderId="20">
      <alignment vertical="center"/>
    </xf>
    <xf numFmtId="49" fontId="13" fillId="3" borderId="20">
      <alignment vertical="center"/>
    </xf>
    <xf numFmtId="49" fontId="13" fillId="3" borderId="20">
      <alignment vertical="center"/>
    </xf>
    <xf numFmtId="0" fontId="104" fillId="36" borderId="0" applyNumberFormat="0" applyFill="0" applyBorder="0" applyAlignment="0"/>
    <xf numFmtId="189" fontId="105" fillId="0" borderId="3">
      <alignment horizontal="left" vertical="center"/>
      <protection locked="0"/>
    </xf>
    <xf numFmtId="180" fontId="18" fillId="32" borderId="83" applyNumberFormat="0" applyFont="0" applyAlignment="0">
      <protection locked="0"/>
    </xf>
    <xf numFmtId="0" fontId="21" fillId="0" borderId="0"/>
    <xf numFmtId="0" fontId="23" fillId="0" borderId="0"/>
    <xf numFmtId="0" fontId="24" fillId="0" borderId="0"/>
    <xf numFmtId="0" fontId="52" fillId="0" borderId="0" applyNumberFormat="0" applyFont="0" applyFill="0" applyBorder="0" applyAlignment="0" applyProtection="0">
      <alignment vertical="top"/>
    </xf>
    <xf numFmtId="0" fontId="53" fillId="0" borderId="0" applyNumberFormat="0" applyFont="0" applyFill="0" applyBorder="0" applyAlignment="0" applyProtection="0">
      <alignment vertical="top"/>
    </xf>
    <xf numFmtId="4" fontId="106" fillId="25" borderId="4">
      <alignment horizontal="left" vertical="center" wrapText="1"/>
    </xf>
    <xf numFmtId="4" fontId="106" fillId="25" borderId="4">
      <alignment horizontal="left" vertical="center" wrapText="1"/>
    </xf>
    <xf numFmtId="4" fontId="106" fillId="25" borderId="4">
      <alignment horizontal="left" vertical="center" wrapText="1"/>
    </xf>
    <xf numFmtId="4" fontId="106" fillId="25" borderId="4">
      <alignment horizontal="left" vertical="center" wrapText="1"/>
    </xf>
    <xf numFmtId="4" fontId="106" fillId="25" borderId="4">
      <alignment horizontal="left" vertical="center" wrapText="1"/>
    </xf>
    <xf numFmtId="4" fontId="107" fillId="0" borderId="13">
      <alignment vertical="center" wrapText="1"/>
    </xf>
    <xf numFmtId="0" fontId="7" fillId="0" borderId="17"/>
    <xf numFmtId="0" fontId="7" fillId="0" borderId="17"/>
    <xf numFmtId="49" fontId="54" fillId="0" borderId="0" applyFill="0" applyBorder="0" applyAlignment="0"/>
    <xf numFmtId="190" fontId="41" fillId="0" borderId="0" applyFill="0" applyBorder="0" applyAlignment="0"/>
    <xf numFmtId="190" fontId="42" fillId="0" borderId="0" applyFill="0" applyBorder="0" applyAlignment="0"/>
    <xf numFmtId="191" fontId="41" fillId="0" borderId="0" applyFill="0" applyBorder="0" applyAlignment="0"/>
    <xf numFmtId="192" fontId="41" fillId="0" borderId="0" applyFill="0" applyBorder="0" applyAlignment="0"/>
    <xf numFmtId="192" fontId="42" fillId="0" borderId="0" applyFill="0" applyBorder="0" applyAlignment="0"/>
    <xf numFmtId="193" fontId="41" fillId="0" borderId="0" applyFill="0" applyBorder="0" applyAlignment="0"/>
    <xf numFmtId="0" fontId="108" fillId="0" borderId="0">
      <alignment horizontal="center" vertical="top"/>
    </xf>
    <xf numFmtId="0" fontId="109" fillId="37" borderId="11" applyNumberFormat="0" applyProtection="0">
      <alignment horizontal="left" vertical="center" wrapText="1"/>
    </xf>
    <xf numFmtId="0" fontId="110" fillId="37" borderId="11" applyNumberFormat="0" applyProtection="0">
      <alignment horizontal="left" vertical="center" wrapText="1"/>
    </xf>
    <xf numFmtId="4" fontId="111" fillId="25" borderId="13">
      <alignment vertical="top" wrapText="1"/>
    </xf>
    <xf numFmtId="194" fontId="18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3" fontId="114" fillId="0" borderId="17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3" borderId="0" applyNumberFormat="0" applyBorder="0" applyAlignment="0" applyProtection="0"/>
    <xf numFmtId="169" fontId="19" fillId="0" borderId="21">
      <protection locked="0"/>
    </xf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5" fillId="24" borderId="135" applyNumberFormat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29" borderId="22"/>
    <xf numFmtId="14" fontId="19" fillId="0" borderId="0">
      <alignment horizontal="right"/>
    </xf>
    <xf numFmtId="44" fontId="5" fillId="0" borderId="0" applyFont="0" applyFill="0" applyBorder="0" applyAlignment="0" applyProtection="0"/>
    <xf numFmtId="0" fontId="122" fillId="0" borderId="23" applyNumberFormat="0" applyFill="0" applyAlignment="0" applyProtection="0"/>
    <xf numFmtId="0" fontId="123" fillId="0" borderId="24" applyNumberFormat="0" applyFill="0" applyAlignment="0" applyProtection="0"/>
    <xf numFmtId="0" fontId="124" fillId="0" borderId="25" applyNumberFormat="0" applyFill="0" applyAlignment="0" applyProtection="0"/>
    <xf numFmtId="0" fontId="124" fillId="0" borderId="0" applyNumberFormat="0" applyFill="0" applyBorder="0" applyAlignment="0" applyProtection="0"/>
    <xf numFmtId="169" fontId="125" fillId="38" borderId="21"/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7" fillId="0" borderId="3">
      <alignment horizontal="right"/>
    </xf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27" fillId="26" borderId="9" applyNumberFormat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34" borderId="0" applyNumberFormat="0" applyBorder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5" fillId="0" borderId="0"/>
    <xf numFmtId="0" fontId="115" fillId="24" borderId="117" applyNumberFormat="0" applyAlignment="0" applyProtection="0"/>
    <xf numFmtId="0" fontId="2" fillId="0" borderId="0"/>
    <xf numFmtId="49" fontId="14" fillId="3" borderId="118">
      <alignment vertical="center"/>
    </xf>
    <xf numFmtId="49" fontId="14" fillId="3" borderId="118">
      <alignment vertical="center"/>
    </xf>
    <xf numFmtId="0" fontId="2" fillId="0" borderId="0"/>
    <xf numFmtId="0" fontId="2" fillId="0" borderId="0"/>
    <xf numFmtId="0" fontId="2" fillId="0" borderId="0"/>
    <xf numFmtId="0" fontId="7" fillId="0" borderId="0"/>
    <xf numFmtId="0" fontId="73" fillId="11" borderId="133" applyNumberFormat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1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166" fontId="7" fillId="0" borderId="0"/>
    <xf numFmtId="0" fontId="5" fillId="0" borderId="0"/>
    <xf numFmtId="40" fontId="7" fillId="2" borderId="83"/>
    <xf numFmtId="40" fontId="7" fillId="2" borderId="83"/>
    <xf numFmtId="0" fontId="5" fillId="0" borderId="0"/>
    <xf numFmtId="0" fontId="5" fillId="0" borderId="0"/>
    <xf numFmtId="0" fontId="19" fillId="0" borderId="0"/>
    <xf numFmtId="0" fontId="95" fillId="0" borderId="0"/>
    <xf numFmtId="40" fontId="7" fillId="2" borderId="83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7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0" fontId="7" fillId="65" borderId="97" applyNumberFormat="0" applyProtection="0">
      <alignment horizontal="left" vertical="center" indent="1"/>
    </xf>
    <xf numFmtId="0" fontId="7" fillId="0" borderId="0"/>
    <xf numFmtId="0" fontId="12" fillId="0" borderId="0"/>
    <xf numFmtId="0" fontId="5" fillId="0" borderId="0"/>
    <xf numFmtId="0" fontId="2" fillId="0" borderId="0"/>
    <xf numFmtId="0" fontId="9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95" fillId="0" borderId="0"/>
    <xf numFmtId="0" fontId="5" fillId="0" borderId="0"/>
    <xf numFmtId="0" fontId="4" fillId="0" borderId="0"/>
    <xf numFmtId="0" fontId="52" fillId="0" borderId="0"/>
    <xf numFmtId="0" fontId="5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3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2" fillId="35" borderId="86" applyNumberFormat="0" applyFont="0" applyAlignment="0" applyProtection="0"/>
    <xf numFmtId="0" fontId="2" fillId="0" borderId="0"/>
    <xf numFmtId="0" fontId="5" fillId="0" borderId="0"/>
    <xf numFmtId="0" fontId="7" fillId="0" borderId="0"/>
    <xf numFmtId="0" fontId="7" fillId="0" borderId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9" fillId="0" borderId="0"/>
    <xf numFmtId="0" fontId="12" fillId="35" borderId="86" applyNumberFormat="0" applyFont="0" applyAlignment="0" applyProtection="0"/>
    <xf numFmtId="0" fontId="7" fillId="0" borderId="0"/>
    <xf numFmtId="0" fontId="5" fillId="0" borderId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5" fillId="0" borderId="0"/>
    <xf numFmtId="0" fontId="5" fillId="0" borderId="0"/>
    <xf numFmtId="0" fontId="7" fillId="0" borderId="73">
      <alignment horizontal="right"/>
    </xf>
    <xf numFmtId="0" fontId="7" fillId="0" borderId="73">
      <alignment horizontal="right"/>
    </xf>
    <xf numFmtId="0" fontId="2" fillId="0" borderId="0"/>
    <xf numFmtId="0" fontId="2" fillId="0" borderId="0"/>
    <xf numFmtId="0" fontId="7" fillId="0" borderId="73">
      <alignment horizontal="right"/>
    </xf>
    <xf numFmtId="0" fontId="7" fillId="0" borderId="73">
      <alignment horizontal="right"/>
    </xf>
    <xf numFmtId="0" fontId="5" fillId="0" borderId="0"/>
    <xf numFmtId="0" fontId="5" fillId="0" borderId="0"/>
    <xf numFmtId="0" fontId="132" fillId="8" borderId="0" applyNumberFormat="0" applyBorder="0" applyAlignment="0" applyProtection="0"/>
    <xf numFmtId="0" fontId="133" fillId="0" borderId="0" applyNumberFormat="0" applyFill="0" applyBorder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12" fillId="35" borderId="18" applyNumberFormat="0" applyFont="0" applyAlignment="0" applyProtection="0"/>
    <xf numFmtId="0" fontId="7" fillId="0" borderId="73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4" fillId="0" borderId="16" applyNumberFormat="0" applyFill="0" applyAlignment="0" applyProtection="0"/>
    <xf numFmtId="0" fontId="7" fillId="0" borderId="73">
      <alignment horizontal="right"/>
    </xf>
    <xf numFmtId="0" fontId="7" fillId="0" borderId="0"/>
    <xf numFmtId="0" fontId="9" fillId="0" borderId="0"/>
    <xf numFmtId="0" fontId="7" fillId="0" borderId="0"/>
    <xf numFmtId="0" fontId="21" fillId="0" borderId="0"/>
    <xf numFmtId="0" fontId="5" fillId="0" borderId="0">
      <alignment vertical="justify"/>
    </xf>
    <xf numFmtId="0" fontId="135" fillId="0" borderId="0" applyNumberFormat="0" applyFill="0" applyBorder="0" applyAlignment="0" applyProtection="0"/>
    <xf numFmtId="38" fontId="5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7" fillId="0" borderId="73">
      <alignment horizontal="right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73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73">
      <alignment horizontal="right"/>
    </xf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73">
      <alignment horizontal="right"/>
    </xf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" fillId="0" borderId="73">
      <alignment horizontal="right"/>
    </xf>
    <xf numFmtId="43" fontId="12" fillId="0" borderId="0" applyFont="0" applyFill="0" applyBorder="0" applyAlignment="0" applyProtection="0"/>
    <xf numFmtId="197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73">
      <alignment horizontal="right"/>
    </xf>
    <xf numFmtId="0" fontId="7" fillId="0" borderId="73">
      <alignment horizontal="right"/>
    </xf>
    <xf numFmtId="0" fontId="13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7" fillId="0" borderId="73">
      <alignment horizontal="right"/>
    </xf>
    <xf numFmtId="0" fontId="7" fillId="0" borderId="73">
      <alignment horizontal="right"/>
    </xf>
    <xf numFmtId="0" fontId="13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7" fillId="0" borderId="73">
      <alignment horizontal="right"/>
    </xf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73">
      <alignment horizontal="right"/>
    </xf>
    <xf numFmtId="4" fontId="7" fillId="0" borderId="83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6" fillId="0" borderId="68" applyNumberFormat="0" applyFill="0" applyAlignment="0" applyProtection="0"/>
    <xf numFmtId="0" fontId="7" fillId="0" borderId="0" applyFont="0" applyFill="0" applyBorder="0" applyAlignment="0" applyProtection="0"/>
    <xf numFmtId="0" fontId="12" fillId="35" borderId="134" applyNumberFormat="0" applyFont="0" applyAlignment="0" applyProtection="0"/>
    <xf numFmtId="0" fontId="115" fillId="24" borderId="66" applyNumberFormat="0" applyAlignment="0" applyProtection="0"/>
    <xf numFmtId="179" fontId="51" fillId="0" borderId="104" applyFill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12" fillId="35" borderId="65" applyNumberFormat="0" applyFon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4" borderId="0" applyNumberFormat="0" applyBorder="0" applyAlignment="0" applyProtection="0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" fontId="7" fillId="0" borderId="3"/>
    <xf numFmtId="44" fontId="26" fillId="0" borderId="0">
      <protection locked="0"/>
    </xf>
    <xf numFmtId="44" fontId="27" fillId="0" borderId="0">
      <protection locked="0"/>
    </xf>
    <xf numFmtId="0" fontId="16" fillId="4" borderId="0" applyNumberFormat="0" applyBorder="0" applyAlignment="0" applyProtection="0"/>
    <xf numFmtId="0" fontId="132" fillId="8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3" borderId="0" applyNumberFormat="0" applyBorder="0" applyAlignment="0" applyProtection="0"/>
    <xf numFmtId="0" fontId="129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123" fillId="0" borderId="24" applyNumberFormat="0" applyFill="0" applyAlignment="0" applyProtection="0"/>
    <xf numFmtId="0" fontId="124" fillId="0" borderId="25" applyNumberFormat="0" applyFill="0" applyAlignment="0" applyProtection="0"/>
    <xf numFmtId="0" fontId="124" fillId="0" borderId="0" applyNumberFormat="0" applyFill="0" applyBorder="0" applyAlignment="0" applyProtection="0"/>
    <xf numFmtId="0" fontId="21" fillId="0" borderId="0"/>
    <xf numFmtId="0" fontId="127" fillId="26" borderId="9" applyNumberFormat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126" fillId="0" borderId="26" applyNumberFormat="0" applyFill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7" fillId="35" borderId="18" applyNumberFormat="0" applyFont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116" fillId="24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73" fillId="11" borderId="7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0" fontId="130" fillId="34" borderId="0" applyNumberFormat="0" applyBorder="0" applyAlignment="0" applyProtection="0"/>
    <xf numFmtId="0" fontId="134" fillId="0" borderId="16" applyNumberFormat="0" applyFill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39" fillId="0" borderId="0" applyNumberFormat="0" applyFill="0" applyBorder="0" applyAlignment="0" applyProtection="0"/>
    <xf numFmtId="196" fontId="2" fillId="0" borderId="0" applyFont="0" applyFill="0" applyBorder="0" applyAlignment="0" applyProtection="0"/>
    <xf numFmtId="0" fontId="7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1" fillId="0" borderId="0" applyNumberFormat="0" applyFill="0" applyBorder="0" applyAlignment="0" applyProtection="0">
      <alignment vertical="top"/>
      <protection locked="0"/>
    </xf>
    <xf numFmtId="0" fontId="7" fillId="0" borderId="0"/>
    <xf numFmtId="177" fontId="142" fillId="0" borderId="22"/>
    <xf numFmtId="200" fontId="9" fillId="0" borderId="0"/>
    <xf numFmtId="0" fontId="9" fillId="0" borderId="0"/>
    <xf numFmtId="200" fontId="9" fillId="0" borderId="0"/>
    <xf numFmtId="177" fontId="9" fillId="0" borderId="0"/>
    <xf numFmtId="177" fontId="9" fillId="0" borderId="0"/>
    <xf numFmtId="200" fontId="142" fillId="0" borderId="22"/>
    <xf numFmtId="200" fontId="142" fillId="0" borderId="22"/>
    <xf numFmtId="200" fontId="142" fillId="0" borderId="22"/>
    <xf numFmtId="0" fontId="18" fillId="0" borderId="0"/>
    <xf numFmtId="201" fontId="7" fillId="0" borderId="0"/>
    <xf numFmtId="201" fontId="7" fillId="0" borderId="0"/>
    <xf numFmtId="177" fontId="7" fillId="0" borderId="0"/>
    <xf numFmtId="200" fontId="7" fillId="0" borderId="0"/>
    <xf numFmtId="177" fontId="7" fillId="0" borderId="0"/>
    <xf numFmtId="0" fontId="7" fillId="0" borderId="0"/>
    <xf numFmtId="0" fontId="7" fillId="0" borderId="0"/>
    <xf numFmtId="0" fontId="140" fillId="0" borderId="0"/>
    <xf numFmtId="0" fontId="7" fillId="0" borderId="0"/>
    <xf numFmtId="177" fontId="140" fillId="0" borderId="0"/>
    <xf numFmtId="0" fontId="7" fillId="0" borderId="0"/>
    <xf numFmtId="177" fontId="140" fillId="0" borderId="0"/>
    <xf numFmtId="177" fontId="140" fillId="0" borderId="0"/>
    <xf numFmtId="0" fontId="7" fillId="0" borderId="0"/>
    <xf numFmtId="0" fontId="140" fillId="0" borderId="0"/>
    <xf numFmtId="0" fontId="7" fillId="0" borderId="0"/>
    <xf numFmtId="200" fontId="140" fillId="0" borderId="0"/>
    <xf numFmtId="0" fontId="140" fillId="0" borderId="0"/>
    <xf numFmtId="20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177" fontId="140" fillId="0" borderId="0"/>
    <xf numFmtId="177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77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143" fillId="0" borderId="0">
      <protection locked="0"/>
    </xf>
    <xf numFmtId="206" fontId="144" fillId="0" borderId="0">
      <protection locked="0"/>
    </xf>
    <xf numFmtId="206" fontId="144" fillId="0" borderId="0">
      <protection locked="0"/>
    </xf>
    <xf numFmtId="206" fontId="144" fillId="0" borderId="0">
      <protection locked="0"/>
    </xf>
    <xf numFmtId="206" fontId="144" fillId="0" borderId="0">
      <protection locked="0"/>
    </xf>
    <xf numFmtId="177" fontId="118" fillId="0" borderId="0" applyNumberFormat="0" applyFill="0" applyBorder="0" applyAlignment="0" applyProtection="0">
      <alignment vertical="top"/>
      <protection locked="0"/>
    </xf>
    <xf numFmtId="177" fontId="145" fillId="0" borderId="0" applyNumberFormat="0" applyFill="0" applyBorder="0" applyAlignment="0" applyProtection="0">
      <alignment vertical="top"/>
      <protection locked="0"/>
    </xf>
    <xf numFmtId="177" fontId="118" fillId="0" borderId="0" applyNumberFormat="0" applyFill="0" applyBorder="0" applyAlignment="0" applyProtection="0">
      <alignment vertical="top"/>
      <protection locked="0"/>
    </xf>
    <xf numFmtId="177" fontId="5" fillId="0" borderId="0"/>
    <xf numFmtId="207" fontId="5" fillId="0" borderId="0" applyFont="0" applyFill="0" applyBorder="0" applyAlignment="0" applyProtection="0"/>
    <xf numFmtId="177" fontId="29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7" fillId="0" borderId="0"/>
    <xf numFmtId="177" fontId="19" fillId="0" borderId="0"/>
    <xf numFmtId="0" fontId="19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0" fillId="0" borderId="0"/>
    <xf numFmtId="177" fontId="20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20" fillId="0" borderId="0"/>
    <xf numFmtId="0" fontId="20" fillId="0" borderId="0"/>
    <xf numFmtId="0" fontId="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22" fillId="0" borderId="0">
      <alignment vertical="top"/>
    </xf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7" fontId="22" fillId="0" borderId="0">
      <alignment vertical="top"/>
    </xf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177" fontId="19" fillId="0" borderId="0"/>
    <xf numFmtId="0" fontId="9" fillId="0" borderId="0"/>
    <xf numFmtId="177" fontId="1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177" fontId="20" fillId="0" borderId="0"/>
    <xf numFmtId="200" fontId="20" fillId="0" borderId="0"/>
    <xf numFmtId="177" fontId="19" fillId="0" borderId="0"/>
    <xf numFmtId="177" fontId="19" fillId="0" borderId="0"/>
    <xf numFmtId="177" fontId="19" fillId="0" borderId="0"/>
    <xf numFmtId="4" fontId="146" fillId="0" borderId="0">
      <alignment vertical="center"/>
    </xf>
    <xf numFmtId="0" fontId="19" fillId="0" borderId="0"/>
    <xf numFmtId="177" fontId="9" fillId="0" borderId="0"/>
    <xf numFmtId="0" fontId="9" fillId="0" borderId="0"/>
    <xf numFmtId="177" fontId="9" fillId="0" borderId="0"/>
    <xf numFmtId="177" fontId="19" fillId="0" borderId="0"/>
    <xf numFmtId="177" fontId="9" fillId="0" borderId="0"/>
    <xf numFmtId="0" fontId="9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177" fontId="20" fillId="0" borderId="0"/>
    <xf numFmtId="177" fontId="20" fillId="0" borderId="0"/>
    <xf numFmtId="0" fontId="20" fillId="0" borderId="0"/>
    <xf numFmtId="177" fontId="20" fillId="0" borderId="0"/>
    <xf numFmtId="177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177" fontId="9" fillId="0" borderId="0"/>
    <xf numFmtId="0" fontId="9" fillId="0" borderId="0"/>
    <xf numFmtId="0" fontId="19" fillId="0" borderId="0"/>
    <xf numFmtId="0" fontId="9" fillId="0" borderId="0"/>
    <xf numFmtId="0" fontId="19" fillId="0" borderId="0"/>
    <xf numFmtId="177" fontId="20" fillId="0" borderId="0"/>
    <xf numFmtId="0" fontId="19" fillId="0" borderId="0"/>
    <xf numFmtId="0" fontId="15" fillId="0" borderId="0"/>
    <xf numFmtId="0" fontId="9" fillId="0" borderId="0"/>
    <xf numFmtId="0" fontId="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177" fontId="19" fillId="0" borderId="0"/>
    <xf numFmtId="177" fontId="20" fillId="0" borderId="0"/>
    <xf numFmtId="0" fontId="19" fillId="0" borderId="0"/>
    <xf numFmtId="0" fontId="19" fillId="0" borderId="0"/>
    <xf numFmtId="177" fontId="20" fillId="0" borderId="0"/>
    <xf numFmtId="177" fontId="2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177" fontId="9" fillId="0" borderId="0"/>
    <xf numFmtId="177" fontId="20" fillId="0" borderId="0"/>
    <xf numFmtId="177" fontId="20" fillId="0" borderId="0"/>
    <xf numFmtId="0" fontId="9" fillId="0" borderId="0"/>
    <xf numFmtId="177" fontId="20" fillId="0" borderId="0"/>
    <xf numFmtId="177" fontId="2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177" fontId="20" fillId="0" borderId="0"/>
    <xf numFmtId="177" fontId="20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19" fillId="0" borderId="0"/>
    <xf numFmtId="177" fontId="20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19" fillId="0" borderId="0"/>
    <xf numFmtId="177" fontId="22" fillId="0" borderId="0">
      <alignment vertical="top"/>
    </xf>
    <xf numFmtId="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200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177" fontId="20" fillId="0" borderId="0"/>
    <xf numFmtId="200" fontId="20" fillId="0" borderId="0"/>
    <xf numFmtId="177" fontId="9" fillId="0" borderId="0"/>
    <xf numFmtId="200" fontId="9" fillId="0" borderId="0"/>
    <xf numFmtId="177" fontId="20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19" fillId="0" borderId="0"/>
    <xf numFmtId="0" fontId="9" fillId="0" borderId="0"/>
    <xf numFmtId="0" fontId="19" fillId="0" borderId="0"/>
    <xf numFmtId="177" fontId="20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3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20" fillId="0" borderId="0"/>
    <xf numFmtId="177" fontId="9" fillId="0" borderId="0"/>
    <xf numFmtId="177" fontId="19" fillId="0" borderId="0"/>
    <xf numFmtId="177" fontId="19" fillId="0" borderId="0"/>
    <xf numFmtId="0" fontId="9" fillId="0" borderId="0"/>
    <xf numFmtId="177" fontId="20" fillId="0" borderId="0"/>
    <xf numFmtId="0" fontId="19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15" fillId="0" borderId="0"/>
    <xf numFmtId="0" fontId="1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20" fillId="0" borderId="0"/>
    <xf numFmtId="177" fontId="9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0" fontId="9" fillId="0" borderId="0"/>
    <xf numFmtId="177" fontId="9" fillId="0" borderId="0"/>
    <xf numFmtId="177" fontId="9" fillId="0" borderId="0"/>
    <xf numFmtId="177" fontId="20" fillId="0" borderId="0"/>
    <xf numFmtId="177" fontId="9" fillId="0" borderId="0"/>
    <xf numFmtId="177" fontId="20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0" fontId="19" fillId="0" borderId="0"/>
    <xf numFmtId="0" fontId="19" fillId="0" borderId="0"/>
    <xf numFmtId="0" fontId="15" fillId="0" borderId="0"/>
    <xf numFmtId="177" fontId="20" fillId="0" borderId="0"/>
    <xf numFmtId="177" fontId="20" fillId="0" borderId="0"/>
    <xf numFmtId="0" fontId="19" fillId="0" borderId="0"/>
    <xf numFmtId="177" fontId="20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208" fontId="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208" fontId="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208" fontId="7" fillId="32" borderId="30">
      <alignment wrapText="1"/>
      <protection locked="0"/>
    </xf>
    <xf numFmtId="177" fontId="147" fillId="32" borderId="30">
      <alignment wrapText="1"/>
      <protection locked="0"/>
    </xf>
    <xf numFmtId="200" fontId="147" fillId="32" borderId="30">
      <alignment wrapText="1"/>
      <protection locked="0"/>
    </xf>
    <xf numFmtId="0" fontId="20" fillId="0" borderId="0"/>
    <xf numFmtId="0" fontId="9" fillId="0" borderId="0"/>
    <xf numFmtId="200" fontId="19" fillId="0" borderId="0"/>
    <xf numFmtId="0" fontId="19" fillId="0" borderId="0"/>
    <xf numFmtId="200" fontId="19" fillId="0" borderId="0"/>
    <xf numFmtId="177" fontId="19" fillId="0" borderId="0"/>
    <xf numFmtId="177" fontId="1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177" fontId="9" fillId="0" borderId="0"/>
    <xf numFmtId="200" fontId="9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177" fontId="20" fillId="0" borderId="0"/>
    <xf numFmtId="0" fontId="20" fillId="0" borderId="0"/>
    <xf numFmtId="0" fontId="9" fillId="0" borderId="0"/>
    <xf numFmtId="177" fontId="9" fillId="0" borderId="0"/>
    <xf numFmtId="177" fontId="9" fillId="0" borderId="0"/>
    <xf numFmtId="0" fontId="19" fillId="0" borderId="0"/>
    <xf numFmtId="177" fontId="20" fillId="0" borderId="0"/>
    <xf numFmtId="17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177" fontId="22" fillId="0" borderId="0">
      <alignment vertical="top"/>
    </xf>
    <xf numFmtId="177" fontId="22" fillId="0" borderId="0">
      <alignment vertical="top"/>
    </xf>
    <xf numFmtId="0" fontId="9" fillId="0" borderId="0"/>
    <xf numFmtId="177" fontId="9" fillId="0" borderId="0"/>
    <xf numFmtId="17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19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20" fillId="0" borderId="0"/>
    <xf numFmtId="177" fontId="20" fillId="0" borderId="0"/>
    <xf numFmtId="177" fontId="20" fillId="0" borderId="0"/>
    <xf numFmtId="0" fontId="20" fillId="0" borderId="0"/>
    <xf numFmtId="0" fontId="9" fillId="0" borderId="0"/>
    <xf numFmtId="0" fontId="22" fillId="0" borderId="0">
      <alignment vertical="top"/>
    </xf>
    <xf numFmtId="177" fontId="22" fillId="0" borderId="0">
      <alignment vertical="top"/>
    </xf>
    <xf numFmtId="177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5" fillId="0" borderId="0"/>
    <xf numFmtId="0" fontId="22" fillId="0" borderId="0">
      <alignment vertical="top"/>
    </xf>
    <xf numFmtId="177" fontId="22" fillId="0" borderId="0">
      <alignment vertical="top"/>
    </xf>
    <xf numFmtId="0" fontId="1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20" fillId="0" borderId="0"/>
    <xf numFmtId="0" fontId="19" fillId="0" borderId="0"/>
    <xf numFmtId="177" fontId="1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177" fontId="19" fillId="0" borderId="0"/>
    <xf numFmtId="177" fontId="20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9" fillId="0" borderId="0"/>
    <xf numFmtId="200" fontId="9" fillId="0" borderId="0"/>
    <xf numFmtId="177" fontId="20" fillId="0" borderId="0"/>
    <xf numFmtId="200" fontId="20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20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5" fillId="0" borderId="0"/>
    <xf numFmtId="200" fontId="5" fillId="0" borderId="0"/>
    <xf numFmtId="177" fontId="9" fillId="0" borderId="0"/>
    <xf numFmtId="177" fontId="9" fillId="0" borderId="0"/>
    <xf numFmtId="177" fontId="9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177" fontId="9" fillId="0" borderId="0"/>
    <xf numFmtId="177" fontId="19" fillId="0" borderId="0"/>
    <xf numFmtId="177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0" fontId="9" fillId="0" borderId="0"/>
    <xf numFmtId="0" fontId="9" fillId="0" borderId="0"/>
    <xf numFmtId="0" fontId="15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177" fontId="19" fillId="0" borderId="0"/>
    <xf numFmtId="0" fontId="9" fillId="0" borderId="0"/>
    <xf numFmtId="0" fontId="9" fillId="0" borderId="0"/>
    <xf numFmtId="177" fontId="20" fillId="0" borderId="0"/>
    <xf numFmtId="0" fontId="9" fillId="0" borderId="0"/>
    <xf numFmtId="177" fontId="19" fillId="0" borderId="0"/>
    <xf numFmtId="0" fontId="9" fillId="0" borderId="0"/>
    <xf numFmtId="177" fontId="9" fillId="0" borderId="0"/>
    <xf numFmtId="177" fontId="9" fillId="0" borderId="0"/>
    <xf numFmtId="200" fontId="9" fillId="0" borderId="0"/>
    <xf numFmtId="177" fontId="9" fillId="0" borderId="0"/>
    <xf numFmtId="177" fontId="9" fillId="0" borderId="0"/>
    <xf numFmtId="177" fontId="2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19" fillId="0" borderId="0"/>
    <xf numFmtId="0" fontId="20" fillId="0" borderId="0"/>
    <xf numFmtId="0" fontId="19" fillId="0" borderId="0"/>
    <xf numFmtId="177" fontId="20" fillId="0" borderId="0"/>
    <xf numFmtId="177" fontId="20" fillId="0" borderId="0"/>
    <xf numFmtId="177" fontId="20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19" fillId="0" borderId="0"/>
    <xf numFmtId="177" fontId="9" fillId="0" borderId="0"/>
    <xf numFmtId="0" fontId="19" fillId="0" borderId="0"/>
    <xf numFmtId="177" fontId="19" fillId="0" borderId="0"/>
    <xf numFmtId="177" fontId="19" fillId="0" borderId="0"/>
    <xf numFmtId="177" fontId="9" fillId="0" borderId="0"/>
    <xf numFmtId="177" fontId="9" fillId="0" borderId="0"/>
    <xf numFmtId="177" fontId="9" fillId="0" borderId="0"/>
    <xf numFmtId="177" fontId="9" fillId="0" borderId="0"/>
    <xf numFmtId="200" fontId="9" fillId="0" borderId="0"/>
    <xf numFmtId="0" fontId="9" fillId="0" borderId="0"/>
    <xf numFmtId="177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177" fontId="19" fillId="0" borderId="0"/>
    <xf numFmtId="177" fontId="9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20" fillId="0" borderId="0"/>
    <xf numFmtId="200" fontId="20" fillId="0" borderId="0"/>
    <xf numFmtId="0" fontId="20" fillId="0" borderId="0"/>
    <xf numFmtId="200" fontId="20" fillId="0" borderId="0"/>
    <xf numFmtId="177" fontId="20" fillId="0" borderId="0"/>
    <xf numFmtId="177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177" fontId="20" fillId="0" borderId="0"/>
    <xf numFmtId="177" fontId="20" fillId="0" borderId="0"/>
    <xf numFmtId="0" fontId="15" fillId="0" borderId="0"/>
    <xf numFmtId="177" fontId="9" fillId="0" borderId="0"/>
    <xf numFmtId="177" fontId="20" fillId="0" borderId="0"/>
    <xf numFmtId="177" fontId="20" fillId="0" borderId="0"/>
    <xf numFmtId="0" fontId="15" fillId="0" borderId="0"/>
    <xf numFmtId="0" fontId="9" fillId="0" borderId="0"/>
    <xf numFmtId="0" fontId="19" fillId="0" borderId="0"/>
    <xf numFmtId="0" fontId="9" fillId="0" borderId="0"/>
    <xf numFmtId="177" fontId="9" fillId="0" borderId="0"/>
    <xf numFmtId="177" fontId="20" fillId="0" borderId="0"/>
    <xf numFmtId="177" fontId="20" fillId="0" borderId="0"/>
    <xf numFmtId="0" fontId="19" fillId="0" borderId="0"/>
    <xf numFmtId="177" fontId="9" fillId="0" borderId="0"/>
    <xf numFmtId="177" fontId="20" fillId="0" borderId="0"/>
    <xf numFmtId="177" fontId="20" fillId="0" borderId="0"/>
    <xf numFmtId="0" fontId="20" fillId="0" borderId="0"/>
    <xf numFmtId="200" fontId="20" fillId="0" borderId="0"/>
    <xf numFmtId="177" fontId="20" fillId="0" borderId="0"/>
    <xf numFmtId="177" fontId="9" fillId="0" borderId="0"/>
    <xf numFmtId="177" fontId="19" fillId="0" borderId="0"/>
    <xf numFmtId="177" fontId="19" fillId="0" borderId="0"/>
    <xf numFmtId="177" fontId="9" fillId="0" borderId="0"/>
    <xf numFmtId="200" fontId="9" fillId="0" borderId="0"/>
    <xf numFmtId="0" fontId="9" fillId="0" borderId="0"/>
    <xf numFmtId="0" fontId="20" fillId="0" borderId="0"/>
    <xf numFmtId="200" fontId="20" fillId="0" borderId="0"/>
    <xf numFmtId="177" fontId="20" fillId="0" borderId="0"/>
    <xf numFmtId="177" fontId="20" fillId="0" borderId="0"/>
    <xf numFmtId="200" fontId="20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177" fontId="20" fillId="0" borderId="0"/>
    <xf numFmtId="177" fontId="20" fillId="0" borderId="0"/>
    <xf numFmtId="200" fontId="20" fillId="0" borderId="0"/>
    <xf numFmtId="177" fontId="9" fillId="0" borderId="0"/>
    <xf numFmtId="20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0" fontId="9" fillId="0" borderId="0"/>
    <xf numFmtId="177" fontId="9" fillId="0" borderId="0"/>
    <xf numFmtId="200" fontId="9" fillId="0" borderId="0"/>
    <xf numFmtId="177" fontId="20" fillId="0" borderId="0"/>
    <xf numFmtId="177" fontId="20" fillId="0" borderId="0"/>
    <xf numFmtId="177" fontId="9" fillId="0" borderId="0"/>
    <xf numFmtId="0" fontId="9" fillId="0" borderId="0"/>
    <xf numFmtId="0" fontId="20" fillId="0" borderId="0"/>
    <xf numFmtId="200" fontId="20" fillId="0" borderId="0"/>
    <xf numFmtId="0" fontId="20" fillId="0" borderId="0"/>
    <xf numFmtId="200" fontId="20" fillId="0" borderId="0"/>
    <xf numFmtId="177" fontId="2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20" fillId="0" borderId="0"/>
    <xf numFmtId="0" fontId="20" fillId="0" borderId="0"/>
    <xf numFmtId="0" fontId="20" fillId="0" borderId="0"/>
    <xf numFmtId="177" fontId="20" fillId="0" borderId="0"/>
    <xf numFmtId="177" fontId="20" fillId="0" borderId="0"/>
    <xf numFmtId="177" fontId="19" fillId="0" borderId="0"/>
    <xf numFmtId="0" fontId="19" fillId="0" borderId="0"/>
    <xf numFmtId="177" fontId="20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200" fontId="9" fillId="0" borderId="0"/>
    <xf numFmtId="177" fontId="9" fillId="0" borderId="0"/>
    <xf numFmtId="200" fontId="9" fillId="0" borderId="0"/>
    <xf numFmtId="177" fontId="20" fillId="0" borderId="0"/>
    <xf numFmtId="177" fontId="20" fillId="0" borderId="0"/>
    <xf numFmtId="177" fontId="19" fillId="0" borderId="0"/>
    <xf numFmtId="177" fontId="19" fillId="0" borderId="0"/>
    <xf numFmtId="0" fontId="19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177" fontId="9" fillId="0" borderId="0"/>
    <xf numFmtId="177" fontId="19" fillId="0" borderId="0"/>
    <xf numFmtId="0" fontId="19" fillId="0" borderId="0"/>
    <xf numFmtId="177" fontId="20" fillId="0" borderId="0"/>
    <xf numFmtId="177" fontId="140" fillId="0" borderId="0"/>
    <xf numFmtId="177" fontId="140" fillId="0" borderId="0"/>
    <xf numFmtId="177" fontId="9" fillId="0" borderId="0"/>
    <xf numFmtId="0" fontId="9" fillId="0" borderId="0"/>
    <xf numFmtId="0" fontId="19" fillId="0" borderId="0"/>
    <xf numFmtId="177" fontId="20" fillId="0" borderId="0"/>
    <xf numFmtId="177" fontId="20" fillId="0" borderId="0"/>
    <xf numFmtId="0" fontId="9" fillId="0" borderId="0"/>
    <xf numFmtId="200" fontId="9" fillId="0" borderId="0"/>
    <xf numFmtId="0" fontId="9" fillId="0" borderId="0"/>
    <xf numFmtId="200" fontId="9" fillId="0" borderId="0"/>
    <xf numFmtId="177" fontId="9" fillId="0" borderId="0"/>
    <xf numFmtId="0" fontId="9" fillId="0" borderId="0"/>
    <xf numFmtId="177" fontId="9" fillId="0" borderId="0"/>
    <xf numFmtId="177" fontId="19" fillId="0" borderId="0"/>
    <xf numFmtId="177" fontId="19" fillId="0" borderId="0"/>
    <xf numFmtId="177" fontId="20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9" fillId="0" borderId="0"/>
    <xf numFmtId="177" fontId="20" fillId="0" borderId="0"/>
    <xf numFmtId="177" fontId="20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0" fontId="9" fillId="0" borderId="0"/>
    <xf numFmtId="0" fontId="9" fillId="0" borderId="0"/>
    <xf numFmtId="177" fontId="9" fillId="0" borderId="0"/>
    <xf numFmtId="0" fontId="19" fillId="0" borderId="0"/>
    <xf numFmtId="0" fontId="19" fillId="0" borderId="0"/>
    <xf numFmtId="177" fontId="19" fillId="0" borderId="0"/>
    <xf numFmtId="177" fontId="9" fillId="0" borderId="0"/>
    <xf numFmtId="0" fontId="9" fillId="0" borderId="0"/>
    <xf numFmtId="177" fontId="9" fillId="0" borderId="0"/>
    <xf numFmtId="0" fontId="9" fillId="0" borderId="0"/>
    <xf numFmtId="177" fontId="20" fillId="0" borderId="0"/>
    <xf numFmtId="200" fontId="20" fillId="0" borderId="0"/>
    <xf numFmtId="177" fontId="9" fillId="0" borderId="0"/>
    <xf numFmtId="177" fontId="20" fillId="0" borderId="0"/>
    <xf numFmtId="177" fontId="20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177" fontId="9" fillId="0" borderId="0"/>
    <xf numFmtId="177" fontId="9" fillId="0" borderId="0"/>
    <xf numFmtId="0" fontId="19" fillId="0" borderId="0"/>
    <xf numFmtId="0" fontId="19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0" fontId="19" fillId="0" borderId="0"/>
    <xf numFmtId="0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9" fillId="0" borderId="0"/>
    <xf numFmtId="177" fontId="9" fillId="0" borderId="0"/>
    <xf numFmtId="177" fontId="20" fillId="0" borderId="0"/>
    <xf numFmtId="200" fontId="20" fillId="0" borderId="0"/>
    <xf numFmtId="177" fontId="9" fillId="0" borderId="0"/>
    <xf numFmtId="177" fontId="19" fillId="0" borderId="0"/>
    <xf numFmtId="0" fontId="19" fillId="0" borderId="0"/>
    <xf numFmtId="0" fontId="9" fillId="0" borderId="0"/>
    <xf numFmtId="177" fontId="19" fillId="0" borderId="0"/>
    <xf numFmtId="177" fontId="19" fillId="0" borderId="0"/>
    <xf numFmtId="177" fontId="9" fillId="0" borderId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1" fontId="27" fillId="0" borderId="0">
      <protection locked="0"/>
    </xf>
    <xf numFmtId="211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212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212" fontId="27" fillId="0" borderId="0">
      <protection locked="0"/>
    </xf>
    <xf numFmtId="211" fontId="27" fillId="0" borderId="0">
      <protection locked="0"/>
    </xf>
    <xf numFmtId="211" fontId="26" fillId="0" borderId="0">
      <protection locked="0"/>
    </xf>
    <xf numFmtId="177" fontId="27" fillId="0" borderId="5">
      <protection locked="0"/>
    </xf>
    <xf numFmtId="177" fontId="26" fillId="0" borderId="5">
      <protection locked="0"/>
    </xf>
    <xf numFmtId="177" fontId="27" fillId="0" borderId="5">
      <protection locked="0"/>
    </xf>
    <xf numFmtId="177" fontId="26" fillId="0" borderId="5">
      <protection locked="0"/>
    </xf>
    <xf numFmtId="177" fontId="27" fillId="0" borderId="5">
      <protection locked="0"/>
    </xf>
    <xf numFmtId="177" fontId="26" fillId="0" borderId="5">
      <protection locked="0"/>
    </xf>
    <xf numFmtId="177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200" fontId="28" fillId="0" borderId="0">
      <protection locked="0"/>
    </xf>
    <xf numFmtId="0" fontId="28" fillId="0" borderId="0">
      <protection locked="0"/>
    </xf>
    <xf numFmtId="200" fontId="28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177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200" fontId="28" fillId="0" borderId="0">
      <protection locked="0"/>
    </xf>
    <xf numFmtId="0" fontId="28" fillId="0" borderId="0">
      <protection locked="0"/>
    </xf>
    <xf numFmtId="200" fontId="28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7" fillId="0" borderId="0"/>
    <xf numFmtId="0" fontId="26" fillId="0" borderId="5">
      <protection locked="0"/>
    </xf>
    <xf numFmtId="177" fontId="26" fillId="0" borderId="5">
      <protection locked="0"/>
    </xf>
    <xf numFmtId="177" fontId="27" fillId="0" borderId="5">
      <protection locked="0"/>
    </xf>
    <xf numFmtId="0" fontId="27" fillId="0" borderId="5">
      <protection locked="0"/>
    </xf>
    <xf numFmtId="0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177" fontId="27" fillId="0" borderId="5">
      <protection locked="0"/>
    </xf>
    <xf numFmtId="0" fontId="27" fillId="0" borderId="5">
      <protection locked="0"/>
    </xf>
    <xf numFmtId="177" fontId="27" fillId="0" borderId="5">
      <protection locked="0"/>
    </xf>
    <xf numFmtId="200" fontId="26" fillId="0" borderId="5">
      <protection locked="0"/>
    </xf>
    <xf numFmtId="0" fontId="26" fillId="0" borderId="5">
      <protection locked="0"/>
    </xf>
    <xf numFmtId="200" fontId="26" fillId="0" borderId="5">
      <protection locked="0"/>
    </xf>
    <xf numFmtId="0" fontId="26" fillId="0" borderId="5">
      <protection locked="0"/>
    </xf>
    <xf numFmtId="200" fontId="26" fillId="0" borderId="5">
      <protection locked="0"/>
    </xf>
    <xf numFmtId="200" fontId="26" fillId="0" borderId="5">
      <protection locked="0"/>
    </xf>
    <xf numFmtId="200" fontId="26" fillId="0" borderId="5">
      <protection locked="0"/>
    </xf>
    <xf numFmtId="177" fontId="27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6" fillId="0" borderId="0">
      <protection locked="0"/>
    </xf>
    <xf numFmtId="177" fontId="26" fillId="0" borderId="5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6" fillId="0" borderId="0">
      <protection locked="0"/>
    </xf>
    <xf numFmtId="177" fontId="27" fillId="0" borderId="0">
      <protection locked="0"/>
    </xf>
    <xf numFmtId="177" fontId="29" fillId="0" borderId="0">
      <protection locked="0"/>
    </xf>
    <xf numFmtId="177" fontId="28" fillId="0" borderId="0">
      <protection locked="0"/>
    </xf>
    <xf numFmtId="177" fontId="29" fillId="0" borderId="0">
      <protection locked="0"/>
    </xf>
    <xf numFmtId="177" fontId="28" fillId="0" borderId="0">
      <protection locked="0"/>
    </xf>
    <xf numFmtId="213" fontId="136" fillId="0" borderId="0">
      <alignment horizontal="center"/>
    </xf>
    <xf numFmtId="198" fontId="148" fillId="0" borderId="31" applyFont="0" applyFill="0" applyBorder="0" applyAlignment="0" applyProtection="0">
      <alignment horizontal="right"/>
    </xf>
    <xf numFmtId="214" fontId="7" fillId="0" borderId="27">
      <alignment horizontal="center"/>
      <protection locked="0"/>
    </xf>
    <xf numFmtId="198" fontId="52" fillId="0" borderId="17" applyFont="0" applyFill="0" applyBorder="0" applyAlignment="0" applyProtection="0">
      <alignment horizontal="center"/>
    </xf>
    <xf numFmtId="200" fontId="15" fillId="7" borderId="0" applyNumberFormat="0" applyBorder="0" applyAlignment="0" applyProtection="0"/>
    <xf numFmtId="0" fontId="12" fillId="24" borderId="0" applyNumberFormat="0" applyBorder="0" applyAlignment="0" applyProtection="0"/>
    <xf numFmtId="0" fontId="15" fillId="7" borderId="0" applyNumberFormat="0" applyBorder="0" applyAlignment="0" applyProtection="0"/>
    <xf numFmtId="0" fontId="12" fillId="24" borderId="0" applyNumberFormat="0" applyBorder="0" applyAlignment="0" applyProtection="0"/>
    <xf numFmtId="0" fontId="15" fillId="7" borderId="0" applyNumberFormat="0" applyBorder="0" applyAlignment="0" applyProtection="0"/>
    <xf numFmtId="0" fontId="12" fillId="24" borderId="0" applyNumberFormat="0" applyBorder="0" applyAlignment="0" applyProtection="0"/>
    <xf numFmtId="200" fontId="15" fillId="8" borderId="0" applyNumberFormat="0" applyBorder="0" applyAlignment="0" applyProtection="0"/>
    <xf numFmtId="177" fontId="15" fillId="8" borderId="0" applyNumberFormat="0" applyBorder="0" applyAlignment="0" applyProtection="0"/>
    <xf numFmtId="0" fontId="12" fillId="13" borderId="0" applyNumberFormat="0" applyBorder="0" applyAlignment="0" applyProtection="0"/>
    <xf numFmtId="0" fontId="15" fillId="8" borderId="0" applyNumberFormat="0" applyBorder="0" applyAlignment="0" applyProtection="0"/>
    <xf numFmtId="0" fontId="12" fillId="13" borderId="0" applyNumberFormat="0" applyBorder="0" applyAlignment="0" applyProtection="0"/>
    <xf numFmtId="0" fontId="15" fillId="8" borderId="0" applyNumberFormat="0" applyBorder="0" applyAlignment="0" applyProtection="0"/>
    <xf numFmtId="0" fontId="12" fillId="13" borderId="0" applyNumberFormat="0" applyBorder="0" applyAlignment="0" applyProtection="0"/>
    <xf numFmtId="200" fontId="15" fillId="4" borderId="0" applyNumberFormat="0" applyBorder="0" applyAlignment="0" applyProtection="0"/>
    <xf numFmtId="177" fontId="15" fillId="4" borderId="0" applyNumberFormat="0" applyBorder="0" applyAlignment="0" applyProtection="0"/>
    <xf numFmtId="0" fontId="12" fillId="35" borderId="0" applyNumberFormat="0" applyBorder="0" applyAlignment="0" applyProtection="0"/>
    <xf numFmtId="0" fontId="15" fillId="4" borderId="0" applyNumberFormat="0" applyBorder="0" applyAlignment="0" applyProtection="0"/>
    <xf numFmtId="0" fontId="12" fillId="35" borderId="0" applyNumberFormat="0" applyBorder="0" applyAlignment="0" applyProtection="0"/>
    <xf numFmtId="0" fontId="15" fillId="4" borderId="0" applyNumberFormat="0" applyBorder="0" applyAlignment="0" applyProtection="0"/>
    <xf numFmtId="0" fontId="12" fillId="35" borderId="0" applyNumberFormat="0" applyBorder="0" applyAlignment="0" applyProtection="0"/>
    <xf numFmtId="200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5" fillId="9" borderId="0" applyNumberFormat="0" applyBorder="0" applyAlignment="0" applyProtection="0"/>
    <xf numFmtId="0" fontId="12" fillId="24" borderId="0" applyNumberFormat="0" applyBorder="0" applyAlignment="0" applyProtection="0"/>
    <xf numFmtId="200" fontId="15" fillId="10" borderId="0" applyNumberFormat="0" applyBorder="0" applyAlignment="0" applyProtection="0"/>
    <xf numFmtId="177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200" fontId="15" fillId="11" borderId="0" applyNumberFormat="0" applyBorder="0" applyAlignment="0" applyProtection="0"/>
    <xf numFmtId="177" fontId="15" fillId="11" borderId="0" applyNumberFormat="0" applyBorder="0" applyAlignment="0" applyProtection="0"/>
    <xf numFmtId="0" fontId="12" fillId="13" borderId="0" applyNumberFormat="0" applyBorder="0" applyAlignment="0" applyProtection="0"/>
    <xf numFmtId="0" fontId="15" fillId="11" borderId="0" applyNumberFormat="0" applyBorder="0" applyAlignment="0" applyProtection="0"/>
    <xf numFmtId="0" fontId="12" fillId="13" borderId="0" applyNumberFormat="0" applyBorder="0" applyAlignment="0" applyProtection="0"/>
    <xf numFmtId="0" fontId="15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177" fontId="15" fillId="7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177" fontId="15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177" fontId="15" fillId="4" borderId="0" applyNumberFormat="0" applyBorder="0" applyAlignment="0" applyProtection="0"/>
    <xf numFmtId="177" fontId="15" fillId="4" borderId="0" applyNumberFormat="0" applyBorder="0" applyAlignment="0" applyProtection="0"/>
    <xf numFmtId="177" fontId="15" fillId="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177" fontId="15" fillId="10" borderId="0" applyNumberFormat="0" applyBorder="0" applyAlignment="0" applyProtection="0"/>
    <xf numFmtId="0" fontId="12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177" fontId="15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215" fontId="7" fillId="0" borderId="0" applyProtection="0">
      <protection locked="0"/>
    </xf>
    <xf numFmtId="2" fontId="52" fillId="0" borderId="0" applyFont="0" applyFill="0" applyBorder="0" applyAlignment="0" applyProtection="0"/>
    <xf numFmtId="200" fontId="15" fillId="12" borderId="0" applyNumberFormat="0" applyBorder="0" applyAlignment="0" applyProtection="0"/>
    <xf numFmtId="177" fontId="15" fillId="12" borderId="0" applyNumberFormat="0" applyBorder="0" applyAlignment="0" applyProtection="0"/>
    <xf numFmtId="0" fontId="12" fillId="24" borderId="0" applyNumberFormat="0" applyBorder="0" applyAlignment="0" applyProtection="0"/>
    <xf numFmtId="0" fontId="15" fillId="12" borderId="0" applyNumberFormat="0" applyBorder="0" applyAlignment="0" applyProtection="0"/>
    <xf numFmtId="0" fontId="12" fillId="24" borderId="0" applyNumberFormat="0" applyBorder="0" applyAlignment="0" applyProtection="0"/>
    <xf numFmtId="0" fontId="15" fillId="12" borderId="0" applyNumberFormat="0" applyBorder="0" applyAlignment="0" applyProtection="0"/>
    <xf numFmtId="0" fontId="12" fillId="24" borderId="0" applyNumberFormat="0" applyBorder="0" applyAlignment="0" applyProtection="0"/>
    <xf numFmtId="20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200" fontId="15" fillId="14" borderId="0" applyNumberFormat="0" applyBorder="0" applyAlignment="0" applyProtection="0"/>
    <xf numFmtId="177" fontId="15" fillId="14" borderId="0" applyNumberFormat="0" applyBorder="0" applyAlignment="0" applyProtection="0"/>
    <xf numFmtId="0" fontId="12" fillId="35" borderId="0" applyNumberFormat="0" applyBorder="0" applyAlignment="0" applyProtection="0"/>
    <xf numFmtId="0" fontId="15" fillId="14" borderId="0" applyNumberFormat="0" applyBorder="0" applyAlignment="0" applyProtection="0"/>
    <xf numFmtId="0" fontId="12" fillId="35" borderId="0" applyNumberFormat="0" applyBorder="0" applyAlignment="0" applyProtection="0"/>
    <xf numFmtId="0" fontId="15" fillId="14" borderId="0" applyNumberFormat="0" applyBorder="0" applyAlignment="0" applyProtection="0"/>
    <xf numFmtId="0" fontId="12" fillId="35" borderId="0" applyNumberFormat="0" applyBorder="0" applyAlignment="0" applyProtection="0"/>
    <xf numFmtId="200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5" fillId="9" borderId="0" applyNumberFormat="0" applyBorder="0" applyAlignment="0" applyProtection="0"/>
    <xf numFmtId="0" fontId="12" fillId="24" borderId="0" applyNumberFormat="0" applyBorder="0" applyAlignment="0" applyProtection="0"/>
    <xf numFmtId="200" fontId="15" fillId="12" borderId="0" applyNumberFormat="0" applyBorder="0" applyAlignment="0" applyProtection="0"/>
    <xf numFmtId="177" fontId="15" fillId="12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12" fillId="10" borderId="0" applyNumberFormat="0" applyBorder="0" applyAlignment="0" applyProtection="0"/>
    <xf numFmtId="200" fontId="15" fillId="15" borderId="0" applyNumberFormat="0" applyBorder="0" applyAlignment="0" applyProtection="0"/>
    <xf numFmtId="177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177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177" fontId="15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177" fontId="15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177" fontId="15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177" fontId="15" fillId="15" borderId="0" applyNumberFormat="0" applyBorder="0" applyAlignment="0" applyProtection="0"/>
    <xf numFmtId="177" fontId="15" fillId="15" borderId="0" applyNumberFormat="0" applyBorder="0" applyAlignment="0" applyProtection="0"/>
    <xf numFmtId="177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200" fontId="34" fillId="16" borderId="0" applyNumberFormat="0" applyBorder="0" applyAlignment="0" applyProtection="0"/>
    <xf numFmtId="177" fontId="34" fillId="16" borderId="0" applyNumberFormat="0" applyBorder="0" applyAlignment="0" applyProtection="0"/>
    <xf numFmtId="0" fontId="35" fillId="18" borderId="0" applyNumberFormat="0" applyBorder="0" applyAlignment="0" applyProtection="0"/>
    <xf numFmtId="0" fontId="34" fillId="16" borderId="0" applyNumberFormat="0" applyBorder="0" applyAlignment="0" applyProtection="0"/>
    <xf numFmtId="0" fontId="35" fillId="18" borderId="0" applyNumberFormat="0" applyBorder="0" applyAlignment="0" applyProtection="0"/>
    <xf numFmtId="0" fontId="34" fillId="16" borderId="0" applyNumberFormat="0" applyBorder="0" applyAlignment="0" applyProtection="0"/>
    <xf numFmtId="0" fontId="35" fillId="18" borderId="0" applyNumberFormat="0" applyBorder="0" applyAlignment="0" applyProtection="0"/>
    <xf numFmtId="200" fontId="34" fillId="13" borderId="0" applyNumberFormat="0" applyBorder="0" applyAlignment="0" applyProtection="0"/>
    <xf numFmtId="0" fontId="35" fillId="11" borderId="0" applyNumberFormat="0" applyBorder="0" applyAlignment="0" applyProtection="0"/>
    <xf numFmtId="0" fontId="34" fillId="13" borderId="0" applyNumberFormat="0" applyBorder="0" applyAlignment="0" applyProtection="0"/>
    <xf numFmtId="0" fontId="35" fillId="11" borderId="0" applyNumberFormat="0" applyBorder="0" applyAlignment="0" applyProtection="0"/>
    <xf numFmtId="0" fontId="34" fillId="13" borderId="0" applyNumberFormat="0" applyBorder="0" applyAlignment="0" applyProtection="0"/>
    <xf numFmtId="0" fontId="35" fillId="11" borderId="0" applyNumberFormat="0" applyBorder="0" applyAlignment="0" applyProtection="0"/>
    <xf numFmtId="200" fontId="34" fillId="14" borderId="0" applyNumberFormat="0" applyBorder="0" applyAlignment="0" applyProtection="0"/>
    <xf numFmtId="177" fontId="34" fillId="14" borderId="0" applyNumberFormat="0" applyBorder="0" applyAlignment="0" applyProtection="0"/>
    <xf numFmtId="0" fontId="35" fillId="35" borderId="0" applyNumberFormat="0" applyBorder="0" applyAlignment="0" applyProtection="0"/>
    <xf numFmtId="0" fontId="34" fillId="14" borderId="0" applyNumberFormat="0" applyBorder="0" applyAlignment="0" applyProtection="0"/>
    <xf numFmtId="0" fontId="35" fillId="35" borderId="0" applyNumberFormat="0" applyBorder="0" applyAlignment="0" applyProtection="0"/>
    <xf numFmtId="0" fontId="34" fillId="14" borderId="0" applyNumberFormat="0" applyBorder="0" applyAlignment="0" applyProtection="0"/>
    <xf numFmtId="0" fontId="35" fillId="35" borderId="0" applyNumberFormat="0" applyBorder="0" applyAlignment="0" applyProtection="0"/>
    <xf numFmtId="200" fontId="34" fillId="17" borderId="0" applyNumberFormat="0" applyBorder="0" applyAlignment="0" applyProtection="0"/>
    <xf numFmtId="177" fontId="34" fillId="17" borderId="0" applyNumberFormat="0" applyBorder="0" applyAlignment="0" applyProtection="0"/>
    <xf numFmtId="0" fontId="35" fillId="26" borderId="0" applyNumberFormat="0" applyBorder="0" applyAlignment="0" applyProtection="0"/>
    <xf numFmtId="0" fontId="34" fillId="17" borderId="0" applyNumberFormat="0" applyBorder="0" applyAlignment="0" applyProtection="0"/>
    <xf numFmtId="0" fontId="35" fillId="26" borderId="0" applyNumberFormat="0" applyBorder="0" applyAlignment="0" applyProtection="0"/>
    <xf numFmtId="0" fontId="34" fillId="17" borderId="0" applyNumberFormat="0" applyBorder="0" applyAlignment="0" applyProtection="0"/>
    <xf numFmtId="0" fontId="35" fillId="26" borderId="0" applyNumberFormat="0" applyBorder="0" applyAlignment="0" applyProtection="0"/>
    <xf numFmtId="20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200" fontId="34" fillId="19" borderId="0" applyNumberFormat="0" applyBorder="0" applyAlignment="0" applyProtection="0"/>
    <xf numFmtId="177" fontId="34" fillId="19" borderId="0" applyNumberFormat="0" applyBorder="0" applyAlignment="0" applyProtection="0"/>
    <xf numFmtId="0" fontId="35" fillId="11" borderId="0" applyNumberFormat="0" applyBorder="0" applyAlignment="0" applyProtection="0"/>
    <xf numFmtId="0" fontId="34" fillId="19" borderId="0" applyNumberFormat="0" applyBorder="0" applyAlignment="0" applyProtection="0"/>
    <xf numFmtId="0" fontId="35" fillId="11" borderId="0" applyNumberFormat="0" applyBorder="0" applyAlignment="0" applyProtection="0"/>
    <xf numFmtId="0" fontId="34" fillId="19" borderId="0" applyNumberFormat="0" applyBorder="0" applyAlignment="0" applyProtection="0"/>
    <xf numFmtId="0" fontId="35" fillId="11" borderId="0" applyNumberFormat="0" applyBorder="0" applyAlignment="0" applyProtection="0"/>
    <xf numFmtId="200" fontId="34" fillId="16" borderId="0" applyNumberFormat="0" applyBorder="0" applyAlignment="0" applyProtection="0"/>
    <xf numFmtId="0" fontId="35" fillId="16" borderId="0" applyNumberFormat="0" applyBorder="0" applyAlignment="0" applyProtection="0"/>
    <xf numFmtId="177" fontId="34" fillId="16" borderId="0" applyNumberFormat="0" applyBorder="0" applyAlignment="0" applyProtection="0"/>
    <xf numFmtId="177" fontId="34" fillId="16" borderId="0" applyNumberFormat="0" applyBorder="0" applyAlignment="0" applyProtection="0"/>
    <xf numFmtId="177" fontId="34" fillId="1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200" fontId="34" fillId="13" borderId="0" applyNumberFormat="0" applyBorder="0" applyAlignment="0" applyProtection="0"/>
    <xf numFmtId="0" fontId="35" fillId="13" borderId="0" applyNumberFormat="0" applyBorder="0" applyAlignment="0" applyProtection="0"/>
    <xf numFmtId="177" fontId="34" fillId="13" borderId="0" applyNumberFormat="0" applyBorder="0" applyAlignment="0" applyProtection="0"/>
    <xf numFmtId="177" fontId="34" fillId="13" borderId="0" applyNumberFormat="0" applyBorder="0" applyAlignment="0" applyProtection="0"/>
    <xf numFmtId="177" fontId="34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200" fontId="34" fillId="14" borderId="0" applyNumberFormat="0" applyBorder="0" applyAlignment="0" applyProtection="0"/>
    <xf numFmtId="0" fontId="35" fillId="14" borderId="0" applyNumberFormat="0" applyBorder="0" applyAlignment="0" applyProtection="0"/>
    <xf numFmtId="177" fontId="34" fillId="14" borderId="0" applyNumberFormat="0" applyBorder="0" applyAlignment="0" applyProtection="0"/>
    <xf numFmtId="177" fontId="34" fillId="14" borderId="0" applyNumberFormat="0" applyBorder="0" applyAlignment="0" applyProtection="0"/>
    <xf numFmtId="177" fontId="34" fillId="1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200" fontId="34" fillId="17" borderId="0" applyNumberFormat="0" applyBorder="0" applyAlignment="0" applyProtection="0"/>
    <xf numFmtId="0" fontId="35" fillId="17" borderId="0" applyNumberFormat="0" applyBorder="0" applyAlignment="0" applyProtection="0"/>
    <xf numFmtId="177" fontId="34" fillId="17" borderId="0" applyNumberFormat="0" applyBorder="0" applyAlignment="0" applyProtection="0"/>
    <xf numFmtId="177" fontId="34" fillId="17" borderId="0" applyNumberFormat="0" applyBorder="0" applyAlignment="0" applyProtection="0"/>
    <xf numFmtId="177" fontId="34" fillId="1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200" fontId="34" fillId="18" borderId="0" applyNumberFormat="0" applyBorder="0" applyAlignment="0" applyProtection="0"/>
    <xf numFmtId="0" fontId="35" fillId="18" borderId="0" applyNumberFormat="0" applyBorder="0" applyAlignment="0" applyProtection="0"/>
    <xf numFmtId="177" fontId="34" fillId="18" borderId="0" applyNumberFormat="0" applyBorder="0" applyAlignment="0" applyProtection="0"/>
    <xf numFmtId="177" fontId="34" fillId="18" borderId="0" applyNumberFormat="0" applyBorder="0" applyAlignment="0" applyProtection="0"/>
    <xf numFmtId="177" fontId="34" fillId="18" borderId="0" applyNumberFormat="0" applyBorder="0" applyAlignment="0" applyProtection="0"/>
    <xf numFmtId="200" fontId="34" fillId="19" borderId="0" applyNumberFormat="0" applyBorder="0" applyAlignment="0" applyProtection="0"/>
    <xf numFmtId="0" fontId="35" fillId="19" borderId="0" applyNumberFormat="0" applyBorder="0" applyAlignment="0" applyProtection="0"/>
    <xf numFmtId="177" fontId="34" fillId="19" borderId="0" applyNumberFormat="0" applyBorder="0" applyAlignment="0" applyProtection="0"/>
    <xf numFmtId="177" fontId="34" fillId="19" borderId="0" applyNumberFormat="0" applyBorder="0" applyAlignment="0" applyProtection="0"/>
    <xf numFmtId="177" fontId="34" fillId="19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99" fontId="149" fillId="0" borderId="0" applyFont="0" applyFill="0" applyBorder="0">
      <alignment horizontal="center"/>
    </xf>
    <xf numFmtId="177" fontId="96" fillId="0" borderId="0">
      <alignment horizontal="right"/>
    </xf>
    <xf numFmtId="200" fontId="96" fillId="0" borderId="0">
      <alignment horizontal="right"/>
    </xf>
    <xf numFmtId="216" fontId="150" fillId="0" borderId="0" applyFont="0" applyFill="0" applyBorder="0" applyAlignment="0" applyProtection="0"/>
    <xf numFmtId="217" fontId="150" fillId="0" borderId="0" applyFont="0" applyFill="0" applyBorder="0" applyAlignment="0" applyProtection="0"/>
    <xf numFmtId="206" fontId="144" fillId="0" borderId="0">
      <protection locked="0"/>
    </xf>
    <xf numFmtId="206" fontId="144" fillId="0" borderId="0">
      <protection locked="0"/>
    </xf>
    <xf numFmtId="200" fontId="34" fillId="20" borderId="0" applyNumberFormat="0" applyBorder="0" applyAlignment="0" applyProtection="0"/>
    <xf numFmtId="177" fontId="34" fillId="20" borderId="0" applyNumberFormat="0" applyBorder="0" applyAlignment="0" applyProtection="0"/>
    <xf numFmtId="0" fontId="35" fillId="18" borderId="0" applyNumberFormat="0" applyBorder="0" applyAlignment="0" applyProtection="0"/>
    <xf numFmtId="0" fontId="34" fillId="20" borderId="0" applyNumberFormat="0" applyBorder="0" applyAlignment="0" applyProtection="0"/>
    <xf numFmtId="0" fontId="35" fillId="18" borderId="0" applyNumberFormat="0" applyBorder="0" applyAlignment="0" applyProtection="0"/>
    <xf numFmtId="0" fontId="34" fillId="20" borderId="0" applyNumberFormat="0" applyBorder="0" applyAlignment="0" applyProtection="0"/>
    <xf numFmtId="0" fontId="35" fillId="18" borderId="0" applyNumberFormat="0" applyBorder="0" applyAlignment="0" applyProtection="0"/>
    <xf numFmtId="20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20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200" fontId="34" fillId="17" borderId="0" applyNumberFormat="0" applyBorder="0" applyAlignment="0" applyProtection="0"/>
    <xf numFmtId="177" fontId="34" fillId="17" borderId="0" applyNumberFormat="0" applyBorder="0" applyAlignment="0" applyProtection="0"/>
    <xf numFmtId="0" fontId="35" fillId="39" borderId="0" applyNumberFormat="0" applyBorder="0" applyAlignment="0" applyProtection="0"/>
    <xf numFmtId="0" fontId="34" fillId="17" borderId="0" applyNumberFormat="0" applyBorder="0" applyAlignment="0" applyProtection="0"/>
    <xf numFmtId="0" fontId="35" fillId="39" borderId="0" applyNumberFormat="0" applyBorder="0" applyAlignment="0" applyProtection="0"/>
    <xf numFmtId="0" fontId="34" fillId="17" borderId="0" applyNumberFormat="0" applyBorder="0" applyAlignment="0" applyProtection="0"/>
    <xf numFmtId="0" fontId="35" fillId="39" borderId="0" applyNumberFormat="0" applyBorder="0" applyAlignment="0" applyProtection="0"/>
    <xf numFmtId="20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200" fontId="34" fillId="23" borderId="0" applyNumberFormat="0" applyBorder="0" applyAlignment="0" applyProtection="0"/>
    <xf numFmtId="177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177" fontId="118" fillId="0" borderId="0" applyNumberFormat="0" applyFill="0" applyBorder="0" applyAlignment="0" applyProtection="0">
      <alignment vertical="top"/>
      <protection locked="0"/>
    </xf>
    <xf numFmtId="177" fontId="151" fillId="0" borderId="0" applyNumberFormat="0" applyFill="0" applyBorder="0" applyAlignment="0" applyProtection="0">
      <alignment vertical="top"/>
      <protection locked="0"/>
    </xf>
    <xf numFmtId="177" fontId="6" fillId="0" borderId="0"/>
    <xf numFmtId="177" fontId="152" fillId="0" borderId="0"/>
    <xf numFmtId="200" fontId="37" fillId="8" borderId="0" applyNumberFormat="0" applyBorder="0" applyAlignment="0" applyProtection="0"/>
    <xf numFmtId="177" fontId="37" fillId="8" borderId="0" applyNumberFormat="0" applyBorder="0" applyAlignment="0" applyProtection="0"/>
    <xf numFmtId="0" fontId="132" fillId="8" borderId="0" applyNumberFormat="0" applyBorder="0" applyAlignment="0" applyProtection="0"/>
    <xf numFmtId="0" fontId="37" fillId="8" borderId="0" applyNumberFormat="0" applyBorder="0" applyAlignment="0" applyProtection="0"/>
    <xf numFmtId="0" fontId="132" fillId="8" borderId="0" applyNumberFormat="0" applyBorder="0" applyAlignment="0" applyProtection="0"/>
    <xf numFmtId="0" fontId="37" fillId="8" borderId="0" applyNumberFormat="0" applyBorder="0" applyAlignment="0" applyProtection="0"/>
    <xf numFmtId="0" fontId="132" fillId="8" borderId="0" applyNumberFormat="0" applyBorder="0" applyAlignment="0" applyProtection="0"/>
    <xf numFmtId="177" fontId="42" fillId="40" borderId="0"/>
    <xf numFmtId="177" fontId="41" fillId="40" borderId="0"/>
    <xf numFmtId="177" fontId="55" fillId="40" borderId="0"/>
    <xf numFmtId="40" fontId="17" fillId="41" borderId="3"/>
    <xf numFmtId="177" fontId="153" fillId="0" borderId="0"/>
    <xf numFmtId="218" fontId="154" fillId="0" borderId="0">
      <alignment horizontal="right"/>
    </xf>
    <xf numFmtId="219" fontId="154" fillId="0" borderId="0">
      <alignment horizontal="right" vertical="center"/>
    </xf>
    <xf numFmtId="218" fontId="154" fillId="0" borderId="0">
      <alignment horizontal="right" vertical="center"/>
    </xf>
    <xf numFmtId="177" fontId="65" fillId="0" borderId="0">
      <alignment vertical="center"/>
    </xf>
    <xf numFmtId="177" fontId="155" fillId="0" borderId="0">
      <alignment horizontal="left"/>
    </xf>
    <xf numFmtId="220" fontId="156" fillId="31" borderId="0">
      <alignment horizontal="right" vertical="center"/>
    </xf>
    <xf numFmtId="221" fontId="156" fillId="31" borderId="0">
      <alignment horizontal="right"/>
    </xf>
    <xf numFmtId="222" fontId="156" fillId="0" borderId="0">
      <alignment horizontal="right" vertical="center"/>
    </xf>
    <xf numFmtId="177" fontId="54" fillId="0" borderId="0" applyFill="0" applyBorder="0" applyAlignment="0"/>
    <xf numFmtId="168" fontId="40" fillId="0" borderId="0" applyFill="0" applyBorder="0" applyAlignment="0"/>
    <xf numFmtId="200" fontId="54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223" fontId="7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223" fontId="7" fillId="0" borderId="0" applyFill="0" applyBorder="0" applyAlignment="0"/>
    <xf numFmtId="171" fontId="42" fillId="0" borderId="0" applyFill="0" applyBorder="0" applyAlignment="0"/>
    <xf numFmtId="171" fontId="41" fillId="0" borderId="0" applyFill="0" applyBorder="0" applyAlignment="0"/>
    <xf numFmtId="171" fontId="42" fillId="0" borderId="0" applyFill="0" applyBorder="0" applyAlignment="0"/>
    <xf numFmtId="172" fontId="42" fillId="0" borderId="0" applyFill="0" applyBorder="0" applyAlignment="0"/>
    <xf numFmtId="172" fontId="41" fillId="0" borderId="0" applyFill="0" applyBorder="0" applyAlignment="0"/>
    <xf numFmtId="172" fontId="42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0" fontId="116" fillId="24" borderId="7" applyNumberFormat="0" applyAlignment="0" applyProtection="0"/>
    <xf numFmtId="0" fontId="116" fillId="24" borderId="7" applyNumberFormat="0" applyAlignment="0" applyProtection="0"/>
    <xf numFmtId="225" fontId="19" fillId="42" borderId="22">
      <alignment vertical="center"/>
    </xf>
    <xf numFmtId="41" fontId="19" fillId="42" borderId="22">
      <alignment vertical="center"/>
    </xf>
    <xf numFmtId="200" fontId="49" fillId="26" borderId="9" applyNumberFormat="0" applyAlignment="0" applyProtection="0"/>
    <xf numFmtId="177" fontId="49" fillId="26" borderId="9" applyNumberFormat="0" applyAlignment="0" applyProtection="0"/>
    <xf numFmtId="0" fontId="127" fillId="26" borderId="9" applyNumberFormat="0" applyAlignment="0" applyProtection="0"/>
    <xf numFmtId="0" fontId="49" fillId="26" borderId="9" applyNumberFormat="0" applyAlignment="0" applyProtection="0"/>
    <xf numFmtId="0" fontId="127" fillId="26" borderId="9" applyNumberFormat="0" applyAlignment="0" applyProtection="0"/>
    <xf numFmtId="0" fontId="49" fillId="26" borderId="9" applyNumberFormat="0" applyAlignment="0" applyProtection="0"/>
    <xf numFmtId="0" fontId="127" fillId="26" borderId="9" applyNumberFormat="0" applyAlignment="0" applyProtection="0"/>
    <xf numFmtId="41" fontId="19" fillId="42" borderId="22">
      <alignment vertical="center"/>
    </xf>
    <xf numFmtId="226" fontId="7" fillId="0" borderId="32" applyFont="0" applyFill="0" applyBorder="0" applyProtection="0">
      <alignment horizontal="center"/>
      <protection locked="0"/>
    </xf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7" fontId="157" fillId="0" borderId="0"/>
    <xf numFmtId="228" fontId="158" fillId="0" borderId="0" applyFont="0" applyFill="0" applyBorder="0" applyAlignment="0" applyProtection="0"/>
    <xf numFmtId="40" fontId="158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2" fillId="0" borderId="0" applyFont="0" applyFill="0" applyBorder="0" applyAlignment="0" applyProtection="0"/>
    <xf numFmtId="231" fontId="7" fillId="0" borderId="0" applyFont="0" applyFill="0" applyBorder="0" applyAlignment="0" applyProtection="0"/>
    <xf numFmtId="224" fontId="9" fillId="0" borderId="0" applyFont="0" applyFill="0" applyBorder="0" applyAlignment="0" applyProtection="0"/>
    <xf numFmtId="168" fontId="40" fillId="0" borderId="0" applyFont="0" applyFill="0" applyBorder="0" applyAlignment="0" applyProtection="0"/>
    <xf numFmtId="232" fontId="7" fillId="0" borderId="0" applyFont="0" applyFill="0" applyBorder="0" applyAlignment="0" applyProtection="0"/>
    <xf numFmtId="168" fontId="40" fillId="0" borderId="0" applyFont="0" applyFill="0" applyBorder="0" applyAlignment="0" applyProtection="0"/>
    <xf numFmtId="233" fontId="159" fillId="0" borderId="0" applyFont="0" applyFill="0" applyBorder="0" applyAlignment="0" applyProtection="0">
      <alignment horizontal="center"/>
    </xf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7" fillId="0" borderId="0" applyFont="0" applyFill="0" applyBorder="0" applyAlignment="0" applyProtection="0"/>
    <xf numFmtId="3" fontId="7" fillId="0" borderId="0" applyFill="0" applyBorder="0" applyAlignment="0" applyProtection="0"/>
    <xf numFmtId="223" fontId="158" fillId="0" borderId="0" applyFont="0" applyFill="0" applyBorder="0" applyAlignment="0" applyProtection="0"/>
    <xf numFmtId="234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210" fontId="160" fillId="0" borderId="33" applyBorder="0"/>
    <xf numFmtId="171" fontId="9" fillId="0" borderId="0" applyFont="0" applyFill="0" applyBorder="0" applyAlignment="0" applyProtection="0"/>
    <xf numFmtId="169" fontId="40" fillId="0" borderId="0" applyFont="0" applyFill="0" applyBorder="0" applyAlignment="0" applyProtection="0"/>
    <xf numFmtId="232" fontId="7" fillId="0" borderId="0" applyFont="0" applyFill="0" applyBorder="0" applyAlignment="0" applyProtection="0"/>
    <xf numFmtId="169" fontId="40" fillId="0" borderId="0" applyFont="0" applyFill="0" applyBorder="0" applyAlignment="0" applyProtection="0"/>
    <xf numFmtId="42" fontId="19" fillId="0" borderId="0" applyFont="0" applyFill="0" applyBorder="0" applyAlignment="0" applyProtection="0"/>
    <xf numFmtId="37" fontId="54" fillId="0" borderId="34" applyFont="0" applyFill="0" applyBorder="0"/>
    <xf numFmtId="37" fontId="161" fillId="0" borderId="34" applyFont="0" applyFill="0" applyBorder="0">
      <protection locked="0"/>
    </xf>
    <xf numFmtId="37" fontId="103" fillId="29" borderId="3" applyFill="0" applyBorder="0" applyProtection="0"/>
    <xf numFmtId="237" fontId="157" fillId="0" borderId="0">
      <protection locked="0"/>
    </xf>
    <xf numFmtId="238" fontId="7" fillId="0" borderId="0" applyFont="0" applyFill="0" applyBorder="0" applyAlignment="0" applyProtection="0"/>
    <xf numFmtId="239" fontId="7" fillId="0" borderId="0" applyFill="0" applyBorder="0" applyAlignment="0" applyProtection="0"/>
    <xf numFmtId="38" fontId="7" fillId="0" borderId="0"/>
    <xf numFmtId="38" fontId="7" fillId="0" borderId="0"/>
    <xf numFmtId="38" fontId="7" fillId="0" borderId="0"/>
    <xf numFmtId="177" fontId="42" fillId="43" borderId="0"/>
    <xf numFmtId="177" fontId="41" fillId="43" borderId="0"/>
    <xf numFmtId="177" fontId="55" fillId="44" borderId="0"/>
    <xf numFmtId="15" fontId="158" fillId="0" borderId="0" applyFont="0" applyFill="0" applyBorder="0" applyAlignment="0" applyProtection="0"/>
    <xf numFmtId="14" fontId="158" fillId="0" borderId="0" applyFont="0" applyFill="0" applyBorder="0" applyAlignment="0" applyProtection="0"/>
    <xf numFmtId="17" fontId="158" fillId="0" borderId="0" applyFont="0" applyFill="0" applyBorder="0" applyAlignment="0" applyProtection="0"/>
    <xf numFmtId="15" fontId="162" fillId="0" borderId="0" applyFont="0" applyFill="0" applyBorder="0" applyAlignment="0" applyProtection="0"/>
    <xf numFmtId="14" fontId="162" fillId="0" borderId="0" applyFont="0" applyFill="0" applyBorder="0" applyAlignment="0" applyProtection="0"/>
    <xf numFmtId="240" fontId="7" fillId="0" borderId="0" applyFont="0" applyFill="0" applyBorder="0" applyAlignment="0" applyProtection="0"/>
    <xf numFmtId="241" fontId="7" fillId="0" borderId="0" applyFont="0" applyFill="0" applyBorder="0" applyAlignment="0" applyProtection="0"/>
    <xf numFmtId="17" fontId="162" fillId="0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242" fontId="7" fillId="0" borderId="0" applyFill="0" applyBorder="0" applyAlignment="0" applyProtection="0"/>
    <xf numFmtId="177" fontId="7" fillId="6" borderId="0" applyFont="0" applyFill="0" applyBorder="0" applyAlignment="0" applyProtection="0"/>
    <xf numFmtId="200" fontId="7" fillId="6" borderId="0" applyFont="0" applyFill="0" applyBorder="0" applyAlignment="0" applyProtection="0"/>
    <xf numFmtId="242" fontId="7" fillId="0" borderId="0" applyFill="0" applyBorder="0" applyAlignment="0" applyProtection="0"/>
    <xf numFmtId="242" fontId="7" fillId="0" borderId="0" applyFill="0" applyBorder="0" applyAlignment="0" applyProtection="0"/>
    <xf numFmtId="242" fontId="7" fillId="0" borderId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243" fontId="163" fillId="0" borderId="28" applyFill="0">
      <alignment horizontal="centerContinuous"/>
    </xf>
    <xf numFmtId="244" fontId="121" fillId="0" borderId="28" applyFill="0" applyBorder="0" applyAlignment="0">
      <alignment horizontal="centerContinuous"/>
    </xf>
    <xf numFmtId="177" fontId="7" fillId="6" borderId="0" applyFont="0" applyFill="0" applyBorder="0" applyAlignment="0" applyProtection="0"/>
    <xf numFmtId="178" fontId="7" fillId="6" borderId="0" applyFont="0" applyFill="0" applyBorder="0" applyAlignment="0" applyProtection="0"/>
    <xf numFmtId="177" fontId="7" fillId="6" borderId="0" applyFont="0" applyFill="0" applyBorder="0" applyAlignment="0" applyProtection="0"/>
    <xf numFmtId="178" fontId="7" fillId="6" borderId="0" applyFont="0" applyFill="0" applyBorder="0" applyAlignment="0" applyProtection="0"/>
    <xf numFmtId="200" fontId="7" fillId="6" borderId="0" applyFont="0" applyFill="0" applyBorder="0" applyAlignment="0" applyProtection="0"/>
    <xf numFmtId="178" fontId="7" fillId="6" borderId="0" applyFont="0" applyFill="0" applyBorder="0" applyAlignment="0" applyProtection="0"/>
    <xf numFmtId="200" fontId="7" fillId="6" borderId="0" applyFont="0" applyFill="0" applyBorder="0" applyAlignment="0" applyProtection="0"/>
    <xf numFmtId="22" fontId="158" fillId="0" borderId="0" applyFont="0" applyFill="0" applyBorder="0" applyAlignment="0" applyProtection="0"/>
    <xf numFmtId="177" fontId="164" fillId="0" borderId="35" applyNumberFormat="0" applyFill="0" applyAlignment="0" applyProtection="0"/>
    <xf numFmtId="232" fontId="165" fillId="0" borderId="0" applyFont="0" applyFill="0" applyBorder="0" applyAlignment="0" applyProtection="0"/>
    <xf numFmtId="195" fontId="165" fillId="0" borderId="0" applyFont="0" applyFill="0" applyBorder="0" applyAlignment="0" applyProtection="0"/>
    <xf numFmtId="179" fontId="6" fillId="0" borderId="0" applyFill="0" applyBorder="0" applyProtection="0"/>
    <xf numFmtId="38" fontId="52" fillId="0" borderId="11">
      <alignment vertical="center"/>
    </xf>
    <xf numFmtId="38" fontId="52" fillId="0" borderId="11">
      <alignment vertical="center"/>
    </xf>
    <xf numFmtId="38" fontId="52" fillId="0" borderId="11">
      <alignment vertical="center"/>
    </xf>
    <xf numFmtId="38" fontId="52" fillId="0" borderId="11">
      <alignment vertical="center"/>
    </xf>
    <xf numFmtId="245" fontId="166" fillId="0" borderId="0" applyFont="0" applyFill="0" applyBorder="0" applyAlignment="0" applyProtection="0"/>
    <xf numFmtId="246" fontId="16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00" fontId="56" fillId="0" borderId="0" applyNumberFormat="0" applyFill="0" applyBorder="0" applyAlignment="0" applyProtection="0"/>
    <xf numFmtId="177" fontId="56" fillId="0" borderId="0" applyNumberFormat="0" applyFill="0" applyBorder="0" applyAlignment="0" applyProtection="0"/>
    <xf numFmtId="49" fontId="167" fillId="45" borderId="20">
      <alignment horizontal="center"/>
    </xf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00" fontId="138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177" fontId="138" fillId="0" borderId="0" applyFont="0" applyFill="0" applyBorder="0" applyAlignment="0" applyProtection="0"/>
    <xf numFmtId="177" fontId="138" fillId="0" borderId="0" applyFont="0" applyFill="0" applyBorder="0" applyAlignment="0" applyProtection="0"/>
    <xf numFmtId="177" fontId="138" fillId="0" borderId="0" applyFont="0" applyFill="0" applyBorder="0" applyAlignment="0" applyProtection="0"/>
    <xf numFmtId="20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8" fillId="26" borderId="0" applyNumberFormat="0" applyFont="0" applyBorder="0" applyAlignment="0" applyProtection="0"/>
    <xf numFmtId="0" fontId="138" fillId="26" borderId="0" applyNumberFormat="0" applyFont="0" applyBorder="0" applyAlignment="0" applyProtection="0"/>
    <xf numFmtId="177" fontId="138" fillId="26" borderId="0" applyNumberFormat="0" applyFont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177" fontId="168" fillId="0" borderId="0" applyNumberFormat="0" applyFill="0" applyBorder="0" applyAlignment="0" applyProtection="0"/>
    <xf numFmtId="247" fontId="169" fillId="0" borderId="0" applyFill="0" applyBorder="0"/>
    <xf numFmtId="0" fontId="170" fillId="0" borderId="0">
      <alignment horizontal="center" wrapText="1"/>
    </xf>
    <xf numFmtId="15" fontId="54" fillId="0" borderId="0" applyFill="0" applyBorder="0" applyProtection="0">
      <alignment horizontal="center"/>
    </xf>
    <xf numFmtId="0" fontId="138" fillId="8" borderId="0" applyNumberFormat="0" applyFont="0" applyBorder="0" applyAlignment="0" applyProtection="0"/>
    <xf numFmtId="0" fontId="138" fillId="8" borderId="0" applyNumberFormat="0" applyFont="0" applyBorder="0" applyAlignment="0" applyProtection="0"/>
    <xf numFmtId="177" fontId="138" fillId="8" borderId="0" applyNumberFormat="0" applyFont="0" applyBorder="0" applyAlignment="0" applyProtection="0"/>
    <xf numFmtId="248" fontId="171" fillId="0" borderId="0" applyFill="0" applyBorder="0" applyProtection="0"/>
    <xf numFmtId="0" fontId="172" fillId="29" borderId="4" applyAlignment="0" applyProtection="0"/>
    <xf numFmtId="0" fontId="172" fillId="29" borderId="4" applyAlignment="0" applyProtection="0"/>
    <xf numFmtId="177" fontId="172" fillId="29" borderId="4" applyAlignment="0" applyProtection="0"/>
    <xf numFmtId="249" fontId="173" fillId="0" borderId="0" applyNumberFormat="0" applyFill="0" applyBorder="0" applyAlignment="0" applyProtection="0"/>
    <xf numFmtId="249" fontId="174" fillId="0" borderId="0" applyNumberFormat="0" applyFill="0" applyBorder="0" applyAlignment="0" applyProtection="0"/>
    <xf numFmtId="15" fontId="72" fillId="34" borderId="36">
      <alignment horizontal="center"/>
      <protection locked="0"/>
    </xf>
    <xf numFmtId="15" fontId="72" fillId="34" borderId="36">
      <alignment horizontal="center"/>
      <protection locked="0"/>
    </xf>
    <xf numFmtId="250" fontId="72" fillId="34" borderId="17" applyAlignment="0">
      <protection locked="0"/>
    </xf>
    <xf numFmtId="250" fontId="72" fillId="34" borderId="17" applyAlignment="0">
      <protection locked="0"/>
    </xf>
    <xf numFmtId="250" fontId="72" fillId="34" borderId="17" applyAlignment="0">
      <protection locked="0"/>
    </xf>
    <xf numFmtId="249" fontId="72" fillId="34" borderId="17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161" fillId="34" borderId="36" applyAlignment="0">
      <protection locked="0"/>
    </xf>
    <xf numFmtId="249" fontId="72" fillId="34" borderId="17" applyAlignment="0">
      <protection locked="0"/>
    </xf>
    <xf numFmtId="249" fontId="72" fillId="34" borderId="17" applyAlignment="0">
      <protection locked="0"/>
    </xf>
    <xf numFmtId="249" fontId="161" fillId="34" borderId="36" applyAlignment="0">
      <protection locked="0"/>
    </xf>
    <xf numFmtId="249" fontId="54" fillId="0" borderId="0" applyFill="0" applyBorder="0" applyAlignment="0" applyProtection="0"/>
    <xf numFmtId="251" fontId="54" fillId="0" borderId="0" applyFill="0" applyBorder="0" applyAlignment="0" applyProtection="0"/>
    <xf numFmtId="252" fontId="54" fillId="0" borderId="0" applyFill="0" applyBorder="0" applyAlignment="0" applyProtection="0"/>
    <xf numFmtId="0" fontId="138" fillId="0" borderId="37" applyNumberFormat="0" applyFont="0" applyAlignment="0" applyProtection="0"/>
    <xf numFmtId="0" fontId="138" fillId="0" borderId="37" applyNumberFormat="0" applyFont="0" applyAlignment="0" applyProtection="0"/>
    <xf numFmtId="177" fontId="138" fillId="0" borderId="37" applyNumberFormat="0" applyFont="0" applyAlignment="0" applyProtection="0"/>
    <xf numFmtId="0" fontId="40" fillId="0" borderId="0" applyFill="0" applyBorder="0">
      <alignment horizontal="left" vertical="top"/>
    </xf>
    <xf numFmtId="0" fontId="138" fillId="0" borderId="38" applyNumberFormat="0" applyFont="0" applyAlignment="0" applyProtection="0"/>
    <xf numFmtId="177" fontId="5" fillId="0" borderId="5" applyNumberFormat="0" applyFont="0" applyAlignment="0" applyProtection="0"/>
    <xf numFmtId="0" fontId="138" fillId="0" borderId="38" applyNumberFormat="0" applyFont="0" applyAlignment="0" applyProtection="0"/>
    <xf numFmtId="177" fontId="138" fillId="0" borderId="38" applyNumberFormat="0" applyFont="0" applyAlignment="0" applyProtection="0"/>
    <xf numFmtId="0" fontId="138" fillId="14" borderId="0" applyNumberFormat="0" applyFont="0" applyBorder="0" applyAlignment="0" applyProtection="0"/>
    <xf numFmtId="0" fontId="138" fillId="14" borderId="0" applyNumberFormat="0" applyFont="0" applyBorder="0" applyAlignment="0" applyProtection="0"/>
    <xf numFmtId="177" fontId="138" fillId="14" borderId="0" applyNumberFormat="0" applyFont="0" applyBorder="0" applyAlignment="0" applyProtection="0"/>
    <xf numFmtId="43" fontId="5" fillId="0" borderId="0" applyFont="0" applyFill="0" applyBorder="0" applyAlignment="0" applyProtection="0"/>
    <xf numFmtId="2" fontId="7" fillId="0" borderId="0" applyFill="0" applyBorder="0" applyAlignment="0" applyProtection="0"/>
    <xf numFmtId="0" fontId="15" fillId="0" borderId="0"/>
    <xf numFmtId="177" fontId="175" fillId="0" borderId="0">
      <alignment vertical="center"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77" fontId="138" fillId="0" borderId="0" applyFont="0" applyFill="0" applyBorder="0" applyAlignment="0" applyProtection="0"/>
    <xf numFmtId="200" fontId="62" fillId="4" borderId="0" applyNumberFormat="0" applyBorder="0" applyAlignment="0" applyProtection="0"/>
    <xf numFmtId="177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4" borderId="0" applyNumberFormat="0" applyBorder="0" applyAlignment="0" applyProtection="0"/>
    <xf numFmtId="0" fontId="16" fillId="4" borderId="0" applyNumberFormat="0" applyBorder="0" applyAlignment="0" applyProtection="0"/>
    <xf numFmtId="0" fontId="176" fillId="29" borderId="13" applyAlignment="0">
      <alignment vertical="center"/>
    </xf>
    <xf numFmtId="0" fontId="176" fillId="29" borderId="13" applyAlignment="0">
      <alignment vertical="center"/>
    </xf>
    <xf numFmtId="177" fontId="176" fillId="29" borderId="13" applyAlignment="0">
      <alignment vertical="center"/>
    </xf>
    <xf numFmtId="200" fontId="66" fillId="0" borderId="13" applyNumberFormat="0" applyAlignment="0" applyProtection="0">
      <alignment horizontal="left" vertical="center"/>
    </xf>
    <xf numFmtId="0" fontId="66" fillId="0" borderId="13" applyNumberFormat="0" applyAlignment="0" applyProtection="0">
      <alignment horizontal="left" vertical="center"/>
    </xf>
    <xf numFmtId="200" fontId="66" fillId="0" borderId="13" applyNumberFormat="0" applyAlignment="0" applyProtection="0">
      <alignment horizontal="left" vertical="center"/>
    </xf>
    <xf numFmtId="177" fontId="66" fillId="0" borderId="13" applyNumberFormat="0" applyAlignment="0" applyProtection="0">
      <alignment horizontal="left" vertical="center"/>
    </xf>
    <xf numFmtId="0" fontId="66" fillId="0" borderId="4">
      <alignment horizontal="left" vertical="center"/>
    </xf>
    <xf numFmtId="14" fontId="177" fillId="38" borderId="29">
      <alignment horizontal="center" vertical="center" wrapText="1"/>
    </xf>
    <xf numFmtId="177" fontId="178" fillId="0" borderId="23" applyNumberFormat="0" applyFill="0" applyAlignment="0" applyProtection="0"/>
    <xf numFmtId="200" fontId="178" fillId="0" borderId="23" applyNumberFormat="0" applyFill="0" applyAlignment="0" applyProtection="0"/>
    <xf numFmtId="177" fontId="178" fillId="0" borderId="23" applyNumberFormat="0" applyFill="0" applyAlignment="0" applyProtection="0"/>
    <xf numFmtId="0" fontId="179" fillId="0" borderId="39" applyNumberFormat="0" applyFill="0" applyAlignment="0" applyProtection="0"/>
    <xf numFmtId="0" fontId="178" fillId="0" borderId="23" applyNumberFormat="0" applyFill="0" applyAlignment="0" applyProtection="0"/>
    <xf numFmtId="0" fontId="179" fillId="0" borderId="39" applyNumberFormat="0" applyFill="0" applyAlignment="0" applyProtection="0"/>
    <xf numFmtId="0" fontId="178" fillId="0" borderId="23" applyNumberFormat="0" applyFill="0" applyAlignment="0" applyProtection="0"/>
    <xf numFmtId="0" fontId="179" fillId="0" borderId="39" applyNumberFormat="0" applyFill="0" applyAlignment="0" applyProtection="0"/>
    <xf numFmtId="177" fontId="180" fillId="0" borderId="24" applyNumberFormat="0" applyFill="0" applyAlignment="0" applyProtection="0"/>
    <xf numFmtId="200" fontId="180" fillId="0" borderId="24" applyNumberFormat="0" applyFill="0" applyAlignment="0" applyProtection="0"/>
    <xf numFmtId="177" fontId="180" fillId="0" borderId="24" applyNumberFormat="0" applyFill="0" applyAlignment="0" applyProtection="0"/>
    <xf numFmtId="0" fontId="181" fillId="0" borderId="39" applyNumberFormat="0" applyFill="0" applyAlignment="0" applyProtection="0"/>
    <xf numFmtId="0" fontId="180" fillId="0" borderId="24" applyNumberFormat="0" applyFill="0" applyAlignment="0" applyProtection="0"/>
    <xf numFmtId="0" fontId="181" fillId="0" borderId="39" applyNumberFormat="0" applyFill="0" applyAlignment="0" applyProtection="0"/>
    <xf numFmtId="0" fontId="180" fillId="0" borderId="24" applyNumberFormat="0" applyFill="0" applyAlignment="0" applyProtection="0"/>
    <xf numFmtId="0" fontId="181" fillId="0" borderId="39" applyNumberFormat="0" applyFill="0" applyAlignment="0" applyProtection="0"/>
    <xf numFmtId="177" fontId="70" fillId="0" borderId="25" applyNumberFormat="0" applyFill="0" applyAlignment="0" applyProtection="0"/>
    <xf numFmtId="200" fontId="70" fillId="0" borderId="25" applyNumberFormat="0" applyFill="0" applyAlignment="0" applyProtection="0"/>
    <xf numFmtId="177" fontId="70" fillId="0" borderId="25" applyNumberFormat="0" applyFill="0" applyAlignment="0" applyProtection="0"/>
    <xf numFmtId="0" fontId="182" fillId="0" borderId="40" applyNumberFormat="0" applyFill="0" applyAlignment="0" applyProtection="0"/>
    <xf numFmtId="0" fontId="70" fillId="0" borderId="25" applyNumberFormat="0" applyFill="0" applyAlignment="0" applyProtection="0"/>
    <xf numFmtId="0" fontId="182" fillId="0" borderId="40" applyNumberFormat="0" applyFill="0" applyAlignment="0" applyProtection="0"/>
    <xf numFmtId="0" fontId="70" fillId="0" borderId="25" applyNumberFormat="0" applyFill="0" applyAlignment="0" applyProtection="0"/>
    <xf numFmtId="0" fontId="182" fillId="0" borderId="40" applyNumberFormat="0" applyFill="0" applyAlignment="0" applyProtection="0"/>
    <xf numFmtId="200" fontId="70" fillId="0" borderId="0" applyNumberFormat="0" applyFill="0" applyBorder="0" applyAlignment="0" applyProtection="0"/>
    <xf numFmtId="177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14" fontId="177" fillId="38" borderId="29">
      <alignment horizontal="center" vertical="center" wrapText="1"/>
    </xf>
    <xf numFmtId="0" fontId="172" fillId="0" borderId="4"/>
    <xf numFmtId="0" fontId="172" fillId="0" borderId="4"/>
    <xf numFmtId="177" fontId="172" fillId="0" borderId="4"/>
    <xf numFmtId="249" fontId="173" fillId="0" borderId="0">
      <alignment horizontal="left" vertical="top"/>
    </xf>
    <xf numFmtId="249" fontId="174" fillId="0" borderId="0" applyAlignment="0"/>
    <xf numFmtId="225" fontId="165" fillId="0" borderId="0" applyFont="0" applyFill="0" applyBorder="0" applyAlignment="0" applyProtection="0"/>
    <xf numFmtId="212" fontId="165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15" fillId="0" borderId="0"/>
    <xf numFmtId="177" fontId="183" fillId="0" borderId="0">
      <alignment horizontal="left" vertical="center" wrapText="1"/>
    </xf>
    <xf numFmtId="177" fontId="183" fillId="0" borderId="0">
      <alignment horizontal="left" vertical="center" wrapText="1"/>
    </xf>
    <xf numFmtId="177" fontId="183" fillId="0" borderId="0">
      <alignment horizontal="left" vertical="center" wrapText="1"/>
    </xf>
    <xf numFmtId="177" fontId="183" fillId="0" borderId="0">
      <alignment horizontal="left" vertical="center" wrapText="1"/>
    </xf>
    <xf numFmtId="0" fontId="183" fillId="0" borderId="0">
      <alignment horizontal="left" vertical="center" wrapText="1"/>
    </xf>
    <xf numFmtId="177" fontId="183" fillId="0" borderId="0">
      <alignment horizontal="left" vertical="center" wrapTex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0" fontId="184" fillId="0" borderId="0">
      <alignment horizontal="left" vertical="center" wrapText="1" indent="1"/>
    </xf>
    <xf numFmtId="177" fontId="184" fillId="0" borderId="0">
      <alignment horizontal="left" vertical="center" wrapText="1" indent="1"/>
    </xf>
    <xf numFmtId="177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0" fontId="184" fillId="0" borderId="0">
      <alignment horizontal="left" vertical="center" wrapText="1" indent="3"/>
    </xf>
    <xf numFmtId="177" fontId="184" fillId="0" borderId="0">
      <alignment horizontal="left" vertical="center" wrapText="1" indent="3"/>
    </xf>
    <xf numFmtId="177" fontId="52" fillId="0" borderId="0"/>
    <xf numFmtId="206" fontId="143" fillId="0" borderId="0">
      <protection locked="0"/>
    </xf>
    <xf numFmtId="177" fontId="5" fillId="0" borderId="0"/>
    <xf numFmtId="49" fontId="7" fillId="46" borderId="41">
      <alignment horizontal="left" vertical="center"/>
    </xf>
    <xf numFmtId="206" fontId="144" fillId="0" borderId="0">
      <protection locked="0"/>
    </xf>
    <xf numFmtId="177" fontId="145" fillId="0" borderId="0" applyNumberFormat="0" applyFill="0" applyBorder="0" applyAlignment="0" applyProtection="0">
      <alignment vertical="top"/>
      <protection locked="0"/>
    </xf>
    <xf numFmtId="249" fontId="7" fillId="32" borderId="3" applyNumberFormat="0" applyFont="0" applyAlignment="0">
      <protection locked="0"/>
    </xf>
    <xf numFmtId="180" fontId="7" fillId="32" borderId="3" applyNumberFormat="0" applyFont="0" applyAlignment="0">
      <protection locked="0"/>
    </xf>
    <xf numFmtId="180" fontId="7" fillId="32" borderId="3" applyNumberFormat="0" applyFont="0" applyAlignment="0">
      <protection locked="0"/>
    </xf>
    <xf numFmtId="180" fontId="7" fillId="32" borderId="3" applyNumberFormat="0" applyFont="0" applyAlignment="0">
      <protection locked="0"/>
    </xf>
    <xf numFmtId="249" fontId="7" fillId="32" borderId="3" applyNumberFormat="0" applyFont="0" applyAlignment="0">
      <protection locked="0"/>
    </xf>
    <xf numFmtId="0" fontId="73" fillId="11" borderId="7" applyNumberFormat="0" applyAlignment="0" applyProtection="0"/>
    <xf numFmtId="249" fontId="7" fillId="32" borderId="3" applyNumberFormat="0" applyFont="0" applyAlignment="0">
      <protection locked="0"/>
    </xf>
    <xf numFmtId="0" fontId="73" fillId="11" borderId="7" applyNumberFormat="0" applyAlignment="0" applyProtection="0"/>
    <xf numFmtId="249" fontId="7" fillId="32" borderId="3" applyNumberFormat="0" applyFont="0" applyAlignment="0">
      <protection locked="0"/>
    </xf>
    <xf numFmtId="249" fontId="7" fillId="32" borderId="3" applyNumberFormat="0" applyFont="0" applyAlignment="0">
      <protection locked="0"/>
    </xf>
    <xf numFmtId="253" fontId="22" fillId="0" borderId="0" applyFont="0" applyFill="0" applyBorder="0" applyAlignment="0" applyProtection="0"/>
    <xf numFmtId="253" fontId="185" fillId="0" borderId="0" applyFont="0" applyFill="0" applyBorder="0" applyAlignment="0" applyProtection="0"/>
    <xf numFmtId="253" fontId="185" fillId="0" borderId="0" applyFont="0" applyFill="0" applyBorder="0" applyAlignment="0" applyProtection="0"/>
    <xf numFmtId="254" fontId="76" fillId="0" borderId="0" applyFont="0" applyFill="0" applyBorder="0" applyAlignment="0" applyProtection="0"/>
    <xf numFmtId="254" fontId="186" fillId="0" borderId="0" applyFont="0" applyFill="0" applyBorder="0" applyAlignment="0" applyProtection="0"/>
    <xf numFmtId="254" fontId="186" fillId="0" borderId="0" applyFont="0" applyFill="0" applyBorder="0" applyAlignment="0" applyProtection="0"/>
    <xf numFmtId="177" fontId="187" fillId="0" borderId="0" applyNumberFormat="0" applyFill="0" applyBorder="0" applyAlignment="0" applyProtection="0">
      <alignment vertical="top"/>
      <protection locked="0"/>
    </xf>
    <xf numFmtId="177" fontId="188" fillId="0" borderId="0">
      <alignment vertical="center"/>
    </xf>
    <xf numFmtId="255" fontId="150" fillId="0" borderId="0" applyFont="0" applyFill="0" applyBorder="0" applyAlignment="0" applyProtection="0"/>
    <xf numFmtId="256" fontId="150" fillId="0" borderId="0" applyFont="0" applyFill="0" applyBorder="0" applyAlignment="0" applyProtection="0"/>
    <xf numFmtId="177" fontId="189" fillId="0" borderId="0" applyProtection="0">
      <alignment vertical="center"/>
      <protection locked="0"/>
    </xf>
    <xf numFmtId="177" fontId="189" fillId="0" borderId="0" applyNumberFormat="0" applyProtection="0">
      <alignment vertical="top"/>
      <protection locked="0"/>
    </xf>
    <xf numFmtId="177" fontId="190" fillId="0" borderId="42" applyAlignment="0"/>
    <xf numFmtId="177" fontId="190" fillId="0" borderId="42" applyAlignment="0"/>
    <xf numFmtId="177" fontId="190" fillId="0" borderId="42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00" fontId="85" fillId="0" borderId="16" applyNumberFormat="0" applyFill="0" applyAlignment="0" applyProtection="0"/>
    <xf numFmtId="177" fontId="85" fillId="0" borderId="16" applyNumberFormat="0" applyFill="0" applyAlignment="0" applyProtection="0"/>
    <xf numFmtId="0" fontId="134" fillId="0" borderId="16" applyNumberFormat="0" applyFill="0" applyAlignment="0" applyProtection="0"/>
    <xf numFmtId="0" fontId="85" fillId="0" borderId="16" applyNumberFormat="0" applyFill="0" applyAlignment="0" applyProtection="0"/>
    <xf numFmtId="0" fontId="134" fillId="0" borderId="16" applyNumberFormat="0" applyFill="0" applyAlignment="0" applyProtection="0"/>
    <xf numFmtId="0" fontId="85" fillId="0" borderId="16" applyNumberFormat="0" applyFill="0" applyAlignment="0" applyProtection="0"/>
    <xf numFmtId="0" fontId="134" fillId="0" borderId="16" applyNumberFormat="0" applyFill="0" applyAlignment="0" applyProtection="0"/>
    <xf numFmtId="257" fontId="7" fillId="0" borderId="0" applyFont="0" applyFill="0" applyBorder="0" applyAlignment="0" applyProtection="0"/>
    <xf numFmtId="258" fontId="7" fillId="0" borderId="0" applyFont="0" applyFill="0" applyBorder="0" applyAlignment="0" applyProtection="0"/>
    <xf numFmtId="0" fontId="15" fillId="0" borderId="0"/>
    <xf numFmtId="0" fontId="15" fillId="0" borderId="0"/>
    <xf numFmtId="259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0" fontId="15" fillId="0" borderId="0"/>
    <xf numFmtId="0" fontId="15" fillId="0" borderId="0"/>
    <xf numFmtId="195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67" fontId="191" fillId="0" borderId="0" applyFill="0" applyBorder="0" applyAlignment="0"/>
    <xf numFmtId="0" fontId="86" fillId="0" borderId="0">
      <protection locked="0"/>
    </xf>
    <xf numFmtId="177" fontId="86" fillId="0" borderId="0">
      <protection locked="0"/>
    </xf>
    <xf numFmtId="177" fontId="86" fillId="0" borderId="0">
      <protection locked="0"/>
    </xf>
    <xf numFmtId="177" fontId="86" fillId="0" borderId="0">
      <protection locked="0"/>
    </xf>
    <xf numFmtId="164" fontId="165" fillId="0" borderId="0" applyFont="0" applyFill="0" applyBorder="0" applyAlignment="0" applyProtection="0"/>
    <xf numFmtId="200" fontId="88" fillId="34" borderId="0" applyNumberFormat="0" applyBorder="0" applyAlignment="0" applyProtection="0"/>
    <xf numFmtId="0" fontId="130" fillId="11" borderId="0" applyNumberFormat="0" applyBorder="0" applyAlignment="0" applyProtection="0"/>
    <xf numFmtId="0" fontId="88" fillId="34" borderId="0" applyNumberFormat="0" applyBorder="0" applyAlignment="0" applyProtection="0"/>
    <xf numFmtId="0" fontId="130" fillId="11" borderId="0" applyNumberFormat="0" applyBorder="0" applyAlignment="0" applyProtection="0"/>
    <xf numFmtId="0" fontId="88" fillId="34" borderId="0" applyNumberFormat="0" applyBorder="0" applyAlignment="0" applyProtection="0"/>
    <xf numFmtId="0" fontId="130" fillId="11" borderId="0" applyNumberFormat="0" applyBorder="0" applyAlignment="0" applyProtection="0"/>
    <xf numFmtId="177" fontId="136" fillId="0" borderId="0"/>
    <xf numFmtId="0" fontId="7" fillId="0" borderId="0"/>
    <xf numFmtId="241" fontId="7" fillId="0" borderId="0"/>
    <xf numFmtId="0" fontId="7" fillId="0" borderId="0"/>
    <xf numFmtId="241" fontId="7" fillId="0" borderId="0"/>
    <xf numFmtId="241" fontId="7" fillId="0" borderId="0"/>
    <xf numFmtId="241" fontId="7" fillId="0" borderId="0"/>
    <xf numFmtId="241" fontId="7" fillId="0" borderId="0"/>
    <xf numFmtId="200" fontId="136" fillId="0" borderId="0"/>
    <xf numFmtId="183" fontId="91" fillId="0" borderId="0"/>
    <xf numFmtId="200" fontId="136" fillId="0" borderId="0"/>
    <xf numFmtId="183" fontId="91" fillId="0" borderId="0"/>
    <xf numFmtId="200" fontId="136" fillId="0" borderId="0"/>
    <xf numFmtId="200" fontId="136" fillId="0" borderId="0"/>
    <xf numFmtId="200" fontId="136" fillId="0" borderId="0"/>
    <xf numFmtId="183" fontId="91" fillId="0" borderId="0"/>
    <xf numFmtId="241" fontId="7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54" fillId="0" borderId="0"/>
    <xf numFmtId="200" fontId="54" fillId="0" borderId="0"/>
    <xf numFmtId="200" fontId="5" fillId="0" borderId="0"/>
    <xf numFmtId="200" fontId="7" fillId="0" borderId="0"/>
    <xf numFmtId="177" fontId="7" fillId="0" borderId="0"/>
    <xf numFmtId="200" fontId="138" fillId="0" borderId="0"/>
    <xf numFmtId="200" fontId="5" fillId="0" borderId="0"/>
    <xf numFmtId="0" fontId="5" fillId="0" borderId="0"/>
    <xf numFmtId="177" fontId="5" fillId="0" borderId="0"/>
    <xf numFmtId="177" fontId="5" fillId="0" borderId="0"/>
    <xf numFmtId="177" fontId="5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7" fillId="0" borderId="0"/>
    <xf numFmtId="177" fontId="7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54" fillId="0" borderId="0"/>
    <xf numFmtId="200" fontId="54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177" fontId="22" fillId="0" borderId="0"/>
    <xf numFmtId="200" fontId="2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200" fontId="12" fillId="0" borderId="0"/>
    <xf numFmtId="200" fontId="12" fillId="0" borderId="0"/>
    <xf numFmtId="200" fontId="12" fillId="0" borderId="0"/>
    <xf numFmtId="177" fontId="12" fillId="0" borderId="0"/>
    <xf numFmtId="177" fontId="12" fillId="0" borderId="0"/>
    <xf numFmtId="0" fontId="7" fillId="0" borderId="0"/>
    <xf numFmtId="0" fontId="19" fillId="0" borderId="0"/>
    <xf numFmtId="0" fontId="96" fillId="0" borderId="0"/>
    <xf numFmtId="200" fontId="96" fillId="0" borderId="0"/>
    <xf numFmtId="177" fontId="96" fillId="0" borderId="0"/>
    <xf numFmtId="16" fontId="192" fillId="0" borderId="43" applyNumberFormat="0" applyBorder="0" applyAlignment="0">
      <alignment horizontal="center"/>
    </xf>
    <xf numFmtId="177" fontId="193" fillId="0" borderId="44" applyBorder="0">
      <alignment horizontal="center"/>
    </xf>
    <xf numFmtId="177" fontId="15" fillId="35" borderId="18" applyNumberFormat="0" applyFont="0" applyAlignment="0" applyProtection="0"/>
    <xf numFmtId="177" fontId="5" fillId="35" borderId="18" applyNumberFormat="0" applyFont="0" applyAlignment="0" applyProtection="0"/>
    <xf numFmtId="0" fontId="7" fillId="35" borderId="45" applyNumberFormat="0" applyFont="0" applyAlignment="0" applyProtection="0"/>
    <xf numFmtId="0" fontId="7" fillId="35" borderId="45" applyNumberFormat="0" applyFont="0" applyAlignment="0" applyProtection="0"/>
    <xf numFmtId="0" fontId="15" fillId="35" borderId="18" applyNumberFormat="0" applyFont="0" applyAlignment="0" applyProtection="0"/>
    <xf numFmtId="0" fontId="7" fillId="35" borderId="45" applyNumberFormat="0" applyFont="0" applyAlignment="0" applyProtection="0"/>
    <xf numFmtId="0" fontId="7" fillId="35" borderId="45" applyNumberFormat="0" applyFont="0" applyAlignment="0" applyProtection="0"/>
    <xf numFmtId="184" fontId="7" fillId="6" borderId="0"/>
    <xf numFmtId="184" fontId="7" fillId="6" borderId="0"/>
    <xf numFmtId="184" fontId="7" fillId="6" borderId="0"/>
    <xf numFmtId="268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271" fontId="5" fillId="0" borderId="0" applyFont="0" applyFill="0" applyBorder="0" applyAlignment="0" applyProtection="0"/>
    <xf numFmtId="272" fontId="5" fillId="0" borderId="0" applyFont="0" applyFill="0" applyBorder="0" applyAlignment="0" applyProtection="0"/>
    <xf numFmtId="2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06" fontId="144" fillId="0" borderId="0">
      <protection locked="0"/>
    </xf>
    <xf numFmtId="206" fontId="144" fillId="0" borderId="0">
      <protection locked="0"/>
    </xf>
    <xf numFmtId="274" fontId="150" fillId="0" borderId="0" applyFont="0" applyFill="0" applyBorder="0" applyAlignment="0" applyProtection="0"/>
    <xf numFmtId="275" fontId="150" fillId="0" borderId="0" applyFont="0" applyFill="0" applyBorder="0" applyAlignment="0" applyProtection="0"/>
    <xf numFmtId="177" fontId="18" fillId="0" borderId="0"/>
    <xf numFmtId="274" fontId="150" fillId="0" borderId="0" applyFont="0" applyFill="0" applyBorder="0" applyAlignment="0" applyProtection="0"/>
    <xf numFmtId="275" fontId="150" fillId="0" borderId="0" applyFont="0" applyFill="0" applyBorder="0" applyAlignment="0" applyProtection="0"/>
    <xf numFmtId="0" fontId="115" fillId="24" borderId="19" applyNumberFormat="0" applyAlignment="0" applyProtection="0"/>
    <xf numFmtId="0" fontId="115" fillId="24" borderId="19" applyNumberFormat="0" applyAlignment="0" applyProtection="0"/>
    <xf numFmtId="177" fontId="194" fillId="47" borderId="0" applyFill="0" applyBorder="0" applyProtection="0">
      <alignment horizontal="center"/>
    </xf>
    <xf numFmtId="177" fontId="195" fillId="0" borderId="0"/>
    <xf numFmtId="276" fontId="157" fillId="48" borderId="22"/>
    <xf numFmtId="200" fontId="100" fillId="6" borderId="0"/>
    <xf numFmtId="0" fontId="100" fillId="6" borderId="0"/>
    <xf numFmtId="200" fontId="100" fillId="6" borderId="0"/>
    <xf numFmtId="177" fontId="100" fillId="6" borderId="0"/>
    <xf numFmtId="9" fontId="158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42" fillId="0" borderId="0" applyFont="0" applyFill="0" applyBorder="0" applyAlignment="0" applyProtection="0"/>
    <xf numFmtId="279" fontId="196" fillId="0" borderId="0" applyFont="0" applyFill="0" applyBorder="0" applyAlignment="0" applyProtection="0"/>
    <xf numFmtId="186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59" fillId="0" borderId="0" applyFont="0" applyFill="0" applyBorder="0" applyAlignment="0" applyProtection="0">
      <alignment horizontal="center"/>
    </xf>
    <xf numFmtId="10" fontId="1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197" fillId="32" borderId="46"/>
    <xf numFmtId="37" fontId="197" fillId="32" borderId="46"/>
    <xf numFmtId="177" fontId="7" fillId="0" borderId="0" applyNumberFormat="0" applyFill="0" applyBorder="0" applyAlignment="0" applyProtection="0"/>
    <xf numFmtId="280" fontId="7" fillId="0" borderId="0" applyFont="0" applyFill="0" applyBorder="0" applyAlignment="0" applyProtection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224" fontId="9" fillId="0" borderId="0" applyFill="0" applyBorder="0" applyAlignment="0"/>
    <xf numFmtId="168" fontId="40" fillId="0" borderId="0" applyFill="0" applyBorder="0" applyAlignment="0"/>
    <xf numFmtId="168" fontId="40" fillId="0" borderId="0" applyFill="0" applyBorder="0" applyAlignment="0"/>
    <xf numFmtId="173" fontId="41" fillId="0" borderId="0" applyFill="0" applyBorder="0" applyAlignment="0"/>
    <xf numFmtId="173" fontId="42" fillId="0" borderId="0" applyFill="0" applyBorder="0" applyAlignment="0"/>
    <xf numFmtId="171" fontId="9" fillId="0" borderId="0" applyFill="0" applyBorder="0" applyAlignment="0"/>
    <xf numFmtId="169" fontId="40" fillId="0" borderId="0" applyFill="0" applyBorder="0" applyAlignment="0"/>
    <xf numFmtId="169" fontId="40" fillId="0" borderId="0" applyFill="0" applyBorder="0" applyAlignment="0"/>
    <xf numFmtId="0" fontId="198" fillId="0" borderId="0" applyNumberFormat="0">
      <alignment horizontal="left"/>
    </xf>
    <xf numFmtId="281" fontId="199" fillId="0" borderId="47" applyBorder="0">
      <alignment horizontal="right"/>
      <protection locked="0"/>
    </xf>
    <xf numFmtId="177" fontId="52" fillId="0" borderId="0" applyNumberFormat="0" applyFont="0" applyFill="0" applyBorder="0" applyAlignment="0" applyProtection="0">
      <alignment horizontal="left"/>
    </xf>
    <xf numFmtId="177" fontId="38" fillId="0" borderId="29">
      <alignment horizontal="center"/>
    </xf>
    <xf numFmtId="177" fontId="195" fillId="0" borderId="0"/>
    <xf numFmtId="177" fontId="200" fillId="0" borderId="0" applyProtection="0"/>
    <xf numFmtId="0" fontId="201" fillId="0" borderId="48" applyFont="0" applyBorder="0">
      <alignment horizontal="center"/>
    </xf>
    <xf numFmtId="4" fontId="54" fillId="32" borderId="19" applyNumberFormat="0" applyProtection="0">
      <alignment vertical="center"/>
    </xf>
    <xf numFmtId="4" fontId="202" fillId="32" borderId="19" applyNumberFormat="0" applyProtection="0">
      <alignment vertical="center"/>
    </xf>
    <xf numFmtId="4" fontId="54" fillId="32" borderId="19" applyNumberFormat="0" applyProtection="0">
      <alignment horizontal="left" vertical="center" indent="1"/>
    </xf>
    <xf numFmtId="4" fontId="54" fillId="32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4" fontId="65" fillId="18" borderId="4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4" fontId="54" fillId="50" borderId="19" applyNumberFormat="0" applyProtection="0">
      <alignment horizontal="right" vertical="center"/>
    </xf>
    <xf numFmtId="4" fontId="54" fillId="51" borderId="19" applyNumberFormat="0" applyProtection="0">
      <alignment horizontal="right" vertical="center"/>
    </xf>
    <xf numFmtId="4" fontId="54" fillId="52" borderId="19" applyNumberFormat="0" applyProtection="0">
      <alignment horizontal="right" vertical="center"/>
    </xf>
    <xf numFmtId="4" fontId="54" fillId="53" borderId="19" applyNumberFormat="0" applyProtection="0">
      <alignment horizontal="right" vertical="center"/>
    </xf>
    <xf numFmtId="4" fontId="54" fillId="54" borderId="19" applyNumberFormat="0" applyProtection="0">
      <alignment horizontal="right" vertical="center"/>
    </xf>
    <xf numFmtId="4" fontId="54" fillId="55" borderId="19" applyNumberFormat="0" applyProtection="0">
      <alignment horizontal="right" vertical="center"/>
    </xf>
    <xf numFmtId="4" fontId="54" fillId="56" borderId="19" applyNumberFormat="0" applyProtection="0">
      <alignment horizontal="right" vertical="center"/>
    </xf>
    <xf numFmtId="4" fontId="54" fillId="57" borderId="19" applyNumberFormat="0" applyProtection="0">
      <alignment horizontal="right" vertical="center"/>
    </xf>
    <xf numFmtId="4" fontId="54" fillId="58" borderId="19" applyNumberFormat="0" applyProtection="0">
      <alignment horizontal="right" vertical="center"/>
    </xf>
    <xf numFmtId="4" fontId="55" fillId="59" borderId="19" applyNumberFormat="0" applyProtection="0">
      <alignment horizontal="left" vertical="center" indent="1"/>
    </xf>
    <xf numFmtId="4" fontId="54" fillId="60" borderId="50" applyNumberFormat="0" applyProtection="0">
      <alignment horizontal="left" vertical="center" indent="1"/>
    </xf>
    <xf numFmtId="4" fontId="203" fillId="61" borderId="0" applyNumberFormat="0" applyProtection="0">
      <alignment horizontal="left" vertical="center" indent="1"/>
    </xf>
    <xf numFmtId="4" fontId="203" fillId="61" borderId="0" applyNumberFormat="0" applyProtection="0">
      <alignment horizontal="left" vertical="center" indent="1"/>
    </xf>
    <xf numFmtId="4" fontId="203" fillId="61" borderId="0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4" fontId="22" fillId="60" borderId="19" applyNumberFormat="0" applyProtection="0">
      <alignment horizontal="left" vertical="center" indent="1"/>
    </xf>
    <xf numFmtId="4" fontId="22" fillId="60" borderId="19" applyNumberFormat="0" applyProtection="0">
      <alignment horizontal="left" vertical="center" indent="1"/>
    </xf>
    <xf numFmtId="4" fontId="22" fillId="60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4" fontId="22" fillId="62" borderId="19" applyNumberFormat="0" applyProtection="0">
      <alignment horizontal="left" vertical="center" indent="1"/>
    </xf>
    <xf numFmtId="0" fontId="7" fillId="62" borderId="19" applyNumberFormat="0" applyProtection="0">
      <alignment horizontal="left" vertical="center" indent="1"/>
    </xf>
    <xf numFmtId="177" fontId="7" fillId="63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200" fontId="7" fillId="63" borderId="19" applyNumberFormat="0" applyProtection="0">
      <alignment horizontal="left" vertical="center" indent="1"/>
    </xf>
    <xf numFmtId="177" fontId="7" fillId="63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200" fontId="7" fillId="63" borderId="19" applyNumberFormat="0" applyProtection="0">
      <alignment horizontal="left" vertical="center" indent="1"/>
    </xf>
    <xf numFmtId="0" fontId="7" fillId="62" borderId="19" applyNumberFormat="0" applyProtection="0">
      <alignment horizontal="left" vertical="center" indent="1"/>
    </xf>
    <xf numFmtId="200" fontId="7" fillId="63" borderId="19" applyNumberFormat="0" applyProtection="0">
      <alignment horizontal="left" vertical="center" indent="1"/>
    </xf>
    <xf numFmtId="200" fontId="7" fillId="63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0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0" fontId="7" fillId="62" borderId="19" applyNumberFormat="0" applyProtection="0">
      <alignment horizontal="left" vertical="center" indent="1"/>
    </xf>
    <xf numFmtId="177" fontId="7" fillId="62" borderId="19" applyNumberFormat="0" applyProtection="0">
      <alignment horizontal="left" vertical="center" indent="1"/>
    </xf>
    <xf numFmtId="0" fontId="7" fillId="64" borderId="19" applyNumberFormat="0" applyProtection="0">
      <alignment horizontal="left" vertical="center" indent="1"/>
    </xf>
    <xf numFmtId="177" fontId="7" fillId="65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177" fontId="7" fillId="65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0" fontId="7" fillId="64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200" fontId="7" fillId="65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0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0" fontId="7" fillId="64" borderId="19" applyNumberFormat="0" applyProtection="0">
      <alignment horizontal="left" vertical="center" indent="1"/>
    </xf>
    <xf numFmtId="177" fontId="7" fillId="64" borderId="19" applyNumberFormat="0" applyProtection="0">
      <alignment horizontal="left" vertical="center" indent="1"/>
    </xf>
    <xf numFmtId="0" fontId="7" fillId="29" borderId="19" applyNumberFormat="0" applyProtection="0">
      <alignment horizontal="left" vertical="center" indent="1"/>
    </xf>
    <xf numFmtId="177" fontId="7" fillId="66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177" fontId="7" fillId="66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0" fontId="7" fillId="29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200" fontId="7" fillId="66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0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0" fontId="7" fillId="29" borderId="19" applyNumberFormat="0" applyProtection="0">
      <alignment horizontal="left" vertical="center" indent="1"/>
    </xf>
    <xf numFmtId="177" fontId="7" fillId="2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67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200" fontId="7" fillId="67" borderId="19" applyNumberFormat="0" applyProtection="0">
      <alignment horizontal="left" vertical="center" indent="1"/>
    </xf>
    <xf numFmtId="177" fontId="7" fillId="67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200" fontId="7" fillId="67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200" fontId="7" fillId="67" borderId="19" applyNumberFormat="0" applyProtection="0">
      <alignment horizontal="left" vertical="center" indent="1"/>
    </xf>
    <xf numFmtId="200" fontId="7" fillId="67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4" fontId="54" fillId="30" borderId="19" applyNumberFormat="0" applyProtection="0">
      <alignment vertical="center"/>
    </xf>
    <xf numFmtId="4" fontId="202" fillId="30" borderId="19" applyNumberFormat="0" applyProtection="0">
      <alignment vertical="center"/>
    </xf>
    <xf numFmtId="4" fontId="54" fillId="30" borderId="19" applyNumberFormat="0" applyProtection="0">
      <alignment horizontal="left" vertical="center" indent="1"/>
    </xf>
    <xf numFmtId="4" fontId="54" fillId="30" borderId="19" applyNumberFormat="0" applyProtection="0">
      <alignment horizontal="left" vertical="center" indent="1"/>
    </xf>
    <xf numFmtId="4" fontId="54" fillId="60" borderId="19" applyNumberFormat="0" applyProtection="0">
      <alignment horizontal="right" vertical="center"/>
    </xf>
    <xf numFmtId="4" fontId="65" fillId="0" borderId="49" applyNumberFormat="0" applyProtection="0">
      <alignment horizontal="right" vertical="center"/>
    </xf>
    <xf numFmtId="4" fontId="54" fillId="60" borderId="19" applyNumberFormat="0" applyProtection="0">
      <alignment horizontal="right" vertical="center"/>
    </xf>
    <xf numFmtId="4" fontId="54" fillId="60" borderId="19" applyNumberFormat="0" applyProtection="0">
      <alignment horizontal="right" vertical="center"/>
    </xf>
    <xf numFmtId="4" fontId="54" fillId="60" borderId="19" applyNumberFormat="0" applyProtection="0">
      <alignment horizontal="right" vertical="center"/>
    </xf>
    <xf numFmtId="4" fontId="204" fillId="6" borderId="49" applyNumberFormat="0" applyProtection="0">
      <alignment horizontal="right" vertical="center"/>
    </xf>
    <xf numFmtId="4" fontId="204" fillId="6" borderId="49" applyNumberFormat="0" applyProtection="0">
      <alignment horizontal="right" vertical="center"/>
    </xf>
    <xf numFmtId="4" fontId="202" fillId="60" borderId="19" applyNumberFormat="0" applyProtection="0">
      <alignment horizontal="right" vertical="center"/>
    </xf>
    <xf numFmtId="4" fontId="202" fillId="60" borderId="19" applyNumberFormat="0" applyProtection="0">
      <alignment horizontal="right" vertical="center"/>
    </xf>
    <xf numFmtId="4" fontId="202" fillId="60" borderId="19" applyNumberFormat="0" applyProtection="0">
      <alignment horizontal="right" vertical="center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4" fontId="65" fillId="18" borderId="4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7" fillId="49" borderId="19" applyNumberFormat="0" applyProtection="0">
      <alignment horizontal="left" vertical="center" indent="1"/>
    </xf>
    <xf numFmtId="177" fontId="7" fillId="49" borderId="19" applyNumberFormat="0" applyProtection="0">
      <alignment horizontal="left" vertical="center" indent="1"/>
    </xf>
    <xf numFmtId="0" fontId="205" fillId="0" borderId="0"/>
    <xf numFmtId="177" fontId="205" fillId="0" borderId="0"/>
    <xf numFmtId="0" fontId="205" fillId="0" borderId="0"/>
    <xf numFmtId="177" fontId="205" fillId="0" borderId="0"/>
    <xf numFmtId="4" fontId="206" fillId="60" borderId="19" applyNumberFormat="0" applyProtection="0">
      <alignment horizontal="right" vertical="center"/>
    </xf>
    <xf numFmtId="177" fontId="7" fillId="24" borderId="0" applyNumberFormat="0" applyFont="0" applyBorder="0" applyAlignment="0" applyProtection="0"/>
    <xf numFmtId="200" fontId="7" fillId="24" borderId="0" applyNumberFormat="0" applyFont="0" applyBorder="0" applyAlignment="0" applyProtection="0"/>
    <xf numFmtId="177" fontId="7" fillId="0" borderId="0" applyNumberFormat="0" applyFont="0" applyBorder="0" applyAlignment="0" applyProtection="0"/>
    <xf numFmtId="200" fontId="7" fillId="0" borderId="0" applyNumberFormat="0" applyFont="0" applyBorder="0" applyAlignment="0" applyProtection="0"/>
    <xf numFmtId="40" fontId="7" fillId="41" borderId="3"/>
    <xf numFmtId="40" fontId="7" fillId="68" borderId="3"/>
    <xf numFmtId="40" fontId="7" fillId="41" borderId="3"/>
    <xf numFmtId="40" fontId="7" fillId="41" borderId="3"/>
    <xf numFmtId="40" fontId="7" fillId="68" borderId="3"/>
    <xf numFmtId="40" fontId="7" fillId="68" borderId="3"/>
    <xf numFmtId="40" fontId="7" fillId="41" borderId="3"/>
    <xf numFmtId="40" fontId="7" fillId="41" borderId="3"/>
    <xf numFmtId="40" fontId="7" fillId="45" borderId="3"/>
    <xf numFmtId="40" fontId="7" fillId="2" borderId="3"/>
    <xf numFmtId="40" fontId="7" fillId="45" borderId="3"/>
    <xf numFmtId="40" fontId="7" fillId="45" borderId="3"/>
    <xf numFmtId="40" fontId="7" fillId="2" borderId="3"/>
    <xf numFmtId="40" fontId="7" fillId="2" borderId="3"/>
    <xf numFmtId="40" fontId="7" fillId="45" borderId="3"/>
    <xf numFmtId="40" fontId="7" fillId="45" borderId="3"/>
    <xf numFmtId="49" fontId="207" fillId="46" borderId="20">
      <alignment horizontal="center"/>
    </xf>
    <xf numFmtId="49" fontId="207" fillId="46" borderId="20">
      <alignment horizontal="center"/>
    </xf>
    <xf numFmtId="49" fontId="207" fillId="3" borderId="20">
      <alignment horizontal="center"/>
    </xf>
    <xf numFmtId="49" fontId="207" fillId="46" borderId="20">
      <alignment horizontal="center"/>
    </xf>
    <xf numFmtId="49" fontId="207" fillId="46" borderId="20">
      <alignment horizontal="center"/>
    </xf>
    <xf numFmtId="49" fontId="207" fillId="3" borderId="20">
      <alignment horizontal="center"/>
    </xf>
    <xf numFmtId="49" fontId="7" fillId="46" borderId="20">
      <alignment horizontal="center"/>
    </xf>
    <xf numFmtId="49" fontId="7" fillId="46" borderId="20">
      <alignment horizontal="center"/>
    </xf>
    <xf numFmtId="49" fontId="7" fillId="3" borderId="20">
      <alignment horizontal="center"/>
    </xf>
    <xf numFmtId="49" fontId="7" fillId="46" borderId="20">
      <alignment horizontal="center"/>
    </xf>
    <xf numFmtId="49" fontId="7" fillId="3" borderId="20">
      <alignment horizontal="center"/>
    </xf>
    <xf numFmtId="49" fontId="7" fillId="46" borderId="20">
      <alignment horizontal="center"/>
    </xf>
    <xf numFmtId="49" fontId="7" fillId="3" borderId="20">
      <alignment horizontal="center"/>
    </xf>
    <xf numFmtId="49" fontId="13" fillId="0" borderId="0"/>
    <xf numFmtId="49" fontId="13" fillId="0" borderId="0"/>
    <xf numFmtId="49" fontId="13" fillId="0" borderId="0"/>
    <xf numFmtId="0" fontId="7" fillId="69" borderId="3"/>
    <xf numFmtId="0" fontId="7" fillId="70" borderId="3"/>
    <xf numFmtId="0" fontId="7" fillId="71" borderId="3"/>
    <xf numFmtId="0" fontId="7" fillId="69" borderId="3"/>
    <xf numFmtId="0" fontId="7" fillId="69" borderId="3"/>
    <xf numFmtId="0" fontId="7" fillId="69" borderId="3"/>
    <xf numFmtId="0" fontId="7" fillId="41" borderId="3"/>
    <xf numFmtId="0" fontId="7" fillId="41" borderId="3"/>
    <xf numFmtId="0" fontId="7" fillId="41" borderId="3"/>
    <xf numFmtId="0" fontId="7" fillId="41" borderId="3"/>
    <xf numFmtId="40" fontId="7" fillId="72" borderId="3"/>
    <xf numFmtId="40" fontId="7" fillId="72" borderId="3"/>
    <xf numFmtId="40" fontId="7" fillId="72" borderId="3"/>
    <xf numFmtId="40" fontId="7" fillId="72" borderId="3"/>
    <xf numFmtId="40" fontId="7" fillId="41" borderId="3"/>
    <xf numFmtId="40" fontId="7" fillId="68" borderId="3"/>
    <xf numFmtId="40" fontId="7" fillId="73" borderId="3"/>
    <xf numFmtId="40" fontId="7" fillId="73" borderId="3"/>
    <xf numFmtId="40" fontId="7" fillId="68" borderId="3"/>
    <xf numFmtId="40" fontId="7" fillId="68" borderId="3"/>
    <xf numFmtId="40" fontId="7" fillId="41" borderId="3"/>
    <xf numFmtId="40" fontId="7" fillId="41" borderId="3"/>
    <xf numFmtId="40" fontId="7" fillId="41" borderId="3"/>
    <xf numFmtId="0" fontId="7" fillId="0" borderId="0" applyNumberFormat="0" applyFont="0" applyFill="0" applyBorder="0" applyAlignment="0" applyProtection="0"/>
    <xf numFmtId="282" fontId="7" fillId="2" borderId="3"/>
    <xf numFmtId="49" fontId="207" fillId="46" borderId="20">
      <alignment vertical="center"/>
    </xf>
    <xf numFmtId="49" fontId="207" fillId="46" borderId="20">
      <alignment vertical="center"/>
    </xf>
    <xf numFmtId="49" fontId="197" fillId="3" borderId="20">
      <alignment vertical="center"/>
    </xf>
    <xf numFmtId="49" fontId="207" fillId="3" borderId="20">
      <alignment vertical="center"/>
    </xf>
    <xf numFmtId="0" fontId="7" fillId="0" borderId="0" applyNumberFormat="0" applyFont="0" applyFill="0" applyBorder="0" applyAlignment="0" applyProtection="0"/>
    <xf numFmtId="49" fontId="207" fillId="3" borderId="20">
      <alignment vertical="center"/>
    </xf>
    <xf numFmtId="0" fontId="7" fillId="0" borderId="0" applyNumberFormat="0" applyFont="0" applyFill="0" applyBorder="0" applyAlignment="0" applyProtection="0"/>
    <xf numFmtId="49" fontId="197" fillId="3" borderId="20">
      <alignment vertical="center"/>
    </xf>
    <xf numFmtId="49" fontId="207" fillId="3" borderId="20">
      <alignment vertical="center"/>
    </xf>
    <xf numFmtId="49" fontId="207" fillId="46" borderId="20">
      <alignment vertical="center"/>
    </xf>
    <xf numFmtId="0" fontId="7" fillId="0" borderId="0" applyNumberFormat="0" applyFont="0" applyFill="0" applyBorder="0" applyAlignment="0" applyProtection="0"/>
    <xf numFmtId="49" fontId="207" fillId="46" borderId="20">
      <alignment vertical="center"/>
    </xf>
    <xf numFmtId="49" fontId="207" fillId="3" borderId="20">
      <alignment vertical="center"/>
    </xf>
    <xf numFmtId="0" fontId="7" fillId="0" borderId="0" applyNumberFormat="0" applyFont="0" applyFill="0" applyBorder="0" applyAlignment="0" applyProtection="0"/>
    <xf numFmtId="49" fontId="13" fillId="3" borderId="20">
      <alignment vertical="center"/>
    </xf>
    <xf numFmtId="49" fontId="17" fillId="0" borderId="0">
      <alignment horizontal="right"/>
    </xf>
    <xf numFmtId="49" fontId="17" fillId="0" borderId="0">
      <alignment horizontal="right"/>
    </xf>
    <xf numFmtId="49" fontId="17" fillId="0" borderId="3">
      <alignment horizontal="right"/>
    </xf>
    <xf numFmtId="49" fontId="7" fillId="0" borderId="0">
      <alignment horizontal="right"/>
    </xf>
    <xf numFmtId="49" fontId="17" fillId="0" borderId="3">
      <alignment horizontal="right"/>
    </xf>
    <xf numFmtId="40" fontId="7" fillId="74" borderId="3"/>
    <xf numFmtId="40" fontId="7" fillId="74" borderId="3"/>
    <xf numFmtId="40" fontId="7" fillId="74" borderId="3"/>
    <xf numFmtId="40" fontId="7" fillId="74" borderId="3"/>
    <xf numFmtId="40" fontId="7" fillId="75" borderId="3"/>
    <xf numFmtId="40" fontId="7" fillId="76" borderId="3"/>
    <xf numFmtId="40" fontId="7" fillId="75" borderId="3"/>
    <xf numFmtId="40" fontId="7" fillId="75" borderId="3"/>
    <xf numFmtId="40" fontId="7" fillId="76" borderId="3"/>
    <xf numFmtId="0" fontId="7" fillId="0" borderId="0" applyNumberFormat="0" applyFont="0" applyFill="0" applyBorder="0" applyAlignment="0" applyProtection="0"/>
    <xf numFmtId="40" fontId="7" fillId="75" borderId="3"/>
    <xf numFmtId="40" fontId="7" fillId="75" borderId="3"/>
    <xf numFmtId="0" fontId="176" fillId="0" borderId="0"/>
    <xf numFmtId="0" fontId="176" fillId="0" borderId="0"/>
    <xf numFmtId="177" fontId="176" fillId="0" borderId="0"/>
    <xf numFmtId="0" fontId="7" fillId="0" borderId="0" applyNumberFormat="0" applyFont="0" applyFill="0" applyBorder="0" applyAlignment="0" applyProtection="0"/>
    <xf numFmtId="177" fontId="96" fillId="0" borderId="0" applyNumberFormat="0" applyFill="0" applyBorder="0" applyAlignment="0" applyProtection="0">
      <alignment horizontal="center"/>
    </xf>
    <xf numFmtId="200" fontId="96" fillId="0" borderId="0" applyNumberFormat="0" applyFill="0" applyBorder="0" applyAlignment="0" applyProtection="0">
      <alignment horizontal="center"/>
    </xf>
    <xf numFmtId="0" fontId="7" fillId="0" borderId="0" applyNumberFormat="0" applyFont="0" applyFill="0" applyBorder="0" applyAlignment="0" applyProtection="0"/>
    <xf numFmtId="177" fontId="162" fillId="0" borderId="0" applyFont="0" applyFill="0" applyBorder="0" applyAlignment="0" applyProtection="0"/>
    <xf numFmtId="177" fontId="208" fillId="0" borderId="0" applyProtection="0">
      <alignment vertical="center"/>
    </xf>
    <xf numFmtId="177" fontId="209" fillId="0" borderId="0" applyProtection="0">
      <alignment vertical="center"/>
    </xf>
    <xf numFmtId="177" fontId="210" fillId="0" borderId="0"/>
    <xf numFmtId="177" fontId="7" fillId="0" borderId="0"/>
    <xf numFmtId="177" fontId="211" fillId="0" borderId="0"/>
    <xf numFmtId="0" fontId="9" fillId="0" borderId="0"/>
    <xf numFmtId="0" fontId="19" fillId="0" borderId="0"/>
    <xf numFmtId="200" fontId="20" fillId="0" borderId="0"/>
    <xf numFmtId="0" fontId="7" fillId="0" borderId="0" applyNumberFormat="0" applyFont="0" applyFill="0" applyBorder="0" applyAlignment="0" applyProtection="0"/>
    <xf numFmtId="200" fontId="20" fillId="0" borderId="0"/>
    <xf numFmtId="0" fontId="7" fillId="0" borderId="0" applyNumberFormat="0" applyFont="0" applyFill="0" applyBorder="0" applyAlignment="0" applyProtection="0"/>
    <xf numFmtId="200" fontId="20" fillId="0" borderId="0"/>
    <xf numFmtId="177" fontId="20" fillId="0" borderId="0"/>
    <xf numFmtId="0" fontId="7" fillId="0" borderId="0" applyNumberFormat="0" applyFont="0" applyFill="0" applyBorder="0" applyAlignment="0" applyProtection="0"/>
    <xf numFmtId="200" fontId="212" fillId="0" borderId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200" fontId="212" fillId="0" borderId="0"/>
    <xf numFmtId="177" fontId="212" fillId="0" borderId="0"/>
    <xf numFmtId="0" fontId="23" fillId="0" borderId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177" fontId="23" fillId="0" borderId="0"/>
    <xf numFmtId="0" fontId="7" fillId="0" borderId="0" applyNumberFormat="0" applyFont="0" applyFill="0" applyBorder="0" applyAlignment="0" applyProtection="0"/>
    <xf numFmtId="177" fontId="23" fillId="0" borderId="0"/>
    <xf numFmtId="177" fontId="23" fillId="0" borderId="0"/>
    <xf numFmtId="38" fontId="213" fillId="0" borderId="31" applyBorder="0">
      <alignment horizontal="right"/>
      <protection locked="0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12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5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49" fontId="18" fillId="0" borderId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94" fillId="0" borderId="0">
      <alignment horizontal="left"/>
    </xf>
    <xf numFmtId="0" fontId="194" fillId="0" borderId="0">
      <alignment horizontal="left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94" fillId="0" borderId="0">
      <alignment horizontal="left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12" fillId="0" borderId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52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73">
      <alignment horizontal="right"/>
    </xf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7" fillId="0" borderId="73">
      <alignment horizontal="right"/>
    </xf>
    <xf numFmtId="49" fontId="197" fillId="3" borderId="67">
      <alignment vertical="center"/>
    </xf>
    <xf numFmtId="40" fontId="7" fillId="41" borderId="61"/>
    <xf numFmtId="4" fontId="7" fillId="0" borderId="73"/>
    <xf numFmtId="40" fontId="7" fillId="2" borderId="61"/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4" fontId="202" fillId="60" borderId="66" applyNumberFormat="0" applyProtection="0">
      <alignment horizontal="right" vertical="center"/>
    </xf>
    <xf numFmtId="4" fontId="202" fillId="60" borderId="66" applyNumberFormat="0" applyProtection="0">
      <alignment horizontal="right" vertical="center"/>
    </xf>
    <xf numFmtId="4" fontId="204" fillId="6" borderId="71" applyNumberFormat="0" applyProtection="0">
      <alignment horizontal="right" vertical="center"/>
    </xf>
    <xf numFmtId="4" fontId="65" fillId="0" borderId="71" applyNumberFormat="0" applyProtection="0">
      <alignment horizontal="right" vertical="center"/>
    </xf>
    <xf numFmtId="4" fontId="54" fillId="60" borderId="66" applyNumberFormat="0" applyProtection="0">
      <alignment horizontal="right" vertical="center"/>
    </xf>
    <xf numFmtId="200" fontId="7" fillId="67" borderId="66" applyNumberFormat="0" applyProtection="0">
      <alignment horizontal="left" vertical="center" indent="1"/>
    </xf>
    <xf numFmtId="0" fontId="7" fillId="29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200" fontId="7" fillId="65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134" applyNumberFormat="0" applyFon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45" fillId="24" borderId="95" applyNumberFormat="0" applyAlignment="0" applyProtection="0"/>
    <xf numFmtId="40" fontId="7" fillId="2" borderId="1"/>
    <xf numFmtId="0" fontId="12" fillId="35" borderId="124" applyNumberFormat="0" applyFont="0" applyAlignment="0" applyProtection="0"/>
    <xf numFmtId="49" fontId="207" fillId="3" borderId="98">
      <alignment vertical="center"/>
    </xf>
    <xf numFmtId="49" fontId="197" fillId="3" borderId="98">
      <alignment vertical="center"/>
    </xf>
    <xf numFmtId="49" fontId="207" fillId="46" borderId="98">
      <alignment vertical="center"/>
    </xf>
    <xf numFmtId="49" fontId="207" fillId="46" borderId="98">
      <alignment vertical="center"/>
    </xf>
    <xf numFmtId="0" fontId="12" fillId="35" borderId="124" applyNumberFormat="0" applyFont="0" applyAlignment="0" applyProtection="0"/>
    <xf numFmtId="40" fontId="7" fillId="68" borderId="1"/>
    <xf numFmtId="40" fontId="7" fillId="73" borderId="1"/>
    <xf numFmtId="40" fontId="7" fillId="68" borderId="1"/>
    <xf numFmtId="40" fontId="7" fillId="41" borderId="1"/>
    <xf numFmtId="40" fontId="7" fillId="72" borderId="1"/>
    <xf numFmtId="40" fontId="7" fillId="72" borderId="1"/>
    <xf numFmtId="40" fontId="7" fillId="72" borderId="1"/>
    <xf numFmtId="249" fontId="7" fillId="32" borderId="61" applyNumberFormat="0" applyFont="0" applyAlignment="0">
      <protection locked="0"/>
    </xf>
    <xf numFmtId="249" fontId="7" fillId="32" borderId="61" applyNumberFormat="0" applyFont="0" applyAlignment="0">
      <protection locked="0"/>
    </xf>
    <xf numFmtId="0" fontId="73" fillId="11" borderId="64" applyNumberFormat="0" applyAlignment="0" applyProtection="0"/>
    <xf numFmtId="249" fontId="7" fillId="32" borderId="61" applyNumberFormat="0" applyFont="0" applyAlignment="0">
      <protection locked="0"/>
    </xf>
    <xf numFmtId="180" fontId="7" fillId="32" borderId="61" applyNumberFormat="0" applyFont="0" applyAlignment="0">
      <protection locked="0"/>
    </xf>
    <xf numFmtId="180" fontId="7" fillId="32" borderId="61" applyNumberFormat="0" applyFont="0" applyAlignment="0">
      <protection locked="0"/>
    </xf>
    <xf numFmtId="249" fontId="7" fillId="32" borderId="61" applyNumberFormat="0" applyFont="0" applyAlignment="0">
      <protection locked="0"/>
    </xf>
    <xf numFmtId="0" fontId="7" fillId="69" borderId="1"/>
    <xf numFmtId="49" fontId="7" fillId="46" borderId="98">
      <alignment horizontal="center"/>
    </xf>
    <xf numFmtId="49" fontId="7" fillId="46" borderId="98">
      <alignment horizontal="center"/>
    </xf>
    <xf numFmtId="0" fontId="126" fillId="0" borderId="145" applyNumberFormat="0" applyFill="0" applyAlignment="0" applyProtection="0"/>
    <xf numFmtId="40" fontId="7" fillId="75" borderId="83"/>
    <xf numFmtId="0" fontId="172" fillId="29" borderId="62" applyAlignment="0" applyProtection="0"/>
    <xf numFmtId="0" fontId="172" fillId="29" borderId="62" applyAlignment="0" applyProtection="0"/>
    <xf numFmtId="49" fontId="207" fillId="46" borderId="67">
      <alignment vertical="center"/>
    </xf>
    <xf numFmtId="49" fontId="207" fillId="46" borderId="67">
      <alignment vertical="center"/>
    </xf>
    <xf numFmtId="40" fontId="7" fillId="41" borderId="83"/>
    <xf numFmtId="40" fontId="7" fillId="73" borderId="83"/>
    <xf numFmtId="40" fontId="7" fillId="73" borderId="83"/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66" fillId="0" borderId="131">
      <alignment horizontal="left" vertical="center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179" fontId="51" fillId="0" borderId="114" applyFill="0" applyProtection="0"/>
    <xf numFmtId="0" fontId="7" fillId="49" borderId="135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4" fontId="54" fillId="53" borderId="135" applyNumberFormat="0" applyProtection="0">
      <alignment horizontal="right" vertical="center"/>
    </xf>
    <xf numFmtId="177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177" fontId="7" fillId="67" borderId="135" applyNumberFormat="0" applyProtection="0">
      <alignment horizontal="left" vertical="center" indent="1"/>
    </xf>
    <xf numFmtId="49" fontId="197" fillId="3" borderId="136">
      <alignment vertical="center"/>
    </xf>
    <xf numFmtId="49" fontId="207" fillId="3" borderId="136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177" fontId="5" fillId="35" borderId="124" applyNumberFormat="0" applyFont="0" applyAlignment="0" applyProtection="0"/>
    <xf numFmtId="0" fontId="138" fillId="0" borderId="110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44" fillId="24" borderId="151" applyNumberFormat="0" applyAlignment="0" applyProtection="0"/>
    <xf numFmtId="0" fontId="7" fillId="35" borderId="152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" fontId="54" fillId="51" borderId="117" applyNumberFormat="0" applyProtection="0">
      <alignment horizontal="right" vertical="center"/>
    </xf>
    <xf numFmtId="4" fontId="54" fillId="52" borderId="117" applyNumberFormat="0" applyProtection="0">
      <alignment horizontal="right" vertical="center"/>
    </xf>
    <xf numFmtId="4" fontId="54" fillId="53" borderId="117" applyNumberFormat="0" applyProtection="0">
      <alignment horizontal="right" vertical="center"/>
    </xf>
    <xf numFmtId="4" fontId="54" fillId="60" borderId="123" applyNumberFormat="0" applyProtection="0">
      <alignment horizontal="left" vertical="center" indent="1"/>
    </xf>
    <xf numFmtId="4" fontId="22" fillId="60" borderId="117" applyNumberFormat="0" applyProtection="0">
      <alignment horizontal="left" vertical="center" indent="1"/>
    </xf>
    <xf numFmtId="4" fontId="22" fillId="60" borderId="117" applyNumberFormat="0" applyProtection="0">
      <alignment horizontal="left" vertical="center" indent="1"/>
    </xf>
    <xf numFmtId="4" fontId="22" fillId="62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200" fontId="7" fillId="63" borderId="117" applyNumberFormat="0" applyProtection="0">
      <alignment horizontal="left" vertical="center" indent="1"/>
    </xf>
    <xf numFmtId="0" fontId="7" fillId="62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200" fontId="7" fillId="65" borderId="117" applyNumberFormat="0" applyProtection="0">
      <alignment horizontal="left" vertical="center" indent="1"/>
    </xf>
    <xf numFmtId="0" fontId="7" fillId="64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200" fontId="7" fillId="67" borderId="117" applyNumberFormat="0" applyProtection="0">
      <alignment horizontal="left" vertical="center" indent="1"/>
    </xf>
    <xf numFmtId="4" fontId="54" fillId="30" borderId="117" applyNumberFormat="0" applyProtection="0">
      <alignment vertical="center"/>
    </xf>
    <xf numFmtId="177" fontId="7" fillId="49" borderId="117" applyNumberFormat="0" applyProtection="0">
      <alignment horizontal="left" vertical="center" indent="1"/>
    </xf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3" borderId="118">
      <alignment horizontal="center"/>
    </xf>
    <xf numFmtId="49" fontId="207" fillId="46" borderId="118">
      <alignment horizont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38" fillId="0" borderId="90" applyNumberFormat="0" applyFont="0" applyAlignment="0" applyProtection="0"/>
    <xf numFmtId="177" fontId="138" fillId="0" borderId="90" applyNumberFormat="0" applyFont="0" applyAlignment="0" applyProtection="0"/>
    <xf numFmtId="0" fontId="115" fillId="24" borderId="125" applyNumberFormat="0" applyAlignment="0" applyProtection="0"/>
    <xf numFmtId="0" fontId="138" fillId="0" borderId="91" applyNumberFormat="0" applyFont="0" applyAlignment="0" applyProtection="0"/>
    <xf numFmtId="0" fontId="12" fillId="35" borderId="152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44" fillId="24" borderId="133" applyNumberFormat="0" applyAlignment="0" applyProtection="0"/>
    <xf numFmtId="49" fontId="14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73" fillId="11" borderId="95" applyNumberFormat="0" applyAlignment="0" applyProtection="0"/>
    <xf numFmtId="0" fontId="116" fillId="24" borderId="95" applyNumberFormat="0" applyAlignment="0" applyProtection="0"/>
    <xf numFmtId="0" fontId="126" fillId="0" borderId="99" applyNumberFormat="0" applyFill="0" applyAlignment="0" applyProtection="0"/>
    <xf numFmtId="0" fontId="126" fillId="0" borderId="145" applyNumberFormat="0" applyFill="0" applyAlignment="0" applyProtection="0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7" fillId="35" borderId="116" applyNumberFormat="0" applyFont="0" applyAlignment="0" applyProtection="0"/>
    <xf numFmtId="49" fontId="207" fillId="46" borderId="108">
      <alignment horizont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177" fontId="5" fillId="35" borderId="8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5" fontId="38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9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5" fontId="38" fillId="0" borderId="51" applyAlignment="0" applyProtection="0"/>
    <xf numFmtId="0" fontId="7" fillId="35" borderId="96" applyNumberFormat="0" applyFont="0" applyAlignment="0" applyProtection="0"/>
    <xf numFmtId="4" fontId="54" fillId="32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4" fontId="22" fillId="60" borderId="87" applyNumberFormat="0" applyProtection="0">
      <alignment horizontal="left" vertical="center" indent="1"/>
    </xf>
    <xf numFmtId="4" fontId="22" fillId="62" borderId="87" applyNumberFormat="0" applyProtection="0">
      <alignment horizontal="left" vertical="center" indent="1"/>
    </xf>
    <xf numFmtId="177" fontId="7" fillId="63" borderId="87" applyNumberFormat="0" applyProtection="0">
      <alignment horizontal="left" vertical="center" indent="1"/>
    </xf>
    <xf numFmtId="177" fontId="7" fillId="62" borderId="87" applyNumberFormat="0" applyProtection="0">
      <alignment horizontal="left" vertical="center" indent="1"/>
    </xf>
    <xf numFmtId="0" fontId="7" fillId="62" borderId="87" applyNumberFormat="0" applyProtection="0">
      <alignment horizontal="left" vertical="center" indent="1"/>
    </xf>
    <xf numFmtId="177" fontId="7" fillId="62" borderId="87" applyNumberFormat="0" applyProtection="0">
      <alignment horizontal="left" vertical="center" indent="1"/>
    </xf>
    <xf numFmtId="177" fontId="7" fillId="62" borderId="87" applyNumberFormat="0" applyProtection="0">
      <alignment horizontal="left" vertical="center" indent="1"/>
    </xf>
    <xf numFmtId="177" fontId="7" fillId="65" borderId="87" applyNumberFormat="0" applyProtection="0">
      <alignment horizontal="left" vertical="center" indent="1"/>
    </xf>
    <xf numFmtId="177" fontId="7" fillId="64" borderId="87" applyNumberFormat="0" applyProtection="0">
      <alignment horizontal="left" vertical="center" indent="1"/>
    </xf>
    <xf numFmtId="0" fontId="44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5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0" fontId="44" fillId="24" borderId="52" applyNumberFormat="0" applyAlignment="0" applyProtection="0"/>
    <xf numFmtId="200" fontId="7" fillId="65" borderId="87" applyNumberFormat="0" applyProtection="0">
      <alignment horizontal="left" vertical="center" indent="1"/>
    </xf>
    <xf numFmtId="0" fontId="7" fillId="64" borderId="87" applyNumberFormat="0" applyProtection="0">
      <alignment horizontal="left" vertical="center" indent="1"/>
    </xf>
    <xf numFmtId="177" fontId="7" fillId="64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0" fontId="7" fillId="41" borderId="61"/>
    <xf numFmtId="49" fontId="207" fillId="3" borderId="88">
      <alignment vertical="center"/>
    </xf>
    <xf numFmtId="0" fontId="12" fillId="35" borderId="124" applyNumberFormat="0" applyFont="0" applyAlignment="0" applyProtection="0"/>
    <xf numFmtId="49" fontId="207" fillId="46" borderId="88">
      <alignment vertical="center"/>
    </xf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126" fillId="0" borderId="99" applyNumberFormat="0" applyFill="0" applyAlignment="0" applyProtection="0"/>
    <xf numFmtId="0" fontId="115" fillId="24" borderId="97" applyNumberFormat="0" applyAlignment="0" applyProtection="0"/>
    <xf numFmtId="0" fontId="73" fillId="11" borderId="95" applyNumberFormat="0" applyAlignment="0" applyProtection="0"/>
    <xf numFmtId="49" fontId="207" fillId="3" borderId="136">
      <alignment horizontal="center"/>
    </xf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179" fontId="51" fillId="0" borderId="51" applyFill="0" applyProtection="0"/>
    <xf numFmtId="49" fontId="207" fillId="46" borderId="11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249" fontId="7" fillId="32" borderId="73" applyNumberFormat="0" applyFont="0" applyAlignment="0">
      <protection locked="0"/>
    </xf>
    <xf numFmtId="40" fontId="7" fillId="2" borderId="1"/>
    <xf numFmtId="40" fontId="7" fillId="2" borderId="1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49" fontId="207" fillId="46" borderId="126">
      <alignment vertical="center"/>
    </xf>
    <xf numFmtId="49" fontId="13" fillId="3" borderId="126">
      <alignment vertical="center"/>
    </xf>
    <xf numFmtId="0" fontId="2" fillId="0" borderId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44" fillId="24" borderId="115" applyNumberFormat="0" applyAlignment="0" applyProtection="0"/>
    <xf numFmtId="179" fontId="51" fillId="0" borderId="114" applyFill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7" fillId="35" borderId="116" applyNumberFormat="0" applyFont="0" applyAlignment="0" applyProtection="0"/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0" fontId="65" fillId="30" borderId="1" applyNumberFormat="0" applyBorder="0" applyAlignment="0" applyProtection="0"/>
    <xf numFmtId="4" fontId="106" fillId="25" borderId="149">
      <alignment horizontal="left" vertical="center" wrapText="1"/>
    </xf>
    <xf numFmtId="0" fontId="73" fillId="11" borderId="151" applyNumberForma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10" fontId="60" fillId="27" borderId="1" applyNumberFormat="0" applyFill="0" applyBorder="0" applyAlignment="0" applyProtection="0">
      <protection locked="0"/>
    </xf>
    <xf numFmtId="0" fontId="115" fillId="24" borderId="125" applyNumberFormat="0" applyAlignment="0" applyProtection="0"/>
    <xf numFmtId="179" fontId="51" fillId="0" borderId="94" applyFill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115" fillId="24" borderId="125" applyNumberFormat="0" applyAlignment="0" applyProtection="0"/>
    <xf numFmtId="0" fontId="7" fillId="35" borderId="116" applyNumberFormat="0" applyFont="0" applyAlignment="0" applyProtection="0"/>
    <xf numFmtId="0" fontId="73" fillId="11" borderId="115" applyNumberForma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" fontId="54" fillId="56" borderId="77" applyNumberFormat="0" applyProtection="0">
      <alignment horizontal="right" vertical="center"/>
    </xf>
    <xf numFmtId="0" fontId="7" fillId="29" borderId="77" applyNumberFormat="0" applyProtection="0">
      <alignment horizontal="left" vertical="center" indent="1"/>
    </xf>
    <xf numFmtId="0" fontId="7" fillId="29" borderId="77" applyNumberFormat="0" applyProtection="0">
      <alignment horizontal="left" vertical="center" indent="1"/>
    </xf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177" fontId="7" fillId="67" borderId="77" applyNumberFormat="0" applyProtection="0">
      <alignment horizontal="left" vertical="center" indent="1"/>
    </xf>
    <xf numFmtId="200" fontId="7" fillId="67" borderId="77" applyNumberFormat="0" applyProtection="0">
      <alignment horizontal="left" vertical="center" indent="1"/>
    </xf>
    <xf numFmtId="0" fontId="98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9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0" fontId="98" fillId="24" borderId="54" applyNumberFormat="0" applyAlignment="0" applyProtection="0"/>
    <xf numFmtId="4" fontId="54" fillId="60" borderId="77" applyNumberFormat="0" applyProtection="0">
      <alignment horizontal="right" vertical="center"/>
    </xf>
    <xf numFmtId="0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206" fillId="60" borderId="77" applyNumberFormat="0" applyProtection="0">
      <alignment horizontal="right" vertical="center"/>
    </xf>
    <xf numFmtId="40" fontId="7" fillId="45" borderId="73"/>
    <xf numFmtId="40" fontId="7" fillId="2" borderId="73"/>
    <xf numFmtId="40" fontId="7" fillId="45" borderId="73"/>
    <xf numFmtId="40" fontId="7" fillId="45" borderId="73"/>
    <xf numFmtId="49" fontId="7" fillId="46" borderId="78">
      <alignment horizontal="center"/>
    </xf>
    <xf numFmtId="0" fontId="7" fillId="41" borderId="73"/>
    <xf numFmtId="0" fontId="7" fillId="41" borderId="73"/>
    <xf numFmtId="40" fontId="7" fillId="72" borderId="73"/>
    <xf numFmtId="40" fontId="7" fillId="73" borderId="73"/>
    <xf numFmtId="40" fontId="7" fillId="73" borderId="73"/>
    <xf numFmtId="49" fontId="207" fillId="46" borderId="78">
      <alignment vertical="center"/>
    </xf>
    <xf numFmtId="177" fontId="7" fillId="64" borderId="135" applyNumberFormat="0" applyProtection="0">
      <alignment horizontal="left" vertical="center" indent="1"/>
    </xf>
    <xf numFmtId="0" fontId="115" fillId="24" borderId="87" applyNumberFormat="0" applyAlignment="0" applyProtection="0"/>
    <xf numFmtId="0" fontId="12" fillId="35" borderId="96" applyNumberFormat="0" applyFont="0" applyAlignment="0" applyProtection="0"/>
    <xf numFmtId="0" fontId="116" fillId="24" borderId="115" applyNumberFormat="0" applyAlignment="0" applyProtection="0"/>
    <xf numFmtId="0" fontId="73" fillId="11" borderId="115" applyNumberFormat="0" applyAlignment="0" applyProtection="0"/>
    <xf numFmtId="0" fontId="115" fillId="24" borderId="117" applyNumberFormat="0" applyAlignment="0" applyProtection="0"/>
    <xf numFmtId="0" fontId="12" fillId="35" borderId="134" applyNumberFormat="0" applyFont="0" applyAlignment="0" applyProtection="0"/>
    <xf numFmtId="49" fontId="7" fillId="46" borderId="108">
      <alignment horizontal="center"/>
    </xf>
    <xf numFmtId="177" fontId="7" fillId="49" borderId="107" applyNumberFormat="0" applyProtection="0">
      <alignment horizontal="left" vertical="center" indent="1"/>
    </xf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177" fontId="7" fillId="49" borderId="135" applyNumberFormat="0" applyProtection="0">
      <alignment horizontal="left" vertical="center" indent="1"/>
    </xf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116" applyNumberFormat="0" applyFont="0" applyAlignment="0" applyProtection="0"/>
    <xf numFmtId="0" fontId="7" fillId="35" borderId="124" applyNumberFormat="0" applyFont="0" applyAlignment="0" applyProtection="0"/>
    <xf numFmtId="0" fontId="12" fillId="35" borderId="86" applyNumberFormat="0" applyFont="0" applyAlignment="0" applyProtection="0"/>
    <xf numFmtId="0" fontId="12" fillId="35" borderId="134" applyNumberFormat="0" applyFont="0" applyAlignment="0" applyProtection="0"/>
    <xf numFmtId="49" fontId="14" fillId="3" borderId="98">
      <alignment vertical="center"/>
    </xf>
    <xf numFmtId="49" fontId="14" fillId="3" borderId="98">
      <alignment vertical="center"/>
    </xf>
    <xf numFmtId="40" fontId="7" fillId="2" borderId="1"/>
    <xf numFmtId="0" fontId="2" fillId="0" borderId="0"/>
    <xf numFmtId="0" fontId="44" fillId="24" borderId="95" applyNumberFormat="0" applyAlignment="0" applyProtection="0"/>
    <xf numFmtId="10" fontId="65" fillId="30" borderId="1" applyNumberFormat="0" applyBorder="0" applyAlignment="0" applyProtection="0"/>
    <xf numFmtId="0" fontId="12" fillId="35" borderId="142" applyNumberFormat="0" applyFont="0" applyAlignment="0" applyProtection="0"/>
    <xf numFmtId="0" fontId="12" fillId="35" borderId="152" applyNumberFormat="0" applyFont="0" applyAlignment="0" applyProtection="0"/>
    <xf numFmtId="200" fontId="7" fillId="65" borderId="143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200" fontId="7" fillId="67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177" fontId="7" fillId="67" borderId="97" applyNumberFormat="0" applyProtection="0">
      <alignment horizontal="left" vertical="center" indent="1"/>
    </xf>
    <xf numFmtId="177" fontId="7" fillId="29" borderId="97" applyNumberFormat="0" applyProtection="0">
      <alignment horizontal="left" vertical="center" indent="1"/>
    </xf>
    <xf numFmtId="40" fontId="7" fillId="2" borderId="73"/>
    <xf numFmtId="0" fontId="7" fillId="64" borderId="87" applyNumberFormat="0" applyProtection="0">
      <alignment horizontal="left" vertical="center" indent="1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0" fontId="12" fillId="35" borderId="152" applyNumberFormat="0" applyFont="0" applyAlignment="0" applyProtection="0"/>
    <xf numFmtId="4" fontId="106" fillId="25" borderId="74">
      <alignment horizontal="left" vertical="center" wrapText="1"/>
    </xf>
    <xf numFmtId="0" fontId="12" fillId="35" borderId="124" applyNumberFormat="0" applyFont="0" applyAlignment="0" applyProtection="0"/>
    <xf numFmtId="49" fontId="14" fillId="3" borderId="136">
      <alignment vertical="center"/>
    </xf>
    <xf numFmtId="0" fontId="115" fillId="24" borderId="77" applyNumberFormat="0" applyAlignment="0" applyProtection="0"/>
    <xf numFmtId="0" fontId="116" fillId="24" borderId="76" applyNumberFormat="0" applyAlignment="0" applyProtection="0"/>
    <xf numFmtId="0" fontId="7" fillId="0" borderId="73">
      <alignment horizontal="right"/>
    </xf>
    <xf numFmtId="179" fontId="51" fillId="0" borderId="75" applyFill="0" applyProtection="0"/>
    <xf numFmtId="49" fontId="14" fillId="3" borderId="78">
      <alignment vertical="center"/>
    </xf>
    <xf numFmtId="4" fontId="65" fillId="18" borderId="158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0" fontId="116" fillId="24" borderId="115" applyNumberFormat="0" applyAlignment="0" applyProtection="0"/>
    <xf numFmtId="40" fontId="7" fillId="2" borderId="73"/>
    <xf numFmtId="40" fontId="7" fillId="2" borderId="73"/>
    <xf numFmtId="0" fontId="2" fillId="0" borderId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3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4" fillId="3" borderId="55">
      <alignment vertical="center"/>
    </xf>
    <xf numFmtId="49" fontId="13" fillId="3" borderId="55">
      <alignment vertical="center"/>
    </xf>
    <xf numFmtId="49" fontId="13" fillId="3" borderId="55">
      <alignment vertical="center"/>
    </xf>
    <xf numFmtId="0" fontId="7" fillId="35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0" fontId="2" fillId="0" borderId="0"/>
    <xf numFmtId="177" fontId="7" fillId="49" borderId="97" applyNumberFormat="0" applyProtection="0">
      <alignment horizontal="left" vertical="center" indent="1"/>
    </xf>
    <xf numFmtId="0" fontId="7" fillId="35" borderId="116" applyNumberFormat="0" applyFon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4" fontId="54" fillId="32" borderId="125" applyNumberFormat="0" applyProtection="0">
      <alignment horizontal="left" vertical="center" indent="1"/>
    </xf>
    <xf numFmtId="0" fontId="12" fillId="35" borderId="96" applyNumberFormat="0" applyFont="0" applyAlignment="0" applyProtection="0"/>
    <xf numFmtId="4" fontId="106" fillId="25" borderId="62">
      <alignment horizontal="left" vertical="center" wrapText="1"/>
    </xf>
    <xf numFmtId="4" fontId="106" fillId="25" borderId="62">
      <alignment horizontal="left" vertical="center" wrapText="1"/>
    </xf>
    <xf numFmtId="4" fontId="106" fillId="25" borderId="62">
      <alignment horizontal="left" vertical="center" wrapText="1"/>
    </xf>
    <xf numFmtId="49" fontId="13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0" fontId="116" fillId="24" borderId="76" applyNumberFormat="0" applyAlignment="0" applyProtection="0"/>
    <xf numFmtId="0" fontId="98" fillId="24" borderId="66" applyNumberForma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200" fontId="7" fillId="67" borderId="97" applyNumberFormat="0" applyProtection="0">
      <alignment horizontal="left" vertical="center" indent="1"/>
    </xf>
    <xf numFmtId="0" fontId="66" fillId="0" borderId="62">
      <alignment horizontal="left" vertical="center"/>
    </xf>
    <xf numFmtId="179" fontId="51" fillId="0" borderId="63" applyFill="0" applyProtection="0"/>
    <xf numFmtId="179" fontId="51" fillId="0" borderId="63" applyFill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5" fontId="38" fillId="0" borderId="63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" fillId="35" borderId="53" applyNumberFormat="0" applyFont="0" applyAlignment="0" applyProtection="0"/>
    <xf numFmtId="0" fontId="126" fillId="0" borderId="119" applyNumberFormat="0" applyFill="0" applyAlignment="0" applyProtection="0"/>
    <xf numFmtId="0" fontId="12" fillId="35" borderId="124" applyNumberFormat="0" applyFont="0" applyAlignment="0" applyProtection="0"/>
    <xf numFmtId="49" fontId="14" fillId="3" borderId="126">
      <alignment vertic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177" fontId="7" fillId="64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177" fontId="7" fillId="67" borderId="107" applyNumberFormat="0" applyProtection="0">
      <alignment horizontal="left" vertical="center" indent="1"/>
    </xf>
    <xf numFmtId="4" fontId="54" fillId="51" borderId="107" applyNumberFormat="0" applyProtection="0">
      <alignment horizontal="right"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72" fillId="29" borderId="84" applyAlignment="0" applyProtection="0"/>
    <xf numFmtId="0" fontId="12" fillId="35" borderId="134" applyNumberFormat="0" applyFont="0" applyAlignment="0" applyProtection="0"/>
    <xf numFmtId="0" fontId="15" fillId="35" borderId="152" applyNumberFormat="0" applyFont="0" applyAlignment="0" applyProtection="0"/>
    <xf numFmtId="179" fontId="51" fillId="0" borderId="150" applyFill="0" applyProtection="0"/>
    <xf numFmtId="0" fontId="12" fillId="35" borderId="124" applyNumberFormat="0" applyFont="0" applyAlignment="0" applyProtection="0"/>
    <xf numFmtId="49" fontId="14" fillId="3" borderId="144">
      <alignment vertical="center"/>
    </xf>
    <xf numFmtId="0" fontId="115" fillId="24" borderId="97" applyNumberFormat="0" applyAlignment="0" applyProtection="0"/>
    <xf numFmtId="0" fontId="115" fillId="24" borderId="97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" fillId="35" borderId="96" applyNumberFormat="0" applyFont="0" applyAlignment="0" applyProtection="0"/>
    <xf numFmtId="4" fontId="7" fillId="0" borderId="1"/>
    <xf numFmtId="4" fontId="7" fillId="0" borderId="1"/>
    <xf numFmtId="4" fontId="7" fillId="0" borderId="1"/>
    <xf numFmtId="4" fontId="7" fillId="0" borderId="1"/>
    <xf numFmtId="49" fontId="197" fillId="3" borderId="136">
      <alignment vertical="center"/>
    </xf>
    <xf numFmtId="0" fontId="116" fillId="24" borderId="151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42" applyNumberFormat="0" applyFont="0" applyAlignment="0" applyProtection="0"/>
    <xf numFmtId="43" fontId="5" fillId="0" borderId="0" applyFont="0" applyFill="0" applyBorder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177" fontId="7" fillId="66" borderId="87" applyNumberFormat="0" applyProtection="0">
      <alignment horizontal="left" vertical="center" indent="1"/>
    </xf>
    <xf numFmtId="0" fontId="7" fillId="29" borderId="87" applyNumberFormat="0" applyProtection="0">
      <alignment horizontal="left" vertical="center" indent="1"/>
    </xf>
    <xf numFmtId="0" fontId="7" fillId="29" borderId="87" applyNumberFormat="0" applyProtection="0">
      <alignment horizontal="left" vertical="center" indent="1"/>
    </xf>
    <xf numFmtId="177" fontId="7" fillId="29" borderId="87" applyNumberFormat="0" applyProtection="0">
      <alignment horizontal="left" vertical="center" indent="1"/>
    </xf>
    <xf numFmtId="177" fontId="7" fillId="29" borderId="87" applyNumberFormat="0" applyProtection="0">
      <alignment horizontal="left" vertical="center" indent="1"/>
    </xf>
    <xf numFmtId="177" fontId="7" fillId="29" borderId="87" applyNumberFormat="0" applyProtection="0">
      <alignment horizontal="left" vertical="center" indent="1"/>
    </xf>
    <xf numFmtId="4" fontId="54" fillId="30" borderId="87" applyNumberFormat="0" applyProtection="0">
      <alignment horizontal="left" vertical="center" indent="1"/>
    </xf>
    <xf numFmtId="4" fontId="54" fillId="60" borderId="87" applyNumberFormat="0" applyProtection="0">
      <alignment horizontal="right" vertical="center"/>
    </xf>
    <xf numFmtId="4" fontId="204" fillId="6" borderId="92" applyNumberFormat="0" applyProtection="0">
      <alignment horizontal="right" vertical="center"/>
    </xf>
    <xf numFmtId="4" fontId="204" fillId="6" borderId="92" applyNumberFormat="0" applyProtection="0">
      <alignment horizontal="right" vertical="center"/>
    </xf>
    <xf numFmtId="0" fontId="7" fillId="49" borderId="87" applyNumberFormat="0" applyProtection="0">
      <alignment horizontal="left" vertical="center" indent="1"/>
    </xf>
    <xf numFmtId="37" fontId="103" fillId="29" borderId="73" applyFill="0" applyBorder="0" applyProtection="0"/>
    <xf numFmtId="49" fontId="13" fillId="3" borderId="108">
      <alignment vertical="center"/>
    </xf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116" fillId="24" borderId="95" applyNumberFormat="0" applyAlignment="0" applyProtection="0"/>
    <xf numFmtId="0" fontId="73" fillId="11" borderId="95" applyNumberFormat="0" applyAlignment="0" applyProtection="0"/>
    <xf numFmtId="49" fontId="13" fillId="3" borderId="98">
      <alignment vertical="center"/>
    </xf>
    <xf numFmtId="49" fontId="13" fillId="3" borderId="98">
      <alignment vertical="center"/>
    </xf>
    <xf numFmtId="0" fontId="73" fillId="11" borderId="105" applyNumberFormat="0" applyAlignment="0" applyProtection="0"/>
    <xf numFmtId="0" fontId="44" fillId="24" borderId="115" applyNumberFormat="0" applyAlignment="0" applyProtection="0"/>
    <xf numFmtId="179" fontId="51" fillId="0" borderId="114" applyFill="0" applyProtection="0"/>
    <xf numFmtId="200" fontId="7" fillId="66" borderId="135" applyNumberFormat="0" applyProtection="0">
      <alignment horizontal="left" vertical="center" indent="1"/>
    </xf>
    <xf numFmtId="0" fontId="7" fillId="29" borderId="135" applyNumberFormat="0" applyProtection="0">
      <alignment horizontal="left" vertical="center" indent="1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10" fontId="60" fillId="27" borderId="1" applyNumberFormat="0" applyFill="0" applyBorder="0" applyAlignment="0" applyProtection="0">
      <protection locked="0"/>
    </xf>
    <xf numFmtId="10" fontId="60" fillId="27" borderId="1" applyNumberFormat="0" applyFill="0" applyBorder="0" applyAlignment="0" applyProtection="0">
      <protection locked="0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179" fontId="51" fillId="0" borderId="94" applyFill="0" applyProtection="0"/>
    <xf numFmtId="5" fontId="39" fillId="0" borderId="94" applyAlignment="0" applyProtection="0"/>
    <xf numFmtId="0" fontId="12" fillId="35" borderId="116" applyNumberFormat="0" applyFon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5" fillId="24" borderId="117" applyNumberFormat="0" applyAlignment="0" applyProtection="0"/>
    <xf numFmtId="0" fontId="7" fillId="49" borderId="77" applyNumberFormat="0" applyProtection="0">
      <alignment horizontal="left" vertical="center" indent="1"/>
    </xf>
    <xf numFmtId="4" fontId="204" fillId="6" borderId="82" applyNumberFormat="0" applyProtection="0">
      <alignment horizontal="right" vertical="center"/>
    </xf>
    <xf numFmtId="4" fontId="202" fillId="60" borderId="77" applyNumberFormat="0" applyProtection="0">
      <alignment horizontal="right" vertical="center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200" fontId="7" fillId="67" borderId="153" applyNumberFormat="0" applyProtection="0">
      <alignment horizontal="left" vertical="center" indent="1"/>
    </xf>
    <xf numFmtId="40" fontId="7" fillId="41" borderId="73"/>
    <xf numFmtId="49" fontId="207" fillId="3" borderId="78">
      <alignment horizontal="center"/>
    </xf>
    <xf numFmtId="49" fontId="207" fillId="46" borderId="78">
      <alignment horizontal="center"/>
    </xf>
    <xf numFmtId="49" fontId="7" fillId="46" borderId="78">
      <alignment horizontal="center"/>
    </xf>
    <xf numFmtId="0" fontId="7" fillId="69" borderId="73"/>
    <xf numFmtId="0" fontId="7" fillId="70" borderId="73"/>
    <xf numFmtId="0" fontId="7" fillId="71" borderId="73"/>
    <xf numFmtId="0" fontId="7" fillId="69" borderId="73"/>
    <xf numFmtId="0" fontId="7" fillId="69" borderId="73"/>
    <xf numFmtId="40" fontId="7" fillId="72" borderId="73"/>
    <xf numFmtId="177" fontId="7" fillId="64" borderId="135" applyNumberFormat="0" applyProtection="0">
      <alignment horizontal="left" vertical="center" indent="1"/>
    </xf>
    <xf numFmtId="49" fontId="207" fillId="46" borderId="78">
      <alignment vertical="center"/>
    </xf>
    <xf numFmtId="49" fontId="207" fillId="3" borderId="78">
      <alignment vertical="center"/>
    </xf>
    <xf numFmtId="4" fontId="54" fillId="32" borderId="117" applyNumberFormat="0" applyProtection="0">
      <alignment horizontal="left" vertical="center" indent="1"/>
    </xf>
    <xf numFmtId="40" fontId="7" fillId="75" borderId="1"/>
    <xf numFmtId="49" fontId="14" fillId="3" borderId="136">
      <alignment vertical="center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0" fontId="7" fillId="29" borderId="97" applyNumberFormat="0" applyProtection="0">
      <alignment horizontal="left" vertical="center" indent="1"/>
    </xf>
    <xf numFmtId="0" fontId="7" fillId="0" borderId="73">
      <alignment horizontal="right"/>
    </xf>
    <xf numFmtId="0" fontId="12" fillId="35" borderId="134" applyNumberFormat="0" applyFont="0" applyAlignment="0" applyProtection="0"/>
    <xf numFmtId="49" fontId="14" fillId="3" borderId="78">
      <alignment vertical="center"/>
    </xf>
    <xf numFmtId="0" fontId="2" fillId="0" borderId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126" fillId="0" borderId="56" applyNumberFormat="0" applyFill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7" fillId="35" borderId="53" applyNumberFormat="0" applyFon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116" fillId="24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73" fillId="11" borderId="52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0" fontId="115" fillId="24" borderId="54" applyNumberFormat="0" applyAlignment="0" applyProtection="0"/>
    <xf numFmtId="40" fontId="7" fillId="2" borderId="61"/>
    <xf numFmtId="40" fontId="7" fillId="2" borderId="61"/>
    <xf numFmtId="0" fontId="12" fillId="35" borderId="96" applyNumberFormat="0" applyFont="0" applyAlignment="0" applyProtection="0"/>
    <xf numFmtId="0" fontId="116" fillId="24" borderId="64" applyNumberFormat="0" applyAlignment="0" applyProtection="0"/>
    <xf numFmtId="0" fontId="12" fillId="35" borderId="65" applyNumberFormat="0" applyFont="0" applyAlignment="0" applyProtection="0"/>
    <xf numFmtId="4" fontId="106" fillId="25" borderId="93">
      <alignment horizontal="left" vertical="center" wrapText="1"/>
    </xf>
    <xf numFmtId="0" fontId="7" fillId="49" borderId="87" applyNumberFormat="0" applyProtection="0">
      <alignment horizontal="left" vertical="center" indent="1"/>
    </xf>
    <xf numFmtId="0" fontId="73" fillId="11" borderId="64" applyNumberFormat="0" applyAlignment="0" applyProtection="0"/>
    <xf numFmtId="40" fontId="7" fillId="2" borderId="61"/>
    <xf numFmtId="0" fontId="66" fillId="0" borderId="62">
      <alignment horizontal="left" vertical="center"/>
    </xf>
    <xf numFmtId="0" fontId="126" fillId="0" borderId="68" applyNumberFormat="0" applyFill="0" applyAlignment="0" applyProtection="0"/>
    <xf numFmtId="0" fontId="7" fillId="0" borderId="61">
      <alignment horizontal="right"/>
    </xf>
    <xf numFmtId="0" fontId="116" fillId="24" borderId="115" applyNumberFormat="0" applyAlignment="0" applyProtection="0"/>
    <xf numFmtId="0" fontId="115" fillId="24" borderId="66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142" applyNumberFormat="0" applyFont="0" applyAlignment="0" applyProtection="0"/>
    <xf numFmtId="40" fontId="7" fillId="2" borderId="61"/>
    <xf numFmtId="4" fontId="7" fillId="0" borderId="83"/>
    <xf numFmtId="4" fontId="7" fillId="0" borderId="83"/>
    <xf numFmtId="4" fontId="7" fillId="0" borderId="83"/>
    <xf numFmtId="0" fontId="116" fillId="24" borderId="133" applyNumberFormat="0" applyAlignment="0" applyProtection="0"/>
    <xf numFmtId="49" fontId="14" fillId="3" borderId="126">
      <alignment vertical="center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7" fillId="0" borderId="73">
      <alignment horizontal="right"/>
    </xf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49" fontId="207" fillId="46" borderId="108">
      <alignment vertical="center"/>
    </xf>
    <xf numFmtId="0" fontId="12" fillId="35" borderId="134" applyNumberFormat="0" applyFont="0" applyAlignment="0" applyProtection="0"/>
    <xf numFmtId="0" fontId="12" fillId="35" borderId="15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62" borderId="153" applyNumberFormat="0" applyProtection="0">
      <alignment horizontal="left" vertical="center" indent="1"/>
    </xf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40" fontId="7" fillId="2" borderId="1"/>
    <xf numFmtId="40" fontId="7" fillId="2" borderId="1"/>
    <xf numFmtId="179" fontId="51" fillId="0" borderId="94" applyFill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49" fontId="7" fillId="46" borderId="108">
      <alignment horizontal="center"/>
    </xf>
    <xf numFmtId="177" fontId="172" fillId="29" borderId="131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24" applyNumberFormat="0" applyFont="0" applyAlignment="0" applyProtection="0"/>
    <xf numFmtId="0" fontId="73" fillId="11" borderId="105" applyNumberFormat="0" applyAlignment="0" applyProtection="0"/>
    <xf numFmtId="0" fontId="12" fillId="35" borderId="124" applyNumberFormat="0" applyFont="0" applyAlignment="0" applyProtection="0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0" fontId="138" fillId="0" borderId="101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172" fillId="29" borderId="93" applyAlignment="0" applyProtection="0"/>
    <xf numFmtId="49" fontId="14" fillId="3" borderId="136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37" applyNumberFormat="0" applyFill="0" applyAlignment="0" applyProtection="0"/>
    <xf numFmtId="0" fontId="116" fillId="24" borderId="133" applyNumberFormat="0" applyAlignment="0" applyProtection="0"/>
    <xf numFmtId="0" fontId="12" fillId="35" borderId="142" applyNumberFormat="0" applyFont="0" applyAlignment="0" applyProtection="0"/>
    <xf numFmtId="0" fontId="115" fillId="24" borderId="125" applyNumberFormat="0" applyAlignment="0" applyProtection="0"/>
    <xf numFmtId="0" fontId="12" fillId="35" borderId="152" applyNumberFormat="0" applyFon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177" fontId="7" fillId="67" borderId="143" applyNumberFormat="0" applyProtection="0">
      <alignment horizontal="left" vertical="center" indent="1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49" fontId="7" fillId="46" borderId="154">
      <alignment horizontal="center"/>
    </xf>
    <xf numFmtId="49" fontId="7" fillId="46" borderId="154">
      <alignment horizontal="center"/>
    </xf>
    <xf numFmtId="49" fontId="14" fillId="3" borderId="154">
      <alignment vertical="center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80" fontId="18" fillId="32" borderId="83" applyNumberFormat="0" applyFont="0" applyAlignment="0">
      <protection locked="0"/>
    </xf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10" fontId="65" fillId="30" borderId="83" applyNumberFormat="0" applyBorder="0" applyAlignment="0" applyProtection="0"/>
    <xf numFmtId="49" fontId="7" fillId="46" borderId="108">
      <alignment horizont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" fontId="202" fillId="60" borderId="107" applyNumberFormat="0" applyProtection="0">
      <alignment horizontal="right" vertical="center"/>
    </xf>
    <xf numFmtId="200" fontId="7" fillId="67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0" fontId="66" fillId="0" borderId="84">
      <alignment horizontal="left" vertical="center"/>
    </xf>
    <xf numFmtId="177" fontId="7" fillId="64" borderId="107" applyNumberFormat="0" applyProtection="0">
      <alignment horizontal="left" vertical="center" indent="1"/>
    </xf>
    <xf numFmtId="177" fontId="7" fillId="65" borderId="107" applyNumberFormat="0" applyProtection="0">
      <alignment horizontal="left" vertical="center" indent="1"/>
    </xf>
    <xf numFmtId="0" fontId="7" fillId="62" borderId="107" applyNumberFormat="0" applyProtection="0">
      <alignment horizontal="left" vertical="center" indent="1"/>
    </xf>
    <xf numFmtId="200" fontId="7" fillId="63" borderId="107" applyNumberFormat="0" applyProtection="0">
      <alignment horizontal="left" vertical="center" indent="1"/>
    </xf>
    <xf numFmtId="10" fontId="60" fillId="27" borderId="83" applyNumberFormat="0" applyFill="0" applyBorder="0" applyAlignment="0" applyProtection="0">
      <protection locked="0"/>
    </xf>
    <xf numFmtId="10" fontId="60" fillId="27" borderId="83" applyNumberFormat="0" applyFill="0" applyBorder="0" applyAlignment="0" applyProtection="0">
      <protection locked="0"/>
    </xf>
    <xf numFmtId="10" fontId="60" fillId="27" borderId="83" applyNumberFormat="0" applyFill="0" applyBorder="0" applyAlignment="0" applyProtection="0">
      <protection locked="0"/>
    </xf>
    <xf numFmtId="10" fontId="60" fillId="27" borderId="83" applyNumberFormat="0" applyFill="0" applyBorder="0" applyAlignment="0" applyProtection="0">
      <protection locked="0"/>
    </xf>
    <xf numFmtId="10" fontId="60" fillId="27" borderId="83" applyNumberFormat="0" applyFill="0" applyBorder="0" applyAlignment="0" applyProtection="0">
      <protection locked="0"/>
    </xf>
    <xf numFmtId="0" fontId="12" fillId="35" borderId="134" applyNumberFormat="0" applyFont="0" applyAlignment="0" applyProtection="0"/>
    <xf numFmtId="177" fontId="7" fillId="49" borderId="153" applyNumberFormat="0" applyProtection="0">
      <alignment horizontal="left" vertical="center" indent="1"/>
    </xf>
    <xf numFmtId="49" fontId="207" fillId="46" borderId="154">
      <alignment vertical="center"/>
    </xf>
    <xf numFmtId="0" fontId="126" fillId="0" borderId="137" applyNumberFormat="0" applyFill="0" applyAlignment="0" applyProtection="0"/>
    <xf numFmtId="0" fontId="7" fillId="35" borderId="134" applyNumberFormat="0" applyFon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49" fontId="14" fillId="3" borderId="144">
      <alignment vertical="center"/>
    </xf>
    <xf numFmtId="49" fontId="207" fillId="3" borderId="126">
      <alignment vertical="center"/>
    </xf>
    <xf numFmtId="49" fontId="197" fillId="3" borderId="126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49" fontId="7" fillId="46" borderId="126">
      <alignment horizontal="center"/>
    </xf>
    <xf numFmtId="49" fontId="7" fillId="3" borderId="126">
      <alignment horizontal="center"/>
    </xf>
    <xf numFmtId="49" fontId="7" fillId="46" borderId="126">
      <alignment horizontal="center"/>
    </xf>
    <xf numFmtId="49" fontId="7" fillId="46" borderId="126">
      <alignment horizontal="center"/>
    </xf>
    <xf numFmtId="49" fontId="207" fillId="46" borderId="126">
      <alignment horizontal="center"/>
    </xf>
    <xf numFmtId="49" fontId="207" fillId="3" borderId="126">
      <alignment horizontal="center"/>
    </xf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177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29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177" fontId="7" fillId="62" borderId="125" applyNumberFormat="0" applyProtection="0">
      <alignment horizontal="left" vertical="center" indent="1"/>
    </xf>
    <xf numFmtId="177" fontId="7" fillId="63" borderId="125" applyNumberFormat="0" applyProtection="0">
      <alignment horizontal="left" vertical="center" indent="1"/>
    </xf>
    <xf numFmtId="0" fontId="7" fillId="62" borderId="125" applyNumberFormat="0" applyProtection="0">
      <alignment horizontal="left" vertical="center" indent="1"/>
    </xf>
    <xf numFmtId="4" fontId="22" fillId="62" borderId="125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4" fontId="65" fillId="18" borderId="130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4" fontId="54" fillId="32" borderId="125" applyNumberFormat="0" applyProtection="0">
      <alignment horizontal="left" vertical="center" indent="1"/>
    </xf>
    <xf numFmtId="4" fontId="202" fillId="32" borderId="125" applyNumberFormat="0" applyProtection="0">
      <alignment vertical="center"/>
    </xf>
    <xf numFmtId="4" fontId="54" fillId="32" borderId="125" applyNumberFormat="0" applyProtection="0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42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177" fontId="7" fillId="49" borderId="87" applyNumberFormat="0" applyProtection="0">
      <alignment horizontal="left" vertical="center" indent="1"/>
    </xf>
    <xf numFmtId="4" fontId="54" fillId="50" borderId="87" applyNumberFormat="0" applyProtection="0">
      <alignment horizontal="right" vertical="center"/>
    </xf>
    <xf numFmtId="4" fontId="54" fillId="51" borderId="87" applyNumberFormat="0" applyProtection="0">
      <alignment horizontal="right" vertical="center"/>
    </xf>
    <xf numFmtId="4" fontId="54" fillId="52" borderId="87" applyNumberFormat="0" applyProtection="0">
      <alignment horizontal="right" vertical="center"/>
    </xf>
    <xf numFmtId="4" fontId="54" fillId="60" borderId="87" applyNumberFormat="0" applyProtection="0">
      <alignment horizontal="right" vertical="center"/>
    </xf>
    <xf numFmtId="4" fontId="54" fillId="60" borderId="87" applyNumberFormat="0" applyProtection="0">
      <alignment horizontal="right" vertical="center"/>
    </xf>
    <xf numFmtId="4" fontId="65" fillId="18" borderId="92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16" fillId="24" borderId="105" applyNumberFormat="0" applyAlignment="0" applyProtection="0"/>
    <xf numFmtId="49" fontId="13" fillId="3" borderId="108">
      <alignment vertical="center"/>
    </xf>
    <xf numFmtId="0" fontId="12" fillId="35" borderId="134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115" fillId="24" borderId="97" applyNumberFormat="0" applyAlignment="0" applyProtection="0"/>
    <xf numFmtId="40" fontId="7" fillId="2" borderId="1"/>
    <xf numFmtId="40" fontId="7" fillId="2" borderId="1"/>
    <xf numFmtId="40" fontId="7" fillId="2" borderId="1"/>
    <xf numFmtId="0" fontId="98" fillId="24" borderId="97" applyNumberFormat="0" applyAlignment="0" applyProtection="0"/>
    <xf numFmtId="0" fontId="98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116" applyNumberFormat="0" applyFont="0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8" fillId="0" borderId="94" applyAlignment="0" applyProtection="0"/>
    <xf numFmtId="49" fontId="14" fillId="3" borderId="126">
      <alignment vertical="center"/>
    </xf>
    <xf numFmtId="49" fontId="14" fillId="3" borderId="126">
      <alignment vertical="center"/>
    </xf>
    <xf numFmtId="40" fontId="7" fillId="75" borderId="61"/>
    <xf numFmtId="40" fontId="7" fillId="76" borderId="61"/>
    <xf numFmtId="40" fontId="7" fillId="75" borderId="61"/>
    <xf numFmtId="40" fontId="7" fillId="75" borderId="61"/>
    <xf numFmtId="40" fontId="7" fillId="76" borderId="61"/>
    <xf numFmtId="40" fontId="7" fillId="75" borderId="61"/>
    <xf numFmtId="40" fontId="7" fillId="74" borderId="61"/>
    <xf numFmtId="40" fontId="7" fillId="74" borderId="61"/>
    <xf numFmtId="40" fontId="7" fillId="74" borderId="61"/>
    <xf numFmtId="49" fontId="17" fillId="0" borderId="61">
      <alignment horizontal="right"/>
    </xf>
    <xf numFmtId="4" fontId="7" fillId="0" borderId="73"/>
    <xf numFmtId="4" fontId="7" fillId="0" borderId="73"/>
    <xf numFmtId="49" fontId="207" fillId="46" borderId="67">
      <alignment vertical="center"/>
    </xf>
    <xf numFmtId="4" fontId="7" fillId="0" borderId="73"/>
    <xf numFmtId="49" fontId="207" fillId="46" borderId="67">
      <alignment vertical="center"/>
    </xf>
    <xf numFmtId="49" fontId="207" fillId="3" borderId="67">
      <alignment vertical="center"/>
    </xf>
    <xf numFmtId="49" fontId="197" fillId="3" borderId="67">
      <alignment vertical="center"/>
    </xf>
    <xf numFmtId="4" fontId="7" fillId="0" borderId="73"/>
    <xf numFmtId="49" fontId="207" fillId="3" borderId="67">
      <alignment vertical="center"/>
    </xf>
    <xf numFmtId="4" fontId="7" fillId="0" borderId="73"/>
    <xf numFmtId="49" fontId="207" fillId="3" borderId="67">
      <alignment vertical="center"/>
    </xf>
    <xf numFmtId="49" fontId="207" fillId="46" borderId="67">
      <alignment vertical="center"/>
    </xf>
    <xf numFmtId="49" fontId="207" fillId="46" borderId="67">
      <alignment vertical="center"/>
    </xf>
    <xf numFmtId="4" fontId="7" fillId="0" borderId="73"/>
    <xf numFmtId="40" fontId="7" fillId="41" borderId="61"/>
    <xf numFmtId="40" fontId="7" fillId="68" borderId="61"/>
    <xf numFmtId="40" fontId="7" fillId="73" borderId="61"/>
    <xf numFmtId="40" fontId="7" fillId="73" borderId="61"/>
    <xf numFmtId="40" fontId="7" fillId="68" borderId="61"/>
    <xf numFmtId="40" fontId="7" fillId="41" borderId="61"/>
    <xf numFmtId="40" fontId="7" fillId="72" borderId="61"/>
    <xf numFmtId="40" fontId="7" fillId="72" borderId="61"/>
    <xf numFmtId="40" fontId="7" fillId="72" borderId="61"/>
    <xf numFmtId="0" fontId="7" fillId="41" borderId="61"/>
    <xf numFmtId="0" fontId="7" fillId="41" borderId="61"/>
    <xf numFmtId="0" fontId="7" fillId="41" borderId="61"/>
    <xf numFmtId="0" fontId="7" fillId="69" borderId="61"/>
    <xf numFmtId="0" fontId="7" fillId="69" borderId="61"/>
    <xf numFmtId="0" fontId="7" fillId="71" borderId="61"/>
    <xf numFmtId="0" fontId="7" fillId="70" borderId="61"/>
    <xf numFmtId="0" fontId="7" fillId="69" borderId="61"/>
    <xf numFmtId="4" fontId="7" fillId="0" borderId="73"/>
    <xf numFmtId="4" fontId="7" fillId="0" borderId="73"/>
    <xf numFmtId="49" fontId="7" fillId="46" borderId="67">
      <alignment horizontal="center"/>
    </xf>
    <xf numFmtId="49" fontId="7" fillId="46" borderId="67">
      <alignment horizontal="center"/>
    </xf>
    <xf numFmtId="49" fontId="7" fillId="3" borderId="67">
      <alignment horizontal="center"/>
    </xf>
    <xf numFmtId="49" fontId="7" fillId="46" borderId="67">
      <alignment horizontal="center"/>
    </xf>
    <xf numFmtId="49" fontId="7" fillId="46" borderId="67">
      <alignment horizontal="center"/>
    </xf>
    <xf numFmtId="49" fontId="207" fillId="46" borderId="67">
      <alignment horizontal="center"/>
    </xf>
    <xf numFmtId="49" fontId="207" fillId="46" borderId="67">
      <alignment horizontal="center"/>
    </xf>
    <xf numFmtId="49" fontId="207" fillId="3" borderId="67">
      <alignment horizontal="center"/>
    </xf>
    <xf numFmtId="49" fontId="207" fillId="46" borderId="67">
      <alignment horizontal="center"/>
    </xf>
    <xf numFmtId="49" fontId="207" fillId="46" borderId="67">
      <alignment horizontal="center"/>
    </xf>
    <xf numFmtId="40" fontId="7" fillId="45" borderId="61"/>
    <xf numFmtId="40" fontId="7" fillId="45" borderId="61"/>
    <xf numFmtId="40" fontId="7" fillId="45" borderId="61"/>
    <xf numFmtId="40" fontId="7" fillId="2" borderId="61"/>
    <xf numFmtId="40" fontId="7" fillId="45" borderId="61"/>
    <xf numFmtId="40" fontId="7" fillId="41" borderId="61"/>
    <xf numFmtId="40" fontId="7" fillId="68" borderId="61"/>
    <xf numFmtId="40" fontId="7" fillId="41" borderId="61"/>
    <xf numFmtId="40" fontId="7" fillId="41" borderId="61"/>
    <xf numFmtId="40" fontId="7" fillId="68" borderId="61"/>
    <xf numFmtId="40" fontId="7" fillId="41" borderId="61"/>
    <xf numFmtId="4" fontId="7" fillId="0" borderId="73"/>
    <xf numFmtId="4" fontId="7" fillId="0" borderId="73"/>
    <xf numFmtId="4" fontId="7" fillId="0" borderId="73"/>
    <xf numFmtId="4" fontId="7" fillId="0" borderId="73"/>
    <xf numFmtId="4" fontId="206" fillId="60" borderId="66" applyNumberFormat="0" applyProtection="0">
      <alignment horizontal="right" vertical="center"/>
    </xf>
    <xf numFmtId="4" fontId="7" fillId="0" borderId="73"/>
    <xf numFmtId="4" fontId="7" fillId="0" borderId="73"/>
    <xf numFmtId="4" fontId="7" fillId="0" borderId="73"/>
    <xf numFmtId="4" fontId="7" fillId="0" borderId="73"/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4" fontId="65" fillId="18" borderId="71" applyNumberFormat="0" applyProtection="0">
      <alignment horizontal="left" vertical="center" indent="1"/>
    </xf>
    <xf numFmtId="4" fontId="204" fillId="6" borderId="71" applyNumberFormat="0" applyProtection="0">
      <alignment horizontal="right" vertical="center"/>
    </xf>
    <xf numFmtId="4" fontId="54" fillId="60" borderId="66" applyNumberFormat="0" applyProtection="0">
      <alignment horizontal="right" vertical="center"/>
    </xf>
    <xf numFmtId="4" fontId="54" fillId="60" borderId="66" applyNumberFormat="0" applyProtection="0">
      <alignment horizontal="right" vertical="center"/>
    </xf>
    <xf numFmtId="4" fontId="54" fillId="30" borderId="66" applyNumberFormat="0" applyProtection="0">
      <alignment horizontal="left" vertical="center" indent="1"/>
    </xf>
    <xf numFmtId="4" fontId="54" fillId="30" borderId="66" applyNumberFormat="0" applyProtection="0">
      <alignment horizontal="left" vertical="center" indent="1"/>
    </xf>
    <xf numFmtId="4" fontId="202" fillId="30" borderId="66" applyNumberFormat="0" applyProtection="0">
      <alignment vertical="center"/>
    </xf>
    <xf numFmtId="4" fontId="54" fillId="30" borderId="66" applyNumberFormat="0" applyProtection="0">
      <alignment vertical="center"/>
    </xf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200" fontId="7" fillId="67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200" fontId="7" fillId="67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67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0" fontId="7" fillId="29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0" fontId="7" fillId="29" borderId="66" applyNumberFormat="0" applyProtection="0">
      <alignment horizontal="left" vertical="center" indent="1"/>
    </xf>
    <xf numFmtId="200" fontId="7" fillId="66" borderId="66" applyNumberFormat="0" applyProtection="0">
      <alignment horizontal="left" vertical="center" indent="1"/>
    </xf>
    <xf numFmtId="0" fontId="7" fillId="29" borderId="66" applyNumberFormat="0" applyProtection="0">
      <alignment horizontal="left" vertical="center" indent="1"/>
    </xf>
    <xf numFmtId="200" fontId="7" fillId="66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200" fontId="7" fillId="66" borderId="66" applyNumberFormat="0" applyProtection="0">
      <alignment horizontal="left" vertical="center" indent="1"/>
    </xf>
    <xf numFmtId="177" fontId="7" fillId="29" borderId="66" applyNumberFormat="0" applyProtection="0">
      <alignment horizontal="left" vertical="center" indent="1"/>
    </xf>
    <xf numFmtId="177" fontId="7" fillId="66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200" fontId="7" fillId="65" borderId="66" applyNumberFormat="0" applyProtection="0">
      <alignment horizontal="left" vertical="center" indent="1"/>
    </xf>
    <xf numFmtId="200" fontId="7" fillId="65" borderId="66" applyNumberFormat="0" applyProtection="0">
      <alignment horizontal="left" vertical="center" indent="1"/>
    </xf>
    <xf numFmtId="177" fontId="7" fillId="64" borderId="66" applyNumberFormat="0" applyProtection="0">
      <alignment horizontal="left" vertical="center" indent="1"/>
    </xf>
    <xf numFmtId="177" fontId="7" fillId="65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200" fontId="7" fillId="63" borderId="66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200" fontId="7" fillId="63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200" fontId="7" fillId="63" borderId="66" applyNumberFormat="0" applyProtection="0">
      <alignment horizontal="left" vertical="center" indent="1"/>
    </xf>
    <xf numFmtId="177" fontId="7" fillId="62" borderId="66" applyNumberFormat="0" applyProtection="0">
      <alignment horizontal="left" vertical="center" indent="1"/>
    </xf>
    <xf numFmtId="177" fontId="7" fillId="63" borderId="66" applyNumberFormat="0" applyProtection="0">
      <alignment horizontal="left" vertical="center" indent="1"/>
    </xf>
    <xf numFmtId="0" fontId="7" fillId="62" borderId="66" applyNumberFormat="0" applyProtection="0">
      <alignment horizontal="left" vertical="center" indent="1"/>
    </xf>
    <xf numFmtId="4" fontId="22" fillId="62" borderId="66" applyNumberFormat="0" applyProtection="0">
      <alignment horizontal="left" vertical="center" indent="1"/>
    </xf>
    <xf numFmtId="4" fontId="22" fillId="62" borderId="66" applyNumberFormat="0" applyProtection="0">
      <alignment horizontal="left" vertical="center" indent="1"/>
    </xf>
    <xf numFmtId="4" fontId="22" fillId="60" borderId="66" applyNumberFormat="0" applyProtection="0">
      <alignment horizontal="left" vertical="center" indent="1"/>
    </xf>
    <xf numFmtId="4" fontId="22" fillId="60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4" fontId="7" fillId="0" borderId="73"/>
    <xf numFmtId="4" fontId="7" fillId="0" borderId="73"/>
    <xf numFmtId="4" fontId="7" fillId="0" borderId="73"/>
    <xf numFmtId="4" fontId="54" fillId="60" borderId="72" applyNumberFormat="0" applyProtection="0">
      <alignment horizontal="left" vertical="center" indent="1"/>
    </xf>
    <xf numFmtId="4" fontId="55" fillId="59" borderId="66" applyNumberFormat="0" applyProtection="0">
      <alignment horizontal="left" vertical="center" indent="1"/>
    </xf>
    <xf numFmtId="4" fontId="54" fillId="58" borderId="66" applyNumberFormat="0" applyProtection="0">
      <alignment horizontal="right" vertical="center"/>
    </xf>
    <xf numFmtId="4" fontId="54" fillId="57" borderId="66" applyNumberFormat="0" applyProtection="0">
      <alignment horizontal="right" vertical="center"/>
    </xf>
    <xf numFmtId="4" fontId="54" fillId="56" borderId="66" applyNumberFormat="0" applyProtection="0">
      <alignment horizontal="right" vertical="center"/>
    </xf>
    <xf numFmtId="4" fontId="54" fillId="55" borderId="66" applyNumberFormat="0" applyProtection="0">
      <alignment horizontal="right" vertical="center"/>
    </xf>
    <xf numFmtId="4" fontId="54" fillId="54" borderId="66" applyNumberFormat="0" applyProtection="0">
      <alignment horizontal="right" vertical="center"/>
    </xf>
    <xf numFmtId="4" fontId="54" fillId="53" borderId="66" applyNumberFormat="0" applyProtection="0">
      <alignment horizontal="right" vertical="center"/>
    </xf>
    <xf numFmtId="4" fontId="54" fillId="52" borderId="66" applyNumberFormat="0" applyProtection="0">
      <alignment horizontal="right" vertical="center"/>
    </xf>
    <xf numFmtId="4" fontId="54" fillId="51" borderId="66" applyNumberFormat="0" applyProtection="0">
      <alignment horizontal="right" vertical="center"/>
    </xf>
    <xf numFmtId="4" fontId="54" fillId="50" borderId="66" applyNumberFormat="0" applyProtection="0">
      <alignment horizontal="right" vertical="center"/>
    </xf>
    <xf numFmtId="0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4" fontId="65" fillId="18" borderId="71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177" fontId="7" fillId="49" borderId="66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4" fontId="54" fillId="32" borderId="66" applyNumberFormat="0" applyProtection="0">
      <alignment horizontal="left" vertical="center" indent="1"/>
    </xf>
    <xf numFmtId="4" fontId="54" fillId="32" borderId="66" applyNumberFormat="0" applyProtection="0">
      <alignment horizontal="left" vertical="center" indent="1"/>
    </xf>
    <xf numFmtId="4" fontId="202" fillId="32" borderId="66" applyNumberFormat="0" applyProtection="0">
      <alignment vertical="center"/>
    </xf>
    <xf numFmtId="4" fontId="54" fillId="32" borderId="66" applyNumberFormat="0" applyProtection="0">
      <alignment vertical="center"/>
    </xf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29" borderId="143" applyNumberFormat="0" applyProtection="0">
      <alignment horizontal="left" vertical="center" indent="1"/>
    </xf>
    <xf numFmtId="0" fontId="12" fillId="35" borderId="86" applyNumberFormat="0" applyFont="0" applyAlignment="0" applyProtection="0"/>
    <xf numFmtId="0" fontId="2" fillId="0" borderId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15" fillId="35" borderId="65" applyNumberFormat="0" applyFont="0" applyAlignment="0" applyProtection="0"/>
    <xf numFmtId="177" fontId="5" fillId="35" borderId="65" applyNumberFormat="0" applyFon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200" fontId="7" fillId="63" borderId="97" applyNumberFormat="0" applyProtection="0">
      <alignment horizontal="left" vertical="center" indent="1"/>
    </xf>
    <xf numFmtId="4" fontId="106" fillId="25" borderId="84">
      <alignment horizontal="left" vertical="center" wrapText="1"/>
    </xf>
    <xf numFmtId="177" fontId="7" fillId="49" borderId="87" applyNumberFormat="0" applyProtection="0">
      <alignment horizontal="left" vertical="center" indent="1"/>
    </xf>
    <xf numFmtId="0" fontId="7" fillId="35" borderId="96" applyNumberFormat="0" applyFont="0" applyAlignment="0" applyProtection="0"/>
    <xf numFmtId="4" fontId="54" fillId="32" borderId="97" applyNumberFormat="0" applyProtection="0">
      <alignment horizontal="left" vertical="center" indent="1"/>
    </xf>
    <xf numFmtId="0" fontId="99" fillId="24" borderId="97" applyNumberFormat="0" applyAlignment="0" applyProtection="0"/>
    <xf numFmtId="49" fontId="14" fillId="3" borderId="118">
      <alignment vertical="center"/>
    </xf>
    <xf numFmtId="49" fontId="14" fillId="3" borderId="88">
      <alignment vertical="center"/>
    </xf>
    <xf numFmtId="40" fontId="7" fillId="2" borderId="83"/>
    <xf numFmtId="0" fontId="7" fillId="35" borderId="86" applyNumberFormat="0" applyFont="0" applyAlignment="0" applyProtection="0"/>
    <xf numFmtId="0" fontId="99" fillId="24" borderId="87" applyNumberFormat="0" applyAlignment="0" applyProtection="0"/>
    <xf numFmtId="0" fontId="98" fillId="24" borderId="87" applyNumberForma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124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200" fontId="7" fillId="65" borderId="107" applyNumberFormat="0" applyProtection="0">
      <alignment horizontal="left" vertical="center" indent="1"/>
    </xf>
    <xf numFmtId="49" fontId="14" fillId="3" borderId="144">
      <alignment vertical="center"/>
    </xf>
    <xf numFmtId="4" fontId="106" fillId="25" borderId="84">
      <alignment horizontal="left" vertical="center" wrapText="1"/>
    </xf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49" fontId="13" fillId="3" borderId="108">
      <alignment vertical="center"/>
    </xf>
    <xf numFmtId="0" fontId="2" fillId="0" borderId="0"/>
    <xf numFmtId="0" fontId="7" fillId="35" borderId="134" applyNumberFormat="0" applyFont="0" applyAlignment="0" applyProtection="0"/>
    <xf numFmtId="43" fontId="2" fillId="0" borderId="0" applyFont="0" applyFill="0" applyBorder="0" applyAlignment="0" applyProtection="0"/>
    <xf numFmtId="0" fontId="44" fillId="24" borderId="115" applyNumberFormat="0" applyAlignment="0" applyProtection="0"/>
    <xf numFmtId="0" fontId="7" fillId="35" borderId="134" applyNumberFormat="0" applyFon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180" fontId="7" fillId="32" borderId="61" applyNumberFormat="0" applyFont="0" applyAlignment="0">
      <protection locked="0"/>
    </xf>
    <xf numFmtId="0" fontId="7" fillId="69" borderId="1"/>
    <xf numFmtId="0" fontId="7" fillId="71" borderId="1"/>
    <xf numFmtId="0" fontId="7" fillId="69" borderId="1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7" fillId="46" borderId="98">
      <alignment horizontal="center"/>
    </xf>
    <xf numFmtId="49" fontId="7" fillId="3" borderId="98">
      <alignment horizontal="center"/>
    </xf>
    <xf numFmtId="49" fontId="7" fillId="46" borderId="98">
      <alignment horizontal="center"/>
    </xf>
    <xf numFmtId="49" fontId="207" fillId="46" borderId="98">
      <alignment horizontal="center"/>
    </xf>
    <xf numFmtId="49" fontId="207" fillId="46" borderId="98">
      <alignment horizontal="center"/>
    </xf>
    <xf numFmtId="49" fontId="207" fillId="3" borderId="98">
      <alignment horizontal="center"/>
    </xf>
    <xf numFmtId="49" fontId="207" fillId="46" borderId="98">
      <alignment horizontal="center"/>
    </xf>
    <xf numFmtId="40" fontId="7" fillId="2" borderId="1"/>
    <xf numFmtId="40" fontId="7" fillId="45" borderId="1"/>
    <xf numFmtId="40" fontId="7" fillId="45" borderId="1"/>
    <xf numFmtId="40" fontId="7" fillId="2" borderId="1"/>
    <xf numFmtId="40" fontId="7" fillId="45" borderId="1"/>
    <xf numFmtId="40" fontId="7" fillId="41" borderId="1"/>
    <xf numFmtId="40" fontId="7" fillId="68" borderId="1"/>
    <xf numFmtId="40" fontId="7" fillId="41" borderId="1"/>
    <xf numFmtId="177" fontId="172" fillId="0" borderId="62"/>
    <xf numFmtId="0" fontId="172" fillId="0" borderId="62"/>
    <xf numFmtId="0" fontId="172" fillId="0" borderId="62"/>
    <xf numFmtId="0" fontId="12" fillId="35" borderId="124" applyNumberFormat="0" applyFont="0" applyAlignment="0" applyProtection="0"/>
    <xf numFmtId="0" fontId="7" fillId="35" borderId="134" applyNumberFormat="0" applyFont="0" applyAlignment="0" applyProtection="0"/>
    <xf numFmtId="4" fontId="206" fillId="60" borderId="97" applyNumberFormat="0" applyProtection="0">
      <alignment horizontal="right" vertical="center"/>
    </xf>
    <xf numFmtId="0" fontId="7" fillId="35" borderId="134" applyNumberFormat="0" applyFont="0" applyAlignment="0" applyProtection="0"/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" fontId="65" fillId="18" borderId="102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" fontId="202" fillId="60" borderId="97" applyNumberFormat="0" applyProtection="0">
      <alignment horizontal="right" vertical="center"/>
    </xf>
    <xf numFmtId="4" fontId="202" fillId="60" borderId="97" applyNumberFormat="0" applyProtection="0">
      <alignment horizontal="right" vertical="center"/>
    </xf>
    <xf numFmtId="4" fontId="204" fillId="6" borderId="102" applyNumberFormat="0" applyProtection="0">
      <alignment horizontal="right" vertical="center"/>
    </xf>
    <xf numFmtId="4" fontId="54" fillId="60" borderId="97" applyNumberFormat="0" applyProtection="0">
      <alignment horizontal="right" vertical="center"/>
    </xf>
    <xf numFmtId="4" fontId="54" fillId="60" borderId="97" applyNumberFormat="0" applyProtection="0">
      <alignment horizontal="right" vertical="center"/>
    </xf>
    <xf numFmtId="4" fontId="65" fillId="0" borderId="102" applyNumberFormat="0" applyProtection="0">
      <alignment horizontal="right" vertical="center"/>
    </xf>
    <xf numFmtId="4" fontId="54" fillId="30" borderId="97" applyNumberFormat="0" applyProtection="0">
      <alignment horizontal="left" vertical="center" indent="1"/>
    </xf>
    <xf numFmtId="4" fontId="54" fillId="30" borderId="97" applyNumberFormat="0" applyProtection="0">
      <alignment horizontal="left" vertical="center" indent="1"/>
    </xf>
    <xf numFmtId="4" fontId="202" fillId="30" borderId="97" applyNumberFormat="0" applyProtection="0">
      <alignment vertical="center"/>
    </xf>
    <xf numFmtId="4" fontId="54" fillId="30" borderId="97" applyNumberFormat="0" applyProtection="0">
      <alignment vertical="center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66" fillId="0" borderId="62">
      <alignment horizontal="left" vertical="center"/>
    </xf>
    <xf numFmtId="0" fontId="7" fillId="29" borderId="97" applyNumberFormat="0" applyProtection="0">
      <alignment horizontal="left" vertical="center" indent="1"/>
    </xf>
    <xf numFmtId="177" fontId="7" fillId="29" borderId="97" applyNumberFormat="0" applyProtection="0">
      <alignment horizontal="left" vertical="center" indent="1"/>
    </xf>
    <xf numFmtId="200" fontId="7" fillId="66" borderId="97" applyNumberFormat="0" applyProtection="0">
      <alignment horizontal="left" vertical="center" indent="1"/>
    </xf>
    <xf numFmtId="200" fontId="7" fillId="63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200" fontId="7" fillId="63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49" fontId="14" fillId="3" borderId="136">
      <alignment vertical="center"/>
    </xf>
    <xf numFmtId="4" fontId="54" fillId="60" borderId="103" applyNumberFormat="0" applyProtection="0">
      <alignment horizontal="left" vertical="center" indent="1"/>
    </xf>
    <xf numFmtId="4" fontId="55" fillId="59" borderId="97" applyNumberFormat="0" applyProtection="0">
      <alignment horizontal="left" vertical="center" indent="1"/>
    </xf>
    <xf numFmtId="4" fontId="54" fillId="58" borderId="97" applyNumberFormat="0" applyProtection="0">
      <alignment horizontal="right" vertical="center"/>
    </xf>
    <xf numFmtId="4" fontId="54" fillId="57" borderId="97" applyNumberFormat="0" applyProtection="0">
      <alignment horizontal="right" vertical="center"/>
    </xf>
    <xf numFmtId="4" fontId="54" fillId="56" borderId="97" applyNumberFormat="0" applyProtection="0">
      <alignment horizontal="right" vertical="center"/>
    </xf>
    <xf numFmtId="177" fontId="138" fillId="0" borderId="70" applyNumberFormat="0" applyFont="0" applyAlignment="0" applyProtection="0"/>
    <xf numFmtId="0" fontId="138" fillId="0" borderId="70" applyNumberFormat="0" applyFont="0" applyAlignment="0" applyProtection="0"/>
    <xf numFmtId="4" fontId="54" fillId="55" borderId="97" applyNumberFormat="0" applyProtection="0">
      <alignment horizontal="right" vertical="center"/>
    </xf>
    <xf numFmtId="0" fontId="138" fillId="0" borderId="70" applyNumberFormat="0" applyFont="0" applyAlignment="0" applyProtection="0"/>
    <xf numFmtId="4" fontId="54" fillId="52" borderId="97" applyNumberFormat="0" applyProtection="0">
      <alignment horizontal="right" vertical="center"/>
    </xf>
    <xf numFmtId="177" fontId="138" fillId="0" borderId="69" applyNumberFormat="0" applyFont="0" applyAlignment="0" applyProtection="0"/>
    <xf numFmtId="0" fontId="138" fillId="0" borderId="69" applyNumberFormat="0" applyFont="0" applyAlignment="0" applyProtection="0"/>
    <xf numFmtId="0" fontId="138" fillId="0" borderId="69" applyNumberFormat="0" applyFont="0" applyAlignment="0" applyProtection="0"/>
    <xf numFmtId="4" fontId="54" fillId="51" borderId="97" applyNumberFormat="0" applyProtection="0">
      <alignment horizontal="right" vertical="center"/>
    </xf>
    <xf numFmtId="0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" fontId="65" fillId="18" borderId="102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4" fontId="54" fillId="32" borderId="97" applyNumberFormat="0" applyProtection="0">
      <alignment horizontal="left" vertical="center" indent="1"/>
    </xf>
    <xf numFmtId="4" fontId="202" fillId="32" borderId="97" applyNumberFormat="0" applyProtection="0">
      <alignment vertical="center"/>
    </xf>
    <xf numFmtId="4" fontId="54" fillId="32" borderId="97" applyNumberFormat="0" applyProtection="0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0" fontId="7" fillId="76" borderId="83"/>
    <xf numFmtId="40" fontId="7" fillId="75" borderId="83"/>
    <xf numFmtId="40" fontId="7" fillId="75" borderId="83"/>
    <xf numFmtId="40" fontId="7" fillId="76" borderId="83"/>
    <xf numFmtId="40" fontId="7" fillId="75" borderId="83"/>
    <xf numFmtId="177" fontId="172" fillId="29" borderId="62" applyAlignment="0" applyProtection="0"/>
    <xf numFmtId="40" fontId="7" fillId="74" borderId="83"/>
    <xf numFmtId="40" fontId="7" fillId="74" borderId="83"/>
    <xf numFmtId="40" fontId="7" fillId="74" borderId="83"/>
    <xf numFmtId="49" fontId="17" fillId="0" borderId="83">
      <alignment horizontal="right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40" fontId="7" fillId="41" borderId="83"/>
    <xf numFmtId="40" fontId="7" fillId="72" borderId="83"/>
    <xf numFmtId="40" fontId="7" fillId="72" borderId="83"/>
    <xf numFmtId="40" fontId="7" fillId="72" borderId="83"/>
    <xf numFmtId="0" fontId="7" fillId="41" borderId="83"/>
    <xf numFmtId="0" fontId="7" fillId="41" borderId="83"/>
    <xf numFmtId="0" fontId="7" fillId="41" borderId="83"/>
    <xf numFmtId="0" fontId="7" fillId="69" borderId="83"/>
    <xf numFmtId="0" fontId="7" fillId="69" borderId="83"/>
    <xf numFmtId="0" fontId="7" fillId="71" borderId="83"/>
    <xf numFmtId="49" fontId="167" fillId="45" borderId="67">
      <alignment horizontal="center"/>
    </xf>
    <xf numFmtId="0" fontId="7" fillId="69" borderId="83"/>
    <xf numFmtId="49" fontId="167" fillId="45" borderId="136">
      <alignment horizontal="center"/>
    </xf>
    <xf numFmtId="0" fontId="7" fillId="49" borderId="153" applyNumberFormat="0" applyProtection="0">
      <alignment horizontal="left" vertical="center" indent="1"/>
    </xf>
    <xf numFmtId="40" fontId="7" fillId="2" borderId="83"/>
    <xf numFmtId="40" fontId="7" fillId="45" borderId="83"/>
    <xf numFmtId="40" fontId="7" fillId="2" borderId="83"/>
    <xf numFmtId="40" fontId="7" fillId="45" borderId="83"/>
    <xf numFmtId="40" fontId="7" fillId="41" borderId="83"/>
    <xf numFmtId="40" fontId="7" fillId="68" borderId="83"/>
    <xf numFmtId="40" fontId="7" fillId="41" borderId="83"/>
    <xf numFmtId="40" fontId="7" fillId="41" borderId="83"/>
    <xf numFmtId="0" fontId="7" fillId="62" borderId="153" applyNumberFormat="0" applyProtection="0">
      <alignment horizontal="left" vertical="center" indent="1"/>
    </xf>
    <xf numFmtId="177" fontId="7" fillId="64" borderId="153" applyNumberFormat="0" applyProtection="0">
      <alignment horizontal="left" vertical="center" indent="1"/>
    </xf>
    <xf numFmtId="177" fontId="7" fillId="64" borderId="153" applyNumberFormat="0" applyProtection="0">
      <alignment horizontal="left" vertical="center" indent="1"/>
    </xf>
    <xf numFmtId="0" fontId="138" fillId="0" borderId="139" applyNumberFormat="0" applyFont="0" applyAlignment="0" applyProtection="0"/>
    <xf numFmtId="177" fontId="7" fillId="29" borderId="153" applyNumberFormat="0" applyProtection="0">
      <alignment horizontal="left" vertical="center" indent="1"/>
    </xf>
    <xf numFmtId="200" fontId="7" fillId="67" borderId="153" applyNumberFormat="0" applyProtection="0">
      <alignment horizontal="left" vertical="center" indent="1"/>
    </xf>
    <xf numFmtId="0" fontId="7" fillId="49" borderId="66" applyNumberFormat="0" applyProtection="0">
      <alignment horizontal="left" vertical="center" indent="1"/>
    </xf>
    <xf numFmtId="5" fontId="38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5" fontId="39" fillId="0" borderId="114" applyAlignment="0" applyProtection="0"/>
    <xf numFmtId="37" fontId="103" fillId="29" borderId="61" applyFill="0" applyBorder="0" applyProtection="0"/>
    <xf numFmtId="5" fontId="39" fillId="0" borderId="114" applyAlignment="0" applyProtection="0"/>
    <xf numFmtId="5" fontId="38" fillId="0" borderId="114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7" fillId="29" borderId="66" applyNumberFormat="0" applyProtection="0">
      <alignment horizontal="left" vertical="center" indent="1"/>
    </xf>
    <xf numFmtId="0" fontId="44" fillId="24" borderId="115" applyNumberFormat="0" applyAlignment="0" applyProtection="0"/>
    <xf numFmtId="0" fontId="44" fillId="24" borderId="115" applyNumberFormat="0" applyAlignment="0" applyProtection="0"/>
    <xf numFmtId="0" fontId="44" fillId="24" borderId="115" applyNumberFormat="0" applyAlignment="0" applyProtection="0"/>
    <xf numFmtId="179" fontId="51" fillId="0" borderId="114" applyFill="0" applyProtection="0"/>
    <xf numFmtId="179" fontId="51" fillId="0" borderId="114" applyFill="0" applyProtection="0"/>
    <xf numFmtId="0" fontId="7" fillId="49" borderId="135" applyNumberFormat="0" applyProtection="0">
      <alignment horizontal="left" vertical="center" indent="1"/>
    </xf>
    <xf numFmtId="0" fontId="66" fillId="0" borderId="113">
      <alignment horizontal="left" vertical="center"/>
    </xf>
    <xf numFmtId="0" fontId="66" fillId="0" borderId="113">
      <alignment horizontal="left" vertical="center"/>
    </xf>
    <xf numFmtId="0" fontId="115" fillId="24" borderId="143" applyNumberFormat="0" applyAlignment="0" applyProtection="0"/>
    <xf numFmtId="0" fontId="7" fillId="49" borderId="66" applyNumberFormat="0" applyProtection="0">
      <alignment horizontal="left" vertical="center" indent="1"/>
    </xf>
    <xf numFmtId="49" fontId="207" fillId="3" borderId="136">
      <alignment vertical="center"/>
    </xf>
    <xf numFmtId="4" fontId="54" fillId="60" borderId="85" applyNumberFormat="0" applyProtection="0">
      <alignment horizontal="left" vertical="center" indent="1"/>
    </xf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6" fillId="0" borderId="145" applyNumberFormat="0" applyFill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49" borderId="66" applyNumberFormat="0" applyProtection="0">
      <alignment horizontal="left" vertical="center" indent="1"/>
    </xf>
    <xf numFmtId="249" fontId="7" fillId="32" borderId="1" applyNumberFormat="0" applyFont="0" applyAlignment="0">
      <protection locked="0"/>
    </xf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8" fillId="24" borderId="117" applyNumberFormat="0" applyAlignment="0" applyProtection="0"/>
    <xf numFmtId="0" fontId="172" fillId="0" borderId="93"/>
    <xf numFmtId="0" fontId="172" fillId="0" borderId="93"/>
    <xf numFmtId="0" fontId="98" fillId="24" borderId="117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73" fillId="11" borderId="151" applyNumberFormat="0" applyAlignment="0" applyProtection="0"/>
    <xf numFmtId="0" fontId="116" fillId="24" borderId="151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66" fillId="0" borderId="93">
      <alignment horizontal="left" vertical="center"/>
    </xf>
    <xf numFmtId="0" fontId="73" fillId="11" borderId="151" applyNumberFormat="0" applyAlignment="0" applyProtection="0"/>
    <xf numFmtId="40" fontId="17" fillId="41" borderId="61"/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44" fillId="24" borderId="133" applyNumberFormat="0" applyAlignment="0" applyProtection="0"/>
    <xf numFmtId="177" fontId="172" fillId="29" borderId="93" applyAlignment="0" applyProtection="0"/>
    <xf numFmtId="0" fontId="172" fillId="29" borderId="93" applyAlignment="0" applyProtection="0"/>
    <xf numFmtId="0" fontId="12" fillId="35" borderId="134" applyNumberFormat="0" applyFont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207" fillId="3" borderId="154">
      <alignment vertical="center"/>
    </xf>
    <xf numFmtId="0" fontId="2" fillId="0" borderId="0"/>
    <xf numFmtId="0" fontId="115" fillId="24" borderId="125" applyNumberFormat="0" applyAlignment="0" applyProtection="0"/>
    <xf numFmtId="0" fontId="115" fillId="24" borderId="125" applyNumberForma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" fontId="106" fillId="25" borderId="113">
      <alignment horizontal="left" vertical="center" wrapText="1"/>
    </xf>
    <xf numFmtId="4" fontId="106" fillId="25" borderId="113">
      <alignment horizontal="left" vertical="center" wrapText="1"/>
    </xf>
    <xf numFmtId="37" fontId="103" fillId="29" borderId="1" applyFill="0" applyBorder="0" applyProtection="0"/>
    <xf numFmtId="177" fontId="7" fillId="65" borderId="143" applyNumberFormat="0" applyProtection="0">
      <alignment horizontal="left" vertical="center" indent="1"/>
    </xf>
    <xf numFmtId="0" fontId="115" fillId="24" borderId="117" applyNumberFormat="0" applyAlignment="0" applyProtection="0"/>
    <xf numFmtId="0" fontId="116" fillId="24" borderId="115" applyNumberForma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0" fontId="17" fillId="41" borderId="1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200" fontId="7" fillId="65" borderId="153" applyNumberFormat="0" applyProtection="0">
      <alignment horizontal="left" vertical="center" indent="1"/>
    </xf>
    <xf numFmtId="177" fontId="7" fillId="29" borderId="153" applyNumberFormat="0" applyProtection="0">
      <alignment horizontal="left" vertical="center" indent="1"/>
    </xf>
    <xf numFmtId="4" fontId="54" fillId="60" borderId="153" applyNumberFormat="0" applyProtection="0">
      <alignment horizontal="right" vertical="center"/>
    </xf>
    <xf numFmtId="4" fontId="54" fillId="60" borderId="153" applyNumberFormat="0" applyProtection="0">
      <alignment horizontal="right" vertical="center"/>
    </xf>
    <xf numFmtId="177" fontId="7" fillId="49" borderId="153" applyNumberFormat="0" applyProtection="0">
      <alignment horizontal="left" vertical="center" indent="1"/>
    </xf>
    <xf numFmtId="0" fontId="73" fillId="11" borderId="151" applyNumberFormat="0" applyAlignment="0" applyProtection="0"/>
    <xf numFmtId="0" fontId="115" fillId="24" borderId="153" applyNumberFormat="0" applyAlignment="0" applyProtection="0"/>
    <xf numFmtId="0" fontId="12" fillId="35" borderId="142" applyNumberFormat="0" applyFont="0" applyAlignment="0" applyProtection="0"/>
    <xf numFmtId="0" fontId="126" fillId="0" borderId="119" applyNumberFormat="0" applyFill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249" fontId="7" fillId="32" borderId="83" applyNumberFormat="0" applyFont="0" applyAlignment="0">
      <protection locked="0"/>
    </xf>
    <xf numFmtId="0" fontId="116" fillId="24" borderId="115" applyNumberFormat="0" applyAlignment="0" applyProtection="0"/>
    <xf numFmtId="249" fontId="7" fillId="32" borderId="83" applyNumberFormat="0" applyFont="0" applyAlignment="0">
      <protection locked="0"/>
    </xf>
    <xf numFmtId="0" fontId="7" fillId="35" borderId="134" applyNumberFormat="0" applyFont="0" applyAlignment="0" applyProtection="0"/>
    <xf numFmtId="0" fontId="172" fillId="0" borderId="84"/>
    <xf numFmtId="49" fontId="7" fillId="46" borderId="108">
      <alignment horizontal="center"/>
    </xf>
    <xf numFmtId="49" fontId="7" fillId="3" borderId="108">
      <alignment horizontal="center"/>
    </xf>
    <xf numFmtId="0" fontId="12" fillId="35" borderId="134" applyNumberFormat="0" applyFont="0" applyAlignment="0" applyProtection="0"/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200" fontId="7" fillId="67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0" fontId="7" fillId="29" borderId="107" applyNumberFormat="0" applyProtection="0">
      <alignment horizontal="left" vertical="center" indent="1"/>
    </xf>
    <xf numFmtId="200" fontId="7" fillId="66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177" fontId="7" fillId="66" borderId="107" applyNumberFormat="0" applyProtection="0">
      <alignment horizontal="left" vertical="center" indent="1"/>
    </xf>
    <xf numFmtId="0" fontId="7" fillId="29" borderId="107" applyNumberFormat="0" applyProtection="0">
      <alignment horizontal="left" vertical="center" indent="1"/>
    </xf>
    <xf numFmtId="177" fontId="7" fillId="64" borderId="107" applyNumberFormat="0" applyProtection="0">
      <alignment horizontal="left" vertical="center" indent="1"/>
    </xf>
    <xf numFmtId="177" fontId="7" fillId="64" borderId="107" applyNumberFormat="0" applyProtection="0">
      <alignment horizontal="left" vertical="center" indent="1"/>
    </xf>
    <xf numFmtId="0" fontId="7" fillId="64" borderId="107" applyNumberFormat="0" applyProtection="0">
      <alignment horizontal="left" vertical="center" indent="1"/>
    </xf>
    <xf numFmtId="0" fontId="7" fillId="64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200" fontId="7" fillId="63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4" fontId="54" fillId="58" borderId="107" applyNumberFormat="0" applyProtection="0">
      <alignment horizontal="right" vertical="center"/>
    </xf>
    <xf numFmtId="4" fontId="54" fillId="57" borderId="107" applyNumberFormat="0" applyProtection="0">
      <alignment horizontal="right" vertical="center"/>
    </xf>
    <xf numFmtId="4" fontId="54" fillId="56" borderId="107" applyNumberFormat="0" applyProtection="0">
      <alignment horizontal="right" vertical="center"/>
    </xf>
    <xf numFmtId="4" fontId="54" fillId="55" borderId="107" applyNumberFormat="0" applyProtection="0">
      <alignment horizontal="right" vertical="center"/>
    </xf>
    <xf numFmtId="4" fontId="54" fillId="50" borderId="107" applyNumberFormat="0" applyProtection="0">
      <alignment horizontal="right" vertical="center"/>
    </xf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72" fillId="29" borderId="84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177" fontId="5" fillId="35" borderId="106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2" fillId="35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45" applyNumberFormat="0" applyFill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49" fontId="14" fillId="3" borderId="144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4" fontId="65" fillId="18" borderId="130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200" fontId="7" fillId="67" borderId="125" applyNumberFormat="0" applyProtection="0">
      <alignment horizontal="left" vertical="center" indent="1"/>
    </xf>
    <xf numFmtId="200" fontId="7" fillId="67" borderId="125" applyNumberFormat="0" applyProtection="0">
      <alignment horizontal="left" vertical="center" indent="1"/>
    </xf>
    <xf numFmtId="177" fontId="7" fillId="67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177" fontId="7" fillId="29" borderId="125" applyNumberFormat="0" applyProtection="0">
      <alignment horizontal="left" vertical="center" indent="1"/>
    </xf>
    <xf numFmtId="0" fontId="7" fillId="29" borderId="125" applyNumberFormat="0" applyProtection="0">
      <alignment horizontal="left" vertical="center" indent="1"/>
    </xf>
    <xf numFmtId="200" fontId="7" fillId="66" borderId="125" applyNumberFormat="0" applyProtection="0">
      <alignment horizontal="left" vertical="center" indent="1"/>
    </xf>
    <xf numFmtId="0" fontId="7" fillId="64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0" fontId="7" fillId="64" borderId="125" applyNumberFormat="0" applyProtection="0">
      <alignment horizontal="left" vertical="center" indent="1"/>
    </xf>
    <xf numFmtId="0" fontId="7" fillId="64" borderId="125" applyNumberFormat="0" applyProtection="0">
      <alignment horizontal="left" vertical="center" indent="1"/>
    </xf>
    <xf numFmtId="40" fontId="17" fillId="41" borderId="83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38" fillId="0" borderId="111" applyNumberFormat="0" applyFont="0" applyAlignment="0" applyProtection="0"/>
    <xf numFmtId="0" fontId="138" fillId="0" borderId="110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7" fillId="35" borderId="152" applyNumberFormat="0" applyFont="0" applyAlignment="0" applyProtection="0"/>
    <xf numFmtId="0" fontId="116" fillId="24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115" fillId="24" borderId="153" applyNumberFormat="0" applyAlignment="0" applyProtection="0"/>
    <xf numFmtId="49" fontId="167" fillId="45" borderId="108">
      <alignment horizontal="center"/>
    </xf>
    <xf numFmtId="49" fontId="207" fillId="3" borderId="144">
      <alignment vertical="center"/>
    </xf>
    <xf numFmtId="49" fontId="207" fillId="46" borderId="144">
      <alignment horizontal="center"/>
    </xf>
    <xf numFmtId="4" fontId="206" fillId="60" borderId="143" applyNumberFormat="0" applyProtection="0">
      <alignment horizontal="right" vertical="center"/>
    </xf>
    <xf numFmtId="0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200" fontId="7" fillId="66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0" fontId="15" fillId="35" borderId="142" applyNumberFormat="0" applyFont="0" applyAlignment="0" applyProtection="0"/>
    <xf numFmtId="177" fontId="5" fillId="35" borderId="142" applyNumberFormat="0" applyFont="0" applyAlignment="0" applyProtection="0"/>
    <xf numFmtId="4" fontId="55" fillId="59" borderId="153" applyNumberFormat="0" applyProtection="0">
      <alignment horizontal="left" vertical="center" indent="1"/>
    </xf>
    <xf numFmtId="4" fontId="54" fillId="60" borderId="159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0" fontId="172" fillId="29" borderId="131" applyAlignment="0" applyProtection="0"/>
    <xf numFmtId="0" fontId="138" fillId="0" borderId="138" applyNumberFormat="0" applyFont="0" applyAlignment="0" applyProtection="0"/>
    <xf numFmtId="0" fontId="7" fillId="64" borderId="153" applyNumberFormat="0" applyProtection="0">
      <alignment horizontal="left" vertical="center" indent="1"/>
    </xf>
    <xf numFmtId="0" fontId="138" fillId="0" borderId="139" applyNumberFormat="0" applyFont="0" applyAlignment="0" applyProtection="0"/>
    <xf numFmtId="177" fontId="138" fillId="0" borderId="139" applyNumberFormat="0" applyFont="0" applyAlignment="0" applyProtection="0"/>
    <xf numFmtId="200" fontId="7" fillId="66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4" fontId="54" fillId="30" borderId="153" applyNumberFormat="0" applyProtection="0">
      <alignment vertical="center"/>
    </xf>
    <xf numFmtId="4" fontId="202" fillId="30" borderId="153" applyNumberFormat="0" applyProtection="0">
      <alignment vertical="center"/>
    </xf>
    <xf numFmtId="4" fontId="54" fillId="30" borderId="153" applyNumberFormat="0" applyProtection="0">
      <alignment horizontal="left" vertical="center" indent="1"/>
    </xf>
    <xf numFmtId="4" fontId="54" fillId="30" borderId="153" applyNumberFormat="0" applyProtection="0">
      <alignment horizontal="left" vertical="center" indent="1"/>
    </xf>
    <xf numFmtId="4" fontId="65" fillId="0" borderId="158" applyNumberFormat="0" applyProtection="0">
      <alignment horizontal="right" vertical="center"/>
    </xf>
    <xf numFmtId="4" fontId="204" fillId="6" borderId="158" applyNumberFormat="0" applyProtection="0">
      <alignment horizontal="right" vertical="center"/>
    </xf>
    <xf numFmtId="4" fontId="65" fillId="18" borderId="158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177" fontId="172" fillId="0" borderId="131"/>
    <xf numFmtId="49" fontId="207" fillId="46" borderId="154">
      <alignment horizontal="center"/>
    </xf>
    <xf numFmtId="49" fontId="7" fillId="3" borderId="154">
      <alignment horizontal="center"/>
    </xf>
    <xf numFmtId="49" fontId="7" fillId="46" borderId="154">
      <alignment horizontal="center"/>
    </xf>
    <xf numFmtId="49" fontId="207" fillId="46" borderId="154">
      <alignment vertical="center"/>
    </xf>
    <xf numFmtId="0" fontId="73" fillId="11" borderId="105" applyNumberFormat="0" applyAlignment="0" applyProtection="0"/>
    <xf numFmtId="0" fontId="138" fillId="0" borderId="121" applyNumberFormat="0" applyFont="0" applyAlignment="0" applyProtection="0"/>
    <xf numFmtId="0" fontId="138" fillId="0" borderId="121" applyNumberFormat="0" applyFont="0" applyAlignment="0" applyProtection="0"/>
    <xf numFmtId="177" fontId="7" fillId="66" borderId="135" applyNumberFormat="0" applyProtection="0">
      <alignment horizontal="left" vertical="center" indent="1"/>
    </xf>
    <xf numFmtId="200" fontId="7" fillId="66" borderId="135" applyNumberFormat="0" applyProtection="0">
      <alignment horizontal="left" vertical="center" indent="1"/>
    </xf>
    <xf numFmtId="177" fontId="7" fillId="29" borderId="135" applyNumberFormat="0" applyProtection="0">
      <alignment horizontal="left" vertical="center" indent="1"/>
    </xf>
    <xf numFmtId="177" fontId="7" fillId="29" borderId="135" applyNumberFormat="0" applyProtection="0">
      <alignment horizontal="left" vertical="center" indent="1"/>
    </xf>
    <xf numFmtId="0" fontId="7" fillId="29" borderId="135" applyNumberFormat="0" applyProtection="0">
      <alignment horizontal="left" vertical="center" indent="1"/>
    </xf>
    <xf numFmtId="200" fontId="7" fillId="67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4" fontId="204" fillId="6" borderId="140" applyNumberFormat="0" applyProtection="0">
      <alignment horizontal="right" vertical="center"/>
    </xf>
    <xf numFmtId="4" fontId="204" fillId="6" borderId="140" applyNumberFormat="0" applyProtection="0">
      <alignment horizontal="right" vertical="center"/>
    </xf>
    <xf numFmtId="4" fontId="202" fillId="60" borderId="135" applyNumberFormat="0" applyProtection="0">
      <alignment horizontal="right" vertical="center"/>
    </xf>
    <xf numFmtId="0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172" fillId="0" borderId="113"/>
    <xf numFmtId="0" fontId="172" fillId="0" borderId="113"/>
    <xf numFmtId="177" fontId="172" fillId="0" borderId="113"/>
    <xf numFmtId="0" fontId="126" fillId="0" borderId="145" applyNumberFormat="0" applyFill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5" fillId="35" borderId="116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" fontId="106" fillId="25" borderId="149">
      <alignment horizontal="left" vertical="center" wrapText="1"/>
    </xf>
    <xf numFmtId="177" fontId="7" fillId="49" borderId="117" applyNumberFormat="0" applyProtection="0">
      <alignment horizontal="left" vertical="center" indent="1"/>
    </xf>
    <xf numFmtId="4" fontId="65" fillId="18" borderId="122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4" fontId="54" fillId="54" borderId="117" applyNumberFormat="0" applyProtection="0">
      <alignment horizontal="right" vertical="center"/>
    </xf>
    <xf numFmtId="4" fontId="54" fillId="55" borderId="117" applyNumberFormat="0" applyProtection="0">
      <alignment horizontal="right" vertical="center"/>
    </xf>
    <xf numFmtId="4" fontId="54" fillId="56" borderId="117" applyNumberFormat="0" applyProtection="0">
      <alignment horizontal="right" vertical="center"/>
    </xf>
    <xf numFmtId="4" fontId="54" fillId="57" borderId="117" applyNumberFormat="0" applyProtection="0">
      <alignment horizontal="right" vertical="center"/>
    </xf>
    <xf numFmtId="4" fontId="54" fillId="58" borderId="117" applyNumberFormat="0" applyProtection="0">
      <alignment horizontal="right" vertical="center"/>
    </xf>
    <xf numFmtId="4" fontId="55" fillId="5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4" fontId="22" fillId="62" borderId="117" applyNumberFormat="0" applyProtection="0">
      <alignment horizontal="left" vertical="center" indent="1"/>
    </xf>
    <xf numFmtId="0" fontId="7" fillId="62" borderId="117" applyNumberFormat="0" applyProtection="0">
      <alignment horizontal="left" vertical="center" indent="1"/>
    </xf>
    <xf numFmtId="177" fontId="7" fillId="63" borderId="117" applyNumberFormat="0" applyProtection="0">
      <alignment horizontal="left" vertical="center" indent="1"/>
    </xf>
    <xf numFmtId="177" fontId="7" fillId="62" borderId="117" applyNumberFormat="0" applyProtection="0">
      <alignment horizontal="left" vertical="center" indent="1"/>
    </xf>
    <xf numFmtId="200" fontId="7" fillId="63" borderId="117" applyNumberFormat="0" applyProtection="0">
      <alignment horizontal="left" vertical="center" indent="1"/>
    </xf>
    <xf numFmtId="200" fontId="7" fillId="63" borderId="117" applyNumberFormat="0" applyProtection="0">
      <alignment horizontal="left" vertical="center" indent="1"/>
    </xf>
    <xf numFmtId="0" fontId="7" fillId="62" borderId="117" applyNumberFormat="0" applyProtection="0">
      <alignment horizontal="left" vertical="center" indent="1"/>
    </xf>
    <xf numFmtId="0" fontId="7" fillId="62" borderId="117" applyNumberFormat="0" applyProtection="0">
      <alignment horizontal="left" vertical="center" indent="1"/>
    </xf>
    <xf numFmtId="0" fontId="7" fillId="64" borderId="117" applyNumberFormat="0" applyProtection="0">
      <alignment horizontal="left" vertical="center" indent="1"/>
    </xf>
    <xf numFmtId="177" fontId="7" fillId="65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200" fontId="7" fillId="65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177" fontId="7" fillId="64" borderId="117" applyNumberFormat="0" applyProtection="0">
      <alignment horizontal="left" vertical="center" indent="1"/>
    </xf>
    <xf numFmtId="0" fontId="7" fillId="64" borderId="117" applyNumberFormat="0" applyProtection="0">
      <alignment horizontal="left" vertical="center" indent="1"/>
    </xf>
    <xf numFmtId="0" fontId="7" fillId="2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200" fontId="7" fillId="67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49" fontId="167" fillId="45" borderId="88">
      <alignment horizontal="center"/>
    </xf>
    <xf numFmtId="0" fontId="7" fillId="49" borderId="117" applyNumberFormat="0" applyProtection="0">
      <alignment horizontal="left" vertical="center" indent="1"/>
    </xf>
    <xf numFmtId="4" fontId="54" fillId="30" borderId="117" applyNumberFormat="0" applyProtection="0">
      <alignment horizontal="left" vertical="center" indent="1"/>
    </xf>
    <xf numFmtId="4" fontId="54" fillId="30" borderId="117" applyNumberFormat="0" applyProtection="0">
      <alignment horizontal="left" vertical="center" indent="1"/>
    </xf>
    <xf numFmtId="4" fontId="54" fillId="60" borderId="117" applyNumberFormat="0" applyProtection="0">
      <alignment horizontal="right" vertical="center"/>
    </xf>
    <xf numFmtId="4" fontId="54" fillId="60" borderId="117" applyNumberFormat="0" applyProtection="0">
      <alignment horizontal="right" vertical="center"/>
    </xf>
    <xf numFmtId="4" fontId="54" fillId="60" borderId="117" applyNumberFormat="0" applyProtection="0">
      <alignment horizontal="right" vertical="center"/>
    </xf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4" fontId="206" fillId="60" borderId="117" applyNumberFormat="0" applyProtection="0">
      <alignment horizontal="right"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49" fontId="207" fillId="46" borderId="118">
      <alignment horizontal="center"/>
    </xf>
    <xf numFmtId="49" fontId="7" fillId="46" borderId="118">
      <alignment horizontal="center"/>
    </xf>
    <xf numFmtId="49" fontId="7" fillId="46" borderId="118">
      <alignment horizontal="center"/>
    </xf>
    <xf numFmtId="49" fontId="7" fillId="3" borderId="118">
      <alignment horizontal="center"/>
    </xf>
    <xf numFmtId="49" fontId="7" fillId="46" borderId="118">
      <alignment horizontal="center"/>
    </xf>
    <xf numFmtId="49" fontId="7" fillId="46" borderId="118">
      <alignment horizont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38" fillId="0" borderId="90" applyNumberFormat="0" applyFont="0" applyAlignment="0" applyProtection="0"/>
    <xf numFmtId="0" fontId="138" fillId="0" borderId="91" applyNumberFormat="0" applyFont="0" applyAlignment="0" applyProtection="0"/>
    <xf numFmtId="177" fontId="138" fillId="0" borderId="91" applyNumberFormat="0" applyFont="0" applyAlignment="0" applyProtection="0"/>
    <xf numFmtId="49" fontId="207" fillId="46" borderId="118">
      <alignment vertical="center"/>
    </xf>
    <xf numFmtId="0" fontId="12" fillId="35" borderId="152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98" fillId="24" borderId="135" applyNumberFormat="0" applyAlignment="0" applyProtection="0"/>
    <xf numFmtId="49" fontId="14" fillId="3" borderId="154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" fontId="106" fillId="25" borderId="131">
      <alignment horizontal="left" vertical="center" wrapText="1"/>
    </xf>
    <xf numFmtId="0" fontId="73" fillId="11" borderId="133" applyNumberFormat="0" applyAlignment="0" applyProtection="0"/>
    <xf numFmtId="0" fontId="115" fillId="24" borderId="135" applyNumberForma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37" applyNumberFormat="0" applyFill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" fillId="35" borderId="106" applyNumberFormat="0" applyFont="0" applyAlignment="0" applyProtection="0"/>
    <xf numFmtId="0" fontId="66" fillId="0" borderId="113">
      <alignment horizontal="left" vertical="center"/>
    </xf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7" fillId="49" borderId="135" applyNumberFormat="0" applyProtection="0">
      <alignment horizontal="left" vertical="center" indent="1"/>
    </xf>
    <xf numFmtId="0" fontId="7" fillId="35" borderId="152" applyNumberFormat="0" applyFon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6" fillId="24" borderId="115" applyNumberForma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49" fontId="14" fillId="3" borderId="154">
      <alignment vertic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5" fillId="35" borderId="8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4" fontId="54" fillId="32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4" fontId="65" fillId="18" borderId="92" applyNumberFormat="0" applyProtection="0">
      <alignment horizontal="left" vertical="center" indent="1"/>
    </xf>
    <xf numFmtId="4" fontId="54" fillId="53" borderId="87" applyNumberFormat="0" applyProtection="0">
      <alignment horizontal="right" vertical="center"/>
    </xf>
    <xf numFmtId="4" fontId="54" fillId="54" borderId="87" applyNumberFormat="0" applyProtection="0">
      <alignment horizontal="right" vertical="center"/>
    </xf>
    <xf numFmtId="4" fontId="54" fillId="55" borderId="87" applyNumberFormat="0" applyProtection="0">
      <alignment horizontal="right" vertical="center"/>
    </xf>
    <xf numFmtId="4" fontId="54" fillId="56" borderId="87" applyNumberFormat="0" applyProtection="0">
      <alignment horizontal="right" vertical="center"/>
    </xf>
    <xf numFmtId="4" fontId="54" fillId="57" borderId="87" applyNumberFormat="0" applyProtection="0">
      <alignment horizontal="right" vertical="center"/>
    </xf>
    <xf numFmtId="4" fontId="54" fillId="58" borderId="87" applyNumberFormat="0" applyProtection="0">
      <alignment horizontal="right" vertical="center"/>
    </xf>
    <xf numFmtId="4" fontId="55" fillId="59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4" fontId="22" fillId="60" borderId="87" applyNumberFormat="0" applyProtection="0">
      <alignment horizontal="left" vertical="center" indent="1"/>
    </xf>
    <xf numFmtId="4" fontId="22" fillId="62" borderId="87" applyNumberFormat="0" applyProtection="0">
      <alignment horizontal="left" vertical="center" indent="1"/>
    </xf>
    <xf numFmtId="177" fontId="7" fillId="62" borderId="87" applyNumberFormat="0" applyProtection="0">
      <alignment horizontal="left" vertical="center" indent="1"/>
    </xf>
    <xf numFmtId="200" fontId="7" fillId="63" borderId="87" applyNumberFormat="0" applyProtection="0">
      <alignment horizontal="left" vertical="center" indent="1"/>
    </xf>
    <xf numFmtId="200" fontId="7" fillId="63" borderId="87" applyNumberFormat="0" applyProtection="0">
      <alignment horizontal="left" vertical="center" indent="1"/>
    </xf>
    <xf numFmtId="0" fontId="7" fillId="62" borderId="87" applyNumberFormat="0" applyProtection="0">
      <alignment horizontal="left" vertical="center" indent="1"/>
    </xf>
    <xf numFmtId="0" fontId="7" fillId="64" borderId="87" applyNumberFormat="0" applyProtection="0">
      <alignment horizontal="left" vertical="center" indent="1"/>
    </xf>
    <xf numFmtId="177" fontId="7" fillId="64" borderId="87" applyNumberFormat="0" applyProtection="0">
      <alignment horizontal="left" vertical="center" indent="1"/>
    </xf>
    <xf numFmtId="200" fontId="7" fillId="65" borderId="87" applyNumberFormat="0" applyProtection="0">
      <alignment horizontal="left" vertical="center" indent="1"/>
    </xf>
    <xf numFmtId="200" fontId="7" fillId="65" borderId="87" applyNumberFormat="0" applyProtection="0">
      <alignment horizontal="left" vertical="center" indent="1"/>
    </xf>
    <xf numFmtId="0" fontId="7" fillId="64" borderId="87" applyNumberFormat="0" applyProtection="0">
      <alignment horizontal="left" vertical="center" indent="1"/>
    </xf>
    <xf numFmtId="177" fontId="7" fillId="29" borderId="87" applyNumberFormat="0" applyProtection="0">
      <alignment horizontal="left" vertical="center" indent="1"/>
    </xf>
    <xf numFmtId="200" fontId="7" fillId="66" borderId="87" applyNumberFormat="0" applyProtection="0">
      <alignment horizontal="left" vertical="center" indent="1"/>
    </xf>
    <xf numFmtId="40" fontId="17" fillId="41" borderId="73"/>
    <xf numFmtId="177" fontId="7" fillId="29" borderId="87" applyNumberFormat="0" applyProtection="0">
      <alignment horizontal="left" vertical="center" indent="1"/>
    </xf>
    <xf numFmtId="200" fontId="7" fillId="66" borderId="87" applyNumberFormat="0" applyProtection="0">
      <alignment horizontal="left" vertical="center" indent="1"/>
    </xf>
    <xf numFmtId="200" fontId="7" fillId="66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49" fontId="207" fillId="3" borderId="88">
      <alignment horizontal="center"/>
    </xf>
    <xf numFmtId="49" fontId="207" fillId="46" borderId="88">
      <alignment horizontal="center"/>
    </xf>
    <xf numFmtId="49" fontId="7" fillId="46" borderId="88">
      <alignment horizontal="center"/>
    </xf>
    <xf numFmtId="49" fontId="7" fillId="46" borderId="88">
      <alignment horizont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124" applyNumberFormat="0" applyFont="0" applyAlignment="0" applyProtection="0"/>
    <xf numFmtId="49" fontId="207" fillId="46" borderId="88">
      <alignment vertical="center"/>
    </xf>
    <xf numFmtId="49" fontId="207" fillId="46" borderId="88">
      <alignment vertical="center"/>
    </xf>
    <xf numFmtId="49" fontId="197" fillId="3" borderId="88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97" fillId="3" borderId="88">
      <alignment vertical="center"/>
    </xf>
    <xf numFmtId="49" fontId="207" fillId="46" borderId="88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4" fillId="3" borderId="136">
      <alignment vertical="center"/>
    </xf>
    <xf numFmtId="4" fontId="106" fillId="25" borderId="131">
      <alignment horizontal="left" vertical="center" wrapText="1"/>
    </xf>
    <xf numFmtId="0" fontId="126" fillId="0" borderId="127" applyNumberFormat="0" applyFill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73" fillId="11" borderId="105" applyNumberFormat="0" applyAlignment="0" applyProtection="0"/>
    <xf numFmtId="49" fontId="14" fillId="3" borderId="118">
      <alignment vertical="center"/>
    </xf>
    <xf numFmtId="0" fontId="116" fillId="24" borderId="105" applyNumberFormat="0" applyAlignment="0" applyProtection="0"/>
    <xf numFmtId="0" fontId="7" fillId="35" borderId="134" applyNumberFormat="0" applyFont="0" applyAlignment="0" applyProtection="0"/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4" fontId="54" fillId="55" borderId="125" applyNumberFormat="0" applyProtection="0">
      <alignment horizontal="right" vertical="center"/>
    </xf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49" fontId="167" fillId="45" borderId="78">
      <alignment horizontal="center"/>
    </xf>
    <xf numFmtId="4" fontId="106" fillId="25" borderId="93">
      <alignment horizontal="left" vertical="center" wrapText="1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49" fontId="13" fillId="3" borderId="98">
      <alignment vertical="center"/>
    </xf>
    <xf numFmtId="49" fontId="14" fillId="3" borderId="98">
      <alignment vertical="center"/>
    </xf>
    <xf numFmtId="49" fontId="167" fillId="45" borderId="55">
      <alignment horizont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72" fillId="29" borderId="74" applyAlignment="0" applyProtection="0"/>
    <xf numFmtId="0" fontId="172" fillId="29" borderId="74" applyAlignment="0" applyProtection="0"/>
    <xf numFmtId="177" fontId="172" fillId="29" borderId="74" applyAlignment="0" applyProtection="0"/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38" fillId="0" borderId="80" applyNumberFormat="0" applyFont="0" applyAlignment="0" applyProtection="0"/>
    <xf numFmtId="0" fontId="138" fillId="0" borderId="80" applyNumberFormat="0" applyFont="0" applyAlignment="0" applyProtection="0"/>
    <xf numFmtId="177" fontId="138" fillId="0" borderId="80" applyNumberFormat="0" applyFont="0" applyAlignment="0" applyProtection="0"/>
    <xf numFmtId="49" fontId="14" fillId="3" borderId="98">
      <alignment vertical="center"/>
    </xf>
    <xf numFmtId="0" fontId="138" fillId="0" borderId="81" applyNumberFormat="0" applyFont="0" applyAlignment="0" applyProtection="0"/>
    <xf numFmtId="49" fontId="14" fillId="3" borderId="98">
      <alignment vertical="center"/>
    </xf>
    <xf numFmtId="0" fontId="138" fillId="0" borderId="81" applyNumberFormat="0" applyFont="0" applyAlignment="0" applyProtection="0"/>
    <xf numFmtId="177" fontId="138" fillId="0" borderId="81" applyNumberFormat="0" applyFont="0" applyAlignment="0" applyProtection="0"/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66" fillId="0" borderId="74">
      <alignment horizontal="left"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38" fillId="0" borderId="57" applyNumberFormat="0" applyFont="0" applyAlignment="0" applyProtection="0"/>
    <xf numFmtId="0" fontId="138" fillId="0" borderId="57" applyNumberFormat="0" applyFont="0" applyAlignment="0" applyProtection="0"/>
    <xf numFmtId="177" fontId="138" fillId="0" borderId="57" applyNumberFormat="0" applyFont="0" applyAlignment="0" applyProtection="0"/>
    <xf numFmtId="49" fontId="14" fillId="3" borderId="98">
      <alignment vertical="center"/>
    </xf>
    <xf numFmtId="0" fontId="138" fillId="0" borderId="58" applyNumberFormat="0" applyFont="0" applyAlignment="0" applyProtection="0"/>
    <xf numFmtId="49" fontId="14" fillId="3" borderId="98">
      <alignment vertical="center"/>
    </xf>
    <xf numFmtId="0" fontId="138" fillId="0" borderId="58" applyNumberFormat="0" applyFont="0" applyAlignment="0" applyProtection="0"/>
    <xf numFmtId="177" fontId="138" fillId="0" borderId="58" applyNumberFormat="0" applyFont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0" fontId="172" fillId="0" borderId="74"/>
    <xf numFmtId="0" fontId="172" fillId="0" borderId="74"/>
    <xf numFmtId="177" fontId="172" fillId="0" borderId="74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249" fontId="7" fillId="32" borderId="73" applyNumberFormat="0" applyFont="0" applyAlignment="0">
      <protection locked="0"/>
    </xf>
    <xf numFmtId="180" fontId="7" fillId="32" borderId="73" applyNumberFormat="0" applyFont="0" applyAlignment="0">
      <protection locked="0"/>
    </xf>
    <xf numFmtId="180" fontId="7" fillId="32" borderId="73" applyNumberFormat="0" applyFont="0" applyAlignment="0">
      <protection locked="0"/>
    </xf>
    <xf numFmtId="180" fontId="7" fillId="32" borderId="73" applyNumberFormat="0" applyFont="0" applyAlignment="0">
      <protection locked="0"/>
    </xf>
    <xf numFmtId="249" fontId="7" fillId="32" borderId="73" applyNumberFormat="0" applyFont="0" applyAlignment="0">
      <protection locked="0"/>
    </xf>
    <xf numFmtId="0" fontId="73" fillId="11" borderId="76" applyNumberFormat="0" applyAlignment="0" applyProtection="0"/>
    <xf numFmtId="249" fontId="7" fillId="32" borderId="73" applyNumberFormat="0" applyFont="0" applyAlignment="0">
      <protection locked="0"/>
    </xf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0" fontId="12" fillId="35" borderId="124" applyNumberFormat="0" applyFont="0" applyAlignment="0" applyProtection="0"/>
    <xf numFmtId="0" fontId="115" fillId="24" borderId="135" applyNumberFormat="0" applyAlignment="0" applyProtection="0"/>
    <xf numFmtId="0" fontId="12" fillId="35" borderId="142" applyNumberFormat="0" applyFon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8" fillId="24" borderId="97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116" applyNumberFormat="0" applyFont="0" applyAlignment="0" applyProtection="0"/>
    <xf numFmtId="0" fontId="73" fillId="11" borderId="52" applyNumberForma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0" fontId="7" fillId="35" borderId="116" applyNumberFormat="0" applyFon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0" fontId="66" fillId="0" borderId="93">
      <alignment horizontal="left" vertical="center"/>
    </xf>
    <xf numFmtId="0" fontId="7" fillId="35" borderId="152" applyNumberFormat="0" applyFont="0" applyAlignment="0" applyProtection="0"/>
    <xf numFmtId="0" fontId="116" fillId="24" borderId="151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4" fillId="24" borderId="9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29" borderId="143" applyNumberFormat="0" applyProtection="0">
      <alignment horizontal="left" vertical="center" indent="1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72" fillId="0" borderId="131"/>
    <xf numFmtId="49" fontId="207" fillId="46" borderId="154">
      <alignment horizontal="center"/>
    </xf>
    <xf numFmtId="177" fontId="7" fillId="49" borderId="135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16" fillId="24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49" fontId="207" fillId="46" borderId="108">
      <alignment vertical="center"/>
    </xf>
    <xf numFmtId="49" fontId="207" fillId="3" borderId="108">
      <alignment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4" fontId="206" fillId="60" borderId="107" applyNumberFormat="0" applyProtection="0">
      <alignment horizontal="right" vertical="center"/>
    </xf>
    <xf numFmtId="4" fontId="65" fillId="0" borderId="112" applyNumberFormat="0" applyProtection="0">
      <alignment horizontal="right" vertical="center"/>
    </xf>
    <xf numFmtId="4" fontId="54" fillId="60" borderId="107" applyNumberFormat="0" applyProtection="0">
      <alignment horizontal="right" vertical="center"/>
    </xf>
    <xf numFmtId="0" fontId="7" fillId="49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4" fontId="54" fillId="32" borderId="77" applyNumberFormat="0" applyProtection="0">
      <alignment vertical="center"/>
    </xf>
    <xf numFmtId="4" fontId="202" fillId="32" borderId="77" applyNumberFormat="0" applyProtection="0">
      <alignment vertical="center"/>
    </xf>
    <xf numFmtId="4" fontId="54" fillId="32" borderId="77" applyNumberFormat="0" applyProtection="0">
      <alignment horizontal="left" vertical="center" indent="1"/>
    </xf>
    <xf numFmtId="4" fontId="54" fillId="32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65" fillId="18" borderId="82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54" fillId="50" borderId="77" applyNumberFormat="0" applyProtection="0">
      <alignment horizontal="right" vertical="center"/>
    </xf>
    <xf numFmtId="4" fontId="54" fillId="51" borderId="77" applyNumberFormat="0" applyProtection="0">
      <alignment horizontal="right" vertical="center"/>
    </xf>
    <xf numFmtId="4" fontId="54" fillId="52" borderId="77" applyNumberFormat="0" applyProtection="0">
      <alignment horizontal="right" vertical="center"/>
    </xf>
    <xf numFmtId="4" fontId="54" fillId="53" borderId="77" applyNumberFormat="0" applyProtection="0">
      <alignment horizontal="right" vertical="center"/>
    </xf>
    <xf numFmtId="4" fontId="54" fillId="54" borderId="77" applyNumberFormat="0" applyProtection="0">
      <alignment horizontal="right" vertical="center"/>
    </xf>
    <xf numFmtId="4" fontId="54" fillId="55" borderId="77" applyNumberFormat="0" applyProtection="0">
      <alignment horizontal="right" vertical="center"/>
    </xf>
    <xf numFmtId="4" fontId="54" fillId="57" borderId="77" applyNumberFormat="0" applyProtection="0">
      <alignment horizontal="right" vertical="center"/>
    </xf>
    <xf numFmtId="4" fontId="54" fillId="58" borderId="77" applyNumberFormat="0" applyProtection="0">
      <alignment horizontal="right" vertical="center"/>
    </xf>
    <xf numFmtId="4" fontId="55" fillId="59" borderId="77" applyNumberFormat="0" applyProtection="0">
      <alignment horizontal="left" vertical="center" indent="1"/>
    </xf>
    <xf numFmtId="200" fontId="7" fillId="63" borderId="153" applyNumberFormat="0" applyProtection="0">
      <alignment horizontal="left" vertical="center" indent="1"/>
    </xf>
    <xf numFmtId="200" fontId="7" fillId="63" borderId="153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22" fillId="60" borderId="77" applyNumberFormat="0" applyProtection="0">
      <alignment horizontal="left" vertical="center" indent="1"/>
    </xf>
    <xf numFmtId="4" fontId="22" fillId="60" borderId="77" applyNumberFormat="0" applyProtection="0">
      <alignment horizontal="left" vertical="center" indent="1"/>
    </xf>
    <xf numFmtId="4" fontId="22" fillId="62" borderId="77" applyNumberFormat="0" applyProtection="0">
      <alignment horizontal="left" vertical="center" indent="1"/>
    </xf>
    <xf numFmtId="4" fontId="22" fillId="62" borderId="77" applyNumberFormat="0" applyProtection="0">
      <alignment horizontal="left" vertical="center" indent="1"/>
    </xf>
    <xf numFmtId="0" fontId="7" fillId="62" borderId="77" applyNumberFormat="0" applyProtection="0">
      <alignment horizontal="left" vertical="center" indent="1"/>
    </xf>
    <xf numFmtId="177" fontId="7" fillId="63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200" fontId="7" fillId="63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200" fontId="7" fillId="63" borderId="77" applyNumberFormat="0" applyProtection="0">
      <alignment horizontal="left" vertical="center" indent="1"/>
    </xf>
    <xf numFmtId="0" fontId="7" fillId="62" borderId="77" applyNumberFormat="0" applyProtection="0">
      <alignment horizontal="left" vertical="center" indent="1"/>
    </xf>
    <xf numFmtId="200" fontId="7" fillId="63" borderId="77" applyNumberFormat="0" applyProtection="0">
      <alignment horizontal="left" vertical="center" indent="1"/>
    </xf>
    <xf numFmtId="0" fontId="7" fillId="62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177" fontId="7" fillId="62" borderId="77" applyNumberFormat="0" applyProtection="0">
      <alignment horizontal="left" vertical="center" indent="1"/>
    </xf>
    <xf numFmtId="0" fontId="7" fillId="62" borderId="77" applyNumberFormat="0" applyProtection="0">
      <alignment horizontal="left" vertical="center" indent="1"/>
    </xf>
    <xf numFmtId="0" fontId="7" fillId="64" borderId="77" applyNumberFormat="0" applyProtection="0">
      <alignment horizontal="left" vertical="center" indent="1"/>
    </xf>
    <xf numFmtId="177" fontId="7" fillId="65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200" fontId="7" fillId="65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200" fontId="7" fillId="65" borderId="77" applyNumberFormat="0" applyProtection="0">
      <alignment horizontal="left" vertical="center" indent="1"/>
    </xf>
    <xf numFmtId="0" fontId="7" fillId="64" borderId="77" applyNumberFormat="0" applyProtection="0">
      <alignment horizontal="left" vertical="center" indent="1"/>
    </xf>
    <xf numFmtId="200" fontId="7" fillId="65" borderId="77" applyNumberFormat="0" applyProtection="0">
      <alignment horizontal="left" vertical="center" indent="1"/>
    </xf>
    <xf numFmtId="0" fontId="7" fillId="64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177" fontId="7" fillId="64" borderId="77" applyNumberFormat="0" applyProtection="0">
      <alignment horizontal="left" vertical="center" indent="1"/>
    </xf>
    <xf numFmtId="0" fontId="7" fillId="64" borderId="77" applyNumberFormat="0" applyProtection="0">
      <alignment horizontal="left" vertical="center" indent="1"/>
    </xf>
    <xf numFmtId="0" fontId="7" fillId="29" borderId="77" applyNumberFormat="0" applyProtection="0">
      <alignment horizontal="left" vertical="center" indent="1"/>
    </xf>
    <xf numFmtId="177" fontId="7" fillId="66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200" fontId="7" fillId="66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200" fontId="7" fillId="66" borderId="77" applyNumberFormat="0" applyProtection="0">
      <alignment horizontal="left" vertical="center" indent="1"/>
    </xf>
    <xf numFmtId="200" fontId="7" fillId="66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177" fontId="7" fillId="29" borderId="77" applyNumberFormat="0" applyProtection="0">
      <alignment horizontal="left" vertical="center" indent="1"/>
    </xf>
    <xf numFmtId="0" fontId="7" fillId="29" borderId="77" applyNumberFormat="0" applyProtection="0">
      <alignment horizontal="left" vertical="center" indent="1"/>
    </xf>
    <xf numFmtId="177" fontId="5" fillId="35" borderId="53" applyNumberFormat="0" applyFont="0" applyAlignment="0" applyProtection="0"/>
    <xf numFmtId="0" fontId="15" fillId="35" borderId="53" applyNumberFormat="0" applyFont="0" applyAlignment="0" applyProtection="0"/>
    <xf numFmtId="177" fontId="7" fillId="49" borderId="77" applyNumberFormat="0" applyProtection="0">
      <alignment horizontal="left" vertical="center" indent="1"/>
    </xf>
    <xf numFmtId="200" fontId="7" fillId="67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200" fontId="7" fillId="67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54" fillId="30" borderId="77" applyNumberFormat="0" applyProtection="0">
      <alignment vertical="center"/>
    </xf>
    <xf numFmtId="4" fontId="202" fillId="30" borderId="77" applyNumberFormat="0" applyProtection="0">
      <alignment vertical="center"/>
    </xf>
    <xf numFmtId="4" fontId="54" fillId="30" borderId="77" applyNumberFormat="0" applyProtection="0">
      <alignment horizontal="left" vertical="center" indent="1"/>
    </xf>
    <xf numFmtId="4" fontId="54" fillId="30" borderId="77" applyNumberFormat="0" applyProtection="0">
      <alignment horizontal="left" vertical="center" indent="1"/>
    </xf>
    <xf numFmtId="4" fontId="54" fillId="60" borderId="77" applyNumberFormat="0" applyProtection="0">
      <alignment horizontal="right" vertical="center"/>
    </xf>
    <xf numFmtId="4" fontId="65" fillId="0" borderId="82" applyNumberFormat="0" applyProtection="0">
      <alignment horizontal="right" vertical="center"/>
    </xf>
    <xf numFmtId="4" fontId="54" fillId="60" borderId="77" applyNumberFormat="0" applyProtection="0">
      <alignment horizontal="right" vertical="center"/>
    </xf>
    <xf numFmtId="4" fontId="204" fillId="6" borderId="82" applyNumberFormat="0" applyProtection="0">
      <alignment horizontal="right" vertical="center"/>
    </xf>
    <xf numFmtId="4" fontId="202" fillId="60" borderId="77" applyNumberFormat="0" applyProtection="0">
      <alignment horizontal="right" vertical="center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4" fontId="65" fillId="18" borderId="82" applyNumberFormat="0" applyProtection="0">
      <alignment horizontal="left" vertical="center" indent="1"/>
    </xf>
    <xf numFmtId="0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177" fontId="7" fillId="49" borderId="77" applyNumberFormat="0" applyProtection="0">
      <alignment horizontal="left" vertical="center" indent="1"/>
    </xf>
    <xf numFmtId="200" fontId="7" fillId="63" borderId="153" applyNumberFormat="0" applyProtection="0">
      <alignment horizontal="left" vertical="center" indent="1"/>
    </xf>
    <xf numFmtId="0" fontId="172" fillId="29" borderId="131" applyAlignment="0" applyProtection="0"/>
    <xf numFmtId="40" fontId="7" fillId="41" borderId="73"/>
    <xf numFmtId="40" fontId="7" fillId="68" borderId="73"/>
    <xf numFmtId="40" fontId="7" fillId="41" borderId="73"/>
    <xf numFmtId="40" fontId="7" fillId="41" borderId="73"/>
    <xf numFmtId="40" fontId="7" fillId="68" borderId="73"/>
    <xf numFmtId="40" fontId="7" fillId="45" borderId="73"/>
    <xf numFmtId="40" fontId="7" fillId="2" borderId="73"/>
    <xf numFmtId="49" fontId="207" fillId="46" borderId="78">
      <alignment horizontal="center"/>
    </xf>
    <xf numFmtId="49" fontId="207" fillId="46" borderId="78">
      <alignment horizontal="center"/>
    </xf>
    <xf numFmtId="49" fontId="207" fillId="46" borderId="78">
      <alignment horizontal="center"/>
    </xf>
    <xf numFmtId="49" fontId="7" fillId="46" borderId="78">
      <alignment horizontal="center"/>
    </xf>
    <xf numFmtId="49" fontId="7" fillId="46" borderId="78">
      <alignment horizontal="center"/>
    </xf>
    <xf numFmtId="49" fontId="7" fillId="3" borderId="78">
      <alignment horizontal="center"/>
    </xf>
    <xf numFmtId="200" fontId="7" fillId="65" borderId="135" applyNumberFormat="0" applyProtection="0">
      <alignment horizontal="left" vertical="center" indent="1"/>
    </xf>
    <xf numFmtId="0" fontId="7" fillId="64" borderId="135" applyNumberFormat="0" applyProtection="0">
      <alignment horizontal="left" vertical="center" indent="1"/>
    </xf>
    <xf numFmtId="0" fontId="7" fillId="41" borderId="73"/>
    <xf numFmtId="40" fontId="7" fillId="41" borderId="73"/>
    <xf numFmtId="40" fontId="7" fillId="68" borderId="73"/>
    <xf numFmtId="40" fontId="7" fillId="68" borderId="73"/>
    <xf numFmtId="40" fontId="7" fillId="41" borderId="73"/>
    <xf numFmtId="40" fontId="7" fillId="41" borderId="73"/>
    <xf numFmtId="49" fontId="197" fillId="3" borderId="78">
      <alignment vertical="center"/>
    </xf>
    <xf numFmtId="49" fontId="207" fillId="3" borderId="78">
      <alignment vertical="center"/>
    </xf>
    <xf numFmtId="4" fontId="54" fillId="32" borderId="54" applyNumberFormat="0" applyProtection="0">
      <alignment vertical="center"/>
    </xf>
    <xf numFmtId="4" fontId="202" fillId="32" borderId="54" applyNumberFormat="0" applyProtection="0">
      <alignment vertical="center"/>
    </xf>
    <xf numFmtId="4" fontId="54" fillId="32" borderId="54" applyNumberFormat="0" applyProtection="0">
      <alignment horizontal="left" vertical="center" indent="1"/>
    </xf>
    <xf numFmtId="4" fontId="54" fillId="32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65" fillId="18" borderId="59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54" fillId="50" borderId="54" applyNumberFormat="0" applyProtection="0">
      <alignment horizontal="right" vertical="center"/>
    </xf>
    <xf numFmtId="4" fontId="54" fillId="51" borderId="54" applyNumberFormat="0" applyProtection="0">
      <alignment horizontal="right" vertical="center"/>
    </xf>
    <xf numFmtId="4" fontId="54" fillId="52" borderId="54" applyNumberFormat="0" applyProtection="0">
      <alignment horizontal="right" vertical="center"/>
    </xf>
    <xf numFmtId="4" fontId="54" fillId="53" borderId="54" applyNumberFormat="0" applyProtection="0">
      <alignment horizontal="right" vertical="center"/>
    </xf>
    <xf numFmtId="4" fontId="54" fillId="54" borderId="54" applyNumberFormat="0" applyProtection="0">
      <alignment horizontal="right" vertical="center"/>
    </xf>
    <xf numFmtId="4" fontId="54" fillId="55" borderId="54" applyNumberFormat="0" applyProtection="0">
      <alignment horizontal="right" vertical="center"/>
    </xf>
    <xf numFmtId="4" fontId="54" fillId="56" borderId="54" applyNumberFormat="0" applyProtection="0">
      <alignment horizontal="right" vertical="center"/>
    </xf>
    <xf numFmtId="4" fontId="54" fillId="57" borderId="54" applyNumberFormat="0" applyProtection="0">
      <alignment horizontal="right" vertical="center"/>
    </xf>
    <xf numFmtId="4" fontId="54" fillId="58" borderId="54" applyNumberFormat="0" applyProtection="0">
      <alignment horizontal="right" vertical="center"/>
    </xf>
    <xf numFmtId="4" fontId="55" fillId="59" borderId="54" applyNumberFormat="0" applyProtection="0">
      <alignment horizontal="left" vertical="center" indent="1"/>
    </xf>
    <xf numFmtId="4" fontId="54" fillId="60" borderId="60" applyNumberFormat="0" applyProtection="0">
      <alignment horizontal="left" vertical="center" indent="1"/>
    </xf>
    <xf numFmtId="49" fontId="197" fillId="3" borderId="78">
      <alignment vertical="center"/>
    </xf>
    <xf numFmtId="49" fontId="207" fillId="3" borderId="78">
      <alignment vertical="center"/>
    </xf>
    <xf numFmtId="49" fontId="207" fillId="46" borderId="78">
      <alignment vertical="center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22" fillId="60" borderId="54" applyNumberFormat="0" applyProtection="0">
      <alignment horizontal="left" vertical="center" indent="1"/>
    </xf>
    <xf numFmtId="4" fontId="22" fillId="60" borderId="54" applyNumberFormat="0" applyProtection="0">
      <alignment horizontal="left" vertical="center" indent="1"/>
    </xf>
    <xf numFmtId="4" fontId="22" fillId="62" borderId="54" applyNumberFormat="0" applyProtection="0">
      <alignment horizontal="left" vertical="center" indent="1"/>
    </xf>
    <xf numFmtId="4" fontId="22" fillId="62" borderId="54" applyNumberFormat="0" applyProtection="0">
      <alignment horizontal="left" vertical="center" indent="1"/>
    </xf>
    <xf numFmtId="0" fontId="7" fillId="62" borderId="54" applyNumberFormat="0" applyProtection="0">
      <alignment horizontal="left" vertical="center" indent="1"/>
    </xf>
    <xf numFmtId="177" fontId="7" fillId="63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200" fontId="7" fillId="63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200" fontId="7" fillId="63" borderId="54" applyNumberFormat="0" applyProtection="0">
      <alignment horizontal="left" vertical="center" indent="1"/>
    </xf>
    <xf numFmtId="0" fontId="7" fillId="62" borderId="54" applyNumberFormat="0" applyProtection="0">
      <alignment horizontal="left" vertical="center" indent="1"/>
    </xf>
    <xf numFmtId="200" fontId="7" fillId="63" borderId="54" applyNumberFormat="0" applyProtection="0">
      <alignment horizontal="left" vertical="center" indent="1"/>
    </xf>
    <xf numFmtId="0" fontId="7" fillId="62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177" fontId="7" fillId="62" borderId="54" applyNumberFormat="0" applyProtection="0">
      <alignment horizontal="left" vertical="center" indent="1"/>
    </xf>
    <xf numFmtId="0" fontId="7" fillId="62" borderId="54" applyNumberFormat="0" applyProtection="0">
      <alignment horizontal="left" vertical="center" indent="1"/>
    </xf>
    <xf numFmtId="0" fontId="7" fillId="64" borderId="54" applyNumberFormat="0" applyProtection="0">
      <alignment horizontal="left" vertical="center" indent="1"/>
    </xf>
    <xf numFmtId="177" fontId="7" fillId="65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200" fontId="7" fillId="65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200" fontId="7" fillId="65" borderId="54" applyNumberFormat="0" applyProtection="0">
      <alignment horizontal="left" vertical="center" indent="1"/>
    </xf>
    <xf numFmtId="0" fontId="7" fillId="64" borderId="54" applyNumberFormat="0" applyProtection="0">
      <alignment horizontal="left" vertical="center" indent="1"/>
    </xf>
    <xf numFmtId="200" fontId="7" fillId="65" borderId="54" applyNumberFormat="0" applyProtection="0">
      <alignment horizontal="left" vertical="center" indent="1"/>
    </xf>
    <xf numFmtId="0" fontId="7" fillId="64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177" fontId="7" fillId="64" borderId="54" applyNumberFormat="0" applyProtection="0">
      <alignment horizontal="left" vertical="center" indent="1"/>
    </xf>
    <xf numFmtId="0" fontId="7" fillId="64" borderId="54" applyNumberFormat="0" applyProtection="0">
      <alignment horizontal="left" vertical="center" indent="1"/>
    </xf>
    <xf numFmtId="0" fontId="7" fillId="29" borderId="54" applyNumberFormat="0" applyProtection="0">
      <alignment horizontal="left" vertical="center" indent="1"/>
    </xf>
    <xf numFmtId="177" fontId="7" fillId="66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200" fontId="7" fillId="66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200" fontId="7" fillId="66" borderId="54" applyNumberFormat="0" applyProtection="0">
      <alignment horizontal="left" vertical="center" indent="1"/>
    </xf>
    <xf numFmtId="0" fontId="7" fillId="29" borderId="54" applyNumberFormat="0" applyProtection="0">
      <alignment horizontal="left" vertical="center" indent="1"/>
    </xf>
    <xf numFmtId="200" fontId="7" fillId="66" borderId="54" applyNumberFormat="0" applyProtection="0">
      <alignment horizontal="left" vertical="center" indent="1"/>
    </xf>
    <xf numFmtId="0" fontId="7" fillId="29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177" fontId="7" fillId="29" borderId="54" applyNumberFormat="0" applyProtection="0">
      <alignment horizontal="left" vertical="center" indent="1"/>
    </xf>
    <xf numFmtId="0" fontId="7" fillId="2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177" fontId="7" fillId="67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200" fontId="7" fillId="67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200" fontId="7" fillId="67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200" fontId="7" fillId="67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54" fillId="30" borderId="54" applyNumberFormat="0" applyProtection="0">
      <alignment vertical="center"/>
    </xf>
    <xf numFmtId="4" fontId="202" fillId="30" borderId="54" applyNumberFormat="0" applyProtection="0">
      <alignment vertical="center"/>
    </xf>
    <xf numFmtId="4" fontId="54" fillId="30" borderId="54" applyNumberFormat="0" applyProtection="0">
      <alignment horizontal="left" vertical="center" indent="1"/>
    </xf>
    <xf numFmtId="4" fontId="54" fillId="30" borderId="54" applyNumberFormat="0" applyProtection="0">
      <alignment horizontal="left" vertical="center" indent="1"/>
    </xf>
    <xf numFmtId="4" fontId="54" fillId="60" borderId="54" applyNumberFormat="0" applyProtection="0">
      <alignment horizontal="right" vertical="center"/>
    </xf>
    <xf numFmtId="4" fontId="65" fillId="0" borderId="59" applyNumberFormat="0" applyProtection="0">
      <alignment horizontal="right" vertical="center"/>
    </xf>
    <xf numFmtId="4" fontId="54" fillId="60" borderId="54" applyNumberFormat="0" applyProtection="0">
      <alignment horizontal="right" vertical="center"/>
    </xf>
    <xf numFmtId="4" fontId="54" fillId="60" borderId="54" applyNumberFormat="0" applyProtection="0">
      <alignment horizontal="right" vertical="center"/>
    </xf>
    <xf numFmtId="4" fontId="204" fillId="6" borderId="59" applyNumberFormat="0" applyProtection="0">
      <alignment horizontal="right" vertical="center"/>
    </xf>
    <xf numFmtId="4" fontId="204" fillId="6" borderId="59" applyNumberFormat="0" applyProtection="0">
      <alignment horizontal="right" vertical="center"/>
    </xf>
    <xf numFmtId="4" fontId="202" fillId="60" borderId="54" applyNumberFormat="0" applyProtection="0">
      <alignment horizontal="right" vertical="center"/>
    </xf>
    <xf numFmtId="4" fontId="202" fillId="60" borderId="54" applyNumberFormat="0" applyProtection="0">
      <alignment horizontal="right" vertical="center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" fontId="65" fillId="18" borderId="59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177" fontId="7" fillId="49" borderId="54" applyNumberFormat="0" applyProtection="0">
      <alignment horizontal="left" vertical="center" indent="1"/>
    </xf>
    <xf numFmtId="0" fontId="7" fillId="49" borderId="54" applyNumberFormat="0" applyProtection="0">
      <alignment horizontal="left" vertical="center" indent="1"/>
    </xf>
    <xf numFmtId="49" fontId="207" fillId="46" borderId="136">
      <alignment horizontal="center"/>
    </xf>
    <xf numFmtId="49" fontId="207" fillId="46" borderId="78">
      <alignment vertical="center"/>
    </xf>
    <xf numFmtId="4" fontId="206" fillId="60" borderId="54" applyNumberFormat="0" applyProtection="0">
      <alignment horizontal="right" vertical="center"/>
    </xf>
    <xf numFmtId="49" fontId="17" fillId="0" borderId="73">
      <alignment horizontal="right"/>
    </xf>
    <xf numFmtId="40" fontId="7" fillId="74" borderId="73"/>
    <xf numFmtId="40" fontId="7" fillId="74" borderId="73"/>
    <xf numFmtId="40" fontId="7" fillId="74" borderId="73"/>
    <xf numFmtId="40" fontId="7" fillId="75" borderId="73"/>
    <xf numFmtId="40" fontId="7" fillId="76" borderId="73"/>
    <xf numFmtId="40" fontId="7" fillId="75" borderId="73"/>
    <xf numFmtId="40" fontId="7" fillId="75" borderId="73"/>
    <xf numFmtId="40" fontId="7" fillId="76" borderId="73"/>
    <xf numFmtId="49" fontId="207" fillId="46" borderId="136">
      <alignment vertical="center"/>
    </xf>
    <xf numFmtId="40" fontId="7" fillId="75" borderId="73"/>
    <xf numFmtId="49" fontId="207" fillId="46" borderId="136">
      <alignment vertical="center"/>
    </xf>
    <xf numFmtId="49" fontId="207" fillId="46" borderId="55">
      <alignment horizontal="center"/>
    </xf>
    <xf numFmtId="49" fontId="207" fillId="46" borderId="55">
      <alignment horizontal="center"/>
    </xf>
    <xf numFmtId="49" fontId="207" fillId="3" borderId="55">
      <alignment horizontal="center"/>
    </xf>
    <xf numFmtId="49" fontId="207" fillId="46" borderId="55">
      <alignment horizontal="center"/>
    </xf>
    <xf numFmtId="49" fontId="207" fillId="46" borderId="55">
      <alignment horizontal="center"/>
    </xf>
    <xf numFmtId="49" fontId="7" fillId="46" borderId="55">
      <alignment horizontal="center"/>
    </xf>
    <xf numFmtId="49" fontId="7" fillId="46" borderId="55">
      <alignment horizontal="center"/>
    </xf>
    <xf numFmtId="49" fontId="7" fillId="3" borderId="55">
      <alignment horizontal="center"/>
    </xf>
    <xf numFmtId="49" fontId="7" fillId="46" borderId="55">
      <alignment horizontal="center"/>
    </xf>
    <xf numFmtId="49" fontId="7" fillId="46" borderId="55">
      <alignment horizontal="center"/>
    </xf>
    <xf numFmtId="0" fontId="116" fillId="24" borderId="151" applyNumberFormat="0" applyAlignment="0" applyProtection="0"/>
    <xf numFmtId="4" fontId="54" fillId="32" borderId="117" applyNumberFormat="0" applyProtection="0">
      <alignment vertical="center"/>
    </xf>
    <xf numFmtId="177" fontId="7" fillId="49" borderId="117" applyNumberFormat="0" applyProtection="0">
      <alignment horizontal="left" vertical="center" indent="1"/>
    </xf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46" borderId="118">
      <alignment vertical="center"/>
    </xf>
    <xf numFmtId="49" fontId="197" fillId="3" borderId="118">
      <alignment vertical="center"/>
    </xf>
    <xf numFmtId="49" fontId="207" fillId="3" borderId="118">
      <alignment vertical="center"/>
    </xf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49" fontId="207" fillId="46" borderId="98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0" fontId="115" fillId="24" borderId="66" applyNumberFormat="0" applyAlignment="0" applyProtection="0"/>
    <xf numFmtId="0" fontId="116" fillId="24" borderId="64" applyNumberFormat="0" applyAlignment="0" applyProtection="0"/>
    <xf numFmtId="49" fontId="207" fillId="46" borderId="55">
      <alignment vertical="center"/>
    </xf>
    <xf numFmtId="49" fontId="207" fillId="46" borderId="55">
      <alignment vertical="center"/>
    </xf>
    <xf numFmtId="49" fontId="197" fillId="3" borderId="55">
      <alignment vertical="center"/>
    </xf>
    <xf numFmtId="49" fontId="207" fillId="3" borderId="55">
      <alignment vertical="center"/>
    </xf>
    <xf numFmtId="0" fontId="116" fillId="24" borderId="64" applyNumberFormat="0" applyAlignment="0" applyProtection="0"/>
    <xf numFmtId="49" fontId="207" fillId="3" borderId="55">
      <alignment vertical="center"/>
    </xf>
    <xf numFmtId="0" fontId="116" fillId="24" borderId="64" applyNumberFormat="0" applyAlignment="0" applyProtection="0"/>
    <xf numFmtId="49" fontId="197" fillId="3" borderId="55">
      <alignment vertical="center"/>
    </xf>
    <xf numFmtId="49" fontId="207" fillId="3" borderId="55">
      <alignment vertical="center"/>
    </xf>
    <xf numFmtId="49" fontId="207" fillId="46" borderId="55">
      <alignment vertical="center"/>
    </xf>
    <xf numFmtId="0" fontId="116" fillId="24" borderId="64" applyNumberFormat="0" applyAlignment="0" applyProtection="0"/>
    <xf numFmtId="49" fontId="207" fillId="46" borderId="55">
      <alignment vertical="center"/>
    </xf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49" fontId="14" fillId="3" borderId="98">
      <alignment vertical="center"/>
    </xf>
    <xf numFmtId="0" fontId="12" fillId="35" borderId="96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35" borderId="96" applyNumberFormat="0" applyFont="0" applyAlignment="0" applyProtection="0"/>
    <xf numFmtId="49" fontId="14" fillId="3" borderId="154">
      <alignment vertical="center"/>
    </xf>
    <xf numFmtId="180" fontId="18" fillId="32" borderId="1" applyNumberFormat="0" applyFont="0" applyAlignment="0">
      <protection locked="0"/>
    </xf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4" fontId="7" fillId="0" borderId="61"/>
    <xf numFmtId="0" fontId="126" fillId="0" borderId="89" applyNumberFormat="0" applyFill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43" fontId="2" fillId="0" borderId="0" applyFont="0" applyFill="0" applyBorder="0" applyAlignment="0" applyProtection="0"/>
    <xf numFmtId="49" fontId="207" fillId="3" borderId="98">
      <alignment vertical="center"/>
    </xf>
    <xf numFmtId="177" fontId="7" fillId="66" borderId="97" applyNumberFormat="0" applyProtection="0">
      <alignment horizontal="left" vertical="center" indent="1"/>
    </xf>
    <xf numFmtId="0" fontId="7" fillId="29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5" fontId="39" fillId="0" borderId="114" applyAlignment="0" applyProtection="0"/>
    <xf numFmtId="5" fontId="38" fillId="0" borderId="114" applyAlignment="0" applyProtection="0"/>
    <xf numFmtId="0" fontId="45" fillId="24" borderId="115" applyNumberFormat="0" applyAlignment="0" applyProtection="0"/>
    <xf numFmtId="0" fontId="45" fillId="24" borderId="115" applyNumberFormat="0" applyAlignment="0" applyProtection="0"/>
    <xf numFmtId="0" fontId="7" fillId="35" borderId="134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119" applyNumberFormat="0" applyFill="0" applyAlignment="0" applyProtection="0"/>
    <xf numFmtId="0" fontId="116" fillId="24" borderId="115" applyNumberFormat="0" applyAlignment="0" applyProtection="0"/>
    <xf numFmtId="43" fontId="5" fillId="0" borderId="0" applyFont="0" applyFill="0" applyBorder="0" applyAlignment="0" applyProtection="0"/>
    <xf numFmtId="0" fontId="116" fillId="24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177" fontId="172" fillId="0" borderId="84"/>
    <xf numFmtId="0" fontId="172" fillId="0" borderId="84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6" fillId="0" borderId="137" applyNumberFormat="0" applyFill="0" applyAlignment="0" applyProtection="0"/>
    <xf numFmtId="0" fontId="7" fillId="35" borderId="134" applyNumberFormat="0" applyFont="0" applyAlignment="0" applyProtection="0"/>
    <xf numFmtId="0" fontId="12" fillId="35" borderId="152" applyNumberFormat="0" applyFon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200" fontId="7" fillId="65" borderId="135" applyNumberFormat="0" applyProtection="0">
      <alignment horizontal="left" vertical="center" indent="1"/>
    </xf>
    <xf numFmtId="4" fontId="7" fillId="0" borderId="1"/>
    <xf numFmtId="4" fontId="54" fillId="58" borderId="135" applyNumberFormat="0" applyProtection="0">
      <alignment horizontal="right" vertical="center"/>
    </xf>
    <xf numFmtId="200" fontId="7" fillId="66" borderId="135" applyNumberFormat="0" applyProtection="0">
      <alignment horizontal="left" vertical="center" indent="1"/>
    </xf>
    <xf numFmtId="0" fontId="12" fillId="35" borderId="142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0" fontId="12" fillId="35" borderId="65" applyNumberFormat="0" applyFont="0" applyAlignment="0" applyProtection="0"/>
    <xf numFmtId="4" fontId="54" fillId="32" borderId="87" applyNumberFormat="0" applyProtection="0">
      <alignment vertical="center"/>
    </xf>
    <xf numFmtId="177" fontId="7" fillId="49" borderId="87" applyNumberFormat="0" applyProtection="0">
      <alignment horizontal="left" vertical="center" indent="1"/>
    </xf>
    <xf numFmtId="4" fontId="54" fillId="30" borderId="87" applyNumberFormat="0" applyProtection="0">
      <alignment horizontal="left" vertical="center" indent="1"/>
    </xf>
    <xf numFmtId="0" fontId="45" fillId="24" borderId="76" applyNumberFormat="0" applyAlignment="0" applyProtection="0"/>
    <xf numFmtId="0" fontId="45" fillId="24" borderId="76" applyNumberFormat="0" applyAlignment="0" applyProtection="0"/>
    <xf numFmtId="179" fontId="51" fillId="0" borderId="75" applyFill="0" applyProtection="0"/>
    <xf numFmtId="0" fontId="115" fillId="24" borderId="97" applyNumberFormat="0" applyAlignment="0" applyProtection="0"/>
    <xf numFmtId="177" fontId="138" fillId="0" borderId="129" applyNumberFormat="0" applyFont="0" applyAlignment="0" applyProtection="0"/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0" fontId="45" fillId="24" borderId="115" applyNumberFormat="0" applyAlignment="0" applyProtection="0"/>
    <xf numFmtId="0" fontId="44" fillId="24" borderId="115" applyNumberFormat="0" applyAlignment="0" applyProtection="0"/>
    <xf numFmtId="177" fontId="172" fillId="0" borderId="149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207" fillId="46" borderId="118">
      <alignment horizontal="center"/>
    </xf>
    <xf numFmtId="49" fontId="197" fillId="3" borderId="118">
      <alignment vertical="center"/>
    </xf>
    <xf numFmtId="4" fontId="106" fillId="25" borderId="74">
      <alignment horizontal="left" vertical="center" wrapText="1"/>
    </xf>
    <xf numFmtId="4" fontId="106" fillId="25" borderId="74">
      <alignment horizontal="left" vertical="center" wrapText="1"/>
    </xf>
    <xf numFmtId="4" fontId="106" fillId="25" borderId="74">
      <alignment horizontal="left" vertical="center" wrapText="1"/>
    </xf>
    <xf numFmtId="4" fontId="106" fillId="25" borderId="74">
      <alignment horizontal="left" vertical="center" wrapText="1"/>
    </xf>
    <xf numFmtId="0" fontId="12" fillId="35" borderId="124" applyNumberFormat="0" applyFont="0" applyAlignment="0" applyProtection="0"/>
    <xf numFmtId="0" fontId="98" fillId="24" borderId="135" applyNumberFormat="0" applyAlignment="0" applyProtection="0"/>
    <xf numFmtId="49" fontId="14" fillId="3" borderId="136">
      <alignment vertical="center"/>
    </xf>
    <xf numFmtId="49" fontId="13" fillId="3" borderId="136">
      <alignment vertical="center"/>
    </xf>
    <xf numFmtId="0" fontId="115" fillId="24" borderId="125" applyNumberForma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124" applyNumberFormat="0" applyFont="0" applyAlignment="0" applyProtection="0"/>
    <xf numFmtId="0" fontId="115" fillId="24" borderId="125" applyNumberFormat="0" applyAlignment="0" applyProtection="0"/>
    <xf numFmtId="49" fontId="207" fillId="3" borderId="118">
      <alignment vertical="center"/>
    </xf>
    <xf numFmtId="0" fontId="12" fillId="35" borderId="152" applyNumberFormat="0" applyFont="0" applyAlignment="0" applyProtection="0"/>
    <xf numFmtId="40" fontId="7" fillId="76" borderId="1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7" fillId="0" borderId="73">
      <alignment horizontal="right"/>
    </xf>
    <xf numFmtId="0" fontId="7" fillId="0" borderId="73">
      <alignment horizontal="right"/>
    </xf>
    <xf numFmtId="0" fontId="73" fillId="11" borderId="105" applyNumberFormat="0" applyAlignment="0" applyProtection="0"/>
    <xf numFmtId="40" fontId="7" fillId="2" borderId="83"/>
    <xf numFmtId="49" fontId="167" fillId="45" borderId="98">
      <alignment horizont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126" fillId="0" borderId="68" applyNumberFormat="0" applyFill="0" applyAlignment="0" applyProtection="0"/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7" fillId="0" borderId="61">
      <alignment horizontal="right"/>
    </xf>
    <xf numFmtId="0" fontId="66" fillId="0" borderId="84">
      <alignment horizontal="left" vertical="center"/>
    </xf>
    <xf numFmtId="0" fontId="12" fillId="35" borderId="134" applyNumberFormat="0" applyFon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6" fillId="24" borderId="64" applyNumberFormat="0" applyAlignment="0" applyProtection="0"/>
    <xf numFmtId="0" fontId="115" fillId="24" borderId="66" applyNumberFormat="0" applyAlignment="0" applyProtection="0"/>
    <xf numFmtId="0" fontId="115" fillId="24" borderId="66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73" fillId="11" borderId="64" applyNumberForma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7" fillId="46" borderId="126">
      <alignment horizontal="center"/>
    </xf>
    <xf numFmtId="49" fontId="207" fillId="46" borderId="126">
      <alignment horizontal="center"/>
    </xf>
    <xf numFmtId="0" fontId="12" fillId="35" borderId="152" applyNumberFormat="0" applyFont="0" applyAlignment="0" applyProtection="0"/>
    <xf numFmtId="0" fontId="7" fillId="29" borderId="125" applyNumberFormat="0" applyProtection="0">
      <alignment horizontal="left" vertical="center" indent="1"/>
    </xf>
    <xf numFmtId="200" fontId="7" fillId="63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12" fillId="35" borderId="96" applyNumberFormat="0" applyFont="0" applyAlignment="0" applyProtection="0"/>
    <xf numFmtId="177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4" fontId="106" fillId="25" borderId="62">
      <alignment horizontal="left" vertical="center" wrapText="1"/>
    </xf>
    <xf numFmtId="4" fontId="106" fillId="25" borderId="62">
      <alignment horizontal="left" vertical="center" wrapTex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15" fillId="24" borderId="97" applyNumberFormat="0" applyAlignment="0" applyProtection="0"/>
    <xf numFmtId="40" fontId="7" fillId="2" borderId="1"/>
    <xf numFmtId="0" fontId="99" fillId="24" borderId="97" applyNumberFormat="0" applyAlignment="0" applyProtection="0"/>
    <xf numFmtId="0" fontId="99" fillId="24" borderId="97" applyNumberFormat="0" applyAlignment="0" applyProtection="0"/>
    <xf numFmtId="5" fontId="39" fillId="0" borderId="94" applyAlignment="0" applyProtection="0"/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3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9" fontId="14" fillId="3" borderId="67">
      <alignment vertical="center"/>
    </xf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0" fontId="7" fillId="2" borderId="61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4" fontId="7" fillId="0" borderId="73"/>
    <xf numFmtId="177" fontId="138" fillId="0" borderId="157" applyNumberFormat="0" applyFont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126" fillId="0" borderId="79" applyNumberFormat="0" applyFill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8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9" fillId="24" borderId="66" applyNumberFormat="0" applyAlignment="0" applyProtection="0"/>
    <xf numFmtId="0" fontId="98" fillId="24" borderId="66" applyNumberFormat="0" applyAlignment="0" applyProtection="0"/>
    <xf numFmtId="0" fontId="73" fillId="11" borderId="76" applyNumberFormat="0" applyAlignment="0" applyProtection="0"/>
    <xf numFmtId="0" fontId="115" fillId="24" borderId="77" applyNumberForma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7" fillId="35" borderId="65" applyNumberFormat="0" applyFon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7" fillId="35" borderId="86" applyNumberFormat="0" applyFont="0" applyAlignment="0" applyProtection="0"/>
    <xf numFmtId="0" fontId="2" fillId="0" borderId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49" fontId="13" fillId="3" borderId="98">
      <alignment vertical="center"/>
    </xf>
    <xf numFmtId="0" fontId="12" fillId="35" borderId="142" applyNumberFormat="0" applyFont="0" applyAlignment="0" applyProtection="0"/>
    <xf numFmtId="40" fontId="7" fillId="75" borderId="1"/>
    <xf numFmtId="40" fontId="7" fillId="76" borderId="1"/>
    <xf numFmtId="40" fontId="7" fillId="75" borderId="1"/>
    <xf numFmtId="49" fontId="207" fillId="3" borderId="98">
      <alignment vertical="center"/>
    </xf>
    <xf numFmtId="49" fontId="197" fillId="3" borderId="98">
      <alignment vertical="center"/>
    </xf>
    <xf numFmtId="40" fontId="7" fillId="41" borderId="1"/>
    <xf numFmtId="40" fontId="7" fillId="41" borderId="1"/>
    <xf numFmtId="0" fontId="7" fillId="41" borderId="1"/>
    <xf numFmtId="0" fontId="7" fillId="41" borderId="1"/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80" fontId="18" fillId="32" borderId="61" applyNumberFormat="0" applyFont="0" applyAlignment="0">
      <protection locked="0"/>
    </xf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10" fontId="65" fillId="30" borderId="61" applyNumberFormat="0" applyBorder="0" applyAlignment="0" applyProtection="0"/>
    <xf numFmtId="40" fontId="7" fillId="41" borderId="1"/>
    <xf numFmtId="0" fontId="12" fillId="35" borderId="124" applyNumberFormat="0" applyFont="0" applyAlignment="0" applyProtection="0"/>
    <xf numFmtId="0" fontId="7" fillId="49" borderId="97" applyNumberFormat="0" applyProtection="0">
      <alignment horizontal="left" vertical="center" indent="1"/>
    </xf>
    <xf numFmtId="4" fontId="204" fillId="6" borderId="102" applyNumberFormat="0" applyProtection="0">
      <alignment horizontal="right" vertical="center"/>
    </xf>
    <xf numFmtId="0" fontId="66" fillId="0" borderId="62">
      <alignment horizontal="left" vertical="center"/>
    </xf>
    <xf numFmtId="0" fontId="66" fillId="0" borderId="62">
      <alignment horizontal="left" vertical="center"/>
    </xf>
    <xf numFmtId="0" fontId="66" fillId="0" borderId="62">
      <alignment horizontal="left" vertical="center"/>
    </xf>
    <xf numFmtId="177" fontId="7" fillId="29" borderId="97" applyNumberFormat="0" applyProtection="0">
      <alignment horizontal="left" vertical="center" indent="1"/>
    </xf>
    <xf numFmtId="0" fontId="7" fillId="29" borderId="97" applyNumberFormat="0" applyProtection="0">
      <alignment horizontal="left" vertical="center" indent="1"/>
    </xf>
    <xf numFmtId="200" fontId="7" fillId="66" borderId="97" applyNumberFormat="0" applyProtection="0">
      <alignment horizontal="left" vertical="center" indent="1"/>
    </xf>
    <xf numFmtId="4" fontId="22" fillId="60" borderId="97" applyNumberFormat="0" applyProtection="0">
      <alignment horizontal="left" vertical="center" indent="1"/>
    </xf>
    <xf numFmtId="4" fontId="22" fillId="60" borderId="97" applyNumberFormat="0" applyProtection="0">
      <alignment horizontal="left" vertical="center" indent="1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10" fontId="60" fillId="27" borderId="61" applyNumberFormat="0" applyFill="0" applyBorder="0" applyAlignment="0" applyProtection="0">
      <protection locked="0"/>
    </xf>
    <xf numFmtId="40" fontId="7" fillId="68" borderId="83"/>
    <xf numFmtId="40" fontId="7" fillId="68" borderId="83"/>
    <xf numFmtId="40" fontId="7" fillId="41" borderId="83"/>
    <xf numFmtId="0" fontId="7" fillId="70" borderId="83"/>
    <xf numFmtId="4" fontId="54" fillId="50" borderId="153" applyNumberFormat="0" applyProtection="0">
      <alignment horizontal="right" vertical="center"/>
    </xf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179" fontId="51" fillId="0" borderId="63" applyFill="0" applyProtection="0"/>
    <xf numFmtId="40" fontId="7" fillId="45" borderId="83"/>
    <xf numFmtId="40" fontId="7" fillId="68" borderId="83"/>
    <xf numFmtId="40" fontId="7" fillId="41" borderId="83"/>
    <xf numFmtId="5" fontId="39" fillId="0" borderId="114" applyAlignment="0" applyProtection="0"/>
    <xf numFmtId="0" fontId="44" fillId="24" borderId="115" applyNumberFormat="0" applyAlignment="0" applyProtection="0"/>
    <xf numFmtId="0" fontId="7" fillId="29" borderId="66" applyNumberFormat="0" applyProtection="0">
      <alignment horizontal="left" vertical="center" indent="1"/>
    </xf>
    <xf numFmtId="0" fontId="7" fillId="64" borderId="66" applyNumberFormat="0" applyProtection="0">
      <alignment horizontal="left" vertical="center" indent="1"/>
    </xf>
    <xf numFmtId="4" fontId="54" fillId="54" borderId="135" applyNumberFormat="0" applyProtection="0">
      <alignment horizontal="right" vertical="center"/>
    </xf>
    <xf numFmtId="0" fontId="7" fillId="2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4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5" fillId="24" borderId="64" applyNumberFormat="0" applyAlignment="0" applyProtection="0"/>
    <xf numFmtId="0" fontId="44" fillId="24" borderId="64" applyNumberForma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249" fontId="7" fillId="32" borderId="1" applyNumberFormat="0" applyFont="0" applyAlignment="0">
      <protection locked="0"/>
    </xf>
    <xf numFmtId="249" fontId="7" fillId="32" borderId="1" applyNumberFormat="0" applyFont="0" applyAlignment="0">
      <protection locked="0"/>
    </xf>
    <xf numFmtId="0" fontId="7" fillId="35" borderId="116" applyNumberFormat="0" applyFont="0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8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9" fillId="0" borderId="63" applyAlignment="0" applyProtection="0"/>
    <xf numFmtId="5" fontId="38" fillId="0" borderId="63" applyAlignment="0" applyProtection="0"/>
    <xf numFmtId="49" fontId="14" fillId="3" borderId="136">
      <alignment vertical="center"/>
    </xf>
    <xf numFmtId="0" fontId="126" fillId="0" borderId="145" applyNumberFormat="0" applyFill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0" fontId="7" fillId="35" borderId="124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" fontId="106" fillId="25" borderId="113">
      <alignment horizontal="left" vertical="center" wrapText="1"/>
    </xf>
    <xf numFmtId="0" fontId="115" fillId="24" borderId="117" applyNumberForma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15" fillId="24" borderId="12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7" fillId="35" borderId="124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64" borderId="153" applyNumberFormat="0" applyProtection="0">
      <alignment horizontal="left" vertical="center" indent="1"/>
    </xf>
    <xf numFmtId="177" fontId="7" fillId="65" borderId="153" applyNumberFormat="0" applyProtection="0">
      <alignment horizontal="left" vertical="center" indent="1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16" fillId="24" borderId="115" applyNumberFormat="0" applyAlignment="0" applyProtection="0"/>
    <xf numFmtId="249" fontId="7" fillId="32" borderId="83" applyNumberFormat="0" applyFont="0" applyAlignment="0">
      <protection locked="0"/>
    </xf>
    <xf numFmtId="4" fontId="202" fillId="60" borderId="107" applyNumberFormat="0" applyProtection="0">
      <alignment horizontal="right" vertical="center"/>
    </xf>
    <xf numFmtId="4" fontId="204" fillId="6" borderId="112" applyNumberFormat="0" applyProtection="0">
      <alignment horizontal="right" vertical="center"/>
    </xf>
    <xf numFmtId="177" fontId="7" fillId="49" borderId="107" applyNumberFormat="0" applyProtection="0">
      <alignment horizontal="left" vertical="center" indent="1"/>
    </xf>
    <xf numFmtId="0" fontId="66" fillId="0" borderId="84">
      <alignment horizontal="left" vertical="center"/>
    </xf>
    <xf numFmtId="200" fontId="7" fillId="66" borderId="107" applyNumberFormat="0" applyProtection="0">
      <alignment horizontal="left" vertical="center" indent="1"/>
    </xf>
    <xf numFmtId="0" fontId="7" fillId="62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0" fontId="7" fillId="62" borderId="107" applyNumberFormat="0" applyProtection="0">
      <alignment horizontal="left" vertical="center" indent="1"/>
    </xf>
    <xf numFmtId="200" fontId="7" fillId="63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4" fontId="54" fillId="54" borderId="107" applyNumberFormat="0" applyProtection="0">
      <alignment horizontal="right" vertical="center"/>
    </xf>
    <xf numFmtId="4" fontId="54" fillId="53" borderId="107" applyNumberFormat="0" applyProtection="0">
      <alignment horizontal="right" vertical="center"/>
    </xf>
    <xf numFmtId="4" fontId="54" fillId="52" borderId="107" applyNumberFormat="0" applyProtection="0">
      <alignment horizontal="right" vertical="center"/>
    </xf>
    <xf numFmtId="4" fontId="65" fillId="18" borderId="112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177" fontId="172" fillId="29" borderId="84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37" fontId="103" fillId="29" borderId="83" applyFill="0" applyBorder="0" applyProtection="0"/>
    <xf numFmtId="0" fontId="73" fillId="11" borderId="151" applyNumberFormat="0" applyAlignment="0" applyProtection="0"/>
    <xf numFmtId="4" fontId="54" fillId="57" borderId="153" applyNumberFormat="0" applyProtection="0">
      <alignment horizontal="right" vertical="center"/>
    </xf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49" fontId="14" fillId="3" borderId="126">
      <alignment vertical="center"/>
    </xf>
    <xf numFmtId="49" fontId="13" fillId="3" borderId="126">
      <alignment vertical="center"/>
    </xf>
    <xf numFmtId="0" fontId="126" fillId="0" borderId="127" applyNumberFormat="0" applyFill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34" applyNumberFormat="0" applyFont="0" applyAlignment="0" applyProtection="0"/>
    <xf numFmtId="49" fontId="207" fillId="46" borderId="144">
      <alignment vertical="center"/>
    </xf>
    <xf numFmtId="0" fontId="115" fillId="24" borderId="97" applyNumberFormat="0" applyAlignment="0" applyProtection="0"/>
    <xf numFmtId="4" fontId="7" fillId="0" borderId="1"/>
    <xf numFmtId="0" fontId="116" fillId="24" borderId="151" applyNumberFormat="0" applyAlignment="0" applyProtection="0"/>
    <xf numFmtId="0" fontId="12" fillId="35" borderId="116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177" fontId="7" fillId="62" borderId="87" applyNumberFormat="0" applyProtection="0">
      <alignment horizontal="left" vertical="center" indent="1"/>
    </xf>
    <xf numFmtId="177" fontId="7" fillId="64" borderId="87" applyNumberFormat="0" applyProtection="0">
      <alignment horizontal="left" vertical="center" indent="1"/>
    </xf>
    <xf numFmtId="0" fontId="7" fillId="29" borderId="87" applyNumberFormat="0" applyProtection="0">
      <alignment horizontal="left" vertical="center" indent="1"/>
    </xf>
    <xf numFmtId="0" fontId="7" fillId="2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200" fontId="7" fillId="67" borderId="87" applyNumberFormat="0" applyProtection="0">
      <alignment horizontal="left" vertical="center" indent="1"/>
    </xf>
    <xf numFmtId="200" fontId="7" fillId="67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200" fontId="7" fillId="67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4" fontId="54" fillId="30" borderId="87" applyNumberFormat="0" applyProtection="0">
      <alignment vertical="center"/>
    </xf>
    <xf numFmtId="4" fontId="202" fillId="30" borderId="87" applyNumberFormat="0" applyProtection="0">
      <alignment vertic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9" fontId="14" fillId="3" borderId="118">
      <alignment vertical="center"/>
    </xf>
    <xf numFmtId="0" fontId="116" fillId="24" borderId="105" applyNumberFormat="0" applyAlignment="0" applyProtection="0"/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177" fontId="7" fillId="29" borderId="125" applyNumberFormat="0" applyProtection="0">
      <alignment horizontal="left" vertical="center" indent="1"/>
    </xf>
    <xf numFmtId="4" fontId="22" fillId="62" borderId="125" applyNumberFormat="0" applyProtection="0">
      <alignment horizontal="left" vertical="center" indent="1"/>
    </xf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4" fontId="22" fillId="62" borderId="143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115" fillId="24" borderId="125" applyNumberFormat="0" applyAlignment="0" applyProtection="0"/>
    <xf numFmtId="49" fontId="14" fillId="3" borderId="118">
      <alignment vertical="center"/>
    </xf>
    <xf numFmtId="179" fontId="51" fillId="0" borderId="94" applyFill="0" applyProtection="0"/>
    <xf numFmtId="49" fontId="13" fillId="3" borderId="118">
      <alignment vertical="center"/>
    </xf>
    <xf numFmtId="0" fontId="12" fillId="35" borderId="124" applyNumberFormat="0" applyFont="0" applyAlignment="0" applyProtection="0"/>
    <xf numFmtId="5" fontId="38" fillId="0" borderId="94" applyAlignment="0" applyProtection="0"/>
    <xf numFmtId="177" fontId="7" fillId="49" borderId="77" applyNumberFormat="0" applyProtection="0">
      <alignment horizontal="left" vertical="center" indent="1"/>
    </xf>
    <xf numFmtId="40" fontId="7" fillId="72" borderId="73"/>
    <xf numFmtId="49" fontId="207" fillId="46" borderId="136">
      <alignment horizontal="center"/>
    </xf>
    <xf numFmtId="49" fontId="7" fillId="46" borderId="136">
      <alignment horizontal="center"/>
    </xf>
    <xf numFmtId="49" fontId="13" fillId="3" borderId="154">
      <alignment vertical="center"/>
    </xf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" fillId="35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46" borderId="118">
      <alignment vertical="center"/>
    </xf>
    <xf numFmtId="40" fontId="7" fillId="75" borderId="1"/>
    <xf numFmtId="0" fontId="116" fillId="24" borderId="151" applyNumberFormat="0" applyAlignment="0" applyProtection="0"/>
    <xf numFmtId="0" fontId="98" fillId="24" borderId="117" applyNumberFormat="0" applyAlignment="0" applyProtection="0"/>
    <xf numFmtId="49" fontId="14" fillId="3" borderId="67">
      <alignment vertical="center"/>
    </xf>
    <xf numFmtId="0" fontId="99" fillId="24" borderId="117" applyNumberFormat="0" applyAlignment="0" applyProtection="0"/>
    <xf numFmtId="0" fontId="15" fillId="35" borderId="106" applyNumberFormat="0" applyFont="0" applyAlignment="0" applyProtection="0"/>
    <xf numFmtId="49" fontId="207" fillId="3" borderId="154">
      <alignment vertical="center"/>
    </xf>
    <xf numFmtId="0" fontId="99" fillId="24" borderId="117" applyNumberFormat="0" applyAlignment="0" applyProtection="0"/>
    <xf numFmtId="177" fontId="7" fillId="49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" fontId="54" fillId="53" borderId="97" applyNumberFormat="0" applyProtection="0">
      <alignment horizontal="right" vertical="center"/>
    </xf>
    <xf numFmtId="4" fontId="54" fillId="54" borderId="97" applyNumberFormat="0" applyProtection="0">
      <alignment horizontal="right" vertical="center"/>
    </xf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6" fillId="24" borderId="76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115" fillId="24" borderId="77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200" fontId="7" fillId="65" borderId="97" applyNumberFormat="0" applyProtection="0">
      <alignment horizontal="left" vertical="center" indent="1"/>
    </xf>
    <xf numFmtId="177" fontId="7" fillId="49" borderId="97" applyNumberFormat="0" applyProtection="0">
      <alignment horizontal="left" vertical="center" indent="1"/>
    </xf>
    <xf numFmtId="0" fontId="12" fillId="35" borderId="124" applyNumberFormat="0" applyFont="0" applyAlignment="0" applyProtection="0"/>
    <xf numFmtId="49" fontId="207" fillId="3" borderId="11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3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9" fontId="14" fillId="3" borderId="78">
      <alignment vertical="center"/>
    </xf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40" fontId="7" fillId="2" borderId="73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8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9" fillId="24" borderId="77" applyNumberFormat="0" applyAlignment="0" applyProtection="0"/>
    <xf numFmtId="0" fontId="98" fillId="24" borderId="77" applyNumberFormat="0" applyAlignment="0" applyProtection="0"/>
    <xf numFmtId="0" fontId="12" fillId="35" borderId="116" applyNumberFormat="0" applyFont="0" applyAlignment="0" applyProtection="0"/>
    <xf numFmtId="10" fontId="65" fillId="30" borderId="1" applyNumberFormat="0" applyBorder="0" applyAlignment="0" applyProtection="0"/>
    <xf numFmtId="10" fontId="65" fillId="30" borderId="1" applyNumberFormat="0" applyBorder="0" applyAlignment="0" applyProtection="0"/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180" fontId="18" fillId="32" borderId="1" applyNumberFormat="0" applyFont="0" applyAlignment="0">
      <protection locked="0"/>
    </xf>
    <xf numFmtId="0" fontId="45" fillId="24" borderId="115" applyNumberFormat="0" applyAlignment="0" applyProtection="0"/>
    <xf numFmtId="0" fontId="45" fillId="24" borderId="115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116" fillId="24" borderId="105" applyNumberFormat="0" applyAlignment="0" applyProtection="0"/>
    <xf numFmtId="0" fontId="126" fillId="0" borderId="137" applyNumberFormat="0" applyFill="0" applyAlignment="0" applyProtection="0"/>
    <xf numFmtId="0" fontId="7" fillId="35" borderId="142" applyNumberFormat="0" applyFont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80" fontId="18" fillId="32" borderId="73" applyNumberFormat="0" applyFont="0" applyAlignment="0">
      <protection locked="0"/>
    </xf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10" fontId="65" fillId="30" borderId="73" applyNumberFormat="0" applyBorder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9" fontId="14" fillId="3" borderId="98">
      <alignment vertical="center"/>
    </xf>
    <xf numFmtId="49" fontId="14" fillId="3" borderId="98">
      <alignment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0" fontId="66" fillId="0" borderId="74">
      <alignment horizontal="left"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10" fontId="60" fillId="27" borderId="73" applyNumberFormat="0" applyFill="0" applyBorder="0" applyAlignment="0" applyProtection="0">
      <protection locked="0"/>
    </xf>
    <xf numFmtId="4" fontId="106" fillId="25" borderId="93">
      <alignment horizontal="left" vertical="center" wrapText="1"/>
    </xf>
    <xf numFmtId="4" fontId="106" fillId="25" borderId="93">
      <alignment horizontal="left" vertical="center" wrapText="1"/>
    </xf>
    <xf numFmtId="177" fontId="7" fillId="49" borderId="135" applyNumberFormat="0" applyProtection="0">
      <alignment horizontal="left" vertical="center" indent="1"/>
    </xf>
    <xf numFmtId="49" fontId="7" fillId="46" borderId="144">
      <alignment horizontal="center"/>
    </xf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179" fontId="51" fillId="0" borderId="75" applyFill="0" applyProtection="0"/>
    <xf numFmtId="0" fontId="115" fillId="24" borderId="97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" fillId="0" borderId="1">
      <alignment horizontal="right"/>
    </xf>
    <xf numFmtId="0" fontId="12" fillId="35" borderId="134" applyNumberFormat="0" applyFont="0" applyAlignment="0" applyProtection="0"/>
    <xf numFmtId="0" fontId="115" fillId="24" borderId="135" applyNumberFormat="0" applyAlignment="0" applyProtection="0"/>
    <xf numFmtId="0" fontId="73" fillId="11" borderId="133" applyNumberFormat="0" applyAlignment="0" applyProtection="0"/>
    <xf numFmtId="49" fontId="14" fillId="3" borderId="136">
      <alignment vertical="center"/>
    </xf>
    <xf numFmtId="49" fontId="207" fillId="3" borderId="88">
      <alignment vertical="center"/>
    </xf>
    <xf numFmtId="49" fontId="207" fillId="3" borderId="88">
      <alignment vertical="center"/>
    </xf>
    <xf numFmtId="0" fontId="12" fillId="35" borderId="124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9" fontId="7" fillId="46" borderId="88">
      <alignment horizontal="center"/>
    </xf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4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5" fillId="24" borderId="76" applyNumberFormat="0" applyAlignment="0" applyProtection="0"/>
    <xf numFmtId="0" fontId="44" fillId="24" borderId="76" applyNumberFormat="0" applyAlignment="0" applyProtection="0"/>
    <xf numFmtId="49" fontId="7" fillId="46" borderId="88">
      <alignment horizontal="center"/>
    </xf>
    <xf numFmtId="49" fontId="207" fillId="46" borderId="88">
      <alignment horizontal="center"/>
    </xf>
    <xf numFmtId="49" fontId="207" fillId="46" borderId="88">
      <alignment horizontal="center"/>
    </xf>
    <xf numFmtId="49" fontId="207" fillId="46" borderId="88">
      <alignment horizont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" fontId="202" fillId="60" borderId="87" applyNumberFormat="0" applyProtection="0">
      <alignment horizontal="right" vertical="center"/>
    </xf>
    <xf numFmtId="4" fontId="202" fillId="60" borderId="87" applyNumberFormat="0" applyProtection="0">
      <alignment horizontal="right" vertical="center"/>
    </xf>
    <xf numFmtId="4" fontId="65" fillId="0" borderId="92" applyNumberFormat="0" applyProtection="0">
      <alignment horizontal="right" vertical="center"/>
    </xf>
    <xf numFmtId="177" fontId="7" fillId="67" borderId="87" applyNumberFormat="0" applyProtection="0">
      <alignment horizontal="left" vertical="center" indent="1"/>
    </xf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8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9" fillId="0" borderId="75" applyAlignment="0" applyProtection="0"/>
    <xf numFmtId="5" fontId="38" fillId="0" borderId="75" applyAlignment="0" applyProtection="0"/>
    <xf numFmtId="177" fontId="7" fillId="64" borderId="87" applyNumberFormat="0" applyProtection="0">
      <alignment horizontal="left" vertical="center" indent="1"/>
    </xf>
    <xf numFmtId="0" fontId="7" fillId="62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4" fontId="202" fillId="32" borderId="87" applyNumberFormat="0" applyProtection="0">
      <alignment vertical="center"/>
    </xf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4" fontId="202" fillId="60" borderId="143" applyNumberFormat="0" applyProtection="0">
      <alignment horizontal="right" vertical="center"/>
    </xf>
    <xf numFmtId="49" fontId="14" fillId="3" borderId="118">
      <alignment vertical="center"/>
    </xf>
    <xf numFmtId="0" fontId="116" fillId="24" borderId="151" applyNumberFormat="0" applyAlignment="0" applyProtection="0"/>
    <xf numFmtId="0" fontId="116" fillId="24" borderId="151" applyNumberFormat="0" applyAlignment="0" applyProtection="0"/>
    <xf numFmtId="0" fontId="7" fillId="35" borderId="15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4" fontId="54" fillId="32" borderId="135" applyNumberFormat="0" applyProtection="0">
      <alignment horizontal="left" vertical="center" indent="1"/>
    </xf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12" fillId="35" borderId="10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2" fillId="0" borderId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73" fillId="11" borderId="95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" fillId="35" borderId="134" applyNumberFormat="0" applyFont="0" applyAlignment="0" applyProtection="0"/>
    <xf numFmtId="0" fontId="126" fillId="0" borderId="137" applyNumberFormat="0" applyFill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16" fillId="24" borderId="133" applyNumberFormat="0" applyAlignment="0" applyProtection="0"/>
    <xf numFmtId="49" fontId="14" fillId="3" borderId="136">
      <alignment vertical="center"/>
    </xf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46" borderId="126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2" fillId="0" borderId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49" fontId="207" fillId="3" borderId="108">
      <alignment vertical="center"/>
    </xf>
    <xf numFmtId="49" fontId="207" fillId="46" borderId="108">
      <alignment vertical="center"/>
    </xf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6" fillId="24" borderId="115" applyNumberFormat="0" applyAlignment="0" applyProtection="0"/>
    <xf numFmtId="249" fontId="7" fillId="32" borderId="83" applyNumberFormat="0" applyFont="0" applyAlignment="0">
      <protection locked="0"/>
    </xf>
    <xf numFmtId="180" fontId="7" fillId="32" borderId="83" applyNumberFormat="0" applyFont="0" applyAlignment="0">
      <protection locked="0"/>
    </xf>
    <xf numFmtId="180" fontId="7" fillId="32" borderId="83" applyNumberFormat="0" applyFont="0" applyAlignment="0">
      <protection locked="0"/>
    </xf>
    <xf numFmtId="180" fontId="7" fillId="32" borderId="83" applyNumberFormat="0" applyFont="0" applyAlignment="0">
      <protection locked="0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24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180" fontId="7" fillId="32" borderId="1" applyNumberFormat="0" applyFont="0" applyAlignment="0">
      <protection locked="0"/>
    </xf>
    <xf numFmtId="249" fontId="7" fillId="32" borderId="1" applyNumberFormat="0" applyFont="0" applyAlignment="0">
      <protection locked="0"/>
    </xf>
    <xf numFmtId="0" fontId="7" fillId="62" borderId="66" applyNumberFormat="0" applyProtection="0">
      <alignment horizontal="left" vertical="center" indent="1"/>
    </xf>
    <xf numFmtId="0" fontId="66" fillId="0" borderId="113">
      <alignment horizontal="left" vertical="center"/>
    </xf>
    <xf numFmtId="0" fontId="45" fillId="24" borderId="115" applyNumberFormat="0" applyAlignment="0" applyProtection="0"/>
    <xf numFmtId="0" fontId="44" fillId="24" borderId="115" applyNumberFormat="0" applyAlignment="0" applyProtection="0"/>
    <xf numFmtId="0" fontId="7" fillId="49" borderId="66" applyNumberFormat="0" applyProtection="0">
      <alignment horizontal="left" vertical="center" indent="1"/>
    </xf>
    <xf numFmtId="5" fontId="38" fillId="0" borderId="114" applyAlignment="0" applyProtection="0"/>
    <xf numFmtId="0" fontId="7" fillId="49" borderId="66" applyNumberFormat="0" applyProtection="0">
      <alignment horizontal="left" vertical="center" indent="1"/>
    </xf>
    <xf numFmtId="40" fontId="7" fillId="45" borderId="83"/>
    <xf numFmtId="0" fontId="7" fillId="49" borderId="153" applyNumberFormat="0" applyProtection="0">
      <alignment horizontal="left" vertical="center" indent="1"/>
    </xf>
    <xf numFmtId="177" fontId="7" fillId="29" borderId="97" applyNumberFormat="0" applyProtection="0">
      <alignment horizontal="left" vertical="center" indent="1"/>
    </xf>
    <xf numFmtId="200" fontId="7" fillId="66" borderId="97" applyNumberFormat="0" applyProtection="0">
      <alignment horizontal="left" vertical="center" indent="1"/>
    </xf>
    <xf numFmtId="0" fontId="126" fillId="0" borderId="89" applyNumberFormat="0" applyFill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49" fontId="14" fillId="3" borderId="78">
      <alignment vertical="center"/>
    </xf>
    <xf numFmtId="200" fontId="7" fillId="63" borderId="87" applyNumberFormat="0" applyProtection="0">
      <alignment horizontal="left" vertical="center" indent="1"/>
    </xf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3" fillId="11" borderId="76" applyNumberFormat="0" applyAlignment="0" applyProtection="0"/>
    <xf numFmtId="0" fontId="7" fillId="62" borderId="87" applyNumberFormat="0" applyProtection="0">
      <alignment horizontal="left" vertical="center" indent="1"/>
    </xf>
    <xf numFmtId="0" fontId="7" fillId="64" borderId="97" applyNumberFormat="0" applyProtection="0">
      <alignment horizontal="left" vertical="center" indent="1"/>
    </xf>
    <xf numFmtId="0" fontId="7" fillId="64" borderId="97" applyNumberFormat="0" applyProtection="0">
      <alignment horizontal="left" vertical="center" indent="1"/>
    </xf>
    <xf numFmtId="0" fontId="7" fillId="64" borderId="97" applyNumberFormat="0" applyProtection="0">
      <alignment horizontal="left" vertical="center" indent="1"/>
    </xf>
    <xf numFmtId="200" fontId="7" fillId="65" borderId="97" applyNumberFormat="0" applyProtection="0">
      <alignment horizontal="left" vertical="center" indent="1"/>
    </xf>
    <xf numFmtId="177" fontId="7" fillId="65" borderId="97" applyNumberFormat="0" applyProtection="0">
      <alignment horizontal="left" vertical="center" indent="1"/>
    </xf>
    <xf numFmtId="0" fontId="7" fillId="64" borderId="97" applyNumberFormat="0" applyProtection="0">
      <alignment horizontal="left" vertical="center" indent="1"/>
    </xf>
    <xf numFmtId="0" fontId="7" fillId="62" borderId="97" applyNumberFormat="0" applyProtection="0">
      <alignment horizontal="left" vertical="center" indent="1"/>
    </xf>
    <xf numFmtId="4" fontId="22" fillId="62" borderId="97" applyNumberFormat="0" applyProtection="0">
      <alignment horizontal="left" vertical="center" indent="1"/>
    </xf>
    <xf numFmtId="4" fontId="22" fillId="62" borderId="97" applyNumberFormat="0" applyProtection="0">
      <alignment horizontal="left" vertical="center" indent="1"/>
    </xf>
    <xf numFmtId="49" fontId="14" fillId="3" borderId="136">
      <alignment vertical="center"/>
    </xf>
    <xf numFmtId="0" fontId="7" fillId="49" borderId="97" applyNumberFormat="0" applyProtection="0">
      <alignment horizontal="left" vertical="center" indent="1"/>
    </xf>
    <xf numFmtId="0" fontId="45" fillId="24" borderId="115" applyNumberFormat="0" applyAlignment="0" applyProtection="0"/>
    <xf numFmtId="179" fontId="51" fillId="0" borderId="114" applyFill="0" applyProtection="0"/>
    <xf numFmtId="0" fontId="98" fillId="24" borderId="117" applyNumberFormat="0" applyAlignment="0" applyProtection="0"/>
    <xf numFmtId="0" fontId="98" fillId="24" borderId="153" applyNumberFormat="0" applyAlignment="0" applyProtection="0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4" fontId="7" fillId="0" borderId="83"/>
    <xf numFmtId="0" fontId="12" fillId="35" borderId="134" applyNumberFormat="0" applyFon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0" fontId="7" fillId="35" borderId="134" applyNumberFormat="0" applyFont="0" applyAlignment="0" applyProtection="0"/>
    <xf numFmtId="0" fontId="73" fillId="11" borderId="133" applyNumberFormat="0" applyAlignment="0" applyProtection="0"/>
    <xf numFmtId="0" fontId="115" fillId="24" borderId="13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49" fontId="197" fillId="3" borderId="108">
      <alignment vertical="center"/>
    </xf>
    <xf numFmtId="49" fontId="197" fillId="3" borderId="108">
      <alignment vertical="center"/>
    </xf>
    <xf numFmtId="49" fontId="207" fillId="46" borderId="108">
      <alignment vertical="center"/>
    </xf>
    <xf numFmtId="0" fontId="7" fillId="64" borderId="107" applyNumberFormat="0" applyProtection="0">
      <alignment horizontal="left" vertical="center" indent="1"/>
    </xf>
    <xf numFmtId="177" fontId="7" fillId="64" borderId="107" applyNumberFormat="0" applyProtection="0">
      <alignment horizontal="left" vertical="center" indent="1"/>
    </xf>
    <xf numFmtId="0" fontId="7" fillId="64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207" fillId="46" borderId="144">
      <alignment vertical="center"/>
    </xf>
    <xf numFmtId="49" fontId="197" fillId="3" borderId="144">
      <alignment vertical="center"/>
    </xf>
    <xf numFmtId="49" fontId="207" fillId="3" borderId="144">
      <alignment vertical="center"/>
    </xf>
    <xf numFmtId="49" fontId="207" fillId="3" borderId="144">
      <alignment horizontal="center"/>
    </xf>
    <xf numFmtId="0" fontId="7" fillId="49" borderId="143" applyNumberFormat="0" applyProtection="0">
      <alignment horizontal="left" vertical="center" indent="1"/>
    </xf>
    <xf numFmtId="4" fontId="65" fillId="18" borderId="148" applyNumberFormat="0" applyProtection="0">
      <alignment horizontal="left" vertical="center" indent="1"/>
    </xf>
    <xf numFmtId="200" fontId="7" fillId="67" borderId="143" applyNumberFormat="0" applyProtection="0">
      <alignment horizontal="left" vertical="center" indent="1"/>
    </xf>
    <xf numFmtId="200" fontId="7" fillId="67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" fontId="202" fillId="60" borderId="153" applyNumberFormat="0" applyProtection="0">
      <alignment horizontal="right" vertical="center"/>
    </xf>
    <xf numFmtId="177" fontId="7" fillId="49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49" fontId="207" fillId="46" borderId="154">
      <alignment vertical="center"/>
    </xf>
    <xf numFmtId="177" fontId="7" fillId="29" borderId="135" applyNumberFormat="0" applyProtection="0">
      <alignment horizontal="left" vertical="center" indent="1"/>
    </xf>
    <xf numFmtId="200" fontId="7" fillId="67" borderId="135" applyNumberFormat="0" applyProtection="0">
      <alignment horizontal="left" vertical="center" indent="1"/>
    </xf>
    <xf numFmtId="49" fontId="7" fillId="46" borderId="136">
      <alignment horizont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4" fontId="54" fillId="50" borderId="117" applyNumberFormat="0" applyProtection="0">
      <alignment horizontal="right" vertical="center"/>
    </xf>
    <xf numFmtId="177" fontId="7" fillId="49" borderId="117" applyNumberFormat="0" applyProtection="0">
      <alignment horizontal="left" vertical="center" indent="1"/>
    </xf>
    <xf numFmtId="200" fontId="7" fillId="65" borderId="117" applyNumberFormat="0" applyProtection="0">
      <alignment horizontal="left" vertical="center" indent="1"/>
    </xf>
    <xf numFmtId="0" fontId="7" fillId="64" borderId="117" applyNumberFormat="0" applyProtection="0">
      <alignment horizontal="left" vertical="center" indent="1"/>
    </xf>
    <xf numFmtId="177" fontId="7" fillId="66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200" fontId="7" fillId="66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200" fontId="7" fillId="66" borderId="117" applyNumberFormat="0" applyProtection="0">
      <alignment horizontal="left" vertical="center" indent="1"/>
    </xf>
    <xf numFmtId="0" fontId="7" fillId="29" borderId="117" applyNumberFormat="0" applyProtection="0">
      <alignment horizontal="left" vertical="center" indent="1"/>
    </xf>
    <xf numFmtId="200" fontId="7" fillId="66" borderId="117" applyNumberFormat="0" applyProtection="0">
      <alignment horizontal="left" vertical="center" indent="1"/>
    </xf>
    <xf numFmtId="0" fontId="7" fillId="29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177" fontId="7" fillId="29" borderId="117" applyNumberFormat="0" applyProtection="0">
      <alignment horizontal="left" vertical="center" indent="1"/>
    </xf>
    <xf numFmtId="0" fontId="7" fillId="2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67" borderId="117" applyNumberFormat="0" applyProtection="0">
      <alignment horizontal="left" vertical="center" indent="1"/>
    </xf>
    <xf numFmtId="200" fontId="7" fillId="67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4" fontId="202" fillId="30" borderId="117" applyNumberFormat="0" applyProtection="0">
      <alignment vertical="center"/>
    </xf>
    <xf numFmtId="4" fontId="65" fillId="0" borderId="122" applyNumberFormat="0" applyProtection="0">
      <alignment horizontal="right" vertical="center"/>
    </xf>
    <xf numFmtId="4" fontId="204" fillId="6" borderId="122" applyNumberFormat="0" applyProtection="0">
      <alignment horizontal="right" vertical="center"/>
    </xf>
    <xf numFmtId="4" fontId="204" fillId="6" borderId="122" applyNumberFormat="0" applyProtection="0">
      <alignment horizontal="right" vertical="center"/>
    </xf>
    <xf numFmtId="4" fontId="202" fillId="60" borderId="117" applyNumberFormat="0" applyProtection="0">
      <alignment horizontal="right" vertical="center"/>
    </xf>
    <xf numFmtId="177" fontId="7" fillId="49" borderId="117" applyNumberFormat="0" applyProtection="0">
      <alignment horizontal="left" vertical="center" indent="1"/>
    </xf>
    <xf numFmtId="4" fontId="65" fillId="18" borderId="122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45" fillId="24" borderId="133" applyNumberFormat="0" applyAlignment="0" applyProtection="0"/>
    <xf numFmtId="179" fontId="51" fillId="0" borderId="132" applyFill="0" applyProtection="0"/>
    <xf numFmtId="177" fontId="7" fillId="29" borderId="153" applyNumberFormat="0" applyProtection="0">
      <alignment horizontal="left" vertical="center" indent="1"/>
    </xf>
    <xf numFmtId="49" fontId="14" fillId="3" borderId="136">
      <alignment vertical="center"/>
    </xf>
    <xf numFmtId="49" fontId="14" fillId="3" borderId="136">
      <alignment vertical="center"/>
    </xf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207" fillId="3" borderId="144">
      <alignment vertical="center"/>
    </xf>
    <xf numFmtId="0" fontId="7" fillId="35" borderId="106" applyNumberFormat="0" applyFont="0" applyAlignment="0" applyProtection="0"/>
    <xf numFmtId="0" fontId="12" fillId="35" borderId="124" applyNumberFormat="0" applyFont="0" applyAlignment="0" applyProtection="0"/>
    <xf numFmtId="0" fontId="44" fillId="24" borderId="151" applyNumberFormat="0" applyAlignment="0" applyProtection="0"/>
    <xf numFmtId="4" fontId="106" fillId="25" borderId="131">
      <alignment horizontal="left" vertical="center" wrapText="1"/>
    </xf>
    <xf numFmtId="0" fontId="73" fillId="11" borderId="133" applyNumberFormat="0" applyAlignment="0" applyProtection="0"/>
    <xf numFmtId="49" fontId="13" fillId="3" borderId="118">
      <alignment vertical="center"/>
    </xf>
    <xf numFmtId="0" fontId="116" fillId="24" borderId="105" applyNumberFormat="0" applyAlignment="0" applyProtection="0"/>
    <xf numFmtId="0" fontId="116" fillId="24" borderId="133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6" fillId="24" borderId="95" applyNumberFormat="0" applyAlignment="0" applyProtection="0"/>
    <xf numFmtId="0" fontId="116" fillId="24" borderId="95" applyNumberForma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4" fontId="7" fillId="0" borderId="1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9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124" applyNumberFormat="0" applyFont="0" applyAlignment="0" applyProtection="0"/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3" fillId="3" borderId="8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0" fontId="7" fillId="2" borderId="1"/>
    <xf numFmtId="40" fontId="7" fillId="2" borderId="1"/>
    <xf numFmtId="40" fontId="7" fillId="2" borderId="1"/>
    <xf numFmtId="10" fontId="65" fillId="30" borderId="1" applyNumberFormat="0" applyBorder="0" applyAlignment="0" applyProtection="0"/>
    <xf numFmtId="10" fontId="60" fillId="27" borderId="1" applyNumberFormat="0" applyFill="0" applyBorder="0" applyAlignment="0" applyProtection="0">
      <protection locked="0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34" applyNumberFormat="0" applyFont="0" applyAlignment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5" fontId="38" fillId="0" borderId="94" applyAlignment="0" applyProtection="0"/>
    <xf numFmtId="5" fontId="39" fillId="0" borderId="94" applyAlignment="0" applyProtection="0"/>
    <xf numFmtId="5" fontId="39" fillId="0" borderId="94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64" borderId="153" applyNumberFormat="0" applyProtection="0">
      <alignment horizontal="left" vertical="center" indent="1"/>
    </xf>
    <xf numFmtId="177" fontId="7" fillId="29" borderId="153" applyNumberFormat="0" applyProtection="0">
      <alignment horizontal="left" vertical="center" indent="1"/>
    </xf>
    <xf numFmtId="49" fontId="14" fillId="3" borderId="144">
      <alignment vertical="center"/>
    </xf>
    <xf numFmtId="0" fontId="7" fillId="35" borderId="116" applyNumberFormat="0" applyFont="0" applyAlignment="0" applyProtection="0"/>
    <xf numFmtId="0" fontId="116" fillId="24" borderId="115" applyNumberFormat="0" applyAlignment="0" applyProtection="0"/>
    <xf numFmtId="0" fontId="115" fillId="24" borderId="117" applyNumberForma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207" fillId="46" borderId="108">
      <alignment horizontal="center"/>
    </xf>
    <xf numFmtId="177" fontId="7" fillId="49" borderId="107" applyNumberFormat="0" applyProtection="0">
      <alignment horizontal="left" vertical="center" indent="1"/>
    </xf>
    <xf numFmtId="0" fontId="138" fillId="0" borderId="138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7" fillId="0" borderId="83">
      <alignment horizontal="right"/>
    </xf>
    <xf numFmtId="0" fontId="126" fillId="0" borderId="89" applyNumberFormat="0" applyFill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16" fillId="24" borderId="133" applyNumberFormat="0" applyAlignment="0" applyProtection="0"/>
    <xf numFmtId="0" fontId="115" fillId="24" borderId="87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5" fontId="38" fillId="0" borderId="94" applyAlignment="0" applyProtection="0"/>
    <xf numFmtId="0" fontId="45" fillId="24" borderId="95" applyNumberFormat="0" applyAlignment="0" applyProtection="0"/>
    <xf numFmtId="10" fontId="65" fillId="30" borderId="1" applyNumberFormat="0" applyBorder="0" applyAlignment="0" applyProtection="0"/>
    <xf numFmtId="0" fontId="7" fillId="35" borderId="142" applyNumberFormat="0" applyFont="0" applyAlignment="0" applyProtection="0"/>
    <xf numFmtId="179" fontId="51" fillId="0" borderId="94" applyFill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5" fillId="24" borderId="95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49" fontId="13" fillId="3" borderId="98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40" fontId="7" fillId="74" borderId="1"/>
    <xf numFmtId="40" fontId="7" fillId="74" borderId="1"/>
    <xf numFmtId="40" fontId="7" fillId="74" borderId="1"/>
    <xf numFmtId="49" fontId="17" fillId="0" borderId="1">
      <alignment horizontal="right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207" fillId="46" borderId="98">
      <alignment vertical="center"/>
    </xf>
    <xf numFmtId="0" fontId="12" fillId="35" borderId="124" applyNumberFormat="0" applyFont="0" applyAlignment="0" applyProtection="0"/>
    <xf numFmtId="49" fontId="207" fillId="46" borderId="98">
      <alignment vertical="center"/>
    </xf>
    <xf numFmtId="0" fontId="12" fillId="35" borderId="124" applyNumberFormat="0" applyFont="0" applyAlignment="0" applyProtection="0"/>
    <xf numFmtId="40" fontId="7" fillId="73" borderId="1"/>
    <xf numFmtId="0" fontId="7" fillId="41" borderId="1"/>
    <xf numFmtId="0" fontId="7" fillId="70" borderId="1"/>
    <xf numFmtId="49" fontId="207" fillId="46" borderId="98">
      <alignment horizontal="center"/>
    </xf>
    <xf numFmtId="40" fontId="7" fillId="45" borderId="1"/>
    <xf numFmtId="40" fontId="7" fillId="41" borderId="1"/>
    <xf numFmtId="40" fontId="7" fillId="68" borderId="1"/>
    <xf numFmtId="0" fontId="12" fillId="35" borderId="124" applyNumberFormat="0" applyFont="0" applyAlignment="0" applyProtection="0"/>
    <xf numFmtId="4" fontId="54" fillId="60" borderId="97" applyNumberFormat="0" applyProtection="0">
      <alignment horizontal="right" vertical="center"/>
    </xf>
    <xf numFmtId="200" fontId="7" fillId="67" borderId="97" applyNumberFormat="0" applyProtection="0">
      <alignment horizontal="left" vertical="center" indent="1"/>
    </xf>
    <xf numFmtId="177" fontId="7" fillId="29" borderId="97" applyNumberFormat="0" applyProtection="0">
      <alignment horizontal="left" vertical="center" indent="1"/>
    </xf>
    <xf numFmtId="177" fontId="7" fillId="64" borderId="97" applyNumberFormat="0" applyProtection="0">
      <alignment horizontal="left" vertical="center" indent="1"/>
    </xf>
    <xf numFmtId="0" fontId="7" fillId="62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177" fontId="7" fillId="62" borderId="97" applyNumberFormat="0" applyProtection="0">
      <alignment horizontal="left" vertical="center" indent="1"/>
    </xf>
    <xf numFmtId="0" fontId="7" fillId="62" borderId="97" applyNumberFormat="0" applyProtection="0">
      <alignment horizontal="left" vertical="center" indent="1"/>
    </xf>
    <xf numFmtId="4" fontId="106" fillId="25" borderId="84">
      <alignment horizontal="left" vertical="center" wrapText="1"/>
    </xf>
    <xf numFmtId="4" fontId="106" fillId="25" borderId="84">
      <alignment horizontal="left" vertical="center" wrapText="1"/>
    </xf>
    <xf numFmtId="4" fontId="106" fillId="25" borderId="84">
      <alignment horizontal="left" vertical="center" wrapText="1"/>
    </xf>
    <xf numFmtId="177" fontId="7" fillId="63" borderId="97" applyNumberFormat="0" applyProtection="0">
      <alignment horizontal="left" vertical="center" indent="1"/>
    </xf>
    <xf numFmtId="0" fontId="7" fillId="62" borderId="97" applyNumberFormat="0" applyProtection="0">
      <alignment horizontal="left" vertical="center" indent="1"/>
    </xf>
    <xf numFmtId="0" fontId="7" fillId="49" borderId="97" applyNumberFormat="0" applyProtection="0">
      <alignment horizontal="left" vertical="center" indent="1"/>
    </xf>
    <xf numFmtId="49" fontId="14" fillId="3" borderId="136">
      <alignment vertical="center"/>
    </xf>
    <xf numFmtId="4" fontId="54" fillId="50" borderId="97" applyNumberFormat="0" applyProtection="0">
      <alignment horizontal="right" vertical="center"/>
    </xf>
    <xf numFmtId="49" fontId="14" fillId="3" borderId="136">
      <alignment vertical="center"/>
    </xf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15" fillId="35" borderId="96" applyNumberFormat="0" applyFont="0" applyAlignment="0" applyProtection="0"/>
    <xf numFmtId="177" fontId="5" fillId="35" borderId="96" applyNumberFormat="0" applyFont="0" applyAlignment="0" applyProtection="0"/>
    <xf numFmtId="0" fontId="2" fillId="0" borderId="0"/>
    <xf numFmtId="0" fontId="12" fillId="35" borderId="116" applyNumberFormat="0" applyFont="0" applyAlignment="0" applyProtection="0"/>
    <xf numFmtId="0" fontId="115" fillId="24" borderId="117" applyNumberFormat="0" applyAlignment="0" applyProtection="0"/>
    <xf numFmtId="0" fontId="126" fillId="0" borderId="119" applyNumberFormat="0" applyFill="0" applyAlignment="0" applyProtection="0"/>
    <xf numFmtId="4" fontId="204" fillId="6" borderId="148" applyNumberFormat="0" applyProtection="0">
      <alignment horizontal="right" vertical="center"/>
    </xf>
    <xf numFmtId="0" fontId="2" fillId="0" borderId="0"/>
    <xf numFmtId="0" fontId="73" fillId="11" borderId="151" applyNumberFormat="0" applyAlignment="0" applyProtection="0"/>
    <xf numFmtId="0" fontId="12" fillId="35" borderId="106" applyNumberFormat="0" applyFont="0" applyAlignment="0" applyProtection="0"/>
    <xf numFmtId="0" fontId="115" fillId="24" borderId="107" applyNumberFormat="0" applyAlignment="0" applyProtection="0"/>
    <xf numFmtId="49" fontId="207" fillId="46" borderId="118">
      <alignment horizontal="center"/>
    </xf>
    <xf numFmtId="49" fontId="14" fillId="3" borderId="144">
      <alignment vertical="center"/>
    </xf>
    <xf numFmtId="5" fontId="39" fillId="0" borderId="114" applyAlignment="0" applyProtection="0"/>
    <xf numFmtId="49" fontId="14" fillId="3" borderId="108">
      <alignment vertical="center"/>
    </xf>
    <xf numFmtId="49" fontId="14" fillId="3" borderId="144">
      <alignment vertical="center"/>
    </xf>
    <xf numFmtId="0" fontId="12" fillId="35" borderId="106" applyNumberFormat="0" applyFont="0" applyAlignment="0" applyProtection="0"/>
    <xf numFmtId="0" fontId="7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126" fillId="0" borderId="127" applyNumberFormat="0" applyFill="0" applyAlignment="0" applyProtection="0"/>
    <xf numFmtId="4" fontId="106" fillId="25" borderId="113">
      <alignment horizontal="left" vertical="center" wrapText="1"/>
    </xf>
    <xf numFmtId="0" fontId="73" fillId="11" borderId="115" applyNumberFormat="0" applyAlignment="0" applyProtection="0"/>
    <xf numFmtId="0" fontId="115" fillId="24" borderId="107" applyNumberFormat="0" applyAlignment="0" applyProtection="0"/>
    <xf numFmtId="0" fontId="12" fillId="35" borderId="134" applyNumberFormat="0" applyFont="0" applyAlignment="0" applyProtection="0"/>
    <xf numFmtId="0" fontId="126" fillId="0" borderId="155" applyNumberFormat="0" applyFill="0" applyAlignment="0" applyProtection="0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40" fontId="7" fillId="2" borderId="83"/>
    <xf numFmtId="0" fontId="73" fillId="11" borderId="95" applyNumberFormat="0" applyAlignment="0" applyProtection="0"/>
    <xf numFmtId="180" fontId="7" fillId="32" borderId="1" applyNumberFormat="0" applyFont="0" applyAlignment="0">
      <protection locked="0"/>
    </xf>
    <xf numFmtId="180" fontId="7" fillId="32" borderId="1" applyNumberFormat="0" applyFont="0" applyAlignment="0">
      <protection locked="0"/>
    </xf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42" applyNumberFormat="0" applyFon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9" fillId="24" borderId="117" applyNumberFormat="0" applyAlignment="0" applyProtection="0"/>
    <xf numFmtId="0" fontId="98" fillId="24" borderId="117" applyNumberFormat="0" applyAlignment="0" applyProtection="0"/>
    <xf numFmtId="177" fontId="172" fillId="0" borderId="93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115" fillId="24" borderId="143" applyNumberForma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177" fontId="138" fillId="0" borderId="100" applyNumberFormat="0" applyFont="0" applyAlignment="0" applyProtection="0"/>
    <xf numFmtId="0" fontId="138" fillId="0" borderId="100" applyNumberFormat="0" applyFont="0" applyAlignment="0" applyProtection="0"/>
    <xf numFmtId="0" fontId="138" fillId="0" borderId="100" applyNumberFormat="0" applyFont="0" applyAlignment="0" applyProtection="0"/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200" fontId="7" fillId="65" borderId="107" applyNumberFormat="0" applyProtection="0">
      <alignment horizontal="left" vertical="center" indent="1"/>
    </xf>
    <xf numFmtId="10" fontId="60" fillId="27" borderId="83" applyNumberFormat="0" applyFill="0" applyBorder="0" applyAlignment="0" applyProtection="0">
      <protection locked="0"/>
    </xf>
    <xf numFmtId="0" fontId="138" fillId="0" borderId="111" applyNumberFormat="0" applyFont="0" applyAlignment="0" applyProtection="0"/>
    <xf numFmtId="40" fontId="7" fillId="2" borderId="16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6" fillId="24" borderId="151" applyNumberFormat="0" applyAlignment="0" applyProtection="0"/>
    <xf numFmtId="0" fontId="115" fillId="24" borderId="153" applyNumberFormat="0" applyAlignment="0" applyProtection="0"/>
    <xf numFmtId="0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177" fontId="7" fillId="29" borderId="143" applyNumberFormat="0" applyProtection="0">
      <alignment horizontal="left" vertical="center" indent="1"/>
    </xf>
    <xf numFmtId="0" fontId="138" fillId="0" borderId="147" applyNumberFormat="0" applyFont="0" applyAlignment="0" applyProtection="0"/>
    <xf numFmtId="4" fontId="22" fillId="60" borderId="153" applyNumberFormat="0" applyProtection="0">
      <alignment horizontal="left" vertical="center" indent="1"/>
    </xf>
    <xf numFmtId="0" fontId="7" fillId="2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15" fillId="35" borderId="134" applyNumberFormat="0" applyFont="0" applyAlignment="0" applyProtection="0"/>
    <xf numFmtId="4" fontId="54" fillId="32" borderId="135" applyNumberFormat="0" applyProtection="0">
      <alignment vertical="center"/>
    </xf>
    <xf numFmtId="177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4" fontId="22" fillId="60" borderId="135" applyNumberFormat="0" applyProtection="0">
      <alignment horizontal="left" vertical="center" indent="1"/>
    </xf>
    <xf numFmtId="4" fontId="22" fillId="60" borderId="135" applyNumberFormat="0" applyProtection="0">
      <alignment horizontal="left" vertical="center" indent="1"/>
    </xf>
    <xf numFmtId="0" fontId="7" fillId="62" borderId="135" applyNumberFormat="0" applyProtection="0">
      <alignment horizontal="left" vertical="center" indent="1"/>
    </xf>
    <xf numFmtId="177" fontId="7" fillId="63" borderId="135" applyNumberFormat="0" applyProtection="0">
      <alignment horizontal="left" vertical="center" indent="1"/>
    </xf>
    <xf numFmtId="177" fontId="7" fillId="62" borderId="135" applyNumberFormat="0" applyProtection="0">
      <alignment horizontal="left" vertical="center" indent="1"/>
    </xf>
    <xf numFmtId="200" fontId="7" fillId="63" borderId="135" applyNumberFormat="0" applyProtection="0">
      <alignment horizontal="left" vertical="center" indent="1"/>
    </xf>
    <xf numFmtId="0" fontId="172" fillId="29" borderId="113" applyAlignment="0" applyProtection="0"/>
    <xf numFmtId="177" fontId="172" fillId="29" borderId="113" applyAlignment="0" applyProtection="0"/>
    <xf numFmtId="177" fontId="7" fillId="62" borderId="135" applyNumberFormat="0" applyProtection="0">
      <alignment horizontal="left" vertical="center" indent="1"/>
    </xf>
    <xf numFmtId="0" fontId="7" fillId="62" borderId="135" applyNumberFormat="0" applyProtection="0">
      <alignment horizontal="left" vertical="center" indent="1"/>
    </xf>
    <xf numFmtId="0" fontId="7" fillId="64" borderId="135" applyNumberFormat="0" applyProtection="0">
      <alignment horizontal="left" vertical="center" indent="1"/>
    </xf>
    <xf numFmtId="177" fontId="7" fillId="64" borderId="135" applyNumberFormat="0" applyProtection="0">
      <alignment horizontal="left" vertical="center" indent="1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45" fillId="24" borderId="151" applyNumberFormat="0" applyAlignment="0" applyProtection="0"/>
    <xf numFmtId="0" fontId="7" fillId="35" borderId="152" applyNumberFormat="0" applyFont="0" applyAlignment="0" applyProtection="0"/>
    <xf numFmtId="0" fontId="98" fillId="24" borderId="153" applyNumberFormat="0" applyAlignment="0" applyProtection="0"/>
    <xf numFmtId="49" fontId="13" fillId="3" borderId="154">
      <alignment vertical="center"/>
    </xf>
    <xf numFmtId="49" fontId="13" fillId="3" borderId="154">
      <alignment vertical="center"/>
    </xf>
    <xf numFmtId="177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0" fontId="12" fillId="35" borderId="142" applyNumberFormat="0" applyFont="0" applyAlignment="0" applyProtection="0"/>
    <xf numFmtId="49" fontId="207" fillId="46" borderId="108">
      <alignment horizontal="center"/>
    </xf>
    <xf numFmtId="200" fontId="7" fillId="66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200" fontId="7" fillId="63" borderId="125" applyNumberFormat="0" applyProtection="0">
      <alignment horizontal="left" vertical="center" indent="1"/>
    </xf>
    <xf numFmtId="0" fontId="138" fillId="0" borderId="147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12" fillId="35" borderId="96" applyNumberFormat="0" applyFont="0" applyAlignment="0" applyProtection="0"/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0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177" fontId="7" fillId="49" borderId="87" applyNumberFormat="0" applyProtection="0">
      <alignment horizontal="left" vertical="center" indent="1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" fontId="206" fillId="60" borderId="87" applyNumberFormat="0" applyProtection="0">
      <alignment horizontal="right" vertical="center"/>
    </xf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49" fontId="7" fillId="3" borderId="88">
      <alignment horizontal="center"/>
    </xf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0" fontId="7" fillId="35" borderId="142" applyNumberFormat="0" applyFont="0" applyAlignment="0" applyProtection="0"/>
    <xf numFmtId="0" fontId="116" fillId="24" borderId="133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116" fillId="24" borderId="105" applyNumberFormat="0" applyAlignment="0" applyProtection="0"/>
    <xf numFmtId="0" fontId="7" fillId="35" borderId="106" applyNumberFormat="0" applyFont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40" fontId="7" fillId="2" borderId="1"/>
    <xf numFmtId="40" fontId="7" fillId="2" borderId="1"/>
    <xf numFmtId="40" fontId="7" fillId="2" borderId="1"/>
    <xf numFmtId="0" fontId="7" fillId="35" borderId="124" applyNumberFormat="0" applyFont="0" applyAlignment="0" applyProtection="0"/>
    <xf numFmtId="40" fontId="7" fillId="2" borderId="1"/>
    <xf numFmtId="40" fontId="7" fillId="2" borderId="1"/>
    <xf numFmtId="0" fontId="98" fillId="24" borderId="97" applyNumberFormat="0" applyAlignment="0" applyProtection="0"/>
    <xf numFmtId="0" fontId="98" fillId="24" borderId="97" applyNumberFormat="0" applyAlignment="0" applyProtection="0"/>
    <xf numFmtId="0" fontId="98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99" fillId="24" borderId="97" applyNumberFormat="0" applyAlignment="0" applyProtection="0"/>
    <xf numFmtId="0" fontId="45" fillId="24" borderId="115" applyNumberFormat="0" applyAlignment="0" applyProtection="0"/>
    <xf numFmtId="0" fontId="66" fillId="0" borderId="113">
      <alignment horizontal="left" vertical="center"/>
    </xf>
    <xf numFmtId="5" fontId="39" fillId="0" borderId="94" applyAlignment="0" applyProtection="0"/>
    <xf numFmtId="49" fontId="14" fillId="3" borderId="126">
      <alignment vertical="center"/>
    </xf>
    <xf numFmtId="0" fontId="172" fillId="29" borderId="149" applyAlignment="0" applyProtection="0"/>
    <xf numFmtId="0" fontId="138" fillId="0" borderId="120" applyNumberFormat="0" applyFont="0" applyAlignment="0" applyProtection="0"/>
    <xf numFmtId="177" fontId="7" fillId="29" borderId="135" applyNumberFormat="0" applyProtection="0">
      <alignment horizontal="left" vertical="center" indent="1"/>
    </xf>
    <xf numFmtId="49" fontId="7" fillId="46" borderId="136">
      <alignment horizontal="center"/>
    </xf>
    <xf numFmtId="0" fontId="138" fillId="0" borderId="101" applyNumberFormat="0" applyFont="0" applyAlignment="0" applyProtection="0"/>
    <xf numFmtId="49" fontId="13" fillId="3" borderId="144">
      <alignment vertical="center"/>
    </xf>
    <xf numFmtId="177" fontId="138" fillId="0" borderId="101" applyNumberFormat="0" applyFon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0" fontId="98" fillId="24" borderId="87" applyNumberFormat="0" applyAlignment="0" applyProtection="0"/>
    <xf numFmtId="49" fontId="13" fillId="3" borderId="144">
      <alignment vertical="center"/>
    </xf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7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72" fillId="0" borderId="149"/>
    <xf numFmtId="200" fontId="7" fillId="67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49" fontId="207" fillId="3" borderId="108">
      <alignment vertical="center"/>
    </xf>
    <xf numFmtId="0" fontId="116" fillId="24" borderId="115" applyNumberFormat="0" applyAlignment="0" applyProtection="0"/>
    <xf numFmtId="0" fontId="7" fillId="35" borderId="116" applyNumberFormat="0" applyFont="0" applyAlignment="0" applyProtection="0"/>
    <xf numFmtId="0" fontId="126" fillId="0" borderId="119" applyNumberFormat="0" applyFill="0" applyAlignment="0" applyProtection="0"/>
    <xf numFmtId="49" fontId="207" fillId="3" borderId="136">
      <alignment vertical="center"/>
    </xf>
    <xf numFmtId="49" fontId="207" fillId="46" borderId="136">
      <alignment vertical="center"/>
    </xf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5" fontId="39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5" fontId="38" fillId="0" borderId="94" applyAlignment="0" applyProtection="0"/>
    <xf numFmtId="0" fontId="115" fillId="24" borderId="12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5" fillId="24" borderId="95" applyNumberFormat="0" applyAlignment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44" fillId="24" borderId="95" applyNumberFormat="0" applyAlignment="0" applyProtection="0"/>
    <xf numFmtId="0" fontId="7" fillId="35" borderId="134" applyNumberFormat="0" applyFont="0" applyAlignment="0" applyProtection="0"/>
    <xf numFmtId="0" fontId="12" fillId="35" borderId="124" applyNumberFormat="0" applyFont="0" applyAlignment="0" applyProtection="0"/>
    <xf numFmtId="0" fontId="126" fillId="0" borderId="127" applyNumberFormat="0" applyFill="0" applyAlignment="0" applyProtection="0"/>
    <xf numFmtId="49" fontId="14" fillId="3" borderId="118">
      <alignment vertical="center"/>
    </xf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0" fontId="60" fillId="27" borderId="1" applyNumberFormat="0" applyFill="0" applyBorder="0" applyAlignment="0" applyProtection="0">
      <protection locked="0"/>
    </xf>
    <xf numFmtId="10" fontId="60" fillId="27" borderId="1" applyNumberFormat="0" applyFill="0" applyBorder="0" applyAlignment="0" applyProtection="0">
      <protection locked="0"/>
    </xf>
    <xf numFmtId="10" fontId="60" fillId="27" borderId="1" applyNumberFormat="0" applyFill="0" applyBorder="0" applyAlignment="0" applyProtection="0">
      <protection locked="0"/>
    </xf>
    <xf numFmtId="10" fontId="65" fillId="30" borderId="1" applyNumberFormat="0" applyBorder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0" fontId="126" fillId="0" borderId="89" applyNumberFormat="0" applyFill="0" applyAlignment="0" applyProtection="0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0" fontId="7" fillId="2" borderId="1"/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3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0" fontId="115" fillId="24" borderId="87" applyNumberFormat="0" applyAlignment="0" applyProtection="0"/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49" fontId="14" fillId="3" borderId="98">
      <alignment vertical="center"/>
    </xf>
    <xf numFmtId="0" fontId="12" fillId="35" borderId="142" applyNumberFormat="0" applyFont="0" applyAlignment="0" applyProtection="0"/>
    <xf numFmtId="4" fontId="106" fillId="25" borderId="93">
      <alignment horizontal="left" vertical="center" wrapText="1"/>
    </xf>
    <xf numFmtId="0" fontId="73" fillId="11" borderId="95" applyNumberFormat="0" applyAlignment="0" applyProtection="0"/>
    <xf numFmtId="0" fontId="73" fillId="11" borderId="95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115" fillId="24" borderId="97" applyNumberFormat="0" applyAlignment="0" applyProtection="0"/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7" fillId="0" borderId="1">
      <alignment horizontal="right"/>
    </xf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0" fontId="126" fillId="0" borderId="99" applyNumberFormat="0" applyFill="0" applyAlignment="0" applyProtection="0"/>
    <xf numFmtId="49" fontId="207" fillId="46" borderId="126">
      <alignment vertical="center"/>
    </xf>
    <xf numFmtId="49" fontId="197" fillId="3" borderId="126">
      <alignment vertical="center"/>
    </xf>
    <xf numFmtId="0" fontId="12" fillId="35" borderId="134" applyNumberFormat="0" applyFont="0" applyAlignment="0" applyProtection="0"/>
    <xf numFmtId="0" fontId="116" fillId="24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115" fillId="24" borderId="135" applyNumberFormat="0" applyAlignment="0" applyProtection="0"/>
    <xf numFmtId="49" fontId="13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3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3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49" fontId="14" fillId="3" borderId="88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5" fontId="39" fillId="0" borderId="132" applyAlignment="0" applyProtection="0"/>
    <xf numFmtId="5" fontId="39" fillId="0" borderId="132" applyAlignment="0" applyProtection="0"/>
    <xf numFmtId="0" fontId="66" fillId="0" borderId="149">
      <alignment horizontal="left" vertical="center"/>
    </xf>
    <xf numFmtId="4" fontId="54" fillId="54" borderId="143" applyNumberFormat="0" applyProtection="0">
      <alignment horizontal="right" vertical="center"/>
    </xf>
    <xf numFmtId="177" fontId="7" fillId="29" borderId="143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116" fillId="24" borderId="151" applyNumberFormat="0" applyAlignment="0" applyProtection="0"/>
    <xf numFmtId="4" fontId="106" fillId="25" borderId="149">
      <alignment horizontal="left" vertical="center" wrapText="1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177" fontId="7" fillId="62" borderId="135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179" fontId="51" fillId="0" borderId="104" applyFill="0" applyProtection="0"/>
    <xf numFmtId="179" fontId="51" fillId="0" borderId="104" applyFill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7" fillId="35" borderId="96" applyNumberFormat="0" applyFont="0" applyAlignment="0" applyProtection="0"/>
    <xf numFmtId="0" fontId="116" fillId="24" borderId="95" applyNumberFormat="0" applyAlignment="0" applyProtection="0"/>
    <xf numFmtId="49" fontId="14" fillId="3" borderId="136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45" applyNumberFormat="0" applyFill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3" fillId="11" borderId="115" applyNumberFormat="0" applyAlignment="0" applyProtection="0"/>
    <xf numFmtId="49" fontId="7" fillId="3" borderId="136">
      <alignment horizontal="center"/>
    </xf>
    <xf numFmtId="49" fontId="7" fillId="46" borderId="136">
      <alignment horizontal="center"/>
    </xf>
    <xf numFmtId="4" fontId="206" fillId="60" borderId="135" applyNumberFormat="0" applyProtection="0">
      <alignment horizontal="right" vertical="center"/>
    </xf>
    <xf numFmtId="177" fontId="7" fillId="49" borderId="135" applyNumberFormat="0" applyProtection="0">
      <alignment horizontal="left" vertical="center" indent="1"/>
    </xf>
    <xf numFmtId="177" fontId="7" fillId="64" borderId="135" applyNumberFormat="0" applyProtection="0">
      <alignment horizontal="left" vertical="center" indent="1"/>
    </xf>
    <xf numFmtId="177" fontId="7" fillId="65" borderId="135" applyNumberFormat="0" applyProtection="0">
      <alignment horizontal="left" vertical="center" indent="1"/>
    </xf>
    <xf numFmtId="0" fontId="172" fillId="29" borderId="113" applyAlignment="0" applyProtection="0"/>
    <xf numFmtId="0" fontId="7" fillId="62" borderId="135" applyNumberFormat="0" applyProtection="0">
      <alignment horizontal="left" vertical="center" indent="1"/>
    </xf>
    <xf numFmtId="4" fontId="22" fillId="62" borderId="135" applyNumberFormat="0" applyProtection="0">
      <alignment horizontal="left" vertical="center" indent="1"/>
    </xf>
    <xf numFmtId="4" fontId="22" fillId="62" borderId="135" applyNumberFormat="0" applyProtection="0">
      <alignment horizontal="left" vertical="center" indent="1"/>
    </xf>
    <xf numFmtId="4" fontId="54" fillId="32" borderId="135" applyNumberFormat="0" applyProtection="0">
      <alignment horizontal="left" vertical="center" indent="1"/>
    </xf>
    <xf numFmtId="4" fontId="202" fillId="32" borderId="135" applyNumberFormat="0" applyProtection="0">
      <alignment vertical="center"/>
    </xf>
    <xf numFmtId="0" fontId="73" fillId="11" borderId="133" applyNumberFormat="0" applyAlignment="0" applyProtection="0"/>
    <xf numFmtId="49" fontId="207" fillId="3" borderId="154">
      <alignment horizontal="center"/>
    </xf>
    <xf numFmtId="49" fontId="207" fillId="46" borderId="154">
      <alignment horizontal="center"/>
    </xf>
    <xf numFmtId="49" fontId="207" fillId="46" borderId="154">
      <alignment horizontal="center"/>
    </xf>
    <xf numFmtId="4" fontId="206" fillId="60" borderId="153" applyNumberFormat="0" applyProtection="0">
      <alignment horizontal="right" vertical="center"/>
    </xf>
    <xf numFmtId="0" fontId="7" fillId="49" borderId="153" applyNumberFormat="0" applyProtection="0">
      <alignment horizontal="left" vertical="center" indent="1"/>
    </xf>
    <xf numFmtId="4" fontId="202" fillId="60" borderId="153" applyNumberFormat="0" applyProtection="0">
      <alignment horizontal="right" vertical="center"/>
    </xf>
    <xf numFmtId="177" fontId="7" fillId="49" borderId="153" applyNumberFormat="0" applyProtection="0">
      <alignment horizontal="left" vertical="center" indent="1"/>
    </xf>
    <xf numFmtId="177" fontId="7" fillId="29" borderId="153" applyNumberFormat="0" applyProtection="0">
      <alignment horizontal="left" vertical="center" indent="1"/>
    </xf>
    <xf numFmtId="177" fontId="7" fillId="66" borderId="153" applyNumberFormat="0" applyProtection="0">
      <alignment horizontal="left" vertical="center" indent="1"/>
    </xf>
    <xf numFmtId="0" fontId="7" fillId="62" borderId="153" applyNumberFormat="0" applyProtection="0">
      <alignment horizontal="left" vertical="center" indent="1"/>
    </xf>
    <xf numFmtId="4" fontId="22" fillId="60" borderId="153" applyNumberFormat="0" applyProtection="0">
      <alignment horizontal="left" vertical="center" indent="1"/>
    </xf>
    <xf numFmtId="4" fontId="54" fillId="56" borderId="153" applyNumberFormat="0" applyProtection="0">
      <alignment horizontal="right" vertical="center"/>
    </xf>
    <xf numFmtId="4" fontId="54" fillId="32" borderId="153" applyNumberFormat="0" applyProtection="0">
      <alignment horizontal="left" vertical="center" indent="1"/>
    </xf>
    <xf numFmtId="4" fontId="22" fillId="60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200" fontId="7" fillId="63" borderId="143" applyNumberFormat="0" applyProtection="0">
      <alignment horizontal="left" vertical="center" indent="1"/>
    </xf>
    <xf numFmtId="177" fontId="7" fillId="2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49" fontId="197" fillId="3" borderId="144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4" fontId="54" fillId="32" borderId="107" applyNumberFormat="0" applyProtection="0">
      <alignment vertical="center"/>
    </xf>
    <xf numFmtId="4" fontId="202" fillId="32" borderId="107" applyNumberFormat="0" applyProtection="0">
      <alignment vertical="center"/>
    </xf>
    <xf numFmtId="4" fontId="54" fillId="32" borderId="107" applyNumberFormat="0" applyProtection="0">
      <alignment horizontal="left" vertical="center" indent="1"/>
    </xf>
    <xf numFmtId="4" fontId="54" fillId="32" borderId="107" applyNumberFormat="0" applyProtection="0">
      <alignment horizontal="left" vertical="center" indent="1"/>
    </xf>
    <xf numFmtId="4" fontId="55" fillId="5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4" fontId="54" fillId="30" borderId="107" applyNumberFormat="0" applyProtection="0">
      <alignment vertical="center"/>
    </xf>
    <xf numFmtId="4" fontId="202" fillId="30" borderId="107" applyNumberFormat="0" applyProtection="0">
      <alignment vertical="center"/>
    </xf>
    <xf numFmtId="4" fontId="204" fillId="6" borderId="112" applyNumberFormat="0" applyProtection="0">
      <alignment horizontal="right"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6" fillId="0" borderId="127" applyNumberFormat="0" applyFill="0" applyAlignment="0" applyProtection="0"/>
    <xf numFmtId="0" fontId="7" fillId="35" borderId="13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15" fillId="24" borderId="153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0" fontId="98" fillId="24" borderId="117" applyNumberForma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9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86" applyNumberFormat="0" applyFont="0" applyAlignment="0" applyProtection="0"/>
    <xf numFmtId="0" fontId="12" fillId="35" borderId="96" applyNumberFormat="0" applyFont="0" applyAlignment="0" applyProtection="0"/>
    <xf numFmtId="49" fontId="207" fillId="3" borderId="108">
      <alignment horizontal="center"/>
    </xf>
    <xf numFmtId="0" fontId="7" fillId="35" borderId="134" applyNumberFormat="0" applyFont="0" applyAlignment="0" applyProtection="0"/>
    <xf numFmtId="49" fontId="13" fillId="3" borderId="126">
      <alignment vertical="center"/>
    </xf>
    <xf numFmtId="0" fontId="116" fillId="24" borderId="133" applyNumberFormat="0" applyAlignment="0" applyProtection="0"/>
    <xf numFmtId="0" fontId="2" fillId="0" borderId="0"/>
    <xf numFmtId="0" fontId="116" fillId="24" borderId="133" applyNumberFormat="0" applyAlignment="0" applyProtection="0"/>
    <xf numFmtId="0" fontId="115" fillId="24" borderId="153" applyNumberFormat="0" applyAlignment="0" applyProtection="0"/>
    <xf numFmtId="43" fontId="2" fillId="0" borderId="0" applyFont="0" applyFill="0" applyBorder="0" applyAlignment="0" applyProtection="0"/>
    <xf numFmtId="0" fontId="116" fillId="24" borderId="133" applyNumberFormat="0" applyAlignment="0" applyProtection="0"/>
    <xf numFmtId="0" fontId="12" fillId="35" borderId="124" applyNumberFormat="0" applyFont="0" applyAlignment="0" applyProtection="0"/>
    <xf numFmtId="0" fontId="7" fillId="35" borderId="134" applyNumberFormat="0" applyFont="0" applyAlignment="0" applyProtection="0"/>
    <xf numFmtId="0" fontId="12" fillId="35" borderId="116" applyNumberFormat="0" applyFont="0" applyAlignment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179" fontId="51" fillId="0" borderId="94" applyFill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5" fontId="39" fillId="0" borderId="150" applyAlignment="0" applyProtection="0"/>
    <xf numFmtId="49" fontId="207" fillId="46" borderId="136">
      <alignment horizontal="center"/>
    </xf>
    <xf numFmtId="0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4" fontId="65" fillId="18" borderId="140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4" fontId="202" fillId="30" borderId="135" applyNumberFormat="0" applyProtection="0">
      <alignment vertical="center"/>
    </xf>
    <xf numFmtId="4" fontId="54" fillId="30" borderId="135" applyNumberFormat="0" applyProtection="0">
      <alignment vertical="center"/>
    </xf>
    <xf numFmtId="177" fontId="7" fillId="49" borderId="135" applyNumberFormat="0" applyProtection="0">
      <alignment horizontal="left" vertical="center" indent="1"/>
    </xf>
    <xf numFmtId="200" fontId="7" fillId="67" borderId="135" applyNumberFormat="0" applyProtection="0">
      <alignment horizontal="left" vertical="center" indent="1"/>
    </xf>
    <xf numFmtId="0" fontId="7" fillId="64" borderId="135" applyNumberFormat="0" applyProtection="0">
      <alignment horizontal="left" vertical="center" indent="1"/>
    </xf>
    <xf numFmtId="177" fontId="7" fillId="64" borderId="135" applyNumberFormat="0" applyProtection="0">
      <alignment horizontal="left" vertical="center" indent="1"/>
    </xf>
    <xf numFmtId="0" fontId="7" fillId="64" borderId="135" applyNumberFormat="0" applyProtection="0">
      <alignment horizontal="left" vertical="center" indent="1"/>
    </xf>
    <xf numFmtId="49" fontId="167" fillId="45" borderId="118">
      <alignment horizontal="center"/>
    </xf>
    <xf numFmtId="0" fontId="138" fillId="0" borderId="128" applyNumberFormat="0" applyFont="0" applyAlignment="0" applyProtection="0"/>
    <xf numFmtId="0" fontId="138" fillId="0" borderId="128" applyNumberFormat="0" applyFont="0" applyAlignment="0" applyProtection="0"/>
    <xf numFmtId="177" fontId="138" fillId="0" borderId="128" applyNumberFormat="0" applyFont="0" applyAlignment="0" applyProtection="0"/>
    <xf numFmtId="0" fontId="138" fillId="0" borderId="129" applyNumberFormat="0" applyFont="0" applyAlignment="0" applyProtection="0"/>
    <xf numFmtId="0" fontId="138" fillId="0" borderId="129" applyNumberFormat="0" applyFont="0" applyAlignment="0" applyProtection="0"/>
    <xf numFmtId="4" fontId="22" fillId="60" borderId="143" applyNumberFormat="0" applyProtection="0">
      <alignment horizontal="left" vertical="center" indent="1"/>
    </xf>
    <xf numFmtId="0" fontId="7" fillId="62" borderId="143" applyNumberFormat="0" applyProtection="0">
      <alignment horizontal="left" vertical="center" indent="1"/>
    </xf>
    <xf numFmtId="177" fontId="7" fillId="66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49" fontId="7" fillId="46" borderId="144">
      <alignment horizontal="center"/>
    </xf>
    <xf numFmtId="49" fontId="7" fillId="3" borderId="144">
      <alignment horizontal="center"/>
    </xf>
    <xf numFmtId="49" fontId="7" fillId="46" borderId="144">
      <alignment horizontal="center"/>
    </xf>
    <xf numFmtId="49" fontId="207" fillId="46" borderId="144">
      <alignment vertical="center"/>
    </xf>
    <xf numFmtId="49" fontId="207" fillId="46" borderId="144">
      <alignment vertical="center"/>
    </xf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2" fillId="0" borderId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" fontId="54" fillId="50" borderId="125" applyNumberFormat="0" applyProtection="0">
      <alignment horizontal="right" vertical="center"/>
    </xf>
    <xf numFmtId="4" fontId="54" fillId="51" borderId="125" applyNumberFormat="0" applyProtection="0">
      <alignment horizontal="right" vertical="center"/>
    </xf>
    <xf numFmtId="4" fontId="54" fillId="52" borderId="125" applyNumberFormat="0" applyProtection="0">
      <alignment horizontal="right" vertical="center"/>
    </xf>
    <xf numFmtId="4" fontId="54" fillId="56" borderId="125" applyNumberFormat="0" applyProtection="0">
      <alignment horizontal="right" vertical="center"/>
    </xf>
    <xf numFmtId="4" fontId="54" fillId="57" borderId="125" applyNumberFormat="0" applyProtection="0">
      <alignment horizontal="right" vertical="center"/>
    </xf>
    <xf numFmtId="4" fontId="54" fillId="58" borderId="125" applyNumberFormat="0" applyProtection="0">
      <alignment horizontal="right" vertical="center"/>
    </xf>
    <xf numFmtId="4" fontId="55" fillId="59" borderId="125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4" fontId="22" fillId="60" borderId="125" applyNumberFormat="0" applyProtection="0">
      <alignment horizontal="left" vertical="center" indent="1"/>
    </xf>
    <xf numFmtId="4" fontId="22" fillId="60" borderId="125" applyNumberFormat="0" applyProtection="0">
      <alignment horizontal="left" vertical="center" indent="1"/>
    </xf>
    <xf numFmtId="0" fontId="7" fillId="62" borderId="125" applyNumberFormat="0" applyProtection="0">
      <alignment horizontal="left" vertical="center" indent="1"/>
    </xf>
    <xf numFmtId="200" fontId="7" fillId="63" borderId="125" applyNumberFormat="0" applyProtection="0">
      <alignment horizontal="left" vertical="center" indent="1"/>
    </xf>
    <xf numFmtId="177" fontId="7" fillId="64" borderId="125" applyNumberFormat="0" applyProtection="0">
      <alignment horizontal="left" vertical="center" indent="1"/>
    </xf>
    <xf numFmtId="200" fontId="7" fillId="65" borderId="125" applyNumberFormat="0" applyProtection="0">
      <alignment horizontal="left" vertical="center" indent="1"/>
    </xf>
    <xf numFmtId="0" fontId="7" fillId="29" borderId="125" applyNumberFormat="0" applyProtection="0">
      <alignment horizontal="left" vertical="center" indent="1"/>
    </xf>
    <xf numFmtId="177" fontId="7" fillId="66" borderId="125" applyNumberFormat="0" applyProtection="0">
      <alignment horizontal="left" vertical="center" indent="1"/>
    </xf>
    <xf numFmtId="200" fontId="7" fillId="66" borderId="125" applyNumberFormat="0" applyProtection="0">
      <alignment horizontal="left" vertical="center" indent="1"/>
    </xf>
    <xf numFmtId="177" fontId="7" fillId="29" borderId="125" applyNumberFormat="0" applyProtection="0">
      <alignment horizontal="left" vertical="center" indent="1"/>
    </xf>
    <xf numFmtId="200" fontId="7" fillId="66" borderId="125" applyNumberFormat="0" applyProtection="0">
      <alignment horizontal="left" vertical="center" indent="1"/>
    </xf>
    <xf numFmtId="0" fontId="7" fillId="29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200" fontId="7" fillId="67" borderId="125" applyNumberFormat="0" applyProtection="0">
      <alignment horizontal="left" vertical="center" indent="1"/>
    </xf>
    <xf numFmtId="177" fontId="7" fillId="49" borderId="125" applyNumberFormat="0" applyProtection="0">
      <alignment horizontal="left" vertical="center" indent="1"/>
    </xf>
    <xf numFmtId="4" fontId="206" fillId="60" borderId="125" applyNumberFormat="0" applyProtection="0">
      <alignment horizontal="right"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49" fontId="207" fillId="46" borderId="126">
      <alignment horizont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3" borderId="126">
      <alignment vertical="center"/>
    </xf>
    <xf numFmtId="49" fontId="207" fillId="3" borderId="126">
      <alignment vertical="center"/>
    </xf>
    <xf numFmtId="49" fontId="207" fillId="46" borderId="126">
      <alignment vertical="center"/>
    </xf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98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9" fillId="24" borderId="107" applyNumberFormat="0" applyAlignment="0" applyProtection="0"/>
    <xf numFmtId="0" fontId="98" fillId="24" borderId="107" applyNumberForma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0" fontId="12" fillId="35" borderId="152" applyNumberFormat="0" applyFont="0" applyAlignment="0" applyProtection="0"/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0" fontId="116" fillId="24" borderId="115" applyNumberFormat="0" applyAlignment="0" applyProtection="0"/>
    <xf numFmtId="0" fontId="12" fillId="35" borderId="116" applyNumberFormat="0" applyFont="0" applyAlignment="0" applyProtection="0"/>
    <xf numFmtId="0" fontId="115" fillId="24" borderId="107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119" applyNumberFormat="0" applyFill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5" fontId="39" fillId="0" borderId="132" applyAlignment="0" applyProtection="0"/>
    <xf numFmtId="4" fontId="204" fillId="6" borderId="148" applyNumberFormat="0" applyProtection="0">
      <alignment horizontal="right" vertical="center"/>
    </xf>
    <xf numFmtId="0" fontId="12" fillId="35" borderId="152" applyNumberFormat="0" applyFont="0" applyAlignment="0" applyProtection="0"/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116" fillId="24" borderId="133" applyNumberFormat="0" applyAlignment="0" applyProtection="0"/>
    <xf numFmtId="0" fontId="116" fillId="24" borderId="133" applyNumberFormat="0" applyAlignment="0" applyProtection="0"/>
    <xf numFmtId="0" fontId="7" fillId="35" borderId="116" applyNumberFormat="0" applyFont="0" applyAlignment="0" applyProtection="0"/>
    <xf numFmtId="0" fontId="126" fillId="0" borderId="145" applyNumberFormat="0" applyFill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177" fontId="7" fillId="29" borderId="125" applyNumberFormat="0" applyProtection="0">
      <alignment horizontal="left" vertical="center" indent="1"/>
    </xf>
    <xf numFmtId="4" fontId="54" fillId="30" borderId="125" applyNumberFormat="0" applyProtection="0">
      <alignment vertical="center"/>
    </xf>
    <xf numFmtId="4" fontId="54" fillId="30" borderId="125" applyNumberFormat="0" applyProtection="0">
      <alignment horizontal="left" vertical="center" indent="1"/>
    </xf>
    <xf numFmtId="4" fontId="54" fillId="60" borderId="125" applyNumberFormat="0" applyProtection="0">
      <alignment horizontal="right" vertical="center"/>
    </xf>
    <xf numFmtId="4" fontId="65" fillId="0" borderId="130" applyNumberFormat="0" applyProtection="0">
      <alignment horizontal="right" vertical="center"/>
    </xf>
    <xf numFmtId="4" fontId="54" fillId="60" borderId="125" applyNumberFormat="0" applyProtection="0">
      <alignment horizontal="right" vertical="center"/>
    </xf>
    <xf numFmtId="4" fontId="204" fillId="6" borderId="130" applyNumberFormat="0" applyProtection="0">
      <alignment horizontal="right" vertical="center"/>
    </xf>
    <xf numFmtId="4" fontId="202" fillId="60" borderId="125" applyNumberFormat="0" applyProtection="0">
      <alignment horizontal="right" vertical="center"/>
    </xf>
    <xf numFmtId="4" fontId="202" fillId="60" borderId="125" applyNumberFormat="0" applyProtection="0">
      <alignment horizontal="right"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49" fontId="207" fillId="46" borderId="126">
      <alignment horizont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15" fillId="24" borderId="153" applyNumberFormat="0" applyAlignment="0" applyProtection="0"/>
    <xf numFmtId="0" fontId="73" fillId="11" borderId="151" applyNumberForma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7" fillId="35" borderId="106" applyNumberFormat="0" applyFon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2" fillId="0" borderId="0"/>
    <xf numFmtId="49" fontId="14" fillId="3" borderId="144">
      <alignment vertical="center"/>
    </xf>
    <xf numFmtId="49" fontId="13" fillId="3" borderId="144">
      <alignment vertical="center"/>
    </xf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0" fontId="116" fillId="24" borderId="105" applyNumberFormat="0" applyAlignment="0" applyProtection="0"/>
    <xf numFmtId="4" fontId="106" fillId="25" borderId="113">
      <alignment horizontal="left" vertical="center" wrapText="1"/>
    </xf>
    <xf numFmtId="177" fontId="7" fillId="29" borderId="135" applyNumberFormat="0" applyProtection="0">
      <alignment horizontal="left" vertical="center" indent="1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49" fontId="13" fillId="3" borderId="118">
      <alignment vertical="center"/>
    </xf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5" fontId="38" fillId="0" borderId="114" applyAlignment="0" applyProtection="0"/>
    <xf numFmtId="49" fontId="14" fillId="3" borderId="126">
      <alignment vertical="center"/>
    </xf>
    <xf numFmtId="0" fontId="7" fillId="35" borderId="134" applyNumberFormat="0" applyFont="0" applyAlignment="0" applyProtection="0"/>
    <xf numFmtId="0" fontId="12" fillId="35" borderId="142" applyNumberFormat="0" applyFont="0" applyAlignment="0" applyProtection="0"/>
    <xf numFmtId="0" fontId="73" fillId="11" borderId="133" applyNumberFormat="0" applyAlignment="0" applyProtection="0"/>
    <xf numFmtId="49" fontId="14" fillId="3" borderId="136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" fontId="54" fillId="53" borderId="143" applyNumberFormat="0" applyProtection="0">
      <alignment horizontal="right" vertical="center"/>
    </xf>
    <xf numFmtId="0" fontId="7" fillId="62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0" fontId="7" fillId="62" borderId="143" applyNumberFormat="0" applyProtection="0">
      <alignment horizontal="left" vertical="center" indent="1"/>
    </xf>
    <xf numFmtId="0" fontId="7" fillId="64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" fontId="54" fillId="30" borderId="143" applyNumberFormat="0" applyProtection="0">
      <alignment vertical="center"/>
    </xf>
    <xf numFmtId="4" fontId="202" fillId="30" borderId="143" applyNumberFormat="0" applyProtection="0">
      <alignment vertical="center"/>
    </xf>
    <xf numFmtId="4" fontId="54" fillId="60" borderId="143" applyNumberFormat="0" applyProtection="0">
      <alignment horizontal="right" vertical="center"/>
    </xf>
    <xf numFmtId="4" fontId="54" fillId="60" borderId="143" applyNumberFormat="0" applyProtection="0">
      <alignment horizontal="right" vertical="center"/>
    </xf>
    <xf numFmtId="49" fontId="207" fillId="46" borderId="144">
      <alignment horizontal="center"/>
    </xf>
    <xf numFmtId="0" fontId="7" fillId="35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126" fillId="0" borderId="127" applyNumberFormat="0" applyFill="0" applyAlignment="0" applyProtection="0"/>
    <xf numFmtId="0" fontId="7" fillId="49" borderId="117" applyNumberFormat="0" applyProtection="0">
      <alignment horizontal="left" vertical="center" indent="1"/>
    </xf>
    <xf numFmtId="0" fontId="7" fillId="49" borderId="117" applyNumberFormat="0" applyProtection="0">
      <alignment horizontal="left" vertical="center" indent="1"/>
    </xf>
    <xf numFmtId="177" fontId="7" fillId="49" borderId="117" applyNumberFormat="0" applyProtection="0">
      <alignment horizontal="left" vertical="center" indent="1"/>
    </xf>
    <xf numFmtId="4" fontId="54" fillId="32" borderId="117" applyNumberFormat="0" applyProtection="0">
      <alignment horizontal="left" vertical="center" indent="1"/>
    </xf>
    <xf numFmtId="4" fontId="202" fillId="32" borderId="117" applyNumberFormat="0" applyProtection="0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3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177" fontId="7" fillId="49" borderId="135" applyNumberFormat="0" applyProtection="0">
      <alignment horizontal="left" vertical="center" indent="1"/>
    </xf>
    <xf numFmtId="4" fontId="202" fillId="60" borderId="135" applyNumberFormat="0" applyProtection="0">
      <alignment horizontal="right" vertical="center"/>
    </xf>
    <xf numFmtId="4" fontId="54" fillId="60" borderId="135" applyNumberFormat="0" applyProtection="0">
      <alignment horizontal="right" vertical="center"/>
    </xf>
    <xf numFmtId="4" fontId="54" fillId="60" borderId="135" applyNumberFormat="0" applyProtection="0">
      <alignment horizontal="right" vertical="center"/>
    </xf>
    <xf numFmtId="4" fontId="65" fillId="0" borderId="140" applyNumberFormat="0" applyProtection="0">
      <alignment horizontal="right" vertical="center"/>
    </xf>
    <xf numFmtId="4" fontId="54" fillId="30" borderId="135" applyNumberFormat="0" applyProtection="0">
      <alignment horizontal="left" vertical="center" indent="1"/>
    </xf>
    <xf numFmtId="4" fontId="54" fillId="30" borderId="135" applyNumberFormat="0" applyProtection="0">
      <alignment horizontal="left" vertical="center" indent="1"/>
    </xf>
    <xf numFmtId="0" fontId="7" fillId="29" borderId="135" applyNumberFormat="0" applyProtection="0">
      <alignment horizontal="left" vertical="center" indent="1"/>
    </xf>
    <xf numFmtId="177" fontId="138" fillId="0" borderId="121" applyNumberFormat="0" applyFont="0" applyAlignment="0" applyProtection="0"/>
    <xf numFmtId="200" fontId="7" fillId="65" borderId="135" applyNumberFormat="0" applyProtection="0">
      <alignment horizontal="left" vertical="center" indent="1"/>
    </xf>
    <xf numFmtId="177" fontId="7" fillId="62" borderId="135" applyNumberFormat="0" applyProtection="0">
      <alignment horizontal="left" vertical="center" indent="1"/>
    </xf>
    <xf numFmtId="200" fontId="7" fillId="63" borderId="135" applyNumberFormat="0" applyProtection="0">
      <alignment horizontal="left" vertical="center" indent="1"/>
    </xf>
    <xf numFmtId="177" fontId="7" fillId="62" borderId="135" applyNumberFormat="0" applyProtection="0">
      <alignment horizontal="left" vertical="center" indent="1"/>
    </xf>
    <xf numFmtId="200" fontId="7" fillId="67" borderId="153" applyNumberFormat="0" applyProtection="0">
      <alignment horizontal="left" vertical="center" indent="1"/>
    </xf>
    <xf numFmtId="0" fontId="7" fillId="29" borderId="153" applyNumberFormat="0" applyProtection="0">
      <alignment horizontal="left" vertical="center" indent="1"/>
    </xf>
    <xf numFmtId="177" fontId="138" fillId="0" borderId="138" applyNumberFormat="0" applyFont="0" applyAlignment="0" applyProtection="0"/>
    <xf numFmtId="177" fontId="7" fillId="64" borderId="153" applyNumberFormat="0" applyProtection="0">
      <alignment horizontal="left" vertical="center" indent="1"/>
    </xf>
    <xf numFmtId="0" fontId="7" fillId="64" borderId="153" applyNumberFormat="0" applyProtection="0">
      <alignment horizontal="left" vertical="center" indent="1"/>
    </xf>
    <xf numFmtId="177" fontId="7" fillId="63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4" fontId="54" fillId="52" borderId="153" applyNumberFormat="0" applyProtection="0">
      <alignment horizontal="right" vertical="center"/>
    </xf>
    <xf numFmtId="4" fontId="54" fillId="51" borderId="153" applyNumberFormat="0" applyProtection="0">
      <alignment horizontal="right" vertical="center"/>
    </xf>
    <xf numFmtId="4" fontId="202" fillId="32" borderId="153" applyNumberFormat="0" applyProtection="0">
      <alignment vertical="center"/>
    </xf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179" fontId="51" fillId="0" borderId="104" applyFill="0" applyProtection="0"/>
    <xf numFmtId="4" fontId="54" fillId="32" borderId="153" applyNumberFormat="0" applyProtection="0">
      <alignment vertical="center"/>
    </xf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4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5" fillId="24" borderId="105" applyNumberFormat="0" applyAlignment="0" applyProtection="0"/>
    <xf numFmtId="0" fontId="44" fillId="24" borderId="105" applyNumberFormat="0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8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9" fillId="0" borderId="104" applyAlignment="0" applyProtection="0"/>
    <xf numFmtId="5" fontId="38" fillId="0" borderId="104" applyAlignment="0" applyProtection="0"/>
    <xf numFmtId="4" fontId="22" fillId="62" borderId="143" applyNumberFormat="0" applyProtection="0">
      <alignment horizontal="left" vertical="center" indent="1"/>
    </xf>
    <xf numFmtId="177" fontId="7" fillId="63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0" fontId="7" fillId="64" borderId="143" applyNumberFormat="0" applyProtection="0">
      <alignment horizontal="left" vertical="center" indent="1"/>
    </xf>
    <xf numFmtId="200" fontId="7" fillId="65" borderId="143" applyNumberFormat="0" applyProtection="0">
      <alignment horizontal="left" vertical="center" indent="1"/>
    </xf>
    <xf numFmtId="0" fontId="7" fillId="64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0" fontId="7" fillId="64" borderId="143" applyNumberFormat="0" applyProtection="0">
      <alignment horizontal="left" vertical="center" indent="1"/>
    </xf>
    <xf numFmtId="0" fontId="7" fillId="29" borderId="143" applyNumberFormat="0" applyProtection="0">
      <alignment horizontal="left" vertical="center" indent="1"/>
    </xf>
    <xf numFmtId="177" fontId="7" fillId="29" borderId="143" applyNumberFormat="0" applyProtection="0">
      <alignment horizontal="left" vertical="center" indent="1"/>
    </xf>
    <xf numFmtId="200" fontId="7" fillId="66" borderId="143" applyNumberFormat="0" applyProtection="0">
      <alignment horizontal="left" vertical="center" indent="1"/>
    </xf>
    <xf numFmtId="177" fontId="7" fillId="29" borderId="143" applyNumberFormat="0" applyProtection="0">
      <alignment horizontal="left" vertical="center" indent="1"/>
    </xf>
    <xf numFmtId="200" fontId="7" fillId="66" borderId="143" applyNumberFormat="0" applyProtection="0">
      <alignment horizontal="left" vertical="center" indent="1"/>
    </xf>
    <xf numFmtId="0" fontId="7" fillId="29" borderId="143" applyNumberFormat="0" applyProtection="0">
      <alignment horizontal="left" vertical="center" indent="1"/>
    </xf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177" fontId="138" fillId="0" borderId="110" applyNumberFormat="0" applyFont="0" applyAlignment="0" applyProtection="0"/>
    <xf numFmtId="177" fontId="138" fillId="0" borderId="111" applyNumberFormat="0" applyFont="0" applyAlignment="0" applyProtection="0"/>
    <xf numFmtId="177" fontId="7" fillId="62" borderId="125" applyNumberFormat="0" applyProtection="0">
      <alignment horizontal="left" vertical="center" indent="1"/>
    </xf>
    <xf numFmtId="177" fontId="7" fillId="62" borderId="125" applyNumberFormat="0" applyProtection="0">
      <alignment horizontal="left" vertical="center" indent="1"/>
    </xf>
    <xf numFmtId="200" fontId="7" fillId="65" borderId="125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4" fontId="22" fillId="60" borderId="107" applyNumberFormat="0" applyProtection="0">
      <alignment horizontal="left" vertical="center" indent="1"/>
    </xf>
    <xf numFmtId="4" fontId="22" fillId="60" borderId="107" applyNumberFormat="0" applyProtection="0">
      <alignment horizontal="left" vertical="center" indent="1"/>
    </xf>
    <xf numFmtId="4" fontId="22" fillId="62" borderId="107" applyNumberFormat="0" applyProtection="0">
      <alignment horizontal="left" vertical="center" indent="1"/>
    </xf>
    <xf numFmtId="4" fontId="22" fillId="62" borderId="107" applyNumberFormat="0" applyProtection="0">
      <alignment horizontal="left" vertical="center" indent="1"/>
    </xf>
    <xf numFmtId="0" fontId="7" fillId="62" borderId="107" applyNumberFormat="0" applyProtection="0">
      <alignment horizontal="left" vertical="center" indent="1"/>
    </xf>
    <xf numFmtId="177" fontId="7" fillId="63" borderId="107" applyNumberFormat="0" applyProtection="0">
      <alignment horizontal="left" vertical="center" indent="1"/>
    </xf>
    <xf numFmtId="177" fontId="7" fillId="62" borderId="107" applyNumberFormat="0" applyProtection="0">
      <alignment horizontal="left" vertical="center" indent="1"/>
    </xf>
    <xf numFmtId="177" fontId="7" fillId="64" borderId="107" applyNumberFormat="0" applyProtection="0">
      <alignment horizontal="left" vertical="center" indent="1"/>
    </xf>
    <xf numFmtId="200" fontId="7" fillId="65" borderId="107" applyNumberFormat="0" applyProtection="0">
      <alignment horizontal="left" vertical="center" indent="1"/>
    </xf>
    <xf numFmtId="0" fontId="7" fillId="29" borderId="107" applyNumberFormat="0" applyProtection="0">
      <alignment horizontal="left" vertical="center" indent="1"/>
    </xf>
    <xf numFmtId="177" fontId="7" fillId="29" borderId="107" applyNumberFormat="0" applyProtection="0">
      <alignment horizontal="left" vertical="center" indent="1"/>
    </xf>
    <xf numFmtId="0" fontId="7" fillId="29" borderId="107" applyNumberFormat="0" applyProtection="0">
      <alignment horizontal="left" vertical="center" indent="1"/>
    </xf>
    <xf numFmtId="4" fontId="54" fillId="30" borderId="107" applyNumberFormat="0" applyProtection="0">
      <alignment horizontal="left" vertical="center" indent="1"/>
    </xf>
    <xf numFmtId="4" fontId="54" fillId="30" borderId="107" applyNumberFormat="0" applyProtection="0">
      <alignment horizontal="left" vertical="center" indent="1"/>
    </xf>
    <xf numFmtId="4" fontId="54" fillId="60" borderId="107" applyNumberFormat="0" applyProtection="0">
      <alignment horizontal="right" vertical="center"/>
    </xf>
    <xf numFmtId="4" fontId="54" fillId="60" borderId="107" applyNumberFormat="0" applyProtection="0">
      <alignment horizontal="right" vertical="center"/>
    </xf>
    <xf numFmtId="4" fontId="65" fillId="18" borderId="112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177" fontId="7" fillId="49" borderId="107" applyNumberFormat="0" applyProtection="0">
      <alignment horizontal="left" vertical="center" indent="1"/>
    </xf>
    <xf numFmtId="0" fontId="7" fillId="49" borderId="107" applyNumberFormat="0" applyProtection="0">
      <alignment horizontal="left" vertical="center" indent="1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49" fontId="207" fillId="46" borderId="108">
      <alignment horizontal="center"/>
    </xf>
    <xf numFmtId="0" fontId="126" fillId="0" borderId="119" applyNumberFormat="0" applyFill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16" fillId="24" borderId="115" applyNumberFormat="0" applyAlignment="0" applyProtection="0"/>
    <xf numFmtId="0" fontId="73" fillId="11" borderId="115" applyNumberFormat="0" applyAlignment="0" applyProtection="0"/>
    <xf numFmtId="4" fontId="54" fillId="30" borderId="143" applyNumberFormat="0" applyProtection="0">
      <alignment horizontal="left" vertical="center" indent="1"/>
    </xf>
    <xf numFmtId="4" fontId="54" fillId="60" borderId="143" applyNumberFormat="0" applyProtection="0">
      <alignment horizontal="right" vertical="center"/>
    </xf>
    <xf numFmtId="4" fontId="65" fillId="0" borderId="148" applyNumberFormat="0" applyProtection="0">
      <alignment horizontal="right"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7" fillId="35" borderId="152" applyNumberFormat="0" applyFont="0" applyAlignment="0" applyProtection="0"/>
    <xf numFmtId="5" fontId="39" fillId="0" borderId="150" applyAlignment="0" applyProtection="0"/>
    <xf numFmtId="49" fontId="207" fillId="46" borderId="136">
      <alignment vertical="center"/>
    </xf>
    <xf numFmtId="4" fontId="54" fillId="55" borderId="135" applyNumberFormat="0" applyProtection="0">
      <alignment horizontal="right" vertical="center"/>
    </xf>
    <xf numFmtId="179" fontId="51" fillId="0" borderId="114" applyFill="0" applyProtection="0"/>
    <xf numFmtId="179" fontId="51" fillId="0" borderId="114" applyFill="0" applyProtection="0"/>
    <xf numFmtId="0" fontId="44" fillId="24" borderId="115" applyNumberFormat="0" applyAlignment="0" applyProtection="0"/>
    <xf numFmtId="0" fontId="44" fillId="24" borderId="115" applyNumberFormat="0" applyAlignment="0" applyProtection="0"/>
    <xf numFmtId="0" fontId="44" fillId="24" borderId="115" applyNumberFormat="0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5" fontId="38" fillId="0" borderId="114" applyAlignment="0" applyProtection="0"/>
    <xf numFmtId="0" fontId="12" fillId="35" borderId="124" applyNumberFormat="0" applyFon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0" fontId="73" fillId="11" borderId="105" applyNumberFormat="0" applyAlignment="0" applyProtection="0"/>
    <xf numFmtId="49" fontId="13" fillId="3" borderId="126">
      <alignment vertical="center"/>
    </xf>
    <xf numFmtId="0" fontId="115" fillId="24" borderId="153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0" fontId="12" fillId="35" borderId="124" applyNumberFormat="0" applyFont="0" applyAlignment="0" applyProtection="0"/>
    <xf numFmtId="0" fontId="7" fillId="64" borderId="125" applyNumberFormat="0" applyProtection="0">
      <alignment horizontal="left" vertical="center" indent="1"/>
    </xf>
    <xf numFmtId="0" fontId="12" fillId="35" borderId="116" applyNumberFormat="0" applyFont="0" applyAlignment="0" applyProtection="0"/>
    <xf numFmtId="0" fontId="115" fillId="24" borderId="117" applyNumberFormat="0" applyAlignment="0" applyProtection="0"/>
    <xf numFmtId="0" fontId="7" fillId="0" borderId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2" fillId="0" borderId="0"/>
    <xf numFmtId="0" fontId="7" fillId="62" borderId="153" applyNumberFormat="0" applyProtection="0">
      <alignment horizontal="left" vertical="center" indent="1"/>
    </xf>
    <xf numFmtId="0" fontId="12" fillId="35" borderId="124" applyNumberFormat="0" applyFont="0" applyAlignment="0" applyProtection="0"/>
    <xf numFmtId="0" fontId="12" fillId="35" borderId="134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" fontId="54" fillId="60" borderId="125" applyNumberFormat="0" applyProtection="0">
      <alignment horizontal="right" vertical="center"/>
    </xf>
    <xf numFmtId="0" fontId="7" fillId="49" borderId="125" applyNumberFormat="0" applyProtection="0">
      <alignment horizontal="left" vertical="center" indent="1"/>
    </xf>
    <xf numFmtId="0" fontId="7" fillId="49" borderId="125" applyNumberFormat="0" applyProtection="0">
      <alignment horizontal="left" vertical="center" indent="1"/>
    </xf>
    <xf numFmtId="200" fontId="7" fillId="65" borderId="125" applyNumberFormat="0" applyProtection="0">
      <alignment horizontal="left" vertical="center" indent="1"/>
    </xf>
    <xf numFmtId="177" fontId="7" fillId="65" borderId="125" applyNumberFormat="0" applyProtection="0">
      <alignment horizontal="left" vertical="center" indent="1"/>
    </xf>
    <xf numFmtId="4" fontId="54" fillId="53" borderId="125" applyNumberFormat="0" applyProtection="0">
      <alignment horizontal="right" vertical="center"/>
    </xf>
    <xf numFmtId="0" fontId="73" fillId="11" borderId="151" applyNumberFormat="0" applyAlignment="0" applyProtection="0"/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9" fontId="167" fillId="45" borderId="126">
      <alignment horizontal="center"/>
    </xf>
    <xf numFmtId="177" fontId="7" fillId="49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4" fontId="22" fillId="62" borderId="153" applyNumberFormat="0" applyProtection="0">
      <alignment horizontal="left" vertical="center" indent="1"/>
    </xf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7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5" fontId="38" fillId="0" borderId="114" applyAlignment="0" applyProtection="0"/>
    <xf numFmtId="0" fontId="44" fillId="24" borderId="115" applyNumberFormat="0" applyAlignment="0" applyProtection="0"/>
    <xf numFmtId="0" fontId="44" fillId="24" borderId="115" applyNumberFormat="0" applyAlignment="0" applyProtection="0"/>
    <xf numFmtId="177" fontId="7" fillId="49" borderId="135" applyNumberFormat="0" applyProtection="0">
      <alignment horizontal="left" vertical="center" indent="1"/>
    </xf>
    <xf numFmtId="0" fontId="66" fillId="0" borderId="113">
      <alignment horizontal="left" vertical="center"/>
    </xf>
    <xf numFmtId="4" fontId="54" fillId="60" borderId="135" applyNumberFormat="0" applyProtection="0">
      <alignment horizontal="right" vertical="center"/>
    </xf>
    <xf numFmtId="0" fontId="7" fillId="35" borderId="116" applyNumberFormat="0" applyFon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0" fontId="98" fillId="24" borderId="117" applyNumberFormat="0" applyAlignment="0" applyProtection="0"/>
    <xf numFmtId="49" fontId="14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3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49" fontId="14" fillId="3" borderId="118">
      <alignment vertical="center"/>
    </xf>
    <xf numFmtId="0" fontId="126" fillId="0" borderId="127" applyNumberFormat="0" applyFill="0" applyAlignment="0" applyProtection="0"/>
    <xf numFmtId="4" fontId="202" fillId="60" borderId="143" applyNumberFormat="0" applyProtection="0">
      <alignment horizontal="right" vertical="center"/>
    </xf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73" fillId="11" borderId="115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2" fillId="35" borderId="124" applyNumberFormat="0" applyFont="0" applyAlignment="0" applyProtection="0"/>
    <xf numFmtId="0" fontId="7" fillId="35" borderId="124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6" fillId="0" borderId="109" applyNumberFormat="0" applyFill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15" fillId="24" borderId="107" applyNumberForma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0" fontId="12" fillId="35" borderId="116" applyNumberFormat="0" applyFont="0" applyAlignment="0" applyProtection="0"/>
    <xf numFmtId="200" fontId="7" fillId="65" borderId="153" applyNumberFormat="0" applyProtection="0">
      <alignment horizontal="left" vertical="center" indent="1"/>
    </xf>
    <xf numFmtId="4" fontId="204" fillId="6" borderId="158" applyNumberFormat="0" applyProtection="0">
      <alignment horizontal="right" vertical="center"/>
    </xf>
    <xf numFmtId="0" fontId="12" fillId="35" borderId="142" applyNumberFormat="0" applyFont="0" applyAlignment="0" applyProtection="0"/>
    <xf numFmtId="49" fontId="14" fillId="3" borderId="154">
      <alignment vertical="center"/>
    </xf>
    <xf numFmtId="0" fontId="115" fillId="24" borderId="153" applyNumberFormat="0" applyAlignment="0" applyProtection="0"/>
    <xf numFmtId="0" fontId="115" fillId="24" borderId="153" applyNumberFormat="0" applyAlignment="0" applyProtection="0"/>
    <xf numFmtId="0" fontId="7" fillId="35" borderId="152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126" fillId="0" borderId="119" applyNumberFormat="0" applyFill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0" fontId="7" fillId="35" borderId="116" applyNumberFormat="0" applyFont="0" applyAlignment="0" applyProtection="0"/>
    <xf numFmtId="49" fontId="13" fillId="3" borderId="108">
      <alignment vertical="center"/>
    </xf>
    <xf numFmtId="49" fontId="13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3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3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49" fontId="14" fillId="3" borderId="108">
      <alignment vertical="center"/>
    </xf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115" fillId="24" borderId="117" applyNumberFormat="0" applyAlignment="0" applyProtection="0"/>
    <xf numFmtId="0" fontId="2" fillId="0" borderId="0"/>
    <xf numFmtId="0" fontId="12" fillId="35" borderId="134" applyNumberFormat="0" applyFont="0" applyAlignment="0" applyProtection="0"/>
    <xf numFmtId="0" fontId="12" fillId="35" borderId="152" applyNumberFormat="0" applyFont="0" applyAlignment="0" applyProtection="0"/>
    <xf numFmtId="0" fontId="12" fillId="35" borderId="124" applyNumberFormat="0" applyFont="0" applyAlignment="0" applyProtection="0"/>
    <xf numFmtId="0" fontId="126" fillId="0" borderId="137" applyNumberFormat="0" applyFill="0" applyAlignment="0" applyProtection="0"/>
    <xf numFmtId="0" fontId="7" fillId="35" borderId="152" applyNumberFormat="0" applyFont="0" applyAlignment="0" applyProtection="0"/>
    <xf numFmtId="0" fontId="126" fillId="0" borderId="127" applyNumberFormat="0" applyFill="0" applyAlignment="0" applyProtection="0"/>
    <xf numFmtId="0" fontId="12" fillId="35" borderId="134" applyNumberFormat="0" applyFont="0" applyAlignment="0" applyProtection="0"/>
    <xf numFmtId="0" fontId="115" fillId="24" borderId="125" applyNumberFormat="0" applyAlignment="0" applyProtection="0"/>
    <xf numFmtId="0" fontId="115" fillId="24" borderId="125" applyNumberFormat="0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52" applyNumberFormat="0" applyFont="0" applyAlignment="0" applyProtection="0"/>
    <xf numFmtId="0" fontId="115" fillId="24" borderId="143" applyNumberForma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3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8" fillId="24" borderId="107" applyNumberFormat="0" applyAlignment="0" applyProtection="0"/>
    <xf numFmtId="0" fontId="99" fillId="24" borderId="107" applyNumberFormat="0" applyAlignment="0" applyProtection="0"/>
    <xf numFmtId="0" fontId="15" fillId="35" borderId="124" applyNumberFormat="0" applyFont="0" applyAlignment="0" applyProtection="0"/>
    <xf numFmtId="0" fontId="138" fillId="0" borderId="146" applyNumberFormat="0" applyFont="0" applyAlignment="0" applyProtection="0"/>
    <xf numFmtId="0" fontId="138" fillId="0" borderId="146" applyNumberFormat="0" applyFont="0" applyAlignment="0" applyProtection="0"/>
    <xf numFmtId="0" fontId="172" fillId="29" borderId="149" applyAlignment="0" applyProtection="0"/>
    <xf numFmtId="177" fontId="172" fillId="29" borderId="149" applyAlignment="0" applyProtection="0"/>
    <xf numFmtId="0" fontId="138" fillId="0" borderId="156" applyNumberFormat="0" applyFont="0" applyAlignment="0" applyProtection="0"/>
    <xf numFmtId="0" fontId="138" fillId="0" borderId="156" applyNumberFormat="0" applyFont="0" applyAlignment="0" applyProtection="0"/>
    <xf numFmtId="177" fontId="138" fillId="0" borderId="156" applyNumberFormat="0" applyFont="0" applyAlignment="0" applyProtection="0"/>
    <xf numFmtId="0" fontId="138" fillId="0" borderId="157" applyNumberFormat="0" applyFont="0" applyAlignment="0" applyProtection="0"/>
    <xf numFmtId="0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177" fontId="7" fillId="49" borderId="135" applyNumberFormat="0" applyProtection="0">
      <alignment horizontal="left" vertical="center" indent="1"/>
    </xf>
    <xf numFmtId="4" fontId="65" fillId="18" borderId="140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4" fontId="54" fillId="50" borderId="135" applyNumberFormat="0" applyProtection="0">
      <alignment horizontal="right" vertical="center"/>
    </xf>
    <xf numFmtId="4" fontId="54" fillId="51" borderId="135" applyNumberFormat="0" applyProtection="0">
      <alignment horizontal="right" vertical="center"/>
    </xf>
    <xf numFmtId="4" fontId="54" fillId="52" borderId="135" applyNumberFormat="0" applyProtection="0">
      <alignment horizontal="right" vertical="center"/>
    </xf>
    <xf numFmtId="4" fontId="54" fillId="56" borderId="135" applyNumberFormat="0" applyProtection="0">
      <alignment horizontal="right" vertical="center"/>
    </xf>
    <xf numFmtId="4" fontId="54" fillId="57" borderId="135" applyNumberFormat="0" applyProtection="0">
      <alignment horizontal="right" vertical="center"/>
    </xf>
    <xf numFmtId="4" fontId="55" fillId="59" borderId="135" applyNumberFormat="0" applyProtection="0">
      <alignment horizontal="left" vertical="center" indent="1"/>
    </xf>
    <xf numFmtId="4" fontId="54" fillId="60" borderId="141" applyNumberFormat="0" applyProtection="0">
      <alignment horizontal="left" vertical="center" indent="1"/>
    </xf>
    <xf numFmtId="0" fontId="7" fillId="49" borderId="135" applyNumberFormat="0" applyProtection="0">
      <alignment horizontal="left" vertical="center" indent="1"/>
    </xf>
    <xf numFmtId="0" fontId="7" fillId="62" borderId="135" applyNumberFormat="0" applyProtection="0">
      <alignment horizontal="left" vertical="center" indent="1"/>
    </xf>
    <xf numFmtId="200" fontId="7" fillId="63" borderId="135" applyNumberFormat="0" applyProtection="0">
      <alignment horizontal="left" vertical="center" indent="1"/>
    </xf>
    <xf numFmtId="0" fontId="138" fillId="0" borderId="120" applyNumberFormat="0" applyFont="0" applyAlignment="0" applyProtection="0"/>
    <xf numFmtId="177" fontId="138" fillId="0" borderId="120" applyNumberFormat="0" applyFont="0" applyAlignment="0" applyProtection="0"/>
    <xf numFmtId="177" fontId="7" fillId="49" borderId="135" applyNumberFormat="0" applyProtection="0">
      <alignment horizontal="left" vertical="center" indent="1"/>
    </xf>
    <xf numFmtId="49" fontId="207" fillId="46" borderId="136">
      <alignment horizontal="center"/>
    </xf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177" fontId="5" fillId="35" borderId="116" applyNumberFormat="0" applyFon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" fontId="202" fillId="60" borderId="117" applyNumberFormat="0" applyProtection="0">
      <alignment horizontal="right" vertical="center"/>
    </xf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6" fillId="0" borderId="145" applyNumberFormat="0" applyFill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0" fontId="12" fillId="35" borderId="124" applyNumberFormat="0" applyFont="0" applyAlignment="0" applyProtection="0"/>
    <xf numFmtId="49" fontId="13" fillId="3" borderId="136">
      <alignment vertical="center"/>
    </xf>
    <xf numFmtId="0" fontId="12" fillId="35" borderId="142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115" fillId="24" borderId="135" applyNumberFormat="0" applyAlignment="0" applyProtection="0"/>
    <xf numFmtId="49" fontId="13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13" fillId="3" borderId="118">
      <alignment vertical="center"/>
    </xf>
    <xf numFmtId="0" fontId="12" fillId="35" borderId="134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06" applyNumberFormat="0" applyFont="0" applyAlignment="0" applyProtection="0"/>
    <xf numFmtId="0" fontId="12" fillId="35" borderId="134" applyNumberFormat="0" applyFont="0" applyAlignment="0" applyProtection="0"/>
    <xf numFmtId="177" fontId="138" fillId="0" borderId="147" applyNumberFormat="0" applyFont="0" applyAlignment="0" applyProtection="0"/>
    <xf numFmtId="4" fontId="54" fillId="32" borderId="143" applyNumberFormat="0" applyProtection="0">
      <alignment vertical="center"/>
    </xf>
    <xf numFmtId="4" fontId="202" fillId="32" borderId="143" applyNumberFormat="0" applyProtection="0">
      <alignment vertical="center"/>
    </xf>
    <xf numFmtId="4" fontId="54" fillId="32" borderId="143" applyNumberFormat="0" applyProtection="0">
      <alignment horizontal="left" vertical="center" indent="1"/>
    </xf>
    <xf numFmtId="4" fontId="54" fillId="32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" fontId="54" fillId="50" borderId="143" applyNumberFormat="0" applyProtection="0">
      <alignment horizontal="right" vertical="center"/>
    </xf>
    <xf numFmtId="4" fontId="54" fillId="51" borderId="143" applyNumberFormat="0" applyProtection="0">
      <alignment horizontal="right" vertical="center"/>
    </xf>
    <xf numFmtId="4" fontId="54" fillId="56" borderId="143" applyNumberFormat="0" applyProtection="0">
      <alignment horizontal="right" vertical="center"/>
    </xf>
    <xf numFmtId="4" fontId="54" fillId="57" borderId="143" applyNumberFormat="0" applyProtection="0">
      <alignment horizontal="right" vertical="center"/>
    </xf>
    <xf numFmtId="4" fontId="54" fillId="58" borderId="143" applyNumberFormat="0" applyProtection="0">
      <alignment horizontal="right" vertical="center"/>
    </xf>
    <xf numFmtId="4" fontId="55" fillId="59" borderId="143" applyNumberFormat="0" applyProtection="0">
      <alignment horizontal="left" vertical="center" indent="1"/>
    </xf>
    <xf numFmtId="49" fontId="207" fillId="46" borderId="144">
      <alignment horizontal="center"/>
    </xf>
    <xf numFmtId="49" fontId="7" fillId="46" borderId="144">
      <alignment horizontal="center"/>
    </xf>
    <xf numFmtId="0" fontId="73" fillId="11" borderId="151" applyNumberFormat="0" applyAlignment="0" applyProtection="0"/>
    <xf numFmtId="4" fontId="54" fillId="54" borderId="125" applyNumberFormat="0" applyProtection="0">
      <alignment horizontal="right" vertical="center"/>
    </xf>
    <xf numFmtId="0" fontId="7" fillId="62" borderId="125" applyNumberFormat="0" applyProtection="0">
      <alignment horizontal="left" vertical="center" indent="1"/>
    </xf>
    <xf numFmtId="177" fontId="7" fillId="62" borderId="125" applyNumberFormat="0" applyProtection="0">
      <alignment horizontal="left" vertical="center" indent="1"/>
    </xf>
    <xf numFmtId="177" fontId="7" fillId="62" borderId="125" applyNumberFormat="0" applyProtection="0">
      <alignment horizontal="left" vertical="center" indent="1"/>
    </xf>
    <xf numFmtId="0" fontId="7" fillId="62" borderId="125" applyNumberFormat="0" applyProtection="0">
      <alignment horizontal="left" vertical="center" indent="1"/>
    </xf>
    <xf numFmtId="4" fontId="202" fillId="30" borderId="125" applyNumberFormat="0" applyProtection="0">
      <alignment vertical="center"/>
    </xf>
    <xf numFmtId="4" fontId="54" fillId="30" borderId="125" applyNumberFormat="0" applyProtection="0">
      <alignment horizontal="left" vertical="center" indent="1"/>
    </xf>
    <xf numFmtId="4" fontId="204" fillId="6" borderId="130" applyNumberFormat="0" applyProtection="0">
      <alignment horizontal="right" vertical="center"/>
    </xf>
    <xf numFmtId="0" fontId="7" fillId="35" borderId="152" applyNumberFormat="0" applyFont="0" applyAlignment="0" applyProtection="0"/>
    <xf numFmtId="0" fontId="7" fillId="35" borderId="134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0" fontId="116" fillId="24" borderId="151" applyNumberForma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5" fontId="38" fillId="0" borderId="114" applyAlignment="0" applyProtection="0"/>
    <xf numFmtId="5" fontId="38" fillId="0" borderId="114" applyAlignment="0" applyProtection="0"/>
    <xf numFmtId="49" fontId="14" fillId="3" borderId="118">
      <alignment vertical="center"/>
    </xf>
    <xf numFmtId="5" fontId="38" fillId="0" borderId="114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0" fontId="116" fillId="24" borderId="115" applyNumberFormat="0" applyAlignment="0" applyProtection="0"/>
    <xf numFmtId="5" fontId="38" fillId="0" borderId="114" applyAlignment="0" applyProtection="0"/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3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49" fontId="14" fillId="3" borderId="126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8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9" fillId="24" borderId="125" applyNumberFormat="0" applyAlignment="0" applyProtection="0"/>
    <xf numFmtId="0" fontId="98" fillId="24" borderId="125" applyNumberForma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7" fillId="35" borderId="124" applyNumberFormat="0" applyFont="0" applyAlignment="0" applyProtection="0"/>
    <xf numFmtId="0" fontId="116" fillId="24" borderId="151" applyNumberFormat="0" applyAlignment="0" applyProtection="0"/>
    <xf numFmtId="0" fontId="73" fillId="11" borderId="151" applyNumberFormat="0" applyAlignment="0" applyProtection="0"/>
    <xf numFmtId="49" fontId="207" fillId="46" borderId="144">
      <alignment horizontal="center"/>
    </xf>
    <xf numFmtId="0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200" fontId="7" fillId="67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200" fontId="7" fillId="65" borderId="143" applyNumberFormat="0" applyProtection="0">
      <alignment horizontal="left" vertical="center" indent="1"/>
    </xf>
    <xf numFmtId="177" fontId="7" fillId="64" borderId="143" applyNumberFormat="0" applyProtection="0">
      <alignment horizontal="left" vertical="center" indent="1"/>
    </xf>
    <xf numFmtId="200" fontId="7" fillId="63" borderId="143" applyNumberFormat="0" applyProtection="0">
      <alignment horizontal="left" vertical="center" indent="1"/>
    </xf>
    <xf numFmtId="200" fontId="7" fillId="63" borderId="143" applyNumberFormat="0" applyProtection="0">
      <alignment horizontal="left" vertical="center" indent="1"/>
    </xf>
    <xf numFmtId="177" fontId="7" fillId="62" borderId="143" applyNumberFormat="0" applyProtection="0">
      <alignment horizontal="left" vertical="center" indent="1"/>
    </xf>
    <xf numFmtId="0" fontId="7" fillId="62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4" fontId="54" fillId="55" borderId="143" applyNumberFormat="0" applyProtection="0">
      <alignment horizontal="right" vertical="center"/>
    </xf>
    <xf numFmtId="4" fontId="54" fillId="52" borderId="143" applyNumberFormat="0" applyProtection="0">
      <alignment horizontal="right" vertical="center"/>
    </xf>
    <xf numFmtId="4" fontId="65" fillId="18" borderId="148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177" fontId="7" fillId="49" borderId="143" applyNumberFormat="0" applyProtection="0">
      <alignment horizontal="left" vertical="center" indent="1"/>
    </xf>
    <xf numFmtId="0" fontId="7" fillId="49" borderId="143" applyNumberFormat="0" applyProtection="0">
      <alignment horizontal="left" vertical="center" indent="1"/>
    </xf>
    <xf numFmtId="177" fontId="138" fillId="0" borderId="146" applyNumberFormat="0" applyFont="0" applyAlignment="0" applyProtection="0"/>
    <xf numFmtId="4" fontId="22" fillId="62" borderId="153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177" fontId="7" fillId="62" borderId="153" applyNumberFormat="0" applyProtection="0">
      <alignment horizontal="left" vertical="center" indent="1"/>
    </xf>
    <xf numFmtId="177" fontId="7" fillId="64" borderId="153" applyNumberFormat="0" applyProtection="0">
      <alignment horizontal="left" vertical="center" indent="1"/>
    </xf>
    <xf numFmtId="200" fontId="7" fillId="65" borderId="153" applyNumberFormat="0" applyProtection="0">
      <alignment horizontal="left" vertical="center" indent="1"/>
    </xf>
    <xf numFmtId="0" fontId="172" fillId="0" borderId="131"/>
    <xf numFmtId="49" fontId="7" fillId="46" borderId="154">
      <alignment horizontal="center"/>
    </xf>
    <xf numFmtId="177" fontId="5" fillId="35" borderId="134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73" fillId="11" borderId="151" applyNumberForma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44">
      <alignment vertical="center"/>
    </xf>
    <xf numFmtId="49" fontId="14" fillId="3" borderId="126">
      <alignment vertical="center"/>
    </xf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34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6" fillId="0" borderId="145" applyNumberFormat="0" applyFill="0" applyAlignment="0" applyProtection="0"/>
    <xf numFmtId="0" fontId="7" fillId="35" borderId="15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6" fillId="0" borderId="137" applyNumberFormat="0" applyFill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6" fillId="24" borderId="133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115" fillId="24" borderId="135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73" fillId="11" borderId="133" applyNumberFormat="0" applyAlignment="0" applyProtection="0"/>
    <xf numFmtId="0" fontId="12" fillId="35" borderId="142" applyNumberFormat="0" applyFont="0" applyAlignment="0" applyProtection="0"/>
    <xf numFmtId="5" fontId="39" fillId="0" borderId="150" applyAlignment="0" applyProtection="0"/>
    <xf numFmtId="4" fontId="106" fillId="25" borderId="131">
      <alignment horizontal="left" vertical="center" wrapText="1"/>
    </xf>
    <xf numFmtId="0" fontId="126" fillId="0" borderId="145" applyNumberFormat="0" applyFill="0" applyAlignment="0" applyProtection="0"/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3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49" fontId="14" fillId="3" borderId="136">
      <alignment vertical="center"/>
    </xf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115" fillId="24" borderId="143" applyNumberFormat="0" applyAlignment="0" applyProtection="0"/>
    <xf numFmtId="0" fontId="2" fillId="0" borderId="0"/>
    <xf numFmtId="0" fontId="73" fillId="11" borderId="151" applyNumberFormat="0" applyAlignment="0" applyProtection="0"/>
    <xf numFmtId="0" fontId="116" fillId="24" borderId="151" applyNumberFormat="0" applyAlignment="0" applyProtection="0"/>
    <xf numFmtId="0" fontId="126" fillId="0" borderId="155" applyNumberFormat="0" applyFill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12" fillId="35" borderId="152" applyNumberFormat="0" applyFon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8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9" fillId="24" borderId="135" applyNumberFormat="0" applyAlignment="0" applyProtection="0"/>
    <xf numFmtId="0" fontId="98" fillId="24" borderId="135" applyNumberForma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0" fontId="7" fillId="35" borderId="134" applyNumberFormat="0" applyFont="0" applyAlignment="0" applyProtection="0"/>
    <xf numFmtId="49" fontId="197" fillId="3" borderId="154">
      <alignment vertical="center"/>
    </xf>
    <xf numFmtId="49" fontId="207" fillId="3" borderId="154">
      <alignment vertical="center"/>
    </xf>
    <xf numFmtId="49" fontId="197" fillId="3" borderId="154">
      <alignment vertical="center"/>
    </xf>
    <xf numFmtId="49" fontId="207" fillId="46" borderId="154">
      <alignment vertical="center"/>
    </xf>
    <xf numFmtId="0" fontId="7" fillId="49" borderId="153" applyNumberFormat="0" applyProtection="0">
      <alignment horizontal="left" vertical="center" indent="1"/>
    </xf>
    <xf numFmtId="4" fontId="54" fillId="60" borderId="153" applyNumberFormat="0" applyProtection="0">
      <alignment horizontal="righ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66" fillId="0" borderId="131">
      <alignment horizontal="left" vertical="center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177" fontId="7" fillId="67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0" fontId="7" fillId="29" borderId="153" applyNumberFormat="0" applyProtection="0">
      <alignment horizontal="left" vertical="center" indent="1"/>
    </xf>
    <xf numFmtId="200" fontId="7" fillId="66" borderId="153" applyNumberFormat="0" applyProtection="0">
      <alignment horizontal="left" vertical="center" indent="1"/>
    </xf>
    <xf numFmtId="0" fontId="7" fillId="29" borderId="153" applyNumberFormat="0" applyProtection="0">
      <alignment horizontal="left" vertical="center" indent="1"/>
    </xf>
    <xf numFmtId="200" fontId="7" fillId="66" borderId="153" applyNumberFormat="0" applyProtection="0">
      <alignment horizontal="left" vertical="center" indent="1"/>
    </xf>
    <xf numFmtId="0" fontId="7" fillId="49" borderId="153" applyNumberFormat="0" applyProtection="0">
      <alignment horizontal="left" vertical="center" indent="1"/>
    </xf>
    <xf numFmtId="177" fontId="7" fillId="49" borderId="153" applyNumberFormat="0" applyProtection="0">
      <alignment horizontal="left" vertical="center" indent="1"/>
    </xf>
    <xf numFmtId="4" fontId="54" fillId="58" borderId="153" applyNumberFormat="0" applyProtection="0">
      <alignment horizontal="right" vertical="center"/>
    </xf>
    <xf numFmtId="4" fontId="54" fillId="55" borderId="153" applyNumberFormat="0" applyProtection="0">
      <alignment horizontal="right" vertical="center"/>
    </xf>
    <xf numFmtId="4" fontId="54" fillId="54" borderId="153" applyNumberFormat="0" applyProtection="0">
      <alignment horizontal="right" vertical="center"/>
    </xf>
    <xf numFmtId="4" fontId="54" fillId="53" borderId="153" applyNumberFormat="0" applyProtection="0">
      <alignment horizontal="right" vertical="center"/>
    </xf>
    <xf numFmtId="0" fontId="7" fillId="49" borderId="153" applyNumberFormat="0" applyProtection="0">
      <alignment horizontal="left" vertical="center" indent="1"/>
    </xf>
    <xf numFmtId="4" fontId="54" fillId="32" borderId="153" applyNumberFormat="0" applyProtection="0">
      <alignment horizontal="left" vertical="center" indent="1"/>
    </xf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179" fontId="51" fillId="0" borderId="132" applyFill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5" fillId="24" borderId="133" applyNumberFormat="0" applyAlignment="0" applyProtection="0"/>
    <xf numFmtId="0" fontId="44" fillId="24" borderId="133" applyNumberFormat="0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8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9" fillId="0" borderId="132" applyAlignment="0" applyProtection="0"/>
    <xf numFmtId="5" fontId="38" fillId="0" borderId="132" applyAlignment="0" applyProtection="0"/>
    <xf numFmtId="0" fontId="138" fillId="0" borderId="157" applyNumberFormat="0" applyFont="0" applyAlignment="0" applyProtection="0"/>
    <xf numFmtId="49" fontId="167" fillId="45" borderId="154">
      <alignment horizontal="center"/>
    </xf>
    <xf numFmtId="49" fontId="167" fillId="45" borderId="144">
      <alignment horizontal="center"/>
    </xf>
    <xf numFmtId="4" fontId="54" fillId="30" borderId="143" applyNumberFormat="0" applyProtection="0">
      <alignment horizontal="left" vertical="center" indent="1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7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44" fillId="24" borderId="133" applyNumberFormat="0" applyAlignment="0" applyProtection="0"/>
    <xf numFmtId="0" fontId="44" fillId="24" borderId="133" applyNumberFormat="0" applyAlignment="0" applyProtection="0"/>
    <xf numFmtId="4" fontId="106" fillId="25" borderId="131">
      <alignment horizontal="left" vertical="center" wrapText="1"/>
    </xf>
    <xf numFmtId="0" fontId="44" fillId="24" borderId="133" applyNumberFormat="0" applyAlignment="0" applyProtection="0"/>
    <xf numFmtId="0" fontId="12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12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44" fillId="24" borderId="13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8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9" fillId="24" borderId="143" applyNumberFormat="0" applyAlignment="0" applyProtection="0"/>
    <xf numFmtId="0" fontId="98" fillId="24" borderId="143" applyNumberForma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7" fillId="35" borderId="142" applyNumberFormat="0" applyFont="0" applyAlignment="0" applyProtection="0"/>
    <xf numFmtId="0" fontId="172" fillId="0" borderId="149"/>
    <xf numFmtId="177" fontId="5" fillId="35" borderId="152" applyNumberFormat="0" applyFont="0" applyAlignment="0" applyProtection="0"/>
    <xf numFmtId="49" fontId="14" fillId="3" borderId="144">
      <alignment vertical="center"/>
    </xf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" fillId="35" borderId="152" applyNumberFormat="0" applyFont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26" fillId="0" borderId="155" applyNumberFormat="0" applyFill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6" fillId="24" borderId="151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115" fillId="24" borderId="153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0" fontId="73" fillId="11" borderId="151" applyNumberFormat="0" applyAlignment="0" applyProtection="0"/>
    <xf numFmtId="4" fontId="106" fillId="25" borderId="149">
      <alignment horizontal="left" vertical="center" wrapText="1"/>
    </xf>
    <xf numFmtId="49" fontId="13" fillId="3" borderId="154">
      <alignment vertical="center"/>
    </xf>
    <xf numFmtId="49" fontId="13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3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49" fontId="14" fillId="3" borderId="154">
      <alignment vertical="center"/>
    </xf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8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9" fillId="24" borderId="153" applyNumberFormat="0" applyAlignment="0" applyProtection="0"/>
    <xf numFmtId="0" fontId="98" fillId="24" borderId="153" applyNumberForma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7" fillId="35" borderId="152" applyNumberFormat="0" applyFont="0" applyAlignment="0" applyProtection="0"/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0" fontId="66" fillId="0" borderId="149">
      <alignment horizontal="left" vertical="center"/>
    </xf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179" fontId="51" fillId="0" borderId="150" applyFill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5" fillId="24" borderId="151" applyNumberFormat="0" applyAlignment="0" applyProtection="0"/>
    <xf numFmtId="0" fontId="44" fillId="24" borderId="151" applyNumberFormat="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8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9" fillId="0" borderId="150" applyAlignment="0" applyProtection="0"/>
    <xf numFmtId="5" fontId="38" fillId="0" borderId="150" applyAlignment="0" applyProtection="0"/>
    <xf numFmtId="0" fontId="44" fillId="24" borderId="151" applyNumberFormat="0" applyAlignment="0" applyProtection="0"/>
    <xf numFmtId="0" fontId="44" fillId="24" borderId="151" applyNumberFormat="0" applyAlignment="0" applyProtection="0"/>
    <xf numFmtId="4" fontId="106" fillId="25" borderId="149">
      <alignment horizontal="left" vertical="center" wrapText="1"/>
    </xf>
    <xf numFmtId="0" fontId="44" fillId="24" borderId="151" applyNumberFormat="0" applyAlignment="0" applyProtection="0"/>
    <xf numFmtId="0" fontId="44" fillId="24" borderId="151" applyNumberFormat="0" applyAlignment="0" applyProtection="0"/>
    <xf numFmtId="0" fontId="2" fillId="0" borderId="0"/>
    <xf numFmtId="40" fontId="7" fillId="2" borderId="16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92">
    <xf numFmtId="0" fontId="0" fillId="0" borderId="0" xfId="0"/>
    <xf numFmtId="0" fontId="6" fillId="0" borderId="0" xfId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0" fontId="6" fillId="0" borderId="0" xfId="18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8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6" fillId="0" borderId="0" xfId="3" applyNumberFormat="1" applyFont="1" applyFill="1" applyAlignment="1">
      <alignment horizontal="center" vertical="center"/>
    </xf>
    <xf numFmtId="0" fontId="6" fillId="0" borderId="0" xfId="18" applyFont="1" applyFill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6" fillId="0" borderId="0" xfId="18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18" applyFont="1" applyFill="1" applyAlignment="1">
      <alignment horizontal="center" vertical="center"/>
    </xf>
    <xf numFmtId="4" fontId="6" fillId="0" borderId="0" xfId="18" applyNumberFormat="1" applyFont="1" applyFill="1" applyBorder="1" applyAlignment="1">
      <alignment horizontal="right" vertical="center"/>
    </xf>
    <xf numFmtId="4" fontId="8" fillId="0" borderId="0" xfId="3" applyNumberFormat="1" applyFont="1" applyFill="1" applyAlignment="1">
      <alignment horizontal="left" vertical="center"/>
    </xf>
    <xf numFmtId="0" fontId="6" fillId="0" borderId="160" xfId="3" applyFont="1" applyFill="1" applyBorder="1" applyAlignment="1" applyProtection="1">
      <alignment horizontal="center" vertical="center"/>
      <protection hidden="1"/>
    </xf>
    <xf numFmtId="0" fontId="6" fillId="0" borderId="160" xfId="3" applyFont="1" applyFill="1" applyBorder="1" applyAlignment="1">
      <alignment horizontal="center" vertical="center" wrapText="1"/>
    </xf>
    <xf numFmtId="0" fontId="6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60" xfId="18" applyNumberFormat="1" applyFont="1" applyFill="1" applyBorder="1" applyAlignment="1">
      <alignment horizontal="center" vertical="center" wrapText="1"/>
    </xf>
    <xf numFmtId="4" fontId="8" fillId="0" borderId="160" xfId="18" applyNumberFormat="1" applyFont="1" applyFill="1" applyBorder="1" applyAlignment="1">
      <alignment horizontal="center" vertical="center" wrapText="1"/>
    </xf>
    <xf numFmtId="0" fontId="8" fillId="5" borderId="160" xfId="18" applyNumberFormat="1" applyFont="1" applyFill="1" applyBorder="1" applyAlignment="1">
      <alignment horizontal="left" vertical="center"/>
    </xf>
    <xf numFmtId="0" fontId="8" fillId="5" borderId="160" xfId="18" applyNumberFormat="1" applyFont="1" applyFill="1" applyBorder="1" applyAlignment="1">
      <alignment horizontal="center" vertical="center" wrapText="1"/>
    </xf>
    <xf numFmtId="0" fontId="8" fillId="5" borderId="160" xfId="18" applyNumberFormat="1" applyFont="1" applyFill="1" applyBorder="1" applyAlignment="1">
      <alignment horizontal="center" vertical="center"/>
    </xf>
    <xf numFmtId="0" fontId="8" fillId="77" borderId="160" xfId="18" applyNumberFormat="1" applyFont="1" applyFill="1" applyBorder="1" applyAlignment="1">
      <alignment horizontal="left" vertical="center"/>
    </xf>
    <xf numFmtId="0" fontId="8" fillId="77" borderId="160" xfId="18" applyNumberFormat="1" applyFont="1" applyFill="1" applyBorder="1" applyAlignment="1">
      <alignment horizontal="center" vertical="center" wrapText="1"/>
    </xf>
    <xf numFmtId="4" fontId="8" fillId="5" borderId="160" xfId="18" applyNumberFormat="1" applyFont="1" applyFill="1" applyBorder="1" applyAlignment="1">
      <alignment horizontal="right" vertical="center" wrapText="1"/>
    </xf>
    <xf numFmtId="4" fontId="8" fillId="77" borderId="160" xfId="18" applyNumberFormat="1" applyFont="1" applyFill="1" applyBorder="1" applyAlignment="1">
      <alignment horizontal="right" vertical="center" wrapText="1"/>
    </xf>
    <xf numFmtId="4" fontId="8" fillId="5" borderId="160" xfId="18" applyNumberFormat="1" applyFont="1" applyFill="1" applyBorder="1" applyAlignment="1">
      <alignment horizontal="right" vertical="center"/>
    </xf>
    <xf numFmtId="0" fontId="6" fillId="0" borderId="160" xfId="2" applyNumberFormat="1" applyFont="1" applyFill="1" applyBorder="1" applyAlignment="1" applyProtection="1">
      <alignment horizontal="left" vertical="center" wrapText="1"/>
      <protection hidden="1"/>
    </xf>
    <xf numFmtId="0" fontId="8" fillId="79" borderId="160" xfId="18" applyNumberFormat="1" applyFont="1" applyFill="1" applyBorder="1" applyAlignment="1">
      <alignment horizontal="left" vertical="center"/>
    </xf>
    <xf numFmtId="0" fontId="8" fillId="79" borderId="160" xfId="18" applyNumberFormat="1" applyFont="1" applyFill="1" applyBorder="1" applyAlignment="1">
      <alignment horizontal="center" vertical="center" wrapText="1"/>
    </xf>
    <xf numFmtId="4" fontId="8" fillId="79" borderId="160" xfId="18" applyNumberFormat="1" applyFont="1" applyFill="1" applyBorder="1" applyAlignment="1">
      <alignment horizontal="right" vertical="center" wrapText="1"/>
    </xf>
    <xf numFmtId="0" fontId="6" fillId="0" borderId="83" xfId="1" applyFont="1" applyFill="1" applyBorder="1" applyAlignment="1">
      <alignment horizontal="center" vertical="center" wrapText="1"/>
    </xf>
    <xf numFmtId="0" fontId="6" fillId="0" borderId="160" xfId="67" applyNumberFormat="1" applyFont="1" applyFill="1" applyBorder="1" applyAlignment="1">
      <alignment horizontal="center" vertical="center" wrapText="1"/>
    </xf>
    <xf numFmtId="4" fontId="6" fillId="0" borderId="160" xfId="8" applyNumberFormat="1" applyFont="1" applyFill="1" applyBorder="1" applyAlignment="1" applyProtection="1">
      <alignment horizontal="center" vertical="center"/>
      <protection hidden="1"/>
    </xf>
    <xf numFmtId="0" fontId="214" fillId="0" borderId="16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2" applyFont="1" applyFill="1" applyBorder="1" applyAlignment="1" applyProtection="1">
      <alignment horizontal="center" vertical="center" wrapText="1"/>
      <protection hidden="1"/>
    </xf>
    <xf numFmtId="0" fontId="6" fillId="0" borderId="160" xfId="8" applyNumberFormat="1" applyFont="1" applyFill="1" applyBorder="1" applyAlignment="1" applyProtection="1">
      <alignment horizontal="center" vertical="center"/>
      <protection hidden="1"/>
    </xf>
    <xf numFmtId="0" fontId="6" fillId="0" borderId="160" xfId="4" applyFont="1" applyFill="1" applyBorder="1" applyAlignment="1" applyProtection="1">
      <alignment horizontal="center" vertical="center" wrapText="1"/>
      <protection hidden="1"/>
    </xf>
    <xf numFmtId="0" fontId="6" fillId="0" borderId="160" xfId="8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67" applyFont="1" applyFill="1" applyBorder="1" applyAlignment="1">
      <alignment horizontal="center" vertical="center" wrapText="1"/>
    </xf>
    <xf numFmtId="0" fontId="6" fillId="0" borderId="16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2" applyNumberFormat="1" applyFont="1" applyFill="1" applyBorder="1" applyAlignment="1" applyProtection="1">
      <alignment vertical="center" wrapText="1"/>
      <protection hidden="1"/>
    </xf>
    <xf numFmtId="0" fontId="6" fillId="0" borderId="160" xfId="2" applyFont="1" applyFill="1" applyBorder="1" applyAlignment="1" applyProtection="1">
      <alignment horizontal="left" vertical="center" wrapText="1"/>
      <protection hidden="1"/>
    </xf>
    <xf numFmtId="0" fontId="6" fillId="0" borderId="160" xfId="8" applyNumberFormat="1" applyFont="1" applyFill="1" applyBorder="1" applyAlignment="1" applyProtection="1">
      <alignment horizontal="left" vertical="center"/>
      <protection hidden="1"/>
    </xf>
    <xf numFmtId="0" fontId="6" fillId="0" borderId="160" xfId="4" applyFont="1" applyFill="1" applyBorder="1" applyAlignment="1" applyProtection="1">
      <alignment horizontal="left" vertical="center" wrapText="1"/>
      <protection hidden="1"/>
    </xf>
    <xf numFmtId="4" fontId="6" fillId="0" borderId="160" xfId="8" applyNumberFormat="1" applyFont="1" applyFill="1" applyBorder="1" applyAlignment="1" applyProtection="1">
      <alignment horizontal="right" vertical="center"/>
      <protection hidden="1"/>
    </xf>
    <xf numFmtId="1" fontId="6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81" applyFont="1" applyFill="1" applyBorder="1" applyAlignment="1" applyProtection="1">
      <alignment horizontal="right" vertical="center"/>
      <protection hidden="1"/>
    </xf>
    <xf numFmtId="4" fontId="6" fillId="0" borderId="160" xfId="81" applyNumberFormat="1" applyFont="1" applyFill="1" applyBorder="1" applyAlignment="1" applyProtection="1">
      <alignment horizontal="right" vertical="center"/>
      <protection hidden="1"/>
    </xf>
    <xf numFmtId="0" fontId="6" fillId="0" borderId="160" xfId="3" applyFont="1" applyFill="1" applyBorder="1" applyAlignment="1" applyProtection="1">
      <alignment horizontal="center" vertical="center" wrapText="1"/>
      <protection hidden="1"/>
    </xf>
    <xf numFmtId="0" fontId="214" fillId="0" borderId="160" xfId="16096" applyNumberFormat="1" applyFont="1" applyFill="1" applyBorder="1" applyAlignment="1" applyProtection="1">
      <alignment horizontal="center" vertical="center" wrapText="1"/>
      <protection hidden="1"/>
    </xf>
    <xf numFmtId="3" fontId="6" fillId="0" borderId="160" xfId="0" applyNumberFormat="1" applyFont="1" applyFill="1" applyBorder="1" applyAlignment="1">
      <alignment horizontal="center" vertical="center" wrapText="1"/>
    </xf>
    <xf numFmtId="0" fontId="8" fillId="80" borderId="160" xfId="18" applyNumberFormat="1" applyFont="1" applyFill="1" applyBorder="1" applyAlignment="1">
      <alignment horizontal="left" vertical="center"/>
    </xf>
    <xf numFmtId="0" fontId="8" fillId="80" borderId="160" xfId="18" applyNumberFormat="1" applyFont="1" applyFill="1" applyBorder="1" applyAlignment="1">
      <alignment horizontal="center" vertical="center" wrapText="1"/>
    </xf>
    <xf numFmtId="4" fontId="8" fillId="80" borderId="160" xfId="18" applyNumberFormat="1" applyFont="1" applyFill="1" applyBorder="1" applyAlignment="1">
      <alignment horizontal="right" vertical="center" wrapText="1"/>
    </xf>
    <xf numFmtId="0" fontId="6" fillId="0" borderId="160" xfId="16096" applyNumberFormat="1" applyFont="1" applyFill="1" applyBorder="1" applyAlignment="1" applyProtection="1">
      <alignment horizontal="center" vertical="center" wrapText="1"/>
      <protection hidden="1"/>
    </xf>
    <xf numFmtId="0" fontId="6" fillId="0" borderId="160" xfId="0" applyNumberFormat="1" applyFont="1" applyFill="1" applyBorder="1" applyAlignment="1" applyProtection="1">
      <alignment horizontal="left" vertical="center" wrapText="1"/>
      <protection hidden="1"/>
    </xf>
    <xf numFmtId="1" fontId="6" fillId="0" borderId="160" xfId="10" applyNumberFormat="1" applyFont="1" applyFill="1" applyBorder="1" applyAlignment="1">
      <alignment horizontal="center" vertical="center" wrapText="1"/>
    </xf>
    <xf numFmtId="0" fontId="6" fillId="78" borderId="160" xfId="67" applyFont="1" applyFill="1" applyBorder="1" applyAlignment="1">
      <alignment horizontal="center" vertical="center"/>
    </xf>
    <xf numFmtId="0" fontId="6" fillId="0" borderId="160" xfId="5" applyFont="1" applyFill="1" applyBorder="1" applyAlignment="1" applyProtection="1">
      <alignment horizontal="center" vertical="center" wrapText="1"/>
      <protection hidden="1"/>
    </xf>
    <xf numFmtId="4" fontId="6" fillId="0" borderId="0" xfId="1" applyNumberFormat="1" applyFont="1" applyFill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4" fontId="8" fillId="80" borderId="160" xfId="18" applyNumberFormat="1" applyFont="1" applyFill="1" applyBorder="1" applyAlignment="1">
      <alignment horizontal="center" vertical="center" wrapText="1"/>
    </xf>
    <xf numFmtId="4" fontId="8" fillId="5" borderId="160" xfId="18" applyNumberFormat="1" applyFont="1" applyFill="1" applyBorder="1" applyAlignment="1">
      <alignment horizontal="center" vertical="center" wrapText="1"/>
    </xf>
    <xf numFmtId="4" fontId="8" fillId="77" borderId="160" xfId="18" applyNumberFormat="1" applyFont="1" applyFill="1" applyBorder="1" applyAlignment="1">
      <alignment horizontal="center" vertical="center" wrapText="1"/>
    </xf>
    <xf numFmtId="4" fontId="8" fillId="5" borderId="160" xfId="18" applyNumberFormat="1" applyFont="1" applyFill="1" applyBorder="1" applyAlignment="1">
      <alignment horizontal="center" vertical="center"/>
    </xf>
    <xf numFmtId="4" fontId="8" fillId="79" borderId="160" xfId="18" applyNumberFormat="1" applyFont="1" applyFill="1" applyBorder="1" applyAlignment="1">
      <alignment horizontal="center" vertical="center" wrapText="1"/>
    </xf>
    <xf numFmtId="4" fontId="6" fillId="0" borderId="0" xfId="18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6" fillId="0" borderId="0" xfId="1" applyNumberFormat="1" applyFont="1" applyFill="1" applyAlignment="1">
      <alignment horizontal="left" vertical="center"/>
    </xf>
    <xf numFmtId="164" fontId="6" fillId="0" borderId="0" xfId="43" applyFont="1" applyFill="1" applyBorder="1" applyAlignment="1">
      <alignment horizontal="left" vertical="center"/>
    </xf>
    <xf numFmtId="0" fontId="8" fillId="81" borderId="160" xfId="18" applyNumberFormat="1" applyFont="1" applyFill="1" applyBorder="1" applyAlignment="1">
      <alignment horizontal="left" vertical="center"/>
    </xf>
    <xf numFmtId="0" fontId="8" fillId="81" borderId="160" xfId="18" applyNumberFormat="1" applyFont="1" applyFill="1" applyBorder="1" applyAlignment="1">
      <alignment horizontal="center" vertical="center" wrapText="1"/>
    </xf>
    <xf numFmtId="4" fontId="8" fillId="81" borderId="160" xfId="18" applyNumberFormat="1" applyFont="1" applyFill="1" applyBorder="1" applyAlignment="1">
      <alignment horizontal="center" vertical="center" wrapText="1"/>
    </xf>
    <xf numFmtId="4" fontId="8" fillId="81" borderId="160" xfId="18" applyNumberFormat="1" applyFont="1" applyFill="1" applyBorder="1" applyAlignment="1">
      <alignment horizontal="right" vertical="center" wrapText="1"/>
    </xf>
    <xf numFmtId="0" fontId="8" fillId="81" borderId="160" xfId="18" applyNumberFormat="1" applyFont="1" applyFill="1" applyBorder="1" applyAlignment="1">
      <alignment horizontal="center" vertical="center"/>
    </xf>
    <xf numFmtId="4" fontId="8" fillId="81" borderId="160" xfId="18" applyNumberFormat="1" applyFont="1" applyFill="1" applyBorder="1" applyAlignment="1">
      <alignment horizontal="center" vertical="center"/>
    </xf>
    <xf numFmtId="4" fontId="8" fillId="81" borderId="160" xfId="18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4" fontId="215" fillId="0" borderId="0" xfId="18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160" xfId="3" applyFont="1" applyFill="1" applyBorder="1" applyAlignment="1">
      <alignment horizontal="center" vertical="center"/>
    </xf>
    <xf numFmtId="0" fontId="6" fillId="0" borderId="160" xfId="18" applyNumberFormat="1" applyFont="1" applyFill="1" applyBorder="1" applyAlignment="1">
      <alignment horizontal="left" vertical="center"/>
    </xf>
    <xf numFmtId="0" fontId="6" fillId="0" borderId="160" xfId="18" applyNumberFormat="1" applyFont="1" applyFill="1" applyBorder="1" applyAlignment="1">
      <alignment horizontal="center" vertical="center" wrapText="1"/>
    </xf>
    <xf numFmtId="4" fontId="6" fillId="0" borderId="160" xfId="18" applyNumberFormat="1" applyFont="1" applyFill="1" applyBorder="1" applyAlignment="1">
      <alignment horizontal="center" vertical="center" wrapText="1"/>
    </xf>
    <xf numFmtId="4" fontId="6" fillId="0" borderId="160" xfId="18" applyNumberFormat="1" applyFont="1" applyFill="1" applyBorder="1" applyAlignment="1">
      <alignment horizontal="right" vertical="center" wrapText="1"/>
    </xf>
  </cellXfs>
  <cellStyles count="16099">
    <cellStyle name="_x0013_" xfId="1864"/>
    <cellStyle name=" 1" xfId="19"/>
    <cellStyle name=" 1 2" xfId="1865"/>
    <cellStyle name=" 1 2 2" xfId="1866"/>
    <cellStyle name=" 1 3" xfId="1867"/>
    <cellStyle name=" 1 4" xfId="1868"/>
    <cellStyle name=" 1_ДДС_Прямой" xfId="1869"/>
    <cellStyle name="_x0013_ 2" xfId="1870"/>
    <cellStyle name="_x0013_ 3" xfId="1871"/>
    <cellStyle name="_x0013_ 4" xfId="1872"/>
    <cellStyle name=" б" xfId="87"/>
    <cellStyle name=" б 10 2" xfId="88"/>
    <cellStyle name=" б 13" xfId="89"/>
    <cellStyle name=" б 15" xfId="90"/>
    <cellStyle name=" б 2" xfId="91"/>
    <cellStyle name=" б 2 2" xfId="92"/>
    <cellStyle name=" б 2 2 2" xfId="93"/>
    <cellStyle name=" б 2 2 2 2" xfId="94"/>
    <cellStyle name=" б 2 2 3" xfId="95"/>
    <cellStyle name=" б 2 3" xfId="96"/>
    <cellStyle name=" б 2 4" xfId="1873"/>
    <cellStyle name=" б 2 5" xfId="1874"/>
    <cellStyle name=" б 2_Note 6-7" xfId="1875"/>
    <cellStyle name=" б 3" xfId="97"/>
    <cellStyle name=" б 3 2" xfId="98"/>
    <cellStyle name=" б 3 2 2" xfId="99"/>
    <cellStyle name=" б 3 3 2" xfId="100"/>
    <cellStyle name=" б 3_бюджет2013(труба+ФА+НКТ)" xfId="101"/>
    <cellStyle name=" б 4" xfId="102"/>
    <cellStyle name=" б 4 2" xfId="103"/>
    <cellStyle name=" б 5" xfId="104"/>
    <cellStyle name=" б 8" xfId="105"/>
    <cellStyle name=" б 9" xfId="106"/>
    <cellStyle name=" б_0-4" xfId="107"/>
    <cellStyle name="_x000a_bidires=100_x000d_" xfId="1876"/>
    <cellStyle name="_x000a_bidires=100_x000d_ 2" xfId="1877"/>
    <cellStyle name="_x000a_bidires=100_x000d__ДДС_Прямой" xfId="1878"/>
    <cellStyle name="_x000d__x000a_JournalTemplate=C:\COMFO\CTALK\JOURSTD.TPL_x000d__x000a_LbStateAddress=3 3 0 251 1 89 2 311_x000d__x000a_LbStateJou" xfId="1879"/>
    <cellStyle name="_x000d__x000a_JournalTemplate=C:\COMFO\CTALK\JOURSTD.TPL_x000d__x000a_LbStateAddress=3 3 0 251 1 89 2 311_x000d__x000a_LbStateJou 2" xfId="1880"/>
    <cellStyle name="_x000d__x000a_JournalTemplate=C:\COMFO\CTALK\JOURSTD.TPL_x000d__x000a_LbStateAddress=3 3 0 251 1 89 2 311_x000d__x000a_LbStateJou 2 2" xfId="1881"/>
    <cellStyle name="_x000d__x000a_JournalTemplate=C:\COMFO\CTALK\JOURSTD.TPL_x000d__x000a_LbStateAddress=3 3 0 251 1 89 2 311_x000d__x000a_LbStateJou 2 3" xfId="1882"/>
    <cellStyle name="_x000d__x000a_JournalTemplate=C:\COMFO\CTALK\JOURSTD.TPL_x000d__x000a_LbStateAddress=3 3 0 251 1 89 2 311_x000d__x000a_LbStateJou 2 3 2" xfId="1883"/>
    <cellStyle name="_x000d__x000a_JournalTemplate=C:\COMFO\CTALK\JOURSTD.TPL_x000d__x000a_LbStateAddress=3 3 0 251 1 89 2 311_x000d__x000a_LbStateJou 2 3_ДДС_Прямой" xfId="1884"/>
    <cellStyle name="_x000d__x000a_JournalTemplate=C:\COMFO\CTALK\JOURSTD.TPL_x000d__x000a_LbStateAddress=3 3 0 251 1 89 2 311_x000d__x000a_LbStateJou 2 4" xfId="1885"/>
    <cellStyle name="_x000d__x000a_JournalTemplate=C:\COMFO\CTALK\JOURSTD.TPL_x000d__x000a_LbStateAddress=3 3 0 251 1 89 2 311_x000d__x000a_LbStateJou 2_PL" xfId="1886"/>
    <cellStyle name="_x000d__x000a_JournalTemplate=C:\COMFO\CTALK\JOURSTD.TPL_x000d__x000a_LbStateAddress=3 3 0 251 1 89 2 311_x000d__x000a_LbStateJou 3" xfId="1887"/>
    <cellStyle name="_x000d__x000a_JournalTemplate=C:\COMFO\CTALK\JOURSTD.TPL_x000d__x000a_LbStateAddress=3 3 0 251 1 89 2 311_x000d__x000a_LbStateJou 3 2" xfId="1888"/>
    <cellStyle name="_x000d__x000a_JournalTemplate=C:\COMFO\CTALK\JOURSTD.TPL_x000d__x000a_LbStateAddress=3 3 0 251 1 89 2 311_x000d__x000a_LbStateJou 3 3" xfId="1889"/>
    <cellStyle name="_x000d__x000a_JournalTemplate=C:\COMFO\CTALK\JOURSTD.TPL_x000d__x000a_LbStateAddress=3 3 0 251 1 89 2 311_x000d__x000a_LbStateJou 4" xfId="1890"/>
    <cellStyle name="_x000d__x000a_JournalTemplate=C:\COMFO\CTALK\JOURSTD.TPL_x000d__x000a_LbStateAddress=3 3 0 251 1 89 2 311_x000d__x000a_LbStateJou 4 2" xfId="1891"/>
    <cellStyle name="_x000d__x000a_JournalTemplate=C:\COMFO\CTALK\JOURSTD.TPL_x000d__x000a_LbStateAddress=3 3 0 251 1 89 2 311_x000d__x000a_LbStateJou 5" xfId="1892"/>
    <cellStyle name="_x000d__x000a_JournalTemplate=C:\COMFO\CTALK\JOURSTD.TPL_x000d__x000a_LbStateAddress=3 3 0 251 1 89 2 311_x000d__x000a_LbStateJou 6" xfId="1893"/>
    <cellStyle name="_x000d__x000a_JournalTemplate=C:\COMFO\CTALK\JOURSTD.TPL_x000d__x000a_LbStateAddress=3 3 0 251 1 89 2 311_x000d__x000a_LbStateJou 6 2" xfId="1894"/>
    <cellStyle name="_x000d__x000a_JournalTemplate=C:\COMFO\CTALK\JOURSTD.TPL_x000d__x000a_LbStateAddress=3 3 0 251 1 89 2 311_x000d__x000a_LbStateJou 6_ДДС_Прямой" xfId="1895"/>
    <cellStyle name="_x000d__x000a_JournalTemplate=C:\COMFO\CTALK\JOURSTD.TPL_x000d__x000a_LbStateAddress=3 3 0 251 1 89 2 311_x000d__x000a_LbStateJou 7" xfId="1896"/>
    <cellStyle name="_x000d__x000a_JournalTemplate=C:\COMFO\CTALK\JOURSTD.TPL_x000d__x000a_LbStateAddress=3 3 0 251 1 89 2 311_x000d__x000a_LbStateJou_~6262219" xfId="1897"/>
    <cellStyle name="$ тыс" xfId="1898"/>
    <cellStyle name="$ тыс 2" xfId="1899"/>
    <cellStyle name="$ тыс. (0)" xfId="1900"/>
    <cellStyle name="$ тыс. (0) 2" xfId="1901"/>
    <cellStyle name="$* #,##0.0;[Red]" xfId="1902"/>
    <cellStyle name="$* #,##0.00;[Red]" xfId="1903"/>
    <cellStyle name="$* #,##0;[Red]" xfId="1904"/>
    <cellStyle name="?????? [0]_? ??????" xfId="1905"/>
    <cellStyle name="???????" xfId="1906"/>
    <cellStyle name="????????" xfId="1907"/>
    <cellStyle name="???????? [0]" xfId="1908"/>
    <cellStyle name="??????????" xfId="1909"/>
    <cellStyle name="?????????? [0]" xfId="1910"/>
    <cellStyle name="???????????" xfId="1911"/>
    <cellStyle name="????????????? ???????????" xfId="1912"/>
    <cellStyle name="???????????_События, КазСод, ДОТОС - Ноябрь 2010" xfId="1913"/>
    <cellStyle name="???????_??.??????" xfId="1914"/>
    <cellStyle name="??????_? ??????" xfId="1915"/>
    <cellStyle name="?ђ??‹?‚?љ1" xfId="1916"/>
    <cellStyle name="?ђ??‹?‚?љ1 2" xfId="1917"/>
    <cellStyle name="?ђ??‹?‚?љ1_ТЭП 8 мес 2011 (от 13.09.2011)" xfId="1918"/>
    <cellStyle name="?ђ??‹?‚?љ2" xfId="1919"/>
    <cellStyle name="?ђ??‹?‚?љ2 2" xfId="1920"/>
    <cellStyle name="?ђ??‹?‚?љ2_ТЭП 8 мес 2011 (от 13.09.2011)" xfId="1921"/>
    <cellStyle name="]_x000d__x000a_Zoomed=1_x000d__x000a_Row=0_x000d__x000a_Column=0_x000d__x000a_Height=0_x000d__x000a_Width=0_x000d__x000a_FontName=FoxFont_x000d__x000a_FontStyle=0_x000d__x000a_FontSize=9_x000d__x000a_PrtFontName=FoxPrin" xfId="1922"/>
    <cellStyle name="_~0617745" xfId="1923"/>
    <cellStyle name="_~0617745 2" xfId="1924"/>
    <cellStyle name="_~7943828" xfId="1925"/>
    <cellStyle name="_~7943828_A5.2-IFRS 7" xfId="1926"/>
    <cellStyle name="_~7943828_A5.2-IFRS 7_ДДС_Прямой" xfId="1927"/>
    <cellStyle name="_~7943828_A5.2-IFRS 7_Прибыли и убытки" xfId="1928"/>
    <cellStyle name="_~7943828_A5.2-IFRS 7_События, КазСод, ДОТОС - Ноябрь 2010" xfId="1929"/>
    <cellStyle name="_~7943828_A5.2-IFRS 7_События, КазСод, ДОТОС - Ноябрь 2010_ДДС_Прямой" xfId="1930"/>
    <cellStyle name="_~7943828_A5.2-IFRS 7_События, КазСод, ДОТОС - Ноябрь 2010_Прибыли и убытки" xfId="1931"/>
    <cellStyle name="_~7943828_A5.2-IFRS 7_События, КазСод, ДОТОС - Ноябрь 2010_ТЭП 8 мес 2011 (от 13.09.2011)" xfId="1932"/>
    <cellStyle name="_~7943828_A5.2-IFRS 7_События, КазСод, ДОТОС - Ноябрь 2010_ТЭП 8 мес 2011 (от 13.09.2011)_ДДС_Прямой" xfId="1933"/>
    <cellStyle name="_~7943828_A5.2-IFRS 7_События, КазСод, ДОТОС - Ноябрь 2010_ТЭП 8 мес 2011 (от 13.09.2011)_Прибыли и убытки" xfId="1934"/>
    <cellStyle name="_~7943828_A5.2-IFRS 7_ТЭП 8 мес 2011 (от 13.09.2011)" xfId="1935"/>
    <cellStyle name="_~7943828_A5.2-IFRS 7_ТЭП 8 мес 2011 (от 13.09.2011)_ДДС_Прямой" xfId="1936"/>
    <cellStyle name="_~7943828_A5.2-IFRS 7_ТЭП 8 мес 2011 (от 13.09.2011)_Прибыли и убытки" xfId="1937"/>
    <cellStyle name="_~7943828_Sheet1" xfId="1938"/>
    <cellStyle name="_~7943828_Sheet1_ДДС_Прямой" xfId="1939"/>
    <cellStyle name="_~7943828_Sheet1_Прибыли и убытки" xfId="1940"/>
    <cellStyle name="_~7943828_Sheet1_События, КазСод, ДОТОС - Ноябрь 2010" xfId="1941"/>
    <cellStyle name="_~7943828_Sheet1_События, КазСод, ДОТОС - Ноябрь 2010_ДДС_Прямой" xfId="1942"/>
    <cellStyle name="_~7943828_Sheet1_События, КазСод, ДОТОС - Ноябрь 2010_Прибыли и убытки" xfId="1943"/>
    <cellStyle name="_~7943828_Sheet1_События, КазСод, ДОТОС - Ноябрь 2010_ТЭП 8 мес 2011 (от 13.09.2011)" xfId="1944"/>
    <cellStyle name="_~7943828_Sheet1_События, КазСод, ДОТОС - Ноябрь 2010_ТЭП 8 мес 2011 (от 13.09.2011)_ДДС_Прямой" xfId="1945"/>
    <cellStyle name="_~7943828_Sheet1_События, КазСод, ДОТОС - Ноябрь 2010_ТЭП 8 мес 2011 (от 13.09.2011)_Прибыли и убытки" xfId="1946"/>
    <cellStyle name="_~7943828_Sheet1_ТЭП 8 мес 2011 (от 13.09.2011)" xfId="1947"/>
    <cellStyle name="_~7943828_Sheet1_ТЭП 8 мес 2011 (от 13.09.2011)_ДДС_Прямой" xfId="1948"/>
    <cellStyle name="_~7943828_Sheet1_ТЭП 8 мес 2011 (от 13.09.2011)_Прибыли и убытки" xfId="1949"/>
    <cellStyle name="_~7943828_ДДС_Прямой" xfId="1950"/>
    <cellStyle name="_~7943828_Прибыли и убытки" xfId="1951"/>
    <cellStyle name="_~7943828_События, КазСод, ДОТОС - Ноябрь 2010" xfId="1952"/>
    <cellStyle name="_~7943828_События, КазСод, ДОТОС - Ноябрь 2010_ДДС_Прямой" xfId="1953"/>
    <cellStyle name="_~7943828_События, КазСод, ДОТОС - Ноябрь 2010_Прибыли и убытки" xfId="1954"/>
    <cellStyle name="_~7943828_События, КазСод, ДОТОС - Ноябрь 2010_ТЭП 8 мес 2011 (от 13.09.2011)" xfId="1955"/>
    <cellStyle name="_~7943828_События, КазСод, ДОТОС - Ноябрь 2010_ТЭП 8 мес 2011 (от 13.09.2011)_ДДС_Прямой" xfId="1956"/>
    <cellStyle name="_~7943828_События, КазСод, ДОТОС - Ноябрь 2010_ТЭП 8 мес 2011 (от 13.09.2011)_Прибыли и убытки" xfId="1957"/>
    <cellStyle name="_~7943828_ТЭП 8 мес 2011 (от 13.09.2011)" xfId="1958"/>
    <cellStyle name="_~7943828_ТЭП 8 мес 2011 (от 13.09.2011)_ДДС_Прямой" xfId="1959"/>
    <cellStyle name="_~7943828_ТЭП 8 мес 2011 (от 13.09.2011)_Прибыли и убытки" xfId="1960"/>
    <cellStyle name="_~9158782" xfId="1961"/>
    <cellStyle name="_01-420  PKKR Maintenance Costs Template for Budget 2006 (Rus) " xfId="1962"/>
    <cellStyle name="_01-484 Allocations to CAPEX for April - 2007 " xfId="1963"/>
    <cellStyle name="_01-484 Allocations to CAPEX for December - 2007 " xfId="1964"/>
    <cellStyle name="_01-484 Allocations to CAPEX for February- 2007 " xfId="1965"/>
    <cellStyle name="_01-484 Allocations to CAPEX for January - 2007 " xfId="1966"/>
    <cellStyle name="_01-484 Allocations to CAPEX for March- 2007 " xfId="1967"/>
    <cellStyle name="_03 O.Taxes_final" xfId="108"/>
    <cellStyle name="_03 O.Taxes_final 2" xfId="109"/>
    <cellStyle name="_03 O-Tax final_zapas" xfId="110"/>
    <cellStyle name="_03 O-Tax final_zapas 2" xfId="111"/>
    <cellStyle name="_03 O-Tax final_zapas_A5.2-IFRS 7" xfId="1968"/>
    <cellStyle name="_03 O-Tax final_zapas_Sheet1" xfId="1969"/>
    <cellStyle name="_04 N1. Other Payables" xfId="112"/>
    <cellStyle name="_04 N1. Other Payables 2" xfId="113"/>
    <cellStyle name="_04 N1. Other Payables 2 2" xfId="1970"/>
    <cellStyle name="_04 N1. Other Payables 3" xfId="1971"/>
    <cellStyle name="_04 N1. Other Payables_PL" xfId="1972"/>
    <cellStyle name="_04 N1. Other Payables_Прибыли и убытки" xfId="1973"/>
    <cellStyle name="_05,06,08." xfId="114"/>
    <cellStyle name="_05,06,08. 2" xfId="115"/>
    <cellStyle name="_05,06,08._бюджет2013(труба+ФА+НКТ)" xfId="116"/>
    <cellStyle name="_05,06,08._прил4.6.2 КРС-2013(27скв с МКД)" xfId="117"/>
    <cellStyle name="_05_12m_K.Fixed Assets" xfId="1974"/>
    <cellStyle name="_05_12m_K.Fixed Assets 2" xfId="1975"/>
    <cellStyle name="_05_12m_K.Fixed Assets 2 2" xfId="1976"/>
    <cellStyle name="_05_12m_K.Fixed Assets 3" xfId="1977"/>
    <cellStyle name="_05_12m_K.Fixed Assets_PL" xfId="1978"/>
    <cellStyle name="_05_12m_K.Fixed Assets_Прибыли и убытки" xfId="1979"/>
    <cellStyle name="_060515_ppe movement 2003-2005" xfId="1980"/>
    <cellStyle name="_060522_ppe movement 2003-2005" xfId="1981"/>
    <cellStyle name="_061012_DT note" xfId="1982"/>
    <cellStyle name="_070121_inventory 2006" xfId="1983"/>
    <cellStyle name="_070127_asset retirement obligations 2006" xfId="1984"/>
    <cellStyle name="_080604_SM_Template _v274_draft_EP KMG" xfId="1985"/>
    <cellStyle name="_080704_Trainings reserve_2009-2013" xfId="1986"/>
    <cellStyle name="_081010_расчет амортизации на базе 2007 года" xfId="1987"/>
    <cellStyle name="_09 C. Cash 31.12.05" xfId="1988"/>
    <cellStyle name="_09 C. Cash 31.12.05_OAR" xfId="1989"/>
    <cellStyle name="_09 C. Cash 31.12.05_PL" xfId="1990"/>
    <cellStyle name="_09 C. Cash 31.12.05_TS" xfId="1991"/>
    <cellStyle name="_09 C. Cash 31.12.05_U2.100 Cons" xfId="1992"/>
    <cellStyle name="_09 C. Cash 31.12.05_U2.320 CL" xfId="1993"/>
    <cellStyle name="_09 C. Cash 31.12.05_U2.510 CL " xfId="1994"/>
    <cellStyle name="_09 C. Cash 31.12.05_ДДС_Прямой" xfId="1995"/>
    <cellStyle name="_09 C. Cash 31.12.05_Прибыли и убытки" xfId="1996"/>
    <cellStyle name="_09 F. Inventory 05 - YE" xfId="1997"/>
    <cellStyle name="_09 Fe. Inventory_30.09.06" xfId="118"/>
    <cellStyle name="_09 Fe. Inventory_30.09.06 2" xfId="119"/>
    <cellStyle name="_09 N1-Other payables 31.12.05" xfId="120"/>
    <cellStyle name="_09 N1-Other payables 31.12.05 2" xfId="1998"/>
    <cellStyle name="_09 N1-Other payables 31.12.05 2 2" xfId="1999"/>
    <cellStyle name="_09 N1-Other payables 31.12.05 3" xfId="2000"/>
    <cellStyle name="_09 N1-Other payables 31.12.05_PL" xfId="2001"/>
    <cellStyle name="_09 N1-Other payables 31.12.05_Прибыли и убытки" xfId="2002"/>
    <cellStyle name="_09 N1-u Other payables" xfId="121"/>
    <cellStyle name="_09 N1-u Other payables 2" xfId="122"/>
    <cellStyle name="_09 N1-u Other payables 2 2" xfId="2003"/>
    <cellStyle name="_09 N1-u Other payables 3" xfId="2004"/>
    <cellStyle name="_09 N1-u Other payables_PL" xfId="2005"/>
    <cellStyle name="_09 N1-u Other payables_Прибыли и убытки" xfId="2006"/>
    <cellStyle name="_09 N3 Due to employees 31.12.05" xfId="123"/>
    <cellStyle name="_09 N3 Due to employees 31.12.05_События, КазСод, ДОТОС - Ноябрь 2010" xfId="2007"/>
    <cellStyle name="_09 N3. Due to employees" xfId="124"/>
    <cellStyle name="_09 N3. Due to employees 2" xfId="2008"/>
    <cellStyle name="_09 N3. Due to employees 2 2" xfId="2009"/>
    <cellStyle name="_09 N3. Due to employees 3" xfId="2010"/>
    <cellStyle name="_09 N3. Due to employees_OAR" xfId="2011"/>
    <cellStyle name="_09 N3. Due to employees_PL" xfId="2012"/>
    <cellStyle name="_09 N3. Due to employees_TS" xfId="2013"/>
    <cellStyle name="_09 N3. Due to employees_U2.100 Cons" xfId="2014"/>
    <cellStyle name="_09 N3. Due to employees_U2.320 CL" xfId="2015"/>
    <cellStyle name="_09 N3. Due to employees_U2.510 CL " xfId="2016"/>
    <cellStyle name="_09 N3. Due to employees_Прибыли и убытки" xfId="2017"/>
    <cellStyle name="_09 N3. Due to employees_События, КазСод, ДОТОС - Ноябрь 2010" xfId="2018"/>
    <cellStyle name="_09 N3u. Due to employees" xfId="125"/>
    <cellStyle name="_09 N3u. Due to employees 2" xfId="126"/>
    <cellStyle name="_09 N3u. Due to employees 2 2" xfId="2019"/>
    <cellStyle name="_09 N3u. Due to employees 3" xfId="2020"/>
    <cellStyle name="_09 N3u. Due to employees_PL" xfId="2021"/>
    <cellStyle name="_09 N3u. Due to employees_Прибыли и убытки" xfId="2022"/>
    <cellStyle name="_09 U2.COS EB_30.09.06" xfId="127"/>
    <cellStyle name="_09 U2.COS EB_30.09.06 2" xfId="128"/>
    <cellStyle name="_09 U2.Cost of Sales EB" xfId="129"/>
    <cellStyle name="_09 U2.Cost of Sales EB 2" xfId="130"/>
    <cellStyle name="_09 U2.u Cost of sales 05 YE" xfId="131"/>
    <cellStyle name="_09 U2.u Cost of sales 05 YE 2" xfId="132"/>
    <cellStyle name="_09 U2.u Cost of sales 05 YE 2 2" xfId="2023"/>
    <cellStyle name="_09 U2.u Cost of sales 05 YE 3" xfId="2024"/>
    <cellStyle name="_09 U2.u Cost of sales 05 YE_PL" xfId="2025"/>
    <cellStyle name="_09 U2.u Cost of sales 05 YE_Прибыли и убытки" xfId="2026"/>
    <cellStyle name="_09 U2.u Cost of sales 31.12.05" xfId="133"/>
    <cellStyle name="_09 U2.u Cost of sales 31.12.05 2" xfId="134"/>
    <cellStyle name="_09 U8. Other income-expenses_31.12.05" xfId="2027"/>
    <cellStyle name="_09. F. Inventory_5months2006" xfId="2028"/>
    <cellStyle name="_09. K PP&amp;E 31.12.05" xfId="2029"/>
    <cellStyle name="_09. K. PP&amp;E 30.06.06" xfId="2030"/>
    <cellStyle name="_09. Ku. PP&amp;E 31.12.05" xfId="2031"/>
    <cellStyle name="_09. U2. OPEX Consolidation_5months2006" xfId="2032"/>
    <cellStyle name="_09. U3.Selling Expenses_12m2006" xfId="135"/>
    <cellStyle name="_09. U3.Selling Expenses_12m2006 2" xfId="136"/>
    <cellStyle name="_09. U3.Selling Expenses_12m2006_ДДС_Прямой" xfId="2033"/>
    <cellStyle name="_09. U3.Selling Expenses_12m2006_Прибыли и убытки" xfId="2034"/>
    <cellStyle name="_09. U3.Selling Expenses_12m2006_События, КазСод, ДОТОС - Ноябрь 2010" xfId="2035"/>
    <cellStyle name="_09. U3.Selling Expenses_12m2006_События, КазСод, ДОТОС - Ноябрь 2010_ДДС_Прямой" xfId="2036"/>
    <cellStyle name="_09. U3.Selling Expenses_12m2006_События, КазСод, ДОТОС - Ноябрь 2010_Прибыли и убытки" xfId="2037"/>
    <cellStyle name="_09. U3.Selling Expenses_12m2006_События, КазСод, ДОТОС - Ноябрь 2010_ТЭП 8 мес 2011 (от 13.09.2011)" xfId="2038"/>
    <cellStyle name="_09. U3.Selling Expenses_12m2006_События, КазСод, ДОТОС - Ноябрь 2010_ТЭП 8 мес 2011 (от 13.09.2011)_ДДС_Прямой" xfId="2039"/>
    <cellStyle name="_09. U3.Selling Expenses_12m2006_События, КазСод, ДОТОС - Ноябрь 2010_ТЭП 8 мес 2011 (от 13.09.2011)_Прибыли и убытки" xfId="2040"/>
    <cellStyle name="_09. U3.Selling Expenses_12m2006_ТЭП 8 мес 2011 (от 13.09.2011)" xfId="2041"/>
    <cellStyle name="_09. U3.Selling Expenses_12m2006_ТЭП 8 мес 2011 (от 13.09.2011)_ДДС_Прямой" xfId="2042"/>
    <cellStyle name="_09. U3.Selling Expenses_12m2006_ТЭП 8 мес 2011 (от 13.09.2011)_Прибыли и убытки" xfId="2043"/>
    <cellStyle name="_09.C.Cash_30.11.06" xfId="137"/>
    <cellStyle name="_09.C.Cash_30.11.06 2" xfId="138"/>
    <cellStyle name="_09.C.Cash_30.11.06_ДДС_Прямой" xfId="2044"/>
    <cellStyle name="_09.C.Cash_30.11.06_Прибыли и убытки" xfId="2045"/>
    <cellStyle name="_09.C.Cash_30.11.06_События, КазСод, ДОТОС - Ноябрь 2010" xfId="2046"/>
    <cellStyle name="_09.C.Cash_30.11.06_События, КазСод, ДОТОС - Ноябрь 2010_ДДС_Прямой" xfId="2047"/>
    <cellStyle name="_09.C.Cash_30.11.06_События, КазСод, ДОТОС - Ноябрь 2010_Прибыли и убытки" xfId="2048"/>
    <cellStyle name="_09.C.Cash_30.11.06_События, КазСод, ДОТОС - Ноябрь 2010_ТЭП 8 мес 2011 (от 13.09.2011)" xfId="2049"/>
    <cellStyle name="_09.C.Cash_30.11.06_События, КазСод, ДОТОС - Ноябрь 2010_ТЭП 8 мес 2011 (от 13.09.2011)_ДДС_Прямой" xfId="2050"/>
    <cellStyle name="_09.C.Cash_30.11.06_События, КазСод, ДОТОС - Ноябрь 2010_ТЭП 8 мес 2011 (от 13.09.2011)_Прибыли и убытки" xfId="2051"/>
    <cellStyle name="_09.C.Cash_30.11.06_ТЭП 8 мес 2011 (от 13.09.2011)" xfId="2052"/>
    <cellStyle name="_09.C.Cash_30.11.06_ТЭП 8 мес 2011 (от 13.09.2011)_ДДС_Прямой" xfId="2053"/>
    <cellStyle name="_09.C.Cash_30.11.06_ТЭП 8 мес 2011 (от 13.09.2011)_Прибыли и убытки" xfId="2054"/>
    <cellStyle name="_09.N.AP.AIT_30.09.06" xfId="139"/>
    <cellStyle name="_09.N3 Due to employees 31.12.05" xfId="2055"/>
    <cellStyle name="_09.N3 Due to employees 31.12.05_OAR" xfId="2056"/>
    <cellStyle name="_09.N3 Due to employees 31.12.05_PL" xfId="2057"/>
    <cellStyle name="_09.N3 Due to employees 31.12.05_TS" xfId="2058"/>
    <cellStyle name="_09.N3 Due to employees 31.12.05_U2.100 Cons" xfId="2059"/>
    <cellStyle name="_09.N3 Due to employees 31.12.05_U2.320 CL" xfId="2060"/>
    <cellStyle name="_09.N3 Due to employees 31.12.05_U2.510 CL " xfId="2061"/>
    <cellStyle name="_09.N3e.Unused Vacation " xfId="140"/>
    <cellStyle name="_09.N3e.Unused Vacation  2" xfId="141"/>
    <cellStyle name="_09.N3e.Unused Vacation  2 2" xfId="2062"/>
    <cellStyle name="_09.N3e.Unused Vacation  3" xfId="2063"/>
    <cellStyle name="_09.N3e.Unused Vacation _GAZ" xfId="2064"/>
    <cellStyle name="_09.N3e.Unused Vacation _PL" xfId="2065"/>
    <cellStyle name="_09.N3e.Unused Vacation _PR" xfId="2066"/>
    <cellStyle name="_09.N3e.Unused Vacation _Прибыли и убытки" xfId="2067"/>
    <cellStyle name="_09.U1 Revenue 31.12.05" xfId="2068"/>
    <cellStyle name="_09.U1.Revenue_11M2006" xfId="142"/>
    <cellStyle name="_09.U1.Revenue_12M2006" xfId="143"/>
    <cellStyle name="_090720_Сравнение ОАР" xfId="2069"/>
    <cellStyle name="_10 Revenue" xfId="2070"/>
    <cellStyle name="_100118_Сравнение по ФБ 2010" xfId="2071"/>
    <cellStyle name="_11 S1.300 Emba Significant contracts YE " xfId="144"/>
    <cellStyle name="_11 S1.300 Emba Significant contracts YE  2" xfId="145"/>
    <cellStyle name="_11 S1.300 Emba Significant contracts YE  2 2" xfId="2072"/>
    <cellStyle name="_11 S1.300 Emba Significant contracts YE  3" xfId="2073"/>
    <cellStyle name="_11 S1.300 Emba Significant contracts YE _GAZ" xfId="2074"/>
    <cellStyle name="_11 S1.300 Emba Significant contracts YE _PL" xfId="2075"/>
    <cellStyle name="_11 S1.300 Emba Significant contracts YE _PR" xfId="2076"/>
    <cellStyle name="_11 S1.300 Emba Significant contracts YE _Прибыли и убытки" xfId="2077"/>
    <cellStyle name="_111   СВОД   2008 1,1" xfId="2078"/>
    <cellStyle name="_12m 2006 C100.Cash" xfId="2079"/>
    <cellStyle name="_12m 2006 C100.Cash 2" xfId="2080"/>
    <cellStyle name="_12m 2006 C100.Cash 2 2" xfId="2081"/>
    <cellStyle name="_12m 2006 C100.Cash 3" xfId="2082"/>
    <cellStyle name="_12m 2006 C100.Cash_PL" xfId="2083"/>
    <cellStyle name="_12m 2006 C100.Cash_Прибыли и убытки" xfId="2084"/>
    <cellStyle name="_12m 2006 Forex test" xfId="2085"/>
    <cellStyle name="_13 СлавСПбНП Платежный бюджет_06" xfId="2086"/>
    <cellStyle name="_13 СлавСПбНП Платежный бюджет_06 2" xfId="2087"/>
    <cellStyle name="_13.09.07 Внутригр_расш_ПР 2007 (изм 24.08.07) для КТГ" xfId="2088"/>
    <cellStyle name="_18 07 07 Внутригр_расш_ПР 8-10 (для КТГ)" xfId="2089"/>
    <cellStyle name="_18 08 07 Внутригр_расш_ПР 8-10 (для КТГ)" xfId="2090"/>
    <cellStyle name="_1A15C5E" xfId="2091"/>
    <cellStyle name="_1Q 2006 P&amp;L" xfId="2092"/>
    <cellStyle name="_1БК_2НК_011008" xfId="2093"/>
    <cellStyle name="_1БК_2НК_011008 2" xfId="2094"/>
    <cellStyle name="_1кв_4бк_свод" xfId="2095"/>
    <cellStyle name="_2 по группе КТГ-А,  по Холдингу за 2007 окончат" xfId="2096"/>
    <cellStyle name="_2. Формы ПР" xfId="2097"/>
    <cellStyle name="_2. Формы ПР 2" xfId="2098"/>
    <cellStyle name="_2006 AG final" xfId="146"/>
    <cellStyle name="_2006 March BKMPO for uploading (Feb March results)" xfId="2099"/>
    <cellStyle name="_2006 March BKMPO for uploading (Feb March results) final" xfId="2100"/>
    <cellStyle name="_2006 проект соцсферы ММГ" xfId="2101"/>
    <cellStyle name="_2006 проект соцсферы ММГ 2" xfId="2102"/>
    <cellStyle name="_2006 проект соцсферы ММГ 2 2" xfId="2103"/>
    <cellStyle name="_2006 проект соцсферы ММГ 2 3" xfId="2104"/>
    <cellStyle name="_2006 проект соцсферы ММГ 2_ДДС_Прямой" xfId="2105"/>
    <cellStyle name="_2006 проект соцсферы ММГ 2_ПР_Себестоимость" xfId="2106"/>
    <cellStyle name="_2006 проект соцсферы ММГ 2_ПР_Себестоимость_ДДС_Прямой" xfId="2107"/>
    <cellStyle name="_2006 проект соцсферы ММГ 2_ПР_Себестоимость_Прибыли и убытки" xfId="2108"/>
    <cellStyle name="_2006 проект соцсферы ММГ 2_Прибыли и убытки" xfId="2109"/>
    <cellStyle name="_2006 проект соцсферы ММГ 3" xfId="2110"/>
    <cellStyle name="_2006 проект соцсферы ММГ 3 2" xfId="2111"/>
    <cellStyle name="_2006 проект соцсферы ММГ 3 2_ДДС_Прямой" xfId="2112"/>
    <cellStyle name="_2006 проект соцсферы ММГ 3 2_Прибыли и убытки" xfId="2113"/>
    <cellStyle name="_2006 проект соцсферы ММГ 3_ДДС_Прямой" xfId="2114"/>
    <cellStyle name="_2006 проект соцсферы ММГ 3_Прибыли и убытки" xfId="2115"/>
    <cellStyle name="_2006 проект соцсферы ММГ 4" xfId="2116"/>
    <cellStyle name="_2006 проект соцсферы ММГ 5" xfId="2117"/>
    <cellStyle name="_2006 проект соцсферы ММГ_1.5" xfId="2118"/>
    <cellStyle name="_2006 проект соцсферы ММГ_1.5_ДДС_Прямой" xfId="2119"/>
    <cellStyle name="_2006 проект соцсферы ММГ_1.5_Прибыли и убытки" xfId="2120"/>
    <cellStyle name="_2006 проект соцсферы ММГ_2.1.11. Научно-исследовательские работы-1" xfId="2121"/>
    <cellStyle name="_2006 проект соцсферы ММГ_2.1.12. Внедрение новой техники и технологий" xfId="2122"/>
    <cellStyle name="_2006 проект соцсферы ММГ_2.2.1.Ремонт трубопроводов - 21.08.08" xfId="2123"/>
    <cellStyle name="_2006 проект соцсферы ММГ_2.2.1.Ремонт трубопроводов - 21.08.08_2014 мес." xfId="2124"/>
    <cellStyle name="_2006 проект соцсферы ММГ_2.2.1.Ремонт трубопроводов - 21.08.08_2014 мес._2014 мес." xfId="2125"/>
    <cellStyle name="_2006 проект соцсферы ММГ_2.2.1.Ремонт трубопроводов - 21.08.08_Sheet2" xfId="2126"/>
    <cellStyle name="_2006 проект соцсферы ММГ_2.2.10. Ремонт НКТ" xfId="2127"/>
    <cellStyle name="_2006 проект соцсферы ММГ_2.2.2.Ремонт автодорог" xfId="2128"/>
    <cellStyle name="_2006 проект соцсферы ММГ_2.2.2.Ремонт автодорог_2014 мес." xfId="2129"/>
    <cellStyle name="_2006 проект соцсферы ММГ_2.2.2.Ремонт автодорог_2014 мес._2014 мес." xfId="2130"/>
    <cellStyle name="_2006 проект соцсферы ММГ_2.2.2.Ремонт автодорог_Sheet2" xfId="2131"/>
    <cellStyle name="_2006 проект соцсферы ММГ_2.2.3.Ремонт зданий и сооружений" xfId="2132"/>
    <cellStyle name="_2006 проект соцсферы ММГ_2.2.3.Ремонт зданий и сооружений_2014 мес." xfId="2133"/>
    <cellStyle name="_2006 проект соцсферы ММГ_2.2.3.Ремонт зданий и сооружений_2014 мес._2014 мес." xfId="2134"/>
    <cellStyle name="_2006 проект соцсферы ММГ_2.2.3.Ремонт зданий и сооружений_Sheet2" xfId="2135"/>
    <cellStyle name="_2006 проект соцсферы ММГ_2.2.5.  Ремонт прочего нефтепромыслового оборудования" xfId="2136"/>
    <cellStyle name="_2006 проект соцсферы ММГ_2.2.7.  Ремонт прочих основных средств (свод)" xfId="2137"/>
    <cellStyle name="_2006 проект соцсферы ММГ_2.2.7.  Ремонт прочих основных средств (свод)_2014 мес." xfId="2138"/>
    <cellStyle name="_2006 проект соцсферы ММГ_2.2.7.  Ремонт прочих основных средств (свод)_2014 мес._2014 мес." xfId="2139"/>
    <cellStyle name="_2006 проект соцсферы ММГ_2.2.7.  Ремонт прочих основных средств (свод)_Sheet2" xfId="2140"/>
    <cellStyle name="_2006 проект соцсферы ММГ_2.5.2.7. Техобслуживание средств автоматики" xfId="2141"/>
    <cellStyle name="_2006 проект соцсферы ММГ_2014 мес." xfId="2142"/>
    <cellStyle name="_2006 проект соцсферы ММГ_2014 мес._2014 мес." xfId="2143"/>
    <cellStyle name="_2006 проект соцсферы ММГ_6.3.8.1" xfId="2144"/>
    <cellStyle name="_2006 проект соцсферы ММГ_6.3.8.2" xfId="2145"/>
    <cellStyle name="_2006 проект соцсферы ММГ_6.3.8.3" xfId="2146"/>
    <cellStyle name="_2006 проект соцсферы ММГ_6.3.8.4" xfId="2147"/>
    <cellStyle name="_2006 проект соцсферы ММГ_6.3.8.5" xfId="2148"/>
    <cellStyle name="_2006 проект соцсферы ММГ_PL" xfId="2149"/>
    <cellStyle name="_2006 проект соцсферы ММГ_PL_ОМГ" xfId="2150"/>
    <cellStyle name="_2006 проект соцсферы ММГ_PL_ОМГ_ДДС_Прямой" xfId="2151"/>
    <cellStyle name="_2006 проект соцсферы ММГ_PL_ОМГ_Прибыли и убытки" xfId="2152"/>
    <cellStyle name="_2006 проект соцсферы ММГ_PL_РД" xfId="2153"/>
    <cellStyle name="_2006 проект соцсферы ММГ_PL_РД_ДДС_Прямой" xfId="2154"/>
    <cellStyle name="_2006 проект соцсферы ММГ_PL_РД_Прибыли и убытки" xfId="2155"/>
    <cellStyle name="_2006 проект соцсферы ММГ_Sheet1" xfId="2156"/>
    <cellStyle name="_2006 проект соцсферы ММГ_ДДС_Прямой" xfId="2157"/>
    <cellStyle name="_2006 проект соцсферы ММГ_пар расчета налогов" xfId="2158"/>
    <cellStyle name="_2006 проект соцсферы ММГ_пар расчета налогов_ДДС_Прямой" xfId="2159"/>
    <cellStyle name="_2006 проект соцсферы ММГ_пар расчета налогов_Прибыли и убытки" xfId="2160"/>
    <cellStyle name="_2006 проект соцсферы ММГ_ПР_Себестоимость" xfId="2161"/>
    <cellStyle name="_2006 проект соцсферы ММГ_ПР_Себестоимость_ДДС_Прямой" xfId="2162"/>
    <cellStyle name="_2006 проект соцсферы ММГ_ПР_Себестоимость_Прибыли и убытки" xfId="2163"/>
    <cellStyle name="_2006 проект соцсферы ММГ_Прибыли и убытки" xfId="2164"/>
    <cellStyle name="_2006 проект соцсферы ММГ_Рассылка - Оперативка 9 мес 2010 от 02.11.2010" xfId="2165"/>
    <cellStyle name="_2006 проект соцсферы ММГ_Рассылка - Оперативка 9 мес 2010 от 02.11.2010_ДДС_Прямой" xfId="2166"/>
    <cellStyle name="_2006 проект соцсферы ММГ_Рассылка - Оперативка 9 мес 2010 от 02.11.2010_Прибыли и убытки" xfId="2167"/>
    <cellStyle name="_2006 проект соцсферы ММГ_Рассылка - Оперативка 9 мес 2010 от 02.11.2010_ТЭП 8 мес 2011 (от 13.09.2011)" xfId="2168"/>
    <cellStyle name="_2006 проект соцсферы ММГ_Рассылка - Оперативка 9 мес 2010 от 02.11.2010_ТЭП 8 мес 2011 (от 13.09.2011)_ДДС_Прямой" xfId="2169"/>
    <cellStyle name="_2006 проект соцсферы ММГ_Рассылка - Оперативка 9 мес 2010 от 02.11.2010_ТЭП 8 мес 2011 (от 13.09.2011)_Прибыли и убытки" xfId="2170"/>
    <cellStyle name="_2006 проект соцсферы ММГ_Расходы для презы" xfId="2171"/>
    <cellStyle name="_2006 проект соцсферы ММГ_Расходы для презы_ДДС_Прямой" xfId="2172"/>
    <cellStyle name="_2006 проект соцсферы ММГ_Расходы для презы_Прибыли и убытки" xfId="2173"/>
    <cellStyle name="_2006 проект соцсферы ММГ_Расходы для презы_ТЭП 8 мес 2011 (от 13.09.2011)" xfId="2174"/>
    <cellStyle name="_2006 проект соцсферы ММГ_Расходы для презы_ТЭП 8 мес 2011 (от 13.09.2011)_ДДС_Прямой" xfId="2175"/>
    <cellStyle name="_2006 проект соцсферы ММГ_Расходы для презы_ТЭП 8 мес 2011 (от 13.09.2011)_Прибыли и убытки" xfId="2176"/>
    <cellStyle name="_2006 проект соцсферы ММГ_Свод MMR 03-2010 от 15.04.2010 - 11-00" xfId="2177"/>
    <cellStyle name="_2006 проект соцсферы ММГ_Свод MMR 03-2010 от 15.04.2010 - 11-00_ДДС_Прямой" xfId="2178"/>
    <cellStyle name="_2006 проект соцсферы ММГ_Свод MMR 03-2010 от 15.04.2010 - 11-00_Прибыли и убытки" xfId="2179"/>
    <cellStyle name="_2006 проект соцсферы ММГ_Свод MMR 03-2010 от 15.04.2010 - 11-00_Рассылка - Оперативка 9 мес 2010 от 02.11.2010" xfId="2180"/>
    <cellStyle name="_2006 проект соцсферы ММГ_Свод MMR 03-2010 от 15.04.2010 - 11-00_Рассылка - Оперативка 9 мес 2010 от 02.11.2010_ДДС_Прямой" xfId="2181"/>
    <cellStyle name="_2006 проект соцсферы ММГ_Свод MMR 03-2010 от 15.04.2010 - 11-00_Рассылка - Оперативка 9 мес 2010 от 02.11.2010_Прибыли и убытки" xfId="2182"/>
    <cellStyle name="_2006 проект соцсферы ММГ_Свод MMR 03-2010 от 15.04.2010 - 11-00_Рассылка - Оперативка 9 мес 2010 от 02.11.2010_ТЭП 8 мес 2011 (от 13.09.2011)" xfId="2183"/>
    <cellStyle name="_2006 проект соцсферы ММГ_Свод MMR 03-2010 от 15.04.2010 - 11-00_Рассылка - Оперативка 9 мес 2010 от 02.11.2010_ТЭП 8 мес 2011 (от 13.09.2011)_ДДС_Прямой" xfId="2184"/>
    <cellStyle name="_2006 проект соцсферы ММГ_Свод MMR 03-2010 от 15.04.2010 - 11-00_Рассылка - Оперативка 9 мес 2010 от 02.11.2010_ТЭП 8 мес 2011 (от 13.09.2011)_Прибыли и убытки" xfId="2185"/>
    <cellStyle name="_2006 проект соцсферы ММГ_Свод MMR 03-2010 от 15.04.2010 - 11-00_Расходы для презы" xfId="2186"/>
    <cellStyle name="_2006 проект соцсферы ММГ_Свод MMR 03-2010 от 15.04.2010 - 11-00_Расходы для презы_ДДС_Прямой" xfId="2187"/>
    <cellStyle name="_2006 проект соцсферы ММГ_Свод MMR 03-2010 от 15.04.2010 - 11-00_Расходы для презы_Прибыли и убытки" xfId="2188"/>
    <cellStyle name="_2006 проект соцсферы ММГ_Свод MMR 03-2010 от 15.04.2010 - 11-00_Расходы для презы_ТЭП 8 мес 2011 (от 13.09.2011)" xfId="2189"/>
    <cellStyle name="_2006 проект соцсферы ММГ_Свод MMR 03-2010 от 15.04.2010 - 11-00_Расходы для презы_ТЭП 8 мес 2011 (от 13.09.2011)_ДДС_Прямой" xfId="2190"/>
    <cellStyle name="_2006 проект соцсферы ММГ_Свод MMR 03-2010 от 15.04.2010 - 11-00_Расходы для презы_ТЭП 8 мес 2011 (от 13.09.2011)_Прибыли и убытки" xfId="2191"/>
    <cellStyle name="_2006 проект соцсферы ММГ_Свод MMR 03-2010 от 15.04.2010 - 11-00_ТЭП 8 мес 2011 (от 13.09.2011)" xfId="2192"/>
    <cellStyle name="_2006 проект соцсферы ММГ_Свод MMR 03-2010 от 15.04.2010 - 11-00_ТЭП 8 мес 2011 (от 13.09.2011)_ДДС_Прямой" xfId="2193"/>
    <cellStyle name="_2006 проект соцсферы ММГ_Свод MMR 03-2010 от 15.04.2010 - 11-00_ТЭП 8 мес 2011 (от 13.09.2011)_Прибыли и убытки" xfId="2194"/>
    <cellStyle name="_2006 проект соцсферы ММГ_ТЭП 8 мес 2011 (от 13.09.2011)" xfId="2195"/>
    <cellStyle name="_2006 проект соцсферы ММГ_ТЭП 8 мес 2011 (от 13.09.2011)_ДДС_Прямой" xfId="2196"/>
    <cellStyle name="_2006 проект соцсферы ММГ_ТЭП 8 мес 2011 (от 13.09.2011)_Прибыли и убытки" xfId="2197"/>
    <cellStyle name="_2006 проект соцсферы ММГ_Фин показатели" xfId="2198"/>
    <cellStyle name="_2006 проект соцсферы ММГ_Фин показатели_ДДС_Прямой" xfId="2199"/>
    <cellStyle name="_2006 проект соцсферы ММГ_Фин показатели_Прибыли и убытки" xfId="2200"/>
    <cellStyle name="_2007.07.23 Расшифровки по Произ себ-ти_2008" xfId="147"/>
    <cellStyle name="_2007.07.23 Расшифровки по Произ себ-ти_2008 2" xfId="148"/>
    <cellStyle name="_2007.07.23 Расшифровки по Произ себ-ти_2008_ПП 2012-2 900 млн 10 06 12" xfId="149"/>
    <cellStyle name="_2007.07.23 Расшифровки по Произ себ-ти_2008_ПП 2013 Вар_1 1 (Англ) " xfId="150"/>
    <cellStyle name="_2007.10.05 Окончательный вариант Расчета добычи" xfId="151"/>
    <cellStyle name="_2007.10.05 Окончательный вариант Расчета добычи_ПП 2011-2 950 млн 06.06.12" xfId="152"/>
    <cellStyle name="_23.01.03_КрАЗ_изм НЗП_ноя0211мес.02" xfId="2201"/>
    <cellStyle name="_28.12.08." xfId="153"/>
    <cellStyle name="_28.12.08. 2" xfId="154"/>
    <cellStyle name="_28.12.08._бюджет2013(труба+ФА+НКТ)" xfId="155"/>
    <cellStyle name="_28.12.08._прил4.6.2 КРС-2013(27скв с МКД)" xfId="156"/>
    <cellStyle name="_3.4.5-НК для КПД (10-14)" xfId="2202"/>
    <cellStyle name="_3.4.5-НК для КПД (10-14) 2" xfId="2203"/>
    <cellStyle name="_3НК9-13" xfId="2204"/>
    <cellStyle name="_4 БК" xfId="2205"/>
    <cellStyle name="_4061-KZ" xfId="2206"/>
    <cellStyle name="_4061-KZ 2" xfId="2207"/>
    <cellStyle name="_4061-KZ 2 2" xfId="2208"/>
    <cellStyle name="_4061-KZ 3" xfId="2209"/>
    <cellStyle name="_4061-KZ_PL" xfId="2210"/>
    <cellStyle name="_4061-KZ_Прибыли и убытки" xfId="2211"/>
    <cellStyle name="_4-5.Формы бюджета" xfId="2212"/>
    <cellStyle name="_4-5.Формы бюджета 2" xfId="2213"/>
    <cellStyle name="_5 months 2006 P&amp;L" xfId="157"/>
    <cellStyle name="_5(1).Макат 2007 г с расш.на 18.05.06г." xfId="2214"/>
    <cellStyle name="_5(1).Макат 2007 г с расш.на 18.05.06г. 2" xfId="2215"/>
    <cellStyle name="_5(1).Макат 2007 г с расш.на 18.05.06г. 2 2" xfId="2216"/>
    <cellStyle name="_5(1).Макат 2007 г с расш.на 18.05.06г. 2 3" xfId="2217"/>
    <cellStyle name="_5(1).Макат 2007 г с расш.на 18.05.06г. 2_ДДС_Прямой" xfId="2218"/>
    <cellStyle name="_5(1).Макат 2007 г с расш.на 18.05.06г. 2_ПР_Себестоимость" xfId="2219"/>
    <cellStyle name="_5(1).Макат 2007 г с расш.на 18.05.06г. 2_ПР_Себестоимость_ДДС_Прямой" xfId="2220"/>
    <cellStyle name="_5(1).Макат 2007 г с расш.на 18.05.06г. 2_ПР_Себестоимость_Прибыли и убытки" xfId="2221"/>
    <cellStyle name="_5(1).Макат 2007 г с расш.на 18.05.06г. 2_Прибыли и убытки" xfId="2222"/>
    <cellStyle name="_5(1).Макат 2007 г с расш.на 18.05.06г. 3" xfId="2223"/>
    <cellStyle name="_5(1).Макат 2007 г с расш.на 18.05.06г. 3 2" xfId="2224"/>
    <cellStyle name="_5(1).Макат 2007 г с расш.на 18.05.06г. 3 2_ДДС_Прямой" xfId="2225"/>
    <cellStyle name="_5(1).Макат 2007 г с расш.на 18.05.06г. 3 2_Прибыли и убытки" xfId="2226"/>
    <cellStyle name="_5(1).Макат 2007 г с расш.на 18.05.06г. 3_ДДС_Прямой" xfId="2227"/>
    <cellStyle name="_5(1).Макат 2007 г с расш.на 18.05.06г. 3_Прибыли и убытки" xfId="2228"/>
    <cellStyle name="_5(1).Макат 2007 г с расш.на 18.05.06г. 4" xfId="2229"/>
    <cellStyle name="_5(1).Макат 2007 г с расш.на 18.05.06г. 5" xfId="2230"/>
    <cellStyle name="_5(1).Макат 2007 г с расш.на 18.05.06г._1.5" xfId="2231"/>
    <cellStyle name="_5(1).Макат 2007 г с расш.на 18.05.06г._1.5_ДДС_Прямой" xfId="2232"/>
    <cellStyle name="_5(1).Макат 2007 г с расш.на 18.05.06г._1.5_Прибыли и убытки" xfId="2233"/>
    <cellStyle name="_5(1).Макат 2007 г с расш.на 18.05.06г._2.1.11. Научно-исследовательские работы-1" xfId="2234"/>
    <cellStyle name="_5(1).Макат 2007 г с расш.на 18.05.06г._2.1.12. Внедрение новой техники и технологий" xfId="2235"/>
    <cellStyle name="_5(1).Макат 2007 г с расш.на 18.05.06г._2.5.2.7. Техобслуживание средств автоматики" xfId="2236"/>
    <cellStyle name="_5(1).Макат 2007 г с расш.на 18.05.06г._2014 мес." xfId="2237"/>
    <cellStyle name="_5(1).Макат 2007 г с расш.на 18.05.06г._2014 мес._2014 мес." xfId="2238"/>
    <cellStyle name="_5(1).Макат 2007 г с расш.на 18.05.06г._6.3.8.1" xfId="2239"/>
    <cellStyle name="_5(1).Макат 2007 г с расш.на 18.05.06г._6.3.8.2" xfId="2240"/>
    <cellStyle name="_5(1).Макат 2007 г с расш.на 18.05.06г._6.3.8.3" xfId="2241"/>
    <cellStyle name="_5(1).Макат 2007 г с расш.на 18.05.06г._6.3.8.4" xfId="2242"/>
    <cellStyle name="_5(1).Макат 2007 г с расш.на 18.05.06г._6.3.8.5" xfId="2243"/>
    <cellStyle name="_5(1).Макат 2007 г с расш.на 18.05.06г._PL" xfId="2244"/>
    <cellStyle name="_5(1).Макат 2007 г с расш.на 18.05.06г._PL_ОМГ" xfId="2245"/>
    <cellStyle name="_5(1).Макат 2007 г с расш.на 18.05.06г._PL_ОМГ_ДДС_Прямой" xfId="2246"/>
    <cellStyle name="_5(1).Макат 2007 г с расш.на 18.05.06г._PL_ОМГ_Прибыли и убытки" xfId="2247"/>
    <cellStyle name="_5(1).Макат 2007 г с расш.на 18.05.06г._PL_РД" xfId="2248"/>
    <cellStyle name="_5(1).Макат 2007 г с расш.на 18.05.06г._PL_РД_ДДС_Прямой" xfId="2249"/>
    <cellStyle name="_5(1).Макат 2007 г с расш.на 18.05.06г._PL_РД_Прибыли и убытки" xfId="2250"/>
    <cellStyle name="_5(1).Макат 2007 г с расш.на 18.05.06г._Sheet1" xfId="2251"/>
    <cellStyle name="_5(1).Макат 2007 г с расш.на 18.05.06г._ДДС_Прямой" xfId="2252"/>
    <cellStyle name="_5(1).Макат 2007 г с расш.на 18.05.06г._пар расчета налогов" xfId="2253"/>
    <cellStyle name="_5(1).Макат 2007 г с расш.на 18.05.06г._пар расчета налогов_ДДС_Прямой" xfId="2254"/>
    <cellStyle name="_5(1).Макат 2007 г с расш.на 18.05.06г._пар расчета налогов_Прибыли и убытки" xfId="2255"/>
    <cellStyle name="_5(1).Макат 2007 г с расш.на 18.05.06г._ПР_Себестоимость" xfId="2256"/>
    <cellStyle name="_5(1).Макат 2007 г с расш.на 18.05.06г._ПР_Себестоимость_ДДС_Прямой" xfId="2257"/>
    <cellStyle name="_5(1).Макат 2007 г с расш.на 18.05.06г._ПР_Себестоимость_Прибыли и убытки" xfId="2258"/>
    <cellStyle name="_5(1).Макат 2007 г с расш.на 18.05.06г._Прибыли и убытки" xfId="2259"/>
    <cellStyle name="_5(1).Макат 2007 г с расш.на 18.05.06г._Рассылка - Оперативка 9 мес 2010 от 02.11.2010" xfId="2260"/>
    <cellStyle name="_5(1).Макат 2007 г с расш.на 18.05.06г._Рассылка - Оперативка 9 мес 2010 от 02.11.2010_ДДС_Прямой" xfId="2261"/>
    <cellStyle name="_5(1).Макат 2007 г с расш.на 18.05.06г._Рассылка - Оперативка 9 мес 2010 от 02.11.2010_Прибыли и убытки" xfId="2262"/>
    <cellStyle name="_5(1).Макат 2007 г с расш.на 18.05.06г._Рассылка - Оперативка 9 мес 2010 от 02.11.2010_ТЭП 8 мес 2011 (от 13.09.2011)" xfId="2263"/>
    <cellStyle name="_5(1).Макат 2007 г с расш.на 18.05.06г._Рассылка - Оперативка 9 мес 2010 от 02.11.2010_ТЭП 8 мес 2011 (от 13.09.2011)_ДДС_Прямой" xfId="2264"/>
    <cellStyle name="_5(1).Макат 2007 г с расш.на 18.05.06г._Рассылка - Оперативка 9 мес 2010 от 02.11.2010_ТЭП 8 мес 2011 (от 13.09.2011)_Прибыли и убытки" xfId="2265"/>
    <cellStyle name="_5(1).Макат 2007 г с расш.на 18.05.06г._Расходы для презы" xfId="2266"/>
    <cellStyle name="_5(1).Макат 2007 г с расш.на 18.05.06г._Расходы для презы_ДДС_Прямой" xfId="2267"/>
    <cellStyle name="_5(1).Макат 2007 г с расш.на 18.05.06г._Расходы для презы_Прибыли и убытки" xfId="2268"/>
    <cellStyle name="_5(1).Макат 2007 г с расш.на 18.05.06г._Расходы для презы_ТЭП 8 мес 2011 (от 13.09.2011)" xfId="2269"/>
    <cellStyle name="_5(1).Макат 2007 г с расш.на 18.05.06г._Расходы для презы_ТЭП 8 мес 2011 (от 13.09.2011)_ДДС_Прямой" xfId="2270"/>
    <cellStyle name="_5(1).Макат 2007 г с расш.на 18.05.06г._Расходы для презы_ТЭП 8 мес 2011 (от 13.09.2011)_Прибыли и убытки" xfId="2271"/>
    <cellStyle name="_5(1).Макат 2007 г с расш.на 18.05.06г._Свод MMR 03-2010 от 15.04.2010 - 11-00" xfId="2272"/>
    <cellStyle name="_5(1).Макат 2007 г с расш.на 18.05.06г._Свод MMR 03-2010 от 15.04.2010 - 11-00_ДДС_Прямой" xfId="2273"/>
    <cellStyle name="_5(1).Макат 2007 г с расш.на 18.05.06г._Свод MMR 03-2010 от 15.04.2010 - 11-00_Прибыли и убытки" xfId="2274"/>
    <cellStyle name="_5(1).Макат 2007 г с расш.на 18.05.06г._Свод MMR 03-2010 от 15.04.2010 - 11-00_Рассылка - Оперативка 9 мес 2010 от 02.11.2010" xfId="2275"/>
    <cellStyle name="_5(1).Макат 2007 г с расш.на 18.05.06г._Свод MMR 03-2010 от 15.04.2010 - 11-00_Рассылка - Оперативка 9 мес 2010 от 02.11.2010_ДДС_Прямой" xfId="2276"/>
    <cellStyle name="_5(1).Макат 2007 г с расш.на 18.05.06г._Свод MMR 03-2010 от 15.04.2010 - 11-00_Рассылка - Оперативка 9 мес 2010 от 02.11.2010_Прибыли и убытки" xfId="2277"/>
    <cellStyle name="_5(1).Макат 2007 г с расш.на 18.05.06г._Свод MMR 03-2010 от 15.04.2010 - 11-00_Рассылка - Оперативка 9 мес 2010 от 02.11.2010_ТЭП 8 мес 2011 (от 13.09.2011)" xfId="2278"/>
    <cellStyle name="_5(1).Макат 2007 г с расш.на 18.05.06г._Свод MMR 03-2010 от 15.04.2010 - 11-00_Рассылка - Оперативка 9 мес 2010 от 02.11.2010_ТЭП 8 мес 2011 (от 13.09.2011)_ДДС_Прямой" xfId="2279"/>
    <cellStyle name="_5(1).Макат 2007 г с расш.на 18.05.06г._Свод MMR 03-2010 от 15.04.2010 - 11-00_Рассылка - Оперативка 9 мес 2010 от 02.11.2010_ТЭП 8 мес 2011 (от 13.09.2011)_Прибыли и убытки" xfId="2280"/>
    <cellStyle name="_5(1).Макат 2007 г с расш.на 18.05.06г._Свод MMR 03-2010 от 15.04.2010 - 11-00_Расходы для презы" xfId="2281"/>
    <cellStyle name="_5(1).Макат 2007 г с расш.на 18.05.06г._Свод MMR 03-2010 от 15.04.2010 - 11-00_Расходы для презы_ДДС_Прямой" xfId="2282"/>
    <cellStyle name="_5(1).Макат 2007 г с расш.на 18.05.06г._Свод MMR 03-2010 от 15.04.2010 - 11-00_Расходы для презы_Прибыли и убытки" xfId="2283"/>
    <cellStyle name="_5(1).Макат 2007 г с расш.на 18.05.06г._Свод MMR 03-2010 от 15.04.2010 - 11-00_Расходы для презы_ТЭП 8 мес 2011 (от 13.09.2011)" xfId="2284"/>
    <cellStyle name="_5(1).Макат 2007 г с расш.на 18.05.06г._Свод MMR 03-2010 от 15.04.2010 - 11-00_Расходы для презы_ТЭП 8 мес 2011 (от 13.09.2011)_ДДС_Прямой" xfId="2285"/>
    <cellStyle name="_5(1).Макат 2007 г с расш.на 18.05.06г._Свод MMR 03-2010 от 15.04.2010 - 11-00_Расходы для презы_ТЭП 8 мес 2011 (от 13.09.2011)_Прибыли и убытки" xfId="2286"/>
    <cellStyle name="_5(1).Макат 2007 г с расш.на 18.05.06г._Свод MMR 03-2010 от 15.04.2010 - 11-00_ТЭП 8 мес 2011 (от 13.09.2011)" xfId="2287"/>
    <cellStyle name="_5(1).Макат 2007 г с расш.на 18.05.06г._Свод MMR 03-2010 от 15.04.2010 - 11-00_ТЭП 8 мес 2011 (от 13.09.2011)_ДДС_Прямой" xfId="2288"/>
    <cellStyle name="_5(1).Макат 2007 г с расш.на 18.05.06г._Свод MMR 03-2010 от 15.04.2010 - 11-00_ТЭП 8 мес 2011 (от 13.09.2011)_Прибыли и убытки" xfId="2289"/>
    <cellStyle name="_5(1).Макат 2007 г с расш.на 18.05.06г._ТЭП 8 мес 2011 (от 13.09.2011)" xfId="2290"/>
    <cellStyle name="_5(1).Макат 2007 г с расш.на 18.05.06г._ТЭП 8 мес 2011 (от 13.09.2011)_ДДС_Прямой" xfId="2291"/>
    <cellStyle name="_5(1).Макат 2007 г с расш.на 18.05.06г._ТЭП 8 мес 2011 (от 13.09.2011)_Прибыли и убытки" xfId="2292"/>
    <cellStyle name="_5(1).Макат 2007 г с расш.на 18.05.06г._Фин показатели" xfId="2293"/>
    <cellStyle name="_5(1).Макат 2007 г с расш.на 18.05.06г._Фин показатели_ДДС_Прямой" xfId="2294"/>
    <cellStyle name="_5(1).Макат 2007 г с расш.на 18.05.06г._Фин показатели_Прибыли и убытки" xfId="2295"/>
    <cellStyle name="_671" xfId="2296"/>
    <cellStyle name="_6-НК,6-БК" xfId="2297"/>
    <cellStyle name="_6-НК,6-БК 2" xfId="2298"/>
    <cellStyle name="_A4 TS for Aizhan" xfId="158"/>
    <cellStyle name="_A4. TS 30 June 2006" xfId="2299"/>
    <cellStyle name="_A4.1 Transformation" xfId="2300"/>
    <cellStyle name="_A4.2 SAD Schedule revised" xfId="2301"/>
    <cellStyle name="_A5.2-IFRS 7" xfId="2302"/>
    <cellStyle name="_Accounts receivable" xfId="2303"/>
    <cellStyle name="_Adj 12&amp;13 September Accounts payable net off " xfId="2304"/>
    <cellStyle name="_AG Consolidated 427 froms(11m2006)" xfId="159"/>
    <cellStyle name="_AG Holding 2006 Elimination" xfId="160"/>
    <cellStyle name="_AJE 16 17" xfId="2305"/>
    <cellStyle name="_AR FS" xfId="2306"/>
    <cellStyle name="_Attachment 19.6" xfId="2307"/>
    <cellStyle name="_Attachment 19.6_OAR" xfId="2308"/>
    <cellStyle name="_Attachment 19.6_PL" xfId="2309"/>
    <cellStyle name="_Attachment 19.6_TS" xfId="2310"/>
    <cellStyle name="_Attachment 19.6_U2.100 Cons" xfId="2311"/>
    <cellStyle name="_Attachment 19.6_U2.320 CL" xfId="2312"/>
    <cellStyle name="_Attachment 19.6_U2.510 CL " xfId="2313"/>
    <cellStyle name="_B6.5 Payroll test of controlls_Uzen2" xfId="161"/>
    <cellStyle name="_B6.5 Payroll test of controlls_Uzen2 2" xfId="2314"/>
    <cellStyle name="_B6.5 Payroll test of controlls_Uzen2 2 2" xfId="2315"/>
    <cellStyle name="_B6.5 Payroll test of controlls_Uzen2 3" xfId="2316"/>
    <cellStyle name="_B6.5 Payroll test of controlls_Uzen2_OAR" xfId="2317"/>
    <cellStyle name="_B6.5 Payroll test of controlls_Uzen2_PL" xfId="2318"/>
    <cellStyle name="_B6.5 Payroll test of controlls_Uzen2_TS" xfId="2319"/>
    <cellStyle name="_B6.5 Payroll test of controlls_Uzen2_U2.100 Cons" xfId="2320"/>
    <cellStyle name="_B6.5 Payroll test of controlls_Uzen2_U2.320 CL" xfId="2321"/>
    <cellStyle name="_B6.5 Payroll test of controlls_Uzen2_U2.510 CL " xfId="2322"/>
    <cellStyle name="_B6.5 Payroll test of controlls_Uzen2_Прибыли и убытки" xfId="2323"/>
    <cellStyle name="_B6.5 Payroll test of controlls_Uzen2_События, КазСод, ДОТОС - Ноябрь 2010" xfId="2324"/>
    <cellStyle name="_Balance as of 31.12.06" xfId="162"/>
    <cellStyle name="_BK US GAAP 11m 25-01" xfId="2325"/>
    <cellStyle name="_BK US GAAP 11m 25-01_C03. A4. TS_KTG v 2" xfId="2326"/>
    <cellStyle name="_BK US GAAP 11m 25-01_Sheet1" xfId="2327"/>
    <cellStyle name="_BKMPO YTD April 2006 conversion_for upload" xfId="2328"/>
    <cellStyle name="_BKMPO YTD April 2006 conversion_for upload_C03. A4. TS_KTG v 2" xfId="2329"/>
    <cellStyle name="_BKMPO YTD April 2006 conversion_for upload_Sheet1" xfId="2330"/>
    <cellStyle name="_BKMPO YTD august 2006 conversion" xfId="2331"/>
    <cellStyle name="_BKMPO YTD august 2006 conversion_C03. A4. TS_KTG v 2" xfId="2332"/>
    <cellStyle name="_BKMPO YTD august 2006 conversion_Sheet1" xfId="2333"/>
    <cellStyle name="_BKMPO YTD July 2006 conversion to check" xfId="2334"/>
    <cellStyle name="_BKMPO YTD July 2006 conversion to check_C03. A4. TS_KTG v 2" xfId="2335"/>
    <cellStyle name="_BKMPO YTD July 2006 conversion to check_Sheet1" xfId="2336"/>
    <cellStyle name="_BKMPO YTD March 2006 for presentation" xfId="2337"/>
    <cellStyle name="_BKMPO YTD March 2006 for presentation_C03. A4. TS_KTG v 2" xfId="2338"/>
    <cellStyle name="_BKMPO YTD March 2006 for presentation_Sheet1" xfId="2339"/>
    <cellStyle name="_Book1" xfId="163"/>
    <cellStyle name="_Book1 2" xfId="164"/>
    <cellStyle name="_Book1_A5.2-IFRS 7" xfId="2340"/>
    <cellStyle name="_Book1_Sheet1" xfId="2341"/>
    <cellStyle name="_Book1-TO delete" xfId="2342"/>
    <cellStyle name="_Book1-TO delete_OAR" xfId="2343"/>
    <cellStyle name="_Book1-TO delete_PL" xfId="2344"/>
    <cellStyle name="_Book1-TO delete_TS" xfId="2345"/>
    <cellStyle name="_Book1-TO delete_U2.100 Cons" xfId="2346"/>
    <cellStyle name="_Book1-TO delete_U2.320 CL" xfId="2347"/>
    <cellStyle name="_Book1-TO delete_U2.510 CL " xfId="2348"/>
    <cellStyle name="_Book1-TO delete_ДДС_Прямой" xfId="2349"/>
    <cellStyle name="_Book1-TO delete_Прибыли и убытки" xfId="2350"/>
    <cellStyle name="_Book2" xfId="2351"/>
    <cellStyle name="_Book2_ICA DT_Tax Rate Change Analysis" xfId="2352"/>
    <cellStyle name="_Borrowings" xfId="2353"/>
    <cellStyle name="_Borrowings-1-m (version 1)" xfId="2354"/>
    <cellStyle name="_BU P&amp;L 2007 April SMZ 18.05.2007" xfId="2355"/>
    <cellStyle name="_BU_final fixed assets adjustment summary (depr adj)" xfId="2356"/>
    <cellStyle name="_C. Cash &amp; equivalents 5m 2006" xfId="2357"/>
    <cellStyle name="_C. Cash 2004" xfId="2358"/>
    <cellStyle name="_C. Cash 2004_OAR" xfId="2359"/>
    <cellStyle name="_C. Cash 2004_PL" xfId="2360"/>
    <cellStyle name="_C. Cash 2004_TS" xfId="2361"/>
    <cellStyle name="_C. Cash 2004_U2.100 Cons" xfId="2362"/>
    <cellStyle name="_C. Cash 2004_U2.320 CL" xfId="2363"/>
    <cellStyle name="_C. Cash 2004_U2.510 CL " xfId="2364"/>
    <cellStyle name="_C. Cash 2004_ДДС_Прямой" xfId="2365"/>
    <cellStyle name="_C. Cash 2004_Прибыли и убытки" xfId="2366"/>
    <cellStyle name="_C.100-Lead" xfId="165"/>
    <cellStyle name="_C.100-Lead 2" xfId="166"/>
    <cellStyle name="_C.Cash" xfId="167"/>
    <cellStyle name="_C.Cash 2" xfId="168"/>
    <cellStyle name="_Calculations Prelim 040511 -Apr 2011 " xfId="2367"/>
    <cellStyle name="_CAP - AIT 16.11.06" xfId="169"/>
    <cellStyle name="_CAP - AIT 16.11.06 2" xfId="170"/>
    <cellStyle name="_CAP-AIT(1)" xfId="171"/>
    <cellStyle name="_CAP-AIT(1) 2" xfId="172"/>
    <cellStyle name="_CAP-AlmatyGas" xfId="173"/>
    <cellStyle name="_CAP-AlmatyGas 2" xfId="174"/>
    <cellStyle name="_CAP-AlmatyGas_AGK" xfId="175"/>
    <cellStyle name="_CAP-AlmatyGas_AGK 2" xfId="176"/>
    <cellStyle name="_CAP-AlmatyGas1АГС-С" xfId="177"/>
    <cellStyle name="_CAP-AlmatyGas1АГС-С 2" xfId="178"/>
    <cellStyle name="_CAPEX Oct 2006" xfId="2368"/>
    <cellStyle name="_CAPEX Oct 2006_C03. A4. TS_KTG v 2" xfId="2369"/>
    <cellStyle name="_CAPEX Oct 2006_Sheet1" xfId="2370"/>
    <cellStyle name="_Cash &amp; equivalents 5m 2006" xfId="2371"/>
    <cellStyle name="_cash flows" xfId="179"/>
    <cellStyle name="_cash flows 2" xfId="180"/>
    <cellStyle name="_cash flows_A5.2-IFRS 7" xfId="2372"/>
    <cellStyle name="_cash flows_Sheet1" xfId="2373"/>
    <cellStyle name="_CFS (Движение денег 6мес05)" xfId="2374"/>
    <cellStyle name="_CFS_2005 workings_last" xfId="2375"/>
    <cellStyle name="_CFS_2005 workings_last_OAR" xfId="2376"/>
    <cellStyle name="_CFS_2005 workings_last_PL" xfId="2377"/>
    <cellStyle name="_CFS_2005 workings_last_TS" xfId="2378"/>
    <cellStyle name="_CFS_2005 workings_last_U2.100 Cons" xfId="2379"/>
    <cellStyle name="_CFS_2005 workings_last_U2.320 CL" xfId="2380"/>
    <cellStyle name="_CFS_2005 workings_last_U2.510 CL " xfId="2381"/>
    <cellStyle name="_CFS_2005 workings_last_ДДС_Прямой" xfId="2382"/>
    <cellStyle name="_CFS_2005 workings_last_Прибыли и убытки" xfId="2383"/>
    <cellStyle name="_CIT" xfId="181"/>
    <cellStyle name="_CIT 2" xfId="182"/>
    <cellStyle name="_CIT_A5.2-IFRS 7" xfId="2384"/>
    <cellStyle name="_CIT_Sheet1" xfId="2385"/>
    <cellStyle name="_Consolidator V0.16" xfId="2386"/>
    <cellStyle name="_Consolidator V0.16 2" xfId="2387"/>
    <cellStyle name="_Consolidator V0.16 3" xfId="2388"/>
    <cellStyle name="_Consolidator V0.16_ПР_Себестоимость" xfId="2389"/>
    <cellStyle name="_Conversion file BKMPO YTD March 2006 (29.04.06)" xfId="2390"/>
    <cellStyle name="_Conversion file BKMPO YTD March 2006 (29.04.06)_C03. A4. TS_KTG v 2" xfId="2391"/>
    <cellStyle name="_Conversion file BKMPO YTD March 2006 (29.04.06)_Sheet1" xfId="2392"/>
    <cellStyle name="_Copy of CFS 2005" xfId="2393"/>
    <cellStyle name="_Copy of PL BKMPO June actual without DTA" xfId="2394"/>
    <cellStyle name="_CoSM_v504_Draft" xfId="2395"/>
    <cellStyle name="_CoSM_v504_Draft 2" xfId="2396"/>
    <cellStyle name="_CoSM_v504_Draft 3" xfId="2397"/>
    <cellStyle name="_CoSM_v504_Draft_ПР_Себестоимость" xfId="2398"/>
    <cellStyle name="_CWIP 01.06.2007 by BUs v1" xfId="2399"/>
    <cellStyle name="_CWIP 01.06.2007 by BUs v1_C03. A4. TS_KTG v 2" xfId="2400"/>
    <cellStyle name="_CWIP 01.06.2007 by BUs v1_Sheet1" xfId="2401"/>
    <cellStyle name="_CWIP reporting for interest capitalization 01.11.2007 (working)" xfId="2402"/>
    <cellStyle name="_CWIP reporting for interest capitalization 01.11.2007 (working)_C03. A4. TS_KTG v 2" xfId="2403"/>
    <cellStyle name="_CWIP reporting for interest capitalization 01.11.2007 (working)_Sheet1" xfId="2404"/>
    <cellStyle name="_CWIP reporting for interest capitalization SMZ (1853) 01.10.2007 (13 11 2007) working" xfId="2405"/>
    <cellStyle name="_CWIP reporting for interest capitalization SMZ (1853) 01.10.2007 (13 11 2007) working_C03. A4. TS_KTG v 2" xfId="2406"/>
    <cellStyle name="_CWIP reporting for interest capitalization SMZ (1853) 01.10.2007 (13 11 2007) working_Sheet1" xfId="2407"/>
    <cellStyle name="_DD Site restoration 5MTD2006" xfId="2408"/>
    <cellStyle name="_Doc_page" xfId="183"/>
    <cellStyle name="_E Accounts receivable 1Q 2007" xfId="2409"/>
    <cellStyle name="_E&amp;P CAP 31.12.2005" xfId="2410"/>
    <cellStyle name="_E&amp;P CAP 31.12.2006" xfId="2411"/>
    <cellStyle name="_E&amp;P KMG reporting package 2006_client" xfId="2412"/>
    <cellStyle name="_E.130 ARC" xfId="184"/>
    <cellStyle name="_E.130 ARC 2" xfId="185"/>
    <cellStyle name="_E.650" xfId="2413"/>
    <cellStyle name="_E1.Receivables_KMG Alatau" xfId="186"/>
    <cellStyle name="_E1.Receivables_KMG Alatau 2" xfId="187"/>
    <cellStyle name="_E130.xlsЕржану" xfId="188"/>
    <cellStyle name="_E130.xlsЕржану 2" xfId="189"/>
    <cellStyle name="_Elimination" xfId="2414"/>
    <cellStyle name="_Elvira-Payroll_LATEST" xfId="190"/>
    <cellStyle name="_Elvira-Payroll_LATEST_События, КазСод, ДОТОС - Ноябрь 2010" xfId="2415"/>
    <cellStyle name="_F  Investments 6 m 2005" xfId="2416"/>
    <cellStyle name="_F  Investments 6 m 2006" xfId="2417"/>
    <cellStyle name="_F  Investments 6 m 2006 2" xfId="2418"/>
    <cellStyle name="_F  Investments 6 m 2006 2 2" xfId="2419"/>
    <cellStyle name="_F  Investments 6 m 2006 3" xfId="2420"/>
    <cellStyle name="_F  Investments 6 m 2006_PL" xfId="2421"/>
    <cellStyle name="_F  Investments 6 m 2006_Прибыли и убытки" xfId="2422"/>
    <cellStyle name="_FA" xfId="2423"/>
    <cellStyle name="_FA 2" xfId="2424"/>
    <cellStyle name="_FA and CWIP adjustments YTD April SMZ (23.05.2007 v. 1.1)" xfId="2425"/>
    <cellStyle name="_FFF" xfId="2426"/>
    <cellStyle name="_FFF_New Form10_2" xfId="2427"/>
    <cellStyle name="_FFF_Nsi" xfId="2428"/>
    <cellStyle name="_FFF_Nsi_1" xfId="2429"/>
    <cellStyle name="_FFF_Nsi_139" xfId="2430"/>
    <cellStyle name="_FFF_Nsi_140" xfId="2431"/>
    <cellStyle name="_FFF_Nsi_140(Зах)" xfId="2432"/>
    <cellStyle name="_FFF_Nsi_140_mod" xfId="2433"/>
    <cellStyle name="_FFF_Summary" xfId="2434"/>
    <cellStyle name="_FFF_Tax_form_1кв_3" xfId="2435"/>
    <cellStyle name="_FFF_БКЭ" xfId="2436"/>
    <cellStyle name="_Final_Book_010301" xfId="2437"/>
    <cellStyle name="_Final_Book_010301_New Form10_2" xfId="2438"/>
    <cellStyle name="_Final_Book_010301_Nsi" xfId="2439"/>
    <cellStyle name="_Final_Book_010301_Nsi_1" xfId="2440"/>
    <cellStyle name="_Final_Book_010301_Nsi_139" xfId="2441"/>
    <cellStyle name="_Final_Book_010301_Nsi_140" xfId="2442"/>
    <cellStyle name="_Final_Book_010301_Nsi_140(Зах)" xfId="2443"/>
    <cellStyle name="_Final_Book_010301_Nsi_140_mod" xfId="2444"/>
    <cellStyle name="_Final_Book_010301_Summary" xfId="2445"/>
    <cellStyle name="_Final_Book_010301_Tax_form_1кв_3" xfId="2446"/>
    <cellStyle name="_Final_Book_010301_БКЭ" xfId="2447"/>
    <cellStyle name="_For Elvira" xfId="191"/>
    <cellStyle name="_For Elvira 2" xfId="192"/>
    <cellStyle name="_Forms RAS_v3_29122008_PV" xfId="2448"/>
    <cellStyle name="_Forms RAS_v3_29122008_PV 2" xfId="2449"/>
    <cellStyle name="_Forms RAS_v4_16.01.2009" xfId="2450"/>
    <cellStyle name="_Forms RAS_v4_16.01.2009 2" xfId="2451"/>
    <cellStyle name="_Forms RAS_v7_17.02.2009" xfId="2452"/>
    <cellStyle name="_Forms RAS_v7_17.02.2009 2" xfId="2453"/>
    <cellStyle name="_FS 2005 (Сверка с оборотносальдовой)" xfId="2454"/>
    <cellStyle name="_FS 30 June 2006" xfId="2455"/>
    <cellStyle name="_FS 30 June 2006 (final version)" xfId="2456"/>
    <cellStyle name="_FS 31 December 2006" xfId="2457"/>
    <cellStyle name="_FS 31 December 2006 2" xfId="2458"/>
    <cellStyle name="_FS 31 December 2006 2 2" xfId="2459"/>
    <cellStyle name="_FS 31 December 2006 3" xfId="2460"/>
    <cellStyle name="_FS 31 December 2006_PL" xfId="2461"/>
    <cellStyle name="_FS 31 December 2006_Прибыли и убытки" xfId="2462"/>
    <cellStyle name="_FS Check List_June 2006 07_Nov_06" xfId="2463"/>
    <cellStyle name="_FS forms_RAS_GPN" xfId="2464"/>
    <cellStyle name="_FS forms_RAS_GPN 2" xfId="2465"/>
    <cellStyle name="_FS_FS&amp;Notes RAS_GPN_08.12.08._AE_v2" xfId="2466"/>
    <cellStyle name="_FS_FS&amp;Notes RAS_GPN_08.12.08._AE_v2 2" xfId="2467"/>
    <cellStyle name="_GAAP - Фин расшифровки (5) май  2005 СМЗ" xfId="2468"/>
    <cellStyle name="_GM on Utexam loan" xfId="2469"/>
    <cellStyle name="_GM on Utexam loan 2" xfId="2470"/>
    <cellStyle name="_GM on Utexam loan 2 2" xfId="2471"/>
    <cellStyle name="_GM on Utexam loan 2 2_ДДС_Прямой" xfId="2472"/>
    <cellStyle name="_GM on Utexam loan 2 2_Прибыли и убытки" xfId="2473"/>
    <cellStyle name="_GM on Utexam loan 2_ДДС_Прямой" xfId="2474"/>
    <cellStyle name="_GM on Utexam loan 2_Прибыли и убытки" xfId="2475"/>
    <cellStyle name="_GM on Utexam loan 3" xfId="2476"/>
    <cellStyle name="_GM on Utexam loan_FS 30 Sept 2008" xfId="2477"/>
    <cellStyle name="_GM on Utexam loan_OAR" xfId="2478"/>
    <cellStyle name="_GM on Utexam loan_PL" xfId="2479"/>
    <cellStyle name="_GM on Utexam loan_TS" xfId="2480"/>
    <cellStyle name="_GM on Utexam loan_U2.100 Cons" xfId="2481"/>
    <cellStyle name="_GM on Utexam loan_ДДС_Прямой" xfId="2482"/>
    <cellStyle name="_GM on Utexam loan_Июль_Свод ИП" xfId="2483"/>
    <cellStyle name="_GM on Utexam loan_Июль_Свод ИП_ДДС_Прямой" xfId="2484"/>
    <cellStyle name="_GM on Utexam loan_Июль_Свод ИП_Прибыли и убытки" xfId="2485"/>
    <cellStyle name="_GM on Utexam loan_Июль_Свод ИП_Рассылка - Оперативка 9 мес 2010 от 02.11.2010" xfId="2486"/>
    <cellStyle name="_GM on Utexam loan_Июль_Свод ИП_Рассылка - Оперативка 9 мес 2010 от 02.11.2010_ДДС_Прямой" xfId="2487"/>
    <cellStyle name="_GM on Utexam loan_Июль_Свод ИП_Рассылка - Оперативка 9 мес 2010 от 02.11.2010_Прибыли и убытки" xfId="2488"/>
    <cellStyle name="_GM on Utexam loan_Июль_Свод ИП_Рассылка - Оперативка 9 мес 2010 от 02.11.2010_ТЭП 8 мес 2011 (от 13.09.2011)" xfId="2489"/>
    <cellStyle name="_GM on Utexam loan_Июль_Свод ИП_Рассылка - Оперативка 9 мес 2010 от 02.11.2010_ТЭП 8 мес 2011 (от 13.09.2011)_ДДС_Прямой" xfId="2490"/>
    <cellStyle name="_GM on Utexam loan_Июль_Свод ИП_Рассылка - Оперативка 9 мес 2010 от 02.11.2010_ТЭП 8 мес 2011 (от 13.09.2011)_Прибыли и убытки" xfId="2491"/>
    <cellStyle name="_GM on Utexam loan_Июль_Свод ИП_Рассылка MMR Report (August 2010)" xfId="2492"/>
    <cellStyle name="_GM on Utexam loan_Июль_Свод ИП_Рассылка MMR Report (August 2010)_ДДС_Прямой" xfId="2493"/>
    <cellStyle name="_GM on Utexam loan_Июль_Свод ИП_Рассылка MMR Report (August 2010)_Прибыли и убытки" xfId="2494"/>
    <cellStyle name="_GM on Utexam loan_Июль_Свод ИП_Рассылка MMR Report (August 2010)_События, КазСод, ДОТОС - Ноябрь 2010" xfId="2495"/>
    <cellStyle name="_GM on Utexam loan_Июль_Свод ИП_Рассылка MMR Report (August 2010)_События, КазСод, ДОТОС - Ноябрь 2010_ДДС_Прямой" xfId="2496"/>
    <cellStyle name="_GM on Utexam loan_Июль_Свод ИП_Рассылка MMR Report (August 2010)_События, КазСод, ДОТОС - Ноябрь 2010_Прибыли и убытки" xfId="2497"/>
    <cellStyle name="_GM on Utexam loan_Июль_Свод ИП_Рассылка MMR Report (August 2010)_События, КазСод, ДОТОС - Ноябрь 2010_ТЭП 8 мес 2011 (от 13.09.2011)" xfId="2498"/>
    <cellStyle name="_GM on Utexam loan_Июль_Свод ИП_Рассылка MMR Report (August 2010)_События, КазСод, ДОТОС - Ноябрь 2010_ТЭП 8 мес 2011 (от 13.09.2011)_ДДС_Прямой" xfId="2499"/>
    <cellStyle name="_GM on Utexam loan_Июль_Свод ИП_Рассылка MMR Report (August 2010)_События, КазСод, ДОТОС - Ноябрь 2010_ТЭП 8 мес 2011 (от 13.09.2011)_Прибыли и убытки" xfId="2500"/>
    <cellStyle name="_GM on Utexam loan_Июль_Свод ИП_Рассылка MMR Report (August 2010)_ТЭП 8 мес 2011 (от 13.09.2011)" xfId="2501"/>
    <cellStyle name="_GM on Utexam loan_Июль_Свод ИП_Рассылка MMR Report (August 2010)_ТЭП 8 мес 2011 (от 13.09.2011)_ДДС_Прямой" xfId="2502"/>
    <cellStyle name="_GM on Utexam loan_Июль_Свод ИП_Рассылка MMR Report (August 2010)_ТЭП 8 мес 2011 (от 13.09.2011)_Прибыли и убытки" xfId="2503"/>
    <cellStyle name="_GM on Utexam loan_Июль_Свод ИП_Расходы для презы" xfId="2504"/>
    <cellStyle name="_GM on Utexam loan_Июль_Свод ИП_Расходы для презы_ДДС_Прямой" xfId="2505"/>
    <cellStyle name="_GM on Utexam loan_Июль_Свод ИП_Расходы для презы_Прибыли и убытки" xfId="2506"/>
    <cellStyle name="_GM on Utexam loan_Июль_Свод ИП_Расходы для презы_События, КазСод, ДОТОС - Ноябрь 2010" xfId="2507"/>
    <cellStyle name="_GM on Utexam loan_Июль_Свод ИП_Расходы для презы_События, КазСод, ДОТОС - Ноябрь 2010_ДДС_Прямой" xfId="2508"/>
    <cellStyle name="_GM on Utexam loan_Июль_Свод ИП_Расходы для презы_События, КазСод, ДОТОС - Ноябрь 2010_Прибыли и убытки" xfId="2509"/>
    <cellStyle name="_GM on Utexam loan_Июль_Свод ИП_Расходы для презы_События, КазСод, ДОТОС - Ноябрь 2010_ТЭП 8 мес 2011 (от 13.09.2011)" xfId="2510"/>
    <cellStyle name="_GM on Utexam loan_Июль_Свод ИП_Расходы для презы_События, КазСод, ДОТОС - Ноябрь 2010_ТЭП 8 мес 2011 (от 13.09.2011)_ДДС_Прямой" xfId="2511"/>
    <cellStyle name="_GM on Utexam loan_Июль_Свод ИП_Расходы для презы_События, КазСод, ДОТОС - Ноябрь 2010_ТЭП 8 мес 2011 (от 13.09.2011)_Прибыли и убытки" xfId="2512"/>
    <cellStyle name="_GM on Utexam loan_Июль_Свод ИП_Расходы для презы_ТЭП 8 мес 2011 (от 13.09.2011)" xfId="2513"/>
    <cellStyle name="_GM on Utexam loan_Июль_Свод ИП_Расходы для презы_ТЭП 8 мес 2011 (от 13.09.2011)_ДДС_Прямой" xfId="2514"/>
    <cellStyle name="_GM on Utexam loan_Июль_Свод ИП_Расходы для презы_ТЭП 8 мес 2011 (от 13.09.2011)_Прибыли и убытки" xfId="2515"/>
    <cellStyle name="_GM on Utexam loan_Июль_Свод ИП_Сакен" xfId="2516"/>
    <cellStyle name="_GM on Utexam loan_Июль_Свод ИП_Сакен_ДДС_Прямой" xfId="2517"/>
    <cellStyle name="_GM on Utexam loan_Июль_Свод ИП_Сакен_Прибыли и убытки" xfId="2518"/>
    <cellStyle name="_GM on Utexam loan_Июль_Свод ИП_Сакен_ТЭП 8 мес 2011 (от 13.09.2011)" xfId="2519"/>
    <cellStyle name="_GM on Utexam loan_Июль_Свод ИП_Сакен_ТЭП 8 мес 2011 (от 13.09.2011)_ДДС_Прямой" xfId="2520"/>
    <cellStyle name="_GM on Utexam loan_Июль_Свод ИП_Сакен_ТЭП 8 мес 2011 (от 13.09.2011)_Прибыли и убытки" xfId="2521"/>
    <cellStyle name="_GM on Utexam loan_Июль_Свод ИП_ТЭП 8 мес 2011 (от 13.09.2011)" xfId="2522"/>
    <cellStyle name="_GM on Utexam loan_Июль_Свод ИП_ТЭП 8 мес 2011 (от 13.09.2011)_ДДС_Прямой" xfId="2523"/>
    <cellStyle name="_GM on Utexam loan_Июль_Свод ИП_ТЭП 8 мес 2011 (от 13.09.2011)_Прибыли и убытки" xfId="2524"/>
    <cellStyle name="_GM on Utexam loan_КГП_04_2010 (2)" xfId="2525"/>
    <cellStyle name="_GM on Utexam loan_КГП_04_2010 (2) (2)" xfId="2526"/>
    <cellStyle name="_GM on Utexam loan_КГП_04_2010 (2) (2)_ДДС_Прямой" xfId="2527"/>
    <cellStyle name="_GM on Utexam loan_КГП_04_2010 (2) (2)_Прибыли и убытки" xfId="2528"/>
    <cellStyle name="_GM on Utexam loan_КГП_04_2010 (2) (2)_Рассылка - Оперативка 9 мес 2010 от 02.11.2010" xfId="2529"/>
    <cellStyle name="_GM on Utexam loan_КГП_04_2010 (2) (2)_Рассылка - Оперативка 9 мес 2010 от 02.11.2010_ДДС_Прямой" xfId="2530"/>
    <cellStyle name="_GM on Utexam loan_КГП_04_2010 (2) (2)_Рассылка - Оперативка 9 мес 2010 от 02.11.2010_Прибыли и убытки" xfId="2531"/>
    <cellStyle name="_GM on Utexam loan_КГП_04_2010 (2) (2)_Рассылка - Оперативка 9 мес 2010 от 02.11.2010_ТЭП 8 мес 2011 (от 13.09.2011)" xfId="2532"/>
    <cellStyle name="_GM on Utexam loan_КГП_04_2010 (2) (2)_Рассылка - Оперативка 9 мес 2010 от 02.11.2010_ТЭП 8 мес 2011 (от 13.09.2011)_ДДС_Прямой" xfId="2533"/>
    <cellStyle name="_GM on Utexam loan_КГП_04_2010 (2) (2)_Рассылка - Оперативка 9 мес 2010 от 02.11.2010_ТЭП 8 мес 2011 (от 13.09.2011)_Прибыли и убытки" xfId="2534"/>
    <cellStyle name="_GM on Utexam loan_КГП_04_2010 (2) (2)_Расходы для презы" xfId="2535"/>
    <cellStyle name="_GM on Utexam loan_КГП_04_2010 (2) (2)_Расходы для презы_ДДС_Прямой" xfId="2536"/>
    <cellStyle name="_GM on Utexam loan_КГП_04_2010 (2) (2)_Расходы для презы_Прибыли и убытки" xfId="2537"/>
    <cellStyle name="_GM on Utexam loan_КГП_04_2010 (2) (2)_Расходы для презы_ТЭП 8 мес 2011 (от 13.09.2011)" xfId="2538"/>
    <cellStyle name="_GM on Utexam loan_КГП_04_2010 (2) (2)_Расходы для презы_ТЭП 8 мес 2011 (от 13.09.2011)_ДДС_Прямой" xfId="2539"/>
    <cellStyle name="_GM on Utexam loan_КГП_04_2010 (2) (2)_Расходы для презы_ТЭП 8 мес 2011 (от 13.09.2011)_Прибыли и убытки" xfId="2540"/>
    <cellStyle name="_GM on Utexam loan_КГП_04_2010 (2) (2)_ТЭП 8 мес 2011 (от 13.09.2011)" xfId="2541"/>
    <cellStyle name="_GM on Utexam loan_КГП_04_2010 (2) (2)_ТЭП 8 мес 2011 (от 13.09.2011)_ДДС_Прямой" xfId="2542"/>
    <cellStyle name="_GM on Utexam loan_КГП_04_2010 (2) (2)_ТЭП 8 мес 2011 (от 13.09.2011)_Прибыли и убытки" xfId="2543"/>
    <cellStyle name="_GM on Utexam loan_КГП_04_2010 (2)_ДДС_Прямой" xfId="2544"/>
    <cellStyle name="_GM on Utexam loan_КГП_04_2010 (2)_Прибыли и убытки" xfId="2545"/>
    <cellStyle name="_GM on Utexam loan_КГП_04_2010 (2)_Рассылка - Оперативка 9 мес 2010 от 02.11.2010" xfId="2546"/>
    <cellStyle name="_GM on Utexam loan_КГП_04_2010 (2)_Рассылка - Оперативка 9 мес 2010 от 02.11.2010_ДДС_Прямой" xfId="2547"/>
    <cellStyle name="_GM on Utexam loan_КГП_04_2010 (2)_Рассылка - Оперативка 9 мес 2010 от 02.11.2010_Прибыли и убытки" xfId="2548"/>
    <cellStyle name="_GM on Utexam loan_КГП_04_2010 (2)_Рассылка - Оперативка 9 мес 2010 от 02.11.2010_ТЭП 8 мес 2011 (от 13.09.2011)" xfId="2549"/>
    <cellStyle name="_GM on Utexam loan_КГП_04_2010 (2)_Рассылка - Оперативка 9 мес 2010 от 02.11.2010_ТЭП 8 мес 2011 (от 13.09.2011)_ДДС_Прямой" xfId="2550"/>
    <cellStyle name="_GM on Utexam loan_КГП_04_2010 (2)_Рассылка - Оперативка 9 мес 2010 от 02.11.2010_ТЭП 8 мес 2011 (от 13.09.2011)_Прибыли и убытки" xfId="2551"/>
    <cellStyle name="_GM on Utexam loan_КГП_04_2010 (2)_Расходы для презы" xfId="2552"/>
    <cellStyle name="_GM on Utexam loan_КГП_04_2010 (2)_Расходы для презы_ДДС_Прямой" xfId="2553"/>
    <cellStyle name="_GM on Utexam loan_КГП_04_2010 (2)_Расходы для презы_Прибыли и убытки" xfId="2554"/>
    <cellStyle name="_GM on Utexam loan_КГП_04_2010 (2)_Расходы для презы_ТЭП 8 мес 2011 (от 13.09.2011)" xfId="2555"/>
    <cellStyle name="_GM on Utexam loan_КГП_04_2010 (2)_Расходы для презы_ТЭП 8 мес 2011 (от 13.09.2011)_ДДС_Прямой" xfId="2556"/>
    <cellStyle name="_GM on Utexam loan_КГП_04_2010 (2)_Расходы для презы_ТЭП 8 мес 2011 (от 13.09.2011)_Прибыли и убытки" xfId="2557"/>
    <cellStyle name="_GM on Utexam loan_КГП_04_2010 (2)_ТЭП 8 мес 2011 (от 13.09.2011)" xfId="2558"/>
    <cellStyle name="_GM on Utexam loan_КГП_04_2010 (2)_ТЭП 8 мес 2011 (от 13.09.2011)_ДДС_Прямой" xfId="2559"/>
    <cellStyle name="_GM on Utexam loan_КГП_04_2010 (2)_ТЭП 8 мес 2011 (от 13.09.2011)_Прибыли и убытки" xfId="2560"/>
    <cellStyle name="_GM on Utexam loan_Книга1" xfId="2561"/>
    <cellStyle name="_GM on Utexam loan_Книга1_ДДС_Прямой" xfId="2562"/>
    <cellStyle name="_GM on Utexam loan_Книга1_Прибыли и убытки" xfId="2563"/>
    <cellStyle name="_GM on Utexam loan_Книга1_Рассылка - Оперативка 9 мес 2010 от 02.11.2010" xfId="2564"/>
    <cellStyle name="_GM on Utexam loan_Книга1_Рассылка - Оперативка 9 мес 2010 от 02.11.2010_ДДС_Прямой" xfId="2565"/>
    <cellStyle name="_GM on Utexam loan_Книга1_Рассылка - Оперативка 9 мес 2010 от 02.11.2010_Прибыли и убытки" xfId="2566"/>
    <cellStyle name="_GM on Utexam loan_Книга1_Рассылка - Оперативка 9 мес 2010 от 02.11.2010_ТЭП 8 мес 2011 (от 13.09.2011)" xfId="2567"/>
    <cellStyle name="_GM on Utexam loan_Книга1_Рассылка - Оперативка 9 мес 2010 от 02.11.2010_ТЭП 8 мес 2011 (от 13.09.2011)_ДДС_Прямой" xfId="2568"/>
    <cellStyle name="_GM on Utexam loan_Книга1_Рассылка - Оперативка 9 мес 2010 от 02.11.2010_ТЭП 8 мес 2011 (от 13.09.2011)_Прибыли и убытки" xfId="2569"/>
    <cellStyle name="_GM on Utexam loan_Книга1_Расходы для презы" xfId="2570"/>
    <cellStyle name="_GM on Utexam loan_Книга1_Расходы для презы_ДДС_Прямой" xfId="2571"/>
    <cellStyle name="_GM on Utexam loan_Книга1_Расходы для презы_Прибыли и убытки" xfId="2572"/>
    <cellStyle name="_GM on Utexam loan_Книга1_Расходы для презы_ТЭП 8 мес 2011 (от 13.09.2011)" xfId="2573"/>
    <cellStyle name="_GM on Utexam loan_Книга1_Расходы для презы_ТЭП 8 мес 2011 (от 13.09.2011)_ДДС_Прямой" xfId="2574"/>
    <cellStyle name="_GM on Utexam loan_Книга1_Расходы для презы_ТЭП 8 мес 2011 (от 13.09.2011)_Прибыли и убытки" xfId="2575"/>
    <cellStyle name="_GM on Utexam loan_Книга1_ТЭП 8 мес 2011 (от 13.09.2011)" xfId="2576"/>
    <cellStyle name="_GM on Utexam loan_Книга1_ТЭП 8 мес 2011 (от 13.09.2011)_ДДС_Прямой" xfId="2577"/>
    <cellStyle name="_GM on Utexam loan_Книга1_ТЭП 8 мес 2011 (от 13.09.2011)_Прибыли и убытки" xfId="2578"/>
    <cellStyle name="_GM on Utexam loan_Прибыли и убытки" xfId="2579"/>
    <cellStyle name="_GM on Utexam loan_Рассылка - Оперативка 9 мес 2010 от 02.11.2010" xfId="2580"/>
    <cellStyle name="_GM on Utexam loan_Рассылка - Оперативка 9 мес 2010 от 02.11.2010_ДДС_Прямой" xfId="2581"/>
    <cellStyle name="_GM on Utexam loan_Рассылка - Оперативка 9 мес 2010 от 02.11.2010_Прибыли и убытки" xfId="2582"/>
    <cellStyle name="_GM on Utexam loan_Рассылка - Оперативка 9 мес 2010 от 02.11.2010_ТЭП 8 мес 2011 (от 13.09.2011)" xfId="2583"/>
    <cellStyle name="_GM on Utexam loan_Рассылка - Оперативка 9 мес 2010 от 02.11.2010_ТЭП 8 мес 2011 (от 13.09.2011)_ДДС_Прямой" xfId="2584"/>
    <cellStyle name="_GM on Utexam loan_Рассылка - Оперативка 9 мес 2010 от 02.11.2010_ТЭП 8 мес 2011 (от 13.09.2011)_Прибыли и убытки" xfId="2585"/>
    <cellStyle name="_GM on Utexam loan_Расходы для презы" xfId="2586"/>
    <cellStyle name="_GM on Utexam loan_Расходы для презы_ДДС_Прямой" xfId="2587"/>
    <cellStyle name="_GM on Utexam loan_Расходы для презы_Прибыли и убытки" xfId="2588"/>
    <cellStyle name="_GM on Utexam loan_Расходы для презы_ТЭП 8 мес 2011 (от 13.09.2011)" xfId="2589"/>
    <cellStyle name="_GM on Utexam loan_Расходы для презы_ТЭП 8 мес 2011 (от 13.09.2011)_ДДС_Прямой" xfId="2590"/>
    <cellStyle name="_GM on Utexam loan_Расходы для презы_ТЭП 8 мес 2011 (от 13.09.2011)_Прибыли и убытки" xfId="2591"/>
    <cellStyle name="_GM on Utexam loan_Сентябрь_Свод ИП" xfId="2592"/>
    <cellStyle name="_GM on Utexam loan_Сентябрь_Свод ИП_ДДС_Прямой" xfId="2593"/>
    <cellStyle name="_GM on Utexam loan_Сентябрь_Свод ИП_Прибыли и убытки" xfId="2594"/>
    <cellStyle name="_GM on Utexam loan_Сентябрь_Свод ИП_События, КазСод, ДОТОС - Ноябрь 2010" xfId="2595"/>
    <cellStyle name="_GM on Utexam loan_Сентябрь_Свод ИП_События, КазСод, ДОТОС - Ноябрь 2010_ДДС_Прямой" xfId="2596"/>
    <cellStyle name="_GM on Utexam loan_Сентябрь_Свод ИП_События, КазСод, ДОТОС - Ноябрь 2010_Прибыли и убытки" xfId="2597"/>
    <cellStyle name="_GM on Utexam loan_Сентябрь_Свод ИП_События, КазСод, ДОТОС - Ноябрь 2010_ТЭП 8 мес 2011 (от 13.09.2011)" xfId="2598"/>
    <cellStyle name="_GM on Utexam loan_Сентябрь_Свод ИП_События, КазСод, ДОТОС - Ноябрь 2010_ТЭП 8 мес 2011 (от 13.09.2011)_ДДС_Прямой" xfId="2599"/>
    <cellStyle name="_GM on Utexam loan_Сентябрь_Свод ИП_События, КазСод, ДОТОС - Ноябрь 2010_ТЭП 8 мес 2011 (от 13.09.2011)_Прибыли и убытки" xfId="2600"/>
    <cellStyle name="_GM on Utexam loan_Сентябрь_Свод ИП_ТЭП 8 мес 2011 (от 13.09.2011)" xfId="2601"/>
    <cellStyle name="_GM on Utexam loan_Сентябрь_Свод ИП_ТЭП 8 мес 2011 (от 13.09.2011)_ДДС_Прямой" xfId="2602"/>
    <cellStyle name="_GM on Utexam loan_Сентябрь_Свод ИП_ТЭП 8 мес 2011 (от 13.09.2011)_Прибыли и убытки" xfId="2603"/>
    <cellStyle name="_GM on Utexam loan_ТЭП 8 мес 2011 (от 13.09.2011)" xfId="2604"/>
    <cellStyle name="_GM on Utexam loan_ТЭП 8 мес 2011 (от 13.09.2011)_ДДС_Прямой" xfId="2605"/>
    <cellStyle name="_GM on Utexam loan_ТЭП 8 мес 2011 (от 13.09.2011)_Прибыли и убытки" xfId="2606"/>
    <cellStyle name="_Gulliay Dec4" xfId="193"/>
    <cellStyle name="_Gulliay Dec4 2" xfId="194"/>
    <cellStyle name="_H Investment in associates 2005" xfId="2607"/>
    <cellStyle name="_H1. Investments 6m 2007" xfId="2608"/>
    <cellStyle name="_H1.405 Fin Inv (AFS)" xfId="2609"/>
    <cellStyle name="_ICA DT_Tax Rate Change Analysis" xfId="2610"/>
    <cellStyle name="_Inp_Co_Details" xfId="2611"/>
    <cellStyle name="_Inp_Co_Details 2" xfId="2612"/>
    <cellStyle name="_Inp_Co_Details 3" xfId="2613"/>
    <cellStyle name="_Inp_Co_Details_ПР_Себестоимость" xfId="2614"/>
    <cellStyle name="_Inp_Company details" xfId="2615"/>
    <cellStyle name="_Inp_Company details 2" xfId="2616"/>
    <cellStyle name="_Inp_Company details 3" xfId="2617"/>
    <cellStyle name="_Inp_Company details_ПР_Себестоимость" xfId="2618"/>
    <cellStyle name="_Interest income received (2)" xfId="2619"/>
    <cellStyle name="_Intracompany Settlements" xfId="2620"/>
    <cellStyle name="_Inventory" xfId="2621"/>
    <cellStyle name="_Inventory reserve-PBC" xfId="2622"/>
    <cellStyle name="_K Property, plant and equipment 2005_07.03.06" xfId="2623"/>
    <cellStyle name="_K. PP&amp;E cost model_2002-2004" xfId="2624"/>
    <cellStyle name="_K.2. PPE movemement disclosure 2005" xfId="2625"/>
    <cellStyle name="_KMG_Forms_Sample Intergroup Operations_KMG Level_V01_sdb" xfId="2626"/>
    <cellStyle name="_KMG_Forms_Sample Intergroup Operations_KMG Level_V01_sdb 2" xfId="2627"/>
    <cellStyle name="_KMG_Forms_Sample Intergroup Operations_KMG Level_V01_sdb 3" xfId="2628"/>
    <cellStyle name="_KMG_Forms_Sample Intergroup Operations_KMG Level_V01_sdb_ПР_Себестоимость" xfId="2629"/>
    <cellStyle name="_Knoxwil" xfId="2630"/>
    <cellStyle name="_KTG consolidation H1 2006 (PBC)" xfId="195"/>
    <cellStyle name="_KTG_06_2007" xfId="2631"/>
    <cellStyle name="_KTG_07_2007" xfId="2632"/>
    <cellStyle name="_KTG_09_2007_Consol_Fin" xfId="2633"/>
    <cellStyle name="_L Intangible assets 2005" xfId="2634"/>
    <cellStyle name="_Mapping YTD AUG SMZ (03.09.2007)" xfId="2635"/>
    <cellStyle name="_Materiality matrix" xfId="2636"/>
    <cellStyle name="_Matrix" xfId="2637"/>
    <cellStyle name="_Matrix 2" xfId="2638"/>
    <cellStyle name="_Matrix 3" xfId="2639"/>
    <cellStyle name="_Matrix_ПР_Себестоимость" xfId="2640"/>
    <cellStyle name="_MMI+spares" xfId="196"/>
    <cellStyle name="_MMI+spares 2" xfId="197"/>
    <cellStyle name="_MMI+spares_ПП 2013 Вар_1 1 (Англ) " xfId="198"/>
    <cellStyle name="_MOL_Caspian_2005_1_3_work_2file_08-05" xfId="2641"/>
    <cellStyle name="_MOL_Caspian_2005_1_3_work_file_09-05" xfId="2642"/>
    <cellStyle name="_N.3 Employee Liabilities" xfId="199"/>
    <cellStyle name="_N.3 Employee Liabilities 2" xfId="200"/>
    <cellStyle name="_N1.Payables" xfId="201"/>
    <cellStyle name="_N1.Payables 2" xfId="202"/>
    <cellStyle name="_N2.802 Contracts fulfilment " xfId="2643"/>
    <cellStyle name="_N308-Int payb 684" xfId="2644"/>
    <cellStyle name="_New_Sofi" xfId="2645"/>
    <cellStyle name="_New_Sofi_FFF" xfId="2646"/>
    <cellStyle name="_New_Sofi_New Form10_2" xfId="2647"/>
    <cellStyle name="_New_Sofi_Nsi" xfId="2648"/>
    <cellStyle name="_New_Sofi_Nsi_1" xfId="2649"/>
    <cellStyle name="_New_Sofi_Nsi_139" xfId="2650"/>
    <cellStyle name="_New_Sofi_Nsi_140" xfId="2651"/>
    <cellStyle name="_New_Sofi_Nsi_140(Зах)" xfId="2652"/>
    <cellStyle name="_New_Sofi_Nsi_140_mod" xfId="2653"/>
    <cellStyle name="_New_Sofi_Summary" xfId="2654"/>
    <cellStyle name="_New_Sofi_Tax_form_1кв_3" xfId="2655"/>
    <cellStyle name="_New_Sofi_БКЭ" xfId="2656"/>
    <cellStyle name="_Nsi" xfId="2657"/>
    <cellStyle name="_O. Taxes -02 Yassy" xfId="203"/>
    <cellStyle name="_O. Taxes -02 Yassy 2" xfId="204"/>
    <cellStyle name="_O. Taxes -02 Yassy 2 2" xfId="2658"/>
    <cellStyle name="_O. Taxes -02 Yassy 3" xfId="2659"/>
    <cellStyle name="_O. Taxes -02 Yassy_PL" xfId="2660"/>
    <cellStyle name="_O. Taxes -02 Yassy_Прибыли и убытки" xfId="2661"/>
    <cellStyle name="_O.Taxes" xfId="205"/>
    <cellStyle name="_O.Taxes 2" xfId="206"/>
    <cellStyle name="_O.Taxes 2 2" xfId="2662"/>
    <cellStyle name="_O.Taxes 2004" xfId="207"/>
    <cellStyle name="_O.Taxes 2004 2" xfId="208"/>
    <cellStyle name="_O.Taxes 2005" xfId="209"/>
    <cellStyle name="_O.Taxes 2005 2" xfId="210"/>
    <cellStyle name="_O.Taxes 3" xfId="2663"/>
    <cellStyle name="_O.Taxes ATS 04" xfId="211"/>
    <cellStyle name="_O.Taxes ATS 04 2" xfId="212"/>
    <cellStyle name="_O.Taxes ATS 04_A5.2-IFRS 7" xfId="2664"/>
    <cellStyle name="_O.Taxes ATS 04_Sheet1" xfId="2665"/>
    <cellStyle name="_O.Taxes KTO" xfId="213"/>
    <cellStyle name="_O.Taxes KTO 2" xfId="214"/>
    <cellStyle name="_O.Taxes_A5.2-IFRS 7" xfId="2666"/>
    <cellStyle name="_O.Taxes_PL" xfId="2667"/>
    <cellStyle name="_O.Taxes_Sheet1" xfId="2668"/>
    <cellStyle name="_O.Taxes_Прибыли и убытки" xfId="2669"/>
    <cellStyle name="_O.Taxes-MT_2" xfId="215"/>
    <cellStyle name="_O.Taxes-MT_2 2" xfId="216"/>
    <cellStyle name="_O.Taxes-MT_2 2 2" xfId="2670"/>
    <cellStyle name="_O.Taxes-MT_2 3" xfId="2671"/>
    <cellStyle name="_O.Taxes-MT_2_A5.2-IFRS 7" xfId="2672"/>
    <cellStyle name="_O.Taxes-MT_2_PL" xfId="2673"/>
    <cellStyle name="_O.Taxes-MT_2_Sheet1" xfId="2674"/>
    <cellStyle name="_O.Taxes-MT_2_Прибыли и убытки" xfId="2675"/>
    <cellStyle name="_OAR" xfId="2676"/>
    <cellStyle name="_OBOROT4411" xfId="217"/>
    <cellStyle name="_OBOROT4411 2" xfId="218"/>
    <cellStyle name="_OBOROT4411_A5.2-IFRS 7" xfId="2677"/>
    <cellStyle name="_OBOROT4411_Sheet1" xfId="2678"/>
    <cellStyle name="_Oman_1Q 2007" xfId="2679"/>
    <cellStyle name="_OPEX analysis" xfId="2680"/>
    <cellStyle name="_Oplata 2011 " xfId="2681"/>
    <cellStyle name="_O-Taxes_Final_03" xfId="219"/>
    <cellStyle name="_O-Taxes_Final_03 2" xfId="220"/>
    <cellStyle name="_O-Taxes_Final_03_A5.2-IFRS 7" xfId="2682"/>
    <cellStyle name="_O-Taxes_Final_03_Sheet1" xfId="2683"/>
    <cellStyle name="_O-Taxes_TH KMG_03" xfId="221"/>
    <cellStyle name="_O-Taxes_TH KMG_03 2" xfId="222"/>
    <cellStyle name="_P&amp;L 2009-13" xfId="2684"/>
    <cellStyle name="_P&amp;L Eliminations" xfId="223"/>
    <cellStyle name="_P&amp;L for December" xfId="224"/>
    <cellStyle name="_P&amp;L JUL actual w-o adjust" xfId="2685"/>
    <cellStyle name="_P.ARO 1Q 2007" xfId="2686"/>
    <cellStyle name="_Payroll" xfId="225"/>
    <cellStyle name="_Payroll 2" xfId="226"/>
    <cellStyle name="_Payroll 2 2" xfId="2687"/>
    <cellStyle name="_Payroll 3" xfId="2688"/>
    <cellStyle name="_Payroll_PL" xfId="2689"/>
    <cellStyle name="_Payroll_Прибыли и убытки" xfId="2690"/>
    <cellStyle name="_PL BKMPO April actual without DTA" xfId="2691"/>
    <cellStyle name="_PL BKMPO February actual without DTA" xfId="2692"/>
    <cellStyle name="_PL BKMPO January actual without DTA" xfId="2693"/>
    <cellStyle name="_PL BKMPO March actual without DTA" xfId="2694"/>
    <cellStyle name="_PL BKMPO May actual without DTA 13 06 06" xfId="2695"/>
    <cellStyle name="_PL BKMPO May actual without DTA 13 06 06_corrected" xfId="2696"/>
    <cellStyle name="_Plug" xfId="2697"/>
    <cellStyle name="_Plug_ARO_figures_2004" xfId="2698"/>
    <cellStyle name="_Plug_ARO_figures_2004 2" xfId="2699"/>
    <cellStyle name="_Plug_Depletion calc 6m 2004" xfId="2700"/>
    <cellStyle name="_Plug_Depletion calc 6m 2004 2" xfId="2701"/>
    <cellStyle name="_Plug_PBC 6m 2004 Lenina mine all" xfId="2702"/>
    <cellStyle name="_Plug_PBC 6m 2004 Lenina mine all 2" xfId="2703"/>
    <cellStyle name="_Plug_PBC Lenina mine support for adjs  6m 2004" xfId="2704"/>
    <cellStyle name="_Plug_PBC Lenina mine support for adjs  6m 2004 2" xfId="2705"/>
    <cellStyle name="_Plug_Transformation_Lenina mine_12m2003_NGW adj" xfId="2706"/>
    <cellStyle name="_Plug_Transformation_Lenina mine_12m2003_NGW adj_ДДС_Прямой" xfId="2707"/>
    <cellStyle name="_Plug_Transformation_Lenina mine_12m2003_NGW adj_Прибыли и убытки" xfId="2708"/>
    <cellStyle name="_Plug_Transformation_Sibirginskiy mine_6m2004 NGW" xfId="2709"/>
    <cellStyle name="_Plug_Transformation_Sibirginskiy mine_6m2004 NGW_ДДС_Прямой" xfId="2710"/>
    <cellStyle name="_Plug_Transformation_Sibirginskiy mine_6m2004 NGW_Прибыли и убытки" xfId="2711"/>
    <cellStyle name="_Plug_ГААП 1 полугодие от Том.раз." xfId="2712"/>
    <cellStyle name="_Plug_ГААП 1 полугодие от Том.раз._ДДС_Прямой" xfId="2713"/>
    <cellStyle name="_Plug_ГААП 1 полугодие от Том.раз._Прибыли и убытки" xfId="2714"/>
    <cellStyle name="_Plug_ГААП 6 месяцев 2004г Ленина испр" xfId="2715"/>
    <cellStyle name="_Plug_ГААП 6 месяцев 2004г Ленина испр 2" xfId="2716"/>
    <cellStyle name="_Plug_ДДС_Прямой" xfId="2717"/>
    <cellStyle name="_Plug_Дополнение к  GAAP 1 полуг 2004 г" xfId="2718"/>
    <cellStyle name="_Plug_Дополнение к  GAAP 1 полуг 2004 г 2" xfId="2719"/>
    <cellStyle name="_Plug_Прибыли и убытки" xfId="2720"/>
    <cellStyle name="_Plug_РВС ГААП 6 мес 03 Ленина" xfId="2721"/>
    <cellStyle name="_Plug_РВС ГААП 6 мес 03 Ленина_ДДС_Прямой" xfId="2722"/>
    <cellStyle name="_Plug_РВС ГААП 6 мес 03 Ленина_Прибыли и убытки" xfId="2723"/>
    <cellStyle name="_Plug_РВС_ ш. Ленина_01.03.04 adj" xfId="2724"/>
    <cellStyle name="_Plug_РВС_ ш. Ленина_01.03.04 adj_ДДС_Прямой" xfId="2725"/>
    <cellStyle name="_Plug_РВС_ ш. Ленина_01.03.04 adj_Прибыли и убытки" xfId="2726"/>
    <cellStyle name="_Plug_Р-з Сибиргинский 6 мес 2004 GAAP" xfId="2727"/>
    <cellStyle name="_Plug_Р-з Сибиргинский 6 мес 2004 GAAP_ДДС_Прямой" xfId="2728"/>
    <cellStyle name="_Plug_Р-з Сибиргинский 6 мес 2004 GAAP_Прибыли и убытки" xfId="2729"/>
    <cellStyle name="_Plug_Ф3" xfId="2730"/>
    <cellStyle name="_Plug_Ф3_ДДС_Прямой" xfId="2731"/>
    <cellStyle name="_Plug_Ф3_Прибыли и убытки" xfId="2732"/>
    <cellStyle name="_Plug_Шахта_Сибиргинская" xfId="2733"/>
    <cellStyle name="_Plug_Шахта_Сибиргинская 2" xfId="2734"/>
    <cellStyle name="_PP&amp;E rolforward" xfId="2735"/>
    <cellStyle name="_ppe recon 5mtd20061" xfId="2736"/>
    <cellStyle name="_PRICE_1C" xfId="227"/>
    <cellStyle name="_PRICE_1C 2" xfId="2737"/>
    <cellStyle name="_PRICE_1C 2 2" xfId="2738"/>
    <cellStyle name="_PRICE_1C 3" xfId="2739"/>
    <cellStyle name="_PRICE_1C 4" xfId="2740"/>
    <cellStyle name="_PRICE_1C_ПР_Себестоимость" xfId="2741"/>
    <cellStyle name="_Q. Borrowings 1Q 2007" xfId="2742"/>
    <cellStyle name="_Q.Loans" xfId="2743"/>
    <cellStyle name="_Q100 Lead" xfId="2744"/>
    <cellStyle name="_Q100 Lead 2" xfId="2745"/>
    <cellStyle name="_Q100 Lead 2 2" xfId="2746"/>
    <cellStyle name="_Q100 Lead 3" xfId="2747"/>
    <cellStyle name="_Q100 Lead_PL" xfId="2748"/>
    <cellStyle name="_Q100 Lead_Прибыли и убытки" xfId="2749"/>
    <cellStyle name="_Q34242 SIBNEFT-ONPZ AVT-10 rev5b" xfId="228"/>
    <cellStyle name="_Q34242 SIBNEFT-ONPZ AVT-10 rev5b 2" xfId="229"/>
    <cellStyle name="_Q34242 SIBNEFT-ONPZ AVT-10 rev5b_ПП 2013 Вар_1 1 (Англ) " xfId="230"/>
    <cellStyle name="_Q35082 TATNEFT_PAOM_Rev2_HART" xfId="231"/>
    <cellStyle name="_Q35706 UKL rev0" xfId="232"/>
    <cellStyle name="_Q35706 UKL rev0 2" xfId="233"/>
    <cellStyle name="_Q35706 UKL rev0_ПП 2013 Вар_1 1 (Англ) " xfId="234"/>
    <cellStyle name="_Q36015_Sterlitamak_H-1b_rev0_with HIMA" xfId="235"/>
    <cellStyle name="_Q36015_Sterlitamak_H-1b_rev0_with HIMA 2" xfId="236"/>
    <cellStyle name="_Q36015_Sterlitamak_H-1b_rev0_with HIMA_ПП 2013 Вар_1 1 (Англ) " xfId="237"/>
    <cellStyle name="_Q36240_NevAZOT_dem_voda_rev0" xfId="238"/>
    <cellStyle name="_Q36XXX West-Ozer rev0" xfId="239"/>
    <cellStyle name="_Q36XXX West-Ozer rev0 2" xfId="240"/>
    <cellStyle name="_Q36XXX West-Ozer rev0_ПП 2013 Вар_1 1 (Англ) " xfId="241"/>
    <cellStyle name="_Q42XXX_rev" xfId="242"/>
    <cellStyle name="_Q42XXX_rev 2" xfId="243"/>
    <cellStyle name="_Q42XXX_rev_ПП 2013 Вар_1 1 (Англ) " xfId="244"/>
    <cellStyle name="_Q43339_RMD_AVT-6_MNPZ" xfId="245"/>
    <cellStyle name="_Q43339_RMD_AVT-6_MNPZ 2" xfId="246"/>
    <cellStyle name="_Q43339_RMD_AVT-6_MNPZ_ПП 2013 Вар_1 1 (Англ) " xfId="247"/>
    <cellStyle name="_Q43XXX_3301x02_3051STG_3144_MMI_3095MFA" xfId="248"/>
    <cellStyle name="_Q43XXX_3301x02_3051STG_3144_MMI_3095MFA 2" xfId="249"/>
    <cellStyle name="_Q43XXX_3301x02_3051STG_3144_MMI_3095MFA_ПП 2013 Вар_1 1 (Англ) " xfId="250"/>
    <cellStyle name="_Q43XXX_rev6" xfId="251"/>
    <cellStyle name="_Q43XXX_rev6 2" xfId="252"/>
    <cellStyle name="_Q43XXX_rev6_ПП 2013 Вар_1 1 (Англ) " xfId="253"/>
    <cellStyle name="_Q44XXX_rev1" xfId="254"/>
    <cellStyle name="_Q44XXX_rev1 2" xfId="255"/>
    <cellStyle name="_Q44XXX_rev1_ПП 2013 Вар_1 1 (Англ) " xfId="256"/>
    <cellStyle name="_Q45XXX_MP_848" xfId="257"/>
    <cellStyle name="_Q45XXX_MP_848 2" xfId="258"/>
    <cellStyle name="_Q45XXX_MP_848_ПП 2013 Вар_1 1 (Англ) " xfId="259"/>
    <cellStyle name="_Q46250_PKOP_rev4 NN red_ (2) (2)" xfId="260"/>
    <cellStyle name="_RAS_DKY1-2" xfId="2750"/>
    <cellStyle name="_Refinery_O.Taxes_my version" xfId="261"/>
    <cellStyle name="_Refinery_O.Taxes_my version 2" xfId="262"/>
    <cellStyle name="_Refinery_O.Taxes_my version_A5.2-IFRS 7" xfId="2751"/>
    <cellStyle name="_Refinery_O.Taxes_my version_Sheet1" xfId="2752"/>
    <cellStyle name="_Registers_for taxes" xfId="2753"/>
    <cellStyle name="_Registers_for taxes 2" xfId="2754"/>
    <cellStyle name="_Revised Transformation schedule_2005_04 June" xfId="2755"/>
    <cellStyle name="_SAD" xfId="2756"/>
    <cellStyle name="_Salary" xfId="263"/>
    <cellStyle name="_Salary 2" xfId="264"/>
    <cellStyle name="_Salary 2 2" xfId="2757"/>
    <cellStyle name="_Salary 3" xfId="2758"/>
    <cellStyle name="_Salary payable Test" xfId="265"/>
    <cellStyle name="_Salary payable Test 2" xfId="2759"/>
    <cellStyle name="_Salary payable Test 2 2" xfId="2760"/>
    <cellStyle name="_Salary payable Test 3" xfId="2761"/>
    <cellStyle name="_Salary payable Test_OAR" xfId="2762"/>
    <cellStyle name="_Salary payable Test_PL" xfId="2763"/>
    <cellStyle name="_Salary payable Test_TS" xfId="2764"/>
    <cellStyle name="_Salary payable Test_U2.100 Cons" xfId="2765"/>
    <cellStyle name="_Salary payable Test_U2.320 CL" xfId="2766"/>
    <cellStyle name="_Salary payable Test_U2.510 CL " xfId="2767"/>
    <cellStyle name="_Salary payable Test_Прибыли и убытки" xfId="2768"/>
    <cellStyle name="_Salary payable Test_События, КазСод, ДОТОС - Ноябрь 2010" xfId="2769"/>
    <cellStyle name="_Salary_PL" xfId="2770"/>
    <cellStyle name="_Salary_Прибыли и убытки" xfId="2771"/>
    <cellStyle name="_Sheet1" xfId="266"/>
    <cellStyle name="_Sheet1 2" xfId="2772"/>
    <cellStyle name="_Sheet1 2 2" xfId="2773"/>
    <cellStyle name="_Sheet1 3" xfId="2774"/>
    <cellStyle name="_Sheet1_09.Cash_5months2006" xfId="2775"/>
    <cellStyle name="_Sheet1_1" xfId="2776"/>
    <cellStyle name="_Sheet1_1_пол. КМГ Таблицы к ПЗ" xfId="2777"/>
    <cellStyle name="_Sheet1_A4. TS 30 June 2006" xfId="2778"/>
    <cellStyle name="_Sheet1_A4. TS 30 June 2006_OAR" xfId="2779"/>
    <cellStyle name="_Sheet1_A4. TS 30 June 2006_PL" xfId="2780"/>
    <cellStyle name="_Sheet1_A4. TS 30 June 2006_TS" xfId="2781"/>
    <cellStyle name="_Sheet1_A4. TS 30 June 2006_U2.100 Cons" xfId="2782"/>
    <cellStyle name="_Sheet1_A4. TS 30 June 2006_U2.320 CL" xfId="2783"/>
    <cellStyle name="_Sheet1_A4. TS 30 June 2006_U2.510 CL " xfId="2784"/>
    <cellStyle name="_Sheet1_A4. TS 30 June 2006_ДДС_Прямой" xfId="2785"/>
    <cellStyle name="_Sheet1_A4. TS 30 June 2006_Прибыли и убытки" xfId="2786"/>
    <cellStyle name="_Sheet1_CAP 1" xfId="2787"/>
    <cellStyle name="_Sheet1_CAP 1_OAR" xfId="2788"/>
    <cellStyle name="_Sheet1_CAP 1_PL" xfId="2789"/>
    <cellStyle name="_Sheet1_CAP 1_TS" xfId="2790"/>
    <cellStyle name="_Sheet1_CAP 1_U2.100 Cons" xfId="2791"/>
    <cellStyle name="_Sheet1_CAP 1_U2.320 CL" xfId="2792"/>
    <cellStyle name="_Sheet1_CAP 1_U2.510 CL " xfId="2793"/>
    <cellStyle name="_Sheet1_CAP 1_ДДС_Прямой" xfId="2794"/>
    <cellStyle name="_Sheet1_CAP 1_Прибыли и убытки" xfId="2795"/>
    <cellStyle name="_Sheet1_Elimination entries check" xfId="2796"/>
    <cellStyle name="_Sheet1_Elimination entries check_OAR" xfId="2797"/>
    <cellStyle name="_Sheet1_Elimination entries check_PL" xfId="2798"/>
    <cellStyle name="_Sheet1_Elimination entries check_TS" xfId="2799"/>
    <cellStyle name="_Sheet1_Elimination entries check_U2.100 Cons" xfId="2800"/>
    <cellStyle name="_Sheet1_Elimination entries check_U2.320 CL" xfId="2801"/>
    <cellStyle name="_Sheet1_Elimination entries check_U2.510 CL " xfId="2802"/>
    <cellStyle name="_Sheet1_Elimination entries check_ДДС_Прямой" xfId="2803"/>
    <cellStyle name="_Sheet1_Elimination entries check_Прибыли и убытки" xfId="2804"/>
    <cellStyle name="_Sheet1_fin inc_exp template" xfId="2805"/>
    <cellStyle name="_Sheet1_fin inc_exp template_OAR" xfId="2806"/>
    <cellStyle name="_Sheet1_fin inc_exp template_PL" xfId="2807"/>
    <cellStyle name="_Sheet1_fin inc_exp template_TS" xfId="2808"/>
    <cellStyle name="_Sheet1_fin inc_exp template_U2.100 Cons" xfId="2809"/>
    <cellStyle name="_Sheet1_fin inc_exp template_U2.320 CL" xfId="2810"/>
    <cellStyle name="_Sheet1_fin inc_exp template_U2.510 CL " xfId="2811"/>
    <cellStyle name="_Sheet1_fin inc_exp template_ДДС_Прямой" xfId="2812"/>
    <cellStyle name="_Sheet1_fin inc_exp template_Прибыли и убытки" xfId="2813"/>
    <cellStyle name="_Sheet1_IFRS7_Consolidated 2008" xfId="2814"/>
    <cellStyle name="_Sheet1_IFRS7_Consolidated 2008_События, КазСод, ДОТОС - Ноябрь 2010" xfId="2815"/>
    <cellStyle name="_Sheet1_OPEX analysis" xfId="2816"/>
    <cellStyle name="_Sheet1_PL" xfId="2817"/>
    <cellStyle name="_Sheet1_Sheet1" xfId="2818"/>
    <cellStyle name="_Sheet1_U1.380" xfId="2819"/>
    <cellStyle name="_Sheet1_U1.380_OAR" xfId="2820"/>
    <cellStyle name="_Sheet1_U1.380_PL" xfId="2821"/>
    <cellStyle name="_Sheet1_U1.380_TS" xfId="2822"/>
    <cellStyle name="_Sheet1_U1.380_U2.100 Cons" xfId="2823"/>
    <cellStyle name="_Sheet1_U1.380_U2.320 CL" xfId="2824"/>
    <cellStyle name="_Sheet1_U1.380_U2.510 CL " xfId="2825"/>
    <cellStyle name="_Sheet1_U1.380_ДДС_Прямой" xfId="2826"/>
    <cellStyle name="_Sheet1_U1.380_Прибыли и убытки" xfId="2827"/>
    <cellStyle name="_Sheet1_Запрос (LLP's)" xfId="2828"/>
    <cellStyle name="_Sheet1_Запрос (LLP's)_OAR" xfId="2829"/>
    <cellStyle name="_Sheet1_Запрос (LLP's)_PL" xfId="2830"/>
    <cellStyle name="_Sheet1_Запрос (LLP's)_TS" xfId="2831"/>
    <cellStyle name="_Sheet1_Запрос (LLP's)_U2.100 Cons" xfId="2832"/>
    <cellStyle name="_Sheet1_Запрос (LLP's)_U2.320 CL" xfId="2833"/>
    <cellStyle name="_Sheet1_Запрос (LLP's)_U2.510 CL " xfId="2834"/>
    <cellStyle name="_Sheet1_Запрос (LLP's)_ДДС_Прямой" xfId="2835"/>
    <cellStyle name="_Sheet1_Запрос (LLP's)_Прибыли и убытки" xfId="2836"/>
    <cellStyle name="_Sheet1_Книга1" xfId="2837"/>
    <cellStyle name="_Sheet1_Книга1_PL" xfId="2838"/>
    <cellStyle name="_Sheet1_Книга1_TS" xfId="2839"/>
    <cellStyle name="_Sheet1_Книга1_U2.100 Cons" xfId="2840"/>
    <cellStyle name="_Sheet1_Книга1_U2.320 CL" xfId="2841"/>
    <cellStyle name="_Sheet1_Книга1_U2.510 CL " xfId="2842"/>
    <cellStyle name="_Sheet1_Прибыли и убытки" xfId="2843"/>
    <cellStyle name="_Sheet2" xfId="2844"/>
    <cellStyle name="_Sheet3" xfId="2845"/>
    <cellStyle name="_Sheet5" xfId="2846"/>
    <cellStyle name="_SMZ conversion April 2007 (23.05.2007)" xfId="2847"/>
    <cellStyle name="_SMZ conversion March 2006 20.04.2006" xfId="2848"/>
    <cellStyle name="_SMZ conversion May 2006 (uploaded) 26.06.2006" xfId="2849"/>
    <cellStyle name="_SMZ conversion YTD Feb 2006 21.03.2006 DK (with feed back) adjusted to 2005" xfId="2850"/>
    <cellStyle name="_Social sphere objects Emba" xfId="2851"/>
    <cellStyle name="_Sub_01_JSC KazMunaiGaz E&amp;P_2008" xfId="2852"/>
    <cellStyle name="_Sub_01_JSC KazMunaiGaz E&amp;P_2008 2" xfId="2853"/>
    <cellStyle name="_Sub_01_JSC KazMunaiGaz E&amp;P_2008 3" xfId="2854"/>
    <cellStyle name="_Sub_01_JSC KazMunaiGaz E&amp;P_2008_ПР_Себестоимость" xfId="2855"/>
    <cellStyle name="_support for adj" xfId="2856"/>
    <cellStyle name="_TAX CAP 2006_VAT table" xfId="2857"/>
    <cellStyle name="_TAXES (branches)" xfId="267"/>
    <cellStyle name="_TAXES (branches) 2" xfId="268"/>
    <cellStyle name="_Transfer Berik O. Taxes KRG" xfId="269"/>
    <cellStyle name="_Transfer Berik O. Taxes KRG 2" xfId="270"/>
    <cellStyle name="_TS" xfId="2858"/>
    <cellStyle name="_TS AJE 2004 with supporting cal'ns_FINAL" xfId="2859"/>
    <cellStyle name="_U CWIP 5MTD2006" xfId="2860"/>
    <cellStyle name="_U Fixed Assets 5MTD2006" xfId="2861"/>
    <cellStyle name="_U Property, plant and equipment 5MTD2006" xfId="2862"/>
    <cellStyle name="_U1. Revenues 1Q 2006" xfId="2863"/>
    <cellStyle name="_U2.1 Payroll" xfId="271"/>
    <cellStyle name="_U2.1 Payroll 2" xfId="272"/>
    <cellStyle name="_U2.1 Payroll 2 2" xfId="2864"/>
    <cellStyle name="_U2.1 Payroll 3" xfId="2865"/>
    <cellStyle name="_U2.1 Payroll_PL" xfId="2866"/>
    <cellStyle name="_U2.1 Payroll_Прибыли и убытки" xfId="2867"/>
    <cellStyle name="_U2.100 Cons" xfId="2868"/>
    <cellStyle name="_U2.BT payroll analytics" xfId="273"/>
    <cellStyle name="_U2.BT payroll analytics 2" xfId="2869"/>
    <cellStyle name="_U2.BT payroll analytics 2 2" xfId="2870"/>
    <cellStyle name="_U2.BT payroll analytics 3" xfId="2871"/>
    <cellStyle name="_U2.BT payroll analytics_OAR" xfId="2872"/>
    <cellStyle name="_U2.BT payroll analytics_PL" xfId="2873"/>
    <cellStyle name="_U2.BT payroll analytics_TS" xfId="2874"/>
    <cellStyle name="_U2.BT payroll analytics_U2.100 Cons" xfId="2875"/>
    <cellStyle name="_U2.BT payroll analytics_U2.320 CL" xfId="2876"/>
    <cellStyle name="_U2.BT payroll analytics_U2.510 CL " xfId="2877"/>
    <cellStyle name="_U2.BT payroll analytics_Прибыли и убытки" xfId="2878"/>
    <cellStyle name="_U2.BT payroll analytics_События, КазСод, ДОТОС - Ноябрь 2010" xfId="2879"/>
    <cellStyle name="_U2.Cost of Sales" xfId="274"/>
    <cellStyle name="_U2.Cost of Sales 2" xfId="275"/>
    <cellStyle name="_U2-110-SubLead" xfId="276"/>
    <cellStyle name="_U2-110-SubLead 2" xfId="277"/>
    <cellStyle name="_U2-300" xfId="278"/>
    <cellStyle name="_U2-300 2" xfId="279"/>
    <cellStyle name="_U3.330 Forex" xfId="2880"/>
    <cellStyle name="_U3.Other sales and expenses 12m 2007" xfId="2881"/>
    <cellStyle name="_U6.Other Income &amp; Expenses 12m2006" xfId="280"/>
    <cellStyle name="_U6.Other Income &amp; Expenses 12m2006 2" xfId="281"/>
    <cellStyle name="_Vacation Provision" xfId="282"/>
    <cellStyle name="_Vacation Provision 2" xfId="283"/>
    <cellStyle name="_Vacation Provision 2 2" xfId="2882"/>
    <cellStyle name="_Vacation Provision 3" xfId="2883"/>
    <cellStyle name="_Vacation Provision_PL" xfId="2884"/>
    <cellStyle name="_Vacation Provision_Прибыли и убытки" xfId="2885"/>
    <cellStyle name="_vypl_июнь" xfId="2886"/>
    <cellStyle name="_WHT" xfId="2887"/>
    <cellStyle name="_Worksheet in Фрагмент (7)" xfId="2888"/>
    <cellStyle name="_X Intangible assets 5MTD2005" xfId="2889"/>
    <cellStyle name="_X1.1000 Reconciliation of taxes" xfId="2890"/>
    <cellStyle name="_X1.1000 Reconciliation of taxes (TS 34)" xfId="2891"/>
    <cellStyle name="_xSAPtemp1031" xfId="2892"/>
    <cellStyle name="_YE CIT and DT" xfId="284"/>
    <cellStyle name="_YE O. Taxes KMGD" xfId="285"/>
    <cellStyle name="_YE O. Taxes KMGD 2" xfId="286"/>
    <cellStyle name="_Yearly report from Accounters_28.03.09" xfId="2893"/>
    <cellStyle name="_YTD July_Kalitva my" xfId="2894"/>
    <cellStyle name="_Zapasnoi COS" xfId="287"/>
    <cellStyle name="_Zapasnoi COS 2" xfId="288"/>
    <cellStyle name="_ZCMS_MON_KLL1" xfId="2895"/>
    <cellStyle name="_ZDEBKRE1-2007" xfId="2896"/>
    <cellStyle name="_ZDEBKRE1-2007 2" xfId="2897"/>
    <cellStyle name="_ZDEBKRE1-2007 2 2" xfId="2898"/>
    <cellStyle name="_ZDEBKRE1-2007 3" xfId="2899"/>
    <cellStyle name="_ZDEBKRE1-2007_PL" xfId="2900"/>
    <cellStyle name="_ZDEBKRE1-2007_Прибыли и убытки" xfId="2901"/>
    <cellStyle name="_А Основные средства 6 месяцев 2006 года (1)" xfId="2902"/>
    <cellStyle name="_А Основные средства 6 месяцев 2006 года (1)1" xfId="2903"/>
    <cellStyle name="_АЙМАК БЮДЖЕТ 2009 (уточн Амангельды)" xfId="2904"/>
    <cellStyle name="_баланс" xfId="2905"/>
    <cellStyle name="_Баланс  по МСФОс за 1 полугодие" xfId="2906"/>
    <cellStyle name="_Баланс  по МСФОс за 10 месяцев" xfId="2907"/>
    <cellStyle name="_Баланс  по МСФОс за 11 месяцев 2006 года фактический" xfId="2908"/>
    <cellStyle name="_Баланс  по МСФОс за 7 месяцев" xfId="2909"/>
    <cellStyle name="_Баланс  по МСФОс за 7 месяцев 2006" xfId="2910"/>
    <cellStyle name="_Баланс  по МСФОс за 8  месяцев" xfId="2911"/>
    <cellStyle name="_Баланс  по МСФОс за 9 месяцев" xfId="2912"/>
    <cellStyle name="_Баланс  по МСФОс за 9 месяцев 2006 года" xfId="2913"/>
    <cellStyle name="_Баланс за 2005 год окончательный" xfId="2914"/>
    <cellStyle name="_Бизнес план на 2009-2013гг (геоло)" xfId="289"/>
    <cellStyle name="_Бизнес план на 2009-2013гг (геоло)_ПП 2012-2 900 млн 10 06 12" xfId="290"/>
    <cellStyle name="_Бизнес план на 2009-2013гг (геоло)_ПП 2013 Вар_1 1 (Англ) " xfId="291"/>
    <cellStyle name="_БИЗНЕС-ПЛАН 2004 ГОД 2 вариант" xfId="2915"/>
    <cellStyle name="_БИЗНЕС-ПЛАН 2004 ГОД 2 вариант 2" xfId="2916"/>
    <cellStyle name="_БИЗНЕС-ПЛАН 2004 год 3 вар" xfId="2917"/>
    <cellStyle name="_БИЗНЕС-ПЛАН 2004 год 3 вар 2" xfId="2918"/>
    <cellStyle name="_Биз-план09-14 19 06 09г (2)" xfId="292"/>
    <cellStyle name="_Биз-план09-14 19 06 09г (2)_ПП 2011-2 950 млн 06.06.12" xfId="293"/>
    <cellStyle name="_Биз-план09-14 19.06.09г" xfId="294"/>
    <cellStyle name="_Биз-план09-14 19.06.09г_ПП 2011-2 950 млн 06.06.12" xfId="295"/>
    <cellStyle name="_БКМПО 23-05_1" xfId="2919"/>
    <cellStyle name="_БКМПО 23-05_1_C03. A4. TS_KTG v 2" xfId="2920"/>
    <cellStyle name="_БКМПО 23-05_1_Sheet1" xfId="2921"/>
    <cellStyle name="_БП_КНП- 2004 по формам Сибнефти от 18.09.2003" xfId="2922"/>
    <cellStyle name="_БП_КНП- 2004 по формам Сибнефти от 18.09.2003 2" xfId="2923"/>
    <cellStyle name="_Бюдж.формы ЗАО АГ" xfId="2924"/>
    <cellStyle name="_Бюдж.формы ЗАО АГ 2" xfId="2925"/>
    <cellStyle name="_Бюдж.формы ЗАО АГ 3" xfId="2926"/>
    <cellStyle name="_Бюдж.формы ЗАО АГ_ПР_Себестоимость" xfId="2927"/>
    <cellStyle name="_Бюджет 2,3,4,5,7,8,9, налоги, акцизы на 01_2004 от 17-25_12_03 " xfId="2928"/>
    <cellStyle name="_Бюджет 2,3,4,5,7,8,9, налоги, акцизы на 01_2004 от 17-25_12_03  2" xfId="2929"/>
    <cellStyle name="_Бюджет 2005 к защите" xfId="2930"/>
    <cellStyle name="_Бюджет 2007" xfId="2931"/>
    <cellStyle name="_Бюджет 2009" xfId="2932"/>
    <cellStyle name="_Бюджет АМАНГЕЛЬДЫ ГАЗ на 2006 год (Заке 190705)" xfId="2933"/>
    <cellStyle name="_бюджет АО АПК на 2007 2" xfId="2934"/>
    <cellStyle name="_Бюджет на 2006г 07.07.05(утв.)" xfId="2935"/>
    <cellStyle name="_Бюджет на 2007 pto" xfId="2936"/>
    <cellStyle name="_Бюджет на 2007 г (проект)" xfId="2937"/>
    <cellStyle name="_Бюджетная заявка СИТ  на 2008" xfId="2938"/>
    <cellStyle name="_Бюджетное предложение ПТБ10_64 расход" xfId="296"/>
    <cellStyle name="_Бюджетное предложение ПТБ10_64 расход 2" xfId="297"/>
    <cellStyle name="_Бюджетное предложение ПТБ10_64 расход_ПП 2013 Вар_1 1 (Англ) " xfId="298"/>
    <cellStyle name="_ВГО 2007 год для КТГ" xfId="2939"/>
    <cellStyle name="_ВГО за 10 мес (для КТГ)" xfId="2940"/>
    <cellStyle name="_ВГО ИЦА 11 06 08" xfId="2941"/>
    <cellStyle name="_Ведомость" xfId="2942"/>
    <cellStyle name="_Ведомость (2)" xfId="2943"/>
    <cellStyle name="_ВнутгрРД" xfId="2944"/>
    <cellStyle name="_Внутрегруповой деб. и кред за 2005г." xfId="2945"/>
    <cellStyle name="_Внутрегрупповые" xfId="2946"/>
    <cellStyle name="_Внутрегрупповые_КТГ_11 06 08" xfId="2947"/>
    <cellStyle name="_Внутригр ИЦА БП 2007 (21.08.07)" xfId="2948"/>
    <cellStyle name="_Внутригр_расш_ПР 2007 для отправки КТГ (24.08.07) " xfId="2949"/>
    <cellStyle name="_Внутригр_расш_ПР 8-10" xfId="2950"/>
    <cellStyle name="_Внутригр_расш_ПР 8-10 (18 08 07 для КТГ верно)" xfId="2951"/>
    <cellStyle name="_Внутригрупповые" xfId="2952"/>
    <cellStyle name="_Внутригрупповые (последний)" xfId="2953"/>
    <cellStyle name="_Внутригрупповые объемы к корректировке" xfId="2954"/>
    <cellStyle name="_Выполнение ОТМ Декабрь 2006" xfId="2955"/>
    <cellStyle name="_грф бур-01 08 09" xfId="299"/>
    <cellStyle name="_грф бур-01 08 09_ПП 2012-2 900 млн 10 06 12" xfId="300"/>
    <cellStyle name="_грф бур-01 08 09_ПП 2013 Вар_1 1 (Англ) " xfId="301"/>
    <cellStyle name="_грф бур-2011" xfId="302"/>
    <cellStyle name="_грф бур-2011 (2)" xfId="303"/>
    <cellStyle name="_грф бур-2011 (2)_ПП 2011-2 950 млн 06.06.12" xfId="304"/>
    <cellStyle name="_грф бур-2011 (3)" xfId="305"/>
    <cellStyle name="_грф бур-2011 (3)_ПП 2013 Вар_1 1 (Англ) " xfId="306"/>
    <cellStyle name="_грф бур-2011(3вар)" xfId="307"/>
    <cellStyle name="_грф бур-2011(3вар)_ПП 2011-2 950 млн 06.06.12" xfId="308"/>
    <cellStyle name="_грф бур-2011_ПП 2011-2 950 млн 06.06.12" xfId="309"/>
    <cellStyle name="_грф-09" xfId="310"/>
    <cellStyle name="_грф-09_ПП 2012-2 900 млн 10 06 12" xfId="311"/>
    <cellStyle name="_грф-09_ПП 2013 Вар_1 1 (Англ) " xfId="312"/>
    <cellStyle name="_грфбур(8+9)" xfId="313"/>
    <cellStyle name="_грфбур(8+9)_ПП 2012-2 900 млн 10 06 12" xfId="314"/>
    <cellStyle name="_грфбур(8+9)_ПП 2013 Вар_1 1 (Англ) " xfId="315"/>
    <cellStyle name="_данные" xfId="2956"/>
    <cellStyle name="_Движение ОС Аудит 2008 посл.версия " xfId="2957"/>
    <cellStyle name="_дебит кредт задолженность" xfId="2958"/>
    <cellStyle name="_дебит кредт задолженность 2" xfId="2959"/>
    <cellStyle name="_дебит кредт задолженность 2 2" xfId="2960"/>
    <cellStyle name="_дебит кредт задолженность 3" xfId="2961"/>
    <cellStyle name="_дебит кредт задолженность_PL" xfId="2962"/>
    <cellStyle name="_дебит кредт задолженность_Прибыли и убытки" xfId="2963"/>
    <cellStyle name="_ДИТАТ ОС АРЕНДА СВОД 2005 пром  16 06 05 для ННГ" xfId="2964"/>
    <cellStyle name="_ДИТАТ ОС АРЕНДА СВОД 2005 пром  16 06 05 для ННГ 2" xfId="2965"/>
    <cellStyle name="_ДИТАТ ОС АРЕНДА СВОД 2005 пром. 14.06.05 для ННГ" xfId="2966"/>
    <cellStyle name="_ДИТАТ ОС АРЕНДА СВОД 2005 пром. 14.06.05 для ННГ 2" xfId="2967"/>
    <cellStyle name="_для бюджетников" xfId="2968"/>
    <cellStyle name="_Для ДБиЭА от ДК - копия" xfId="2969"/>
    <cellStyle name="_Для элиминирования" xfId="2970"/>
    <cellStyle name="_Дозакл 5 мес.2000" xfId="2971"/>
    <cellStyle name="_Дочки BS-за 2004г. и 6-м.05г MT" xfId="2972"/>
    <cellStyle name="_Е120-130 свод" xfId="316"/>
    <cellStyle name="_Е120-130 свод 2" xfId="317"/>
    <cellStyle name="_За I полугодие 2008г" xfId="2973"/>
    <cellStyle name="_Запрос (LLP's)" xfId="2974"/>
    <cellStyle name="_Исп КВЛ 1 кварт 07 (02.05.07)" xfId="2975"/>
    <cellStyle name="_ИТАТ-2003-10 (вар.2)" xfId="2976"/>
    <cellStyle name="_ИТАТ-2003-10 (вар.2) 2" xfId="2977"/>
    <cellStyle name="_ИЦА 79 новая модель_c  увеличением затрат" xfId="2978"/>
    <cellStyle name="_ИЦА 79 новая модель_c  увеличением затрат по МСФО" xfId="2979"/>
    <cellStyle name="_кальк" xfId="2980"/>
    <cellStyle name="_КВЛ 2007-2011ДОГМ" xfId="2981"/>
    <cellStyle name="_КВЛ 2007-2011ДОГМ_080603 Скор бюджет 2008 КТГ" xfId="2982"/>
    <cellStyle name="_КВЛ 2007-2011ДОГМ_080603 Скор бюджет 2008 КТГ_ДДС_Прямой" xfId="2983"/>
    <cellStyle name="_КВЛ 2007-2011ДОГМ_080603 Скор бюджет 2008 КТГ_Прибыли и убытки" xfId="2984"/>
    <cellStyle name="_КВЛ 2007-2011ДОГМ_080603 Скор бюджет 2008 КТГ_ТЭП 8 мес 2011 (от 13.09.2011)" xfId="2985"/>
    <cellStyle name="_КВЛ 2007-2011ДОГМ_080603 Скор бюджет 2008 КТГ_ТЭП 8 мес 2011 (от 13.09.2011)_ДДС_Прямой" xfId="2986"/>
    <cellStyle name="_КВЛ 2007-2011ДОГМ_080603 Скор бюджет 2008 КТГ_ТЭП 8 мес 2011 (от 13.09.2011)_Прибыли и убытки" xfId="2987"/>
    <cellStyle name="_КВЛ 2007-2011ДОГМ_090325 Форма Труд-0 КТГА" xfId="2988"/>
    <cellStyle name="_КВЛ 2007-2011ДОГМ_090325 Форма Труд-0 КТГА_ДДС_Прямой" xfId="2989"/>
    <cellStyle name="_КВЛ 2007-2011ДОГМ_090325 Форма Труд-0 КТГА_Прибыли и убытки" xfId="2990"/>
    <cellStyle name="_КВЛ 2007-2011ДОГМ_090325 Форма Труд-0 КТГА_ТЭП 8 мес 2011 (от 13.09.2011)" xfId="2991"/>
    <cellStyle name="_КВЛ 2007-2011ДОГМ_090325 Форма Труд-0 КТГА_ТЭП 8 мес 2011 (от 13.09.2011)_ДДС_Прямой" xfId="2992"/>
    <cellStyle name="_КВЛ 2007-2011ДОГМ_090325 Форма Труд-0 КТГА_ТЭП 8 мес 2011 (от 13.09.2011)_Прибыли и убытки" xfId="2993"/>
    <cellStyle name="_КВЛ 2007-2011ДОГМ_3НК2009 КОНСОЛИДАЦИЯ+" xfId="2994"/>
    <cellStyle name="_КВЛ 2007-2011ДОГМ_3НК2009 КОНСОЛИДАЦИЯ+_ДДС_Прямой" xfId="2995"/>
    <cellStyle name="_КВЛ 2007-2011ДОГМ_3НК2009 КОНСОЛИДАЦИЯ+_Прибыли и убытки" xfId="2996"/>
    <cellStyle name="_КВЛ 2007-2011ДОГМ_3НК2009 КОНСОЛИДАЦИЯ+_ТЭП 8 мес 2011 (от 13.09.2011)" xfId="2997"/>
    <cellStyle name="_КВЛ 2007-2011ДОГМ_3НК2009 КОНСОЛИДАЦИЯ+_ТЭП 8 мес 2011 (от 13.09.2011)_ДДС_Прямой" xfId="2998"/>
    <cellStyle name="_КВЛ 2007-2011ДОГМ_3НК2009 КОНСОЛИДАЦИЯ+_ТЭП 8 мес 2011 (от 13.09.2011)_Прибыли и убытки" xfId="2999"/>
    <cellStyle name="_КВЛ 2007-2011ДОГМ_Анализ отклонений БП 2008+ 230708" xfId="3000"/>
    <cellStyle name="_КВЛ 2007-2011ДОГМ_Анализ отклонений БП 2008+ 230708_ДДС_Прямой" xfId="3001"/>
    <cellStyle name="_КВЛ 2007-2011ДОГМ_Анализ отклонений БП 2008+ 230708_Прибыли и убытки" xfId="3002"/>
    <cellStyle name="_КВЛ 2007-2011ДОГМ_Анализ отклонений БП 2008+ 230708_События, КазСод, ДОТОС - Ноябрь 2010" xfId="3003"/>
    <cellStyle name="_КВЛ 2007-2011ДОГМ_Анализ отклонений БП 2008+ 230708_События, КазСод, ДОТОС - Ноябрь 2010_ДДС_Прямой" xfId="3004"/>
    <cellStyle name="_КВЛ 2007-2011ДОГМ_Анализ отклонений БП 2008+ 230708_События, КазСод, ДОТОС - Ноябрь 2010_Прибыли и убытки" xfId="3005"/>
    <cellStyle name="_КВЛ 2007-2011ДОГМ_Анализ отклонений БП 2008+ 230708_События, КазСод, ДОТОС - Ноябрь 2010_ТЭП 8 мес 2011 (от 13.09.2011)" xfId="3006"/>
    <cellStyle name="_КВЛ 2007-2011ДОГМ_Анализ отклонений БП 2008+ 230708_События, КазСод, ДОТОС - Ноябрь 2010_ТЭП 8 мес 2011 (от 13.09.2011)_ДДС_Прямой" xfId="3007"/>
    <cellStyle name="_КВЛ 2007-2011ДОГМ_Анализ отклонений БП 2008+ 230708_События, КазСод, ДОТОС - Ноябрь 2010_ТЭП 8 мес 2011 (от 13.09.2011)_Прибыли и убытки" xfId="3008"/>
    <cellStyle name="_КВЛ 2007-2011ДОГМ_Анализ отклонений БП 2008+ 230708_ТЭП 8 мес 2011 (от 13.09.2011)" xfId="3009"/>
    <cellStyle name="_КВЛ 2007-2011ДОГМ_Анализ отклонений БП 2008+ 230708_ТЭП 8 мес 2011 (от 13.09.2011)_ДДС_Прямой" xfId="3010"/>
    <cellStyle name="_КВЛ 2007-2011ДОГМ_Анализ отклонений БП 2008+ 230708_ТЭП 8 мес 2011 (от 13.09.2011)_Прибыли и убытки" xfId="3011"/>
    <cellStyle name="_КВЛ 2007-2011ДОГМ_БИЗНЕС-ПЛАН КТГ 2008 корректировка 1" xfId="3012"/>
    <cellStyle name="_КВЛ 2007-2011ДОГМ_БИЗНЕС-ПЛАН КТГ 2008 корректировка 1_ДДС_Прямой" xfId="3013"/>
    <cellStyle name="_КВЛ 2007-2011ДОГМ_БИЗНЕС-ПЛАН КТГ 2008 корректировка 1_Прибыли и убытки" xfId="3014"/>
    <cellStyle name="_КВЛ 2007-2011ДОГМ_БИЗНЕС-ПЛАН КТГ 2008 корректировка 1_События, КазСод, ДОТОС - Ноябрь 2010" xfId="3015"/>
    <cellStyle name="_КВЛ 2007-2011ДОГМ_БИЗНЕС-ПЛАН КТГ 2008 корректировка 1_События, КазСод, ДОТОС - Ноябрь 2010_ДДС_Прямой" xfId="3016"/>
    <cellStyle name="_КВЛ 2007-2011ДОГМ_БИЗНЕС-ПЛАН КТГ 2008 корректировка 1_События, КазСод, ДОТОС - Ноябрь 2010_Прибыли и убытки" xfId="3017"/>
    <cellStyle name="_КВЛ 2007-2011ДОГМ_БИЗНЕС-ПЛАН КТГ 2008 корректировка 1_События, КазСод, ДОТОС - Ноябрь 2010_ТЭП 8 мес 2011 (от 13.09.2011)" xfId="3018"/>
    <cellStyle name="_КВЛ 2007-2011ДОГМ_БИЗНЕС-ПЛАН КТГ 2008 корректировка 1_События, КазСод, ДОТОС - Ноябрь 2010_ТЭП 8 мес 2011 (от 13.09.2011)_ДДС_Прямой" xfId="3019"/>
    <cellStyle name="_КВЛ 2007-2011ДОГМ_БИЗНЕС-ПЛАН КТГ 2008 корректировка 1_События, КазСод, ДОТОС - Ноябрь 2010_ТЭП 8 мес 2011 (от 13.09.2011)_Прибыли и убытки" xfId="3020"/>
    <cellStyle name="_КВЛ 2007-2011ДОГМ_БИЗНЕС-ПЛАН КТГ 2008 корректировка 1_ТЭП 8 мес 2011 (от 13.09.2011)" xfId="3021"/>
    <cellStyle name="_КВЛ 2007-2011ДОГМ_БИЗНЕС-ПЛАН КТГ 2008 корректировка 1_ТЭП 8 мес 2011 (от 13.09.2011)_ДДС_Прямой" xfId="3022"/>
    <cellStyle name="_КВЛ 2007-2011ДОГМ_БИЗНЕС-ПЛАН КТГ 2008 корректировка 1_ТЭП 8 мес 2011 (от 13.09.2011)_Прибыли и убытки" xfId="3023"/>
    <cellStyle name="_КВЛ 2007-2011ДОГМ_БП 2008-2010 04.06.08 (самый последний)" xfId="3024"/>
    <cellStyle name="_КВЛ 2007-2011ДОГМ_БП 2008-2010 04.06.08 (самый последний)_ДДС_Прямой" xfId="3025"/>
    <cellStyle name="_КВЛ 2007-2011ДОГМ_БП 2008-2010 04.06.08 (самый последний)_Прибыли и убытки" xfId="3026"/>
    <cellStyle name="_КВЛ 2007-2011ДОГМ_БП 2008-2010 04.06.08 (самый последний)_События, КазСод, ДОТОС - Ноябрь 2010" xfId="3027"/>
    <cellStyle name="_КВЛ 2007-2011ДОГМ_БП 2008-2010 04.06.08 (самый последний)_События, КазСод, ДОТОС - Ноябрь 2010_ДДС_Прямой" xfId="3028"/>
    <cellStyle name="_КВЛ 2007-2011ДОГМ_БП 2008-2010 04.06.08 (самый последний)_События, КазСод, ДОТОС - Ноябрь 2010_Прибыли и убытки" xfId="3029"/>
    <cellStyle name="_КВЛ 2007-2011ДОГМ_БП 2008-2010 04.06.08 (самый последний)_События, КазСод, ДОТОС - Ноябрь 2010_ТЭП 8 мес 2011 (от 13.09.2011)" xfId="3030"/>
    <cellStyle name="_КВЛ 2007-2011ДОГМ_БП 2008-2010 04.06.08 (самый последний)_События, КазСод, ДОТОС - Ноябрь 2010_ТЭП 8 мес 2011 (от 13.09.2011)_ДДС_Прямой" xfId="3031"/>
    <cellStyle name="_КВЛ 2007-2011ДОГМ_БП 2008-2010 04.06.08 (самый последний)_События, КазСод, ДОТОС - Ноябрь 2010_ТЭП 8 мес 2011 (от 13.09.2011)_Прибыли и убытки" xfId="3032"/>
    <cellStyle name="_КВЛ 2007-2011ДОГМ_БП 2008-2010 04.06.08 (самый последний)_ТЭП 8 мес 2011 (от 13.09.2011)" xfId="3033"/>
    <cellStyle name="_КВЛ 2007-2011ДОГМ_БП 2008-2010 04.06.08 (самый последний)_ТЭП 8 мес 2011 (от 13.09.2011)_ДДС_Прямой" xfId="3034"/>
    <cellStyle name="_КВЛ 2007-2011ДОГМ_БП 2008-2010 04.06.08 (самый последний)_ТЭП 8 мес 2011 (от 13.09.2011)_Прибыли и убытки" xfId="3035"/>
    <cellStyle name="_КВЛ 2007-2011ДОГМ_Бюджет 2009" xfId="3036"/>
    <cellStyle name="_КВЛ 2007-2011ДОГМ_Бюджет 2009 (формы для КТГ)" xfId="3037"/>
    <cellStyle name="_КВЛ 2007-2011ДОГМ_Бюджет 2009 (формы для КТГ)_ДДС_Прямой" xfId="3038"/>
    <cellStyle name="_КВЛ 2007-2011ДОГМ_Бюджет 2009 (формы для КТГ)_Прибыли и убытки" xfId="3039"/>
    <cellStyle name="_КВЛ 2007-2011ДОГМ_Бюджет 2009 (формы для КТГ)_ТЭП 8 мес 2011 (от 13.09.2011)" xfId="3040"/>
    <cellStyle name="_КВЛ 2007-2011ДОГМ_Бюджет 2009 (формы для КТГ)_ТЭП 8 мес 2011 (от 13.09.2011)_ДДС_Прямой" xfId="3041"/>
    <cellStyle name="_КВЛ 2007-2011ДОГМ_Бюджет 2009 (формы для КТГ)_ТЭП 8 мес 2011 (от 13.09.2011)_Прибыли и убытки" xfId="3042"/>
    <cellStyle name="_КВЛ 2007-2011ДОГМ_Бюджет 2009_ДДС_Прямой" xfId="3043"/>
    <cellStyle name="_КВЛ 2007-2011ДОГМ_Бюджет 2009_Прибыли и убытки" xfId="3044"/>
    <cellStyle name="_КВЛ 2007-2011ДОГМ_Бюджет 2009_События, КазСод, ДОТОС - Ноябрь 2010" xfId="3045"/>
    <cellStyle name="_КВЛ 2007-2011ДОГМ_Бюджет 2009_События, КазСод, ДОТОС - Ноябрь 2010_ДДС_Прямой" xfId="3046"/>
    <cellStyle name="_КВЛ 2007-2011ДОГМ_Бюджет 2009_События, КазСод, ДОТОС - Ноябрь 2010_Прибыли и убытки" xfId="3047"/>
    <cellStyle name="_КВЛ 2007-2011ДОГМ_Бюджет 2009_События, КазСод, ДОТОС - Ноябрь 2010_ТЭП 8 мес 2011 (от 13.09.2011)" xfId="3048"/>
    <cellStyle name="_КВЛ 2007-2011ДОГМ_Бюджет 2009_События, КазСод, ДОТОС - Ноябрь 2010_ТЭП 8 мес 2011 (от 13.09.2011)_ДДС_Прямой" xfId="3049"/>
    <cellStyle name="_КВЛ 2007-2011ДОГМ_Бюджет 2009_События, КазСод, ДОТОС - Ноябрь 2010_ТЭП 8 мес 2011 (от 13.09.2011)_Прибыли и убытки" xfId="3050"/>
    <cellStyle name="_КВЛ 2007-2011ДОГМ_Бюджет 2009_ТЭП 8 мес 2011 (от 13.09.2011)" xfId="3051"/>
    <cellStyle name="_КВЛ 2007-2011ДОГМ_Бюджет 2009_ТЭП 8 мес 2011 (от 13.09.2011)_ДДС_Прямой" xfId="3052"/>
    <cellStyle name="_КВЛ 2007-2011ДОГМ_Бюджет 2009_ТЭП 8 мес 2011 (от 13.09.2011)_Прибыли и убытки" xfId="3053"/>
    <cellStyle name="_КВЛ 2007-2011ДОГМ_Бюджет по форме КТГ (последний)" xfId="3054"/>
    <cellStyle name="_КВЛ 2007-2011ДОГМ_Бюджет по форме КТГ (последний)_ДДС_Прямой" xfId="3055"/>
    <cellStyle name="_КВЛ 2007-2011ДОГМ_Бюджет по форме КТГ (последний)_Прибыли и убытки" xfId="3056"/>
    <cellStyle name="_КВЛ 2007-2011ДОГМ_Бюджет по форме КТГ (последний)_События, КазСод, ДОТОС - Ноябрь 2010" xfId="3057"/>
    <cellStyle name="_КВЛ 2007-2011ДОГМ_Бюджет по форме КТГ (последний)_События, КазСод, ДОТОС - Ноябрь 2010_ДДС_Прямой" xfId="3058"/>
    <cellStyle name="_КВЛ 2007-2011ДОГМ_Бюджет по форме КТГ (последний)_События, КазСод, ДОТОС - Ноябрь 2010_Прибыли и убытки" xfId="3059"/>
    <cellStyle name="_КВЛ 2007-2011ДОГМ_Бюджет по форме КТГ (последний)_События, КазСод, ДОТОС - Ноябрь 2010_ТЭП 8 мес 2011 (от 13.09.2011)" xfId="3060"/>
    <cellStyle name="_КВЛ 2007-2011ДОГМ_Бюджет по форме КТГ (последний)_События, КазСод, ДОТОС - Ноябрь 2010_ТЭП 8 мес 2011 (от 13.09.2011)_ДДС_Прямой" xfId="3061"/>
    <cellStyle name="_КВЛ 2007-2011ДОГМ_Бюджет по форме КТГ (последний)_События, КазСод, ДОТОС - Ноябрь 2010_ТЭП 8 мес 2011 (от 13.09.2011)_Прибыли и убытки" xfId="3062"/>
    <cellStyle name="_КВЛ 2007-2011ДОГМ_Бюджет по форме КТГ (последний)_ТЭП 8 мес 2011 (от 13.09.2011)" xfId="3063"/>
    <cellStyle name="_КВЛ 2007-2011ДОГМ_Бюджет по форме КТГ (последний)_ТЭП 8 мес 2011 (от 13.09.2011)_ДДС_Прямой" xfId="3064"/>
    <cellStyle name="_КВЛ 2007-2011ДОГМ_Бюджет по форме КТГ (последний)_ТЭП 8 мес 2011 (от 13.09.2011)_Прибыли и убытки" xfId="3065"/>
    <cellStyle name="_КВЛ 2007-2011ДОГМ_ВГО" xfId="3066"/>
    <cellStyle name="_КВЛ 2007-2011ДОГМ_ВГО_ДДС_Прямой" xfId="3067"/>
    <cellStyle name="_КВЛ 2007-2011ДОГМ_ВГО_Прибыли и убытки" xfId="3068"/>
    <cellStyle name="_КВЛ 2007-2011ДОГМ_ВГО_ТЭП 8 мес 2011 (от 13.09.2011)" xfId="3069"/>
    <cellStyle name="_КВЛ 2007-2011ДОГМ_ВГО_ТЭП 8 мес 2011 (от 13.09.2011)_ДДС_Прямой" xfId="3070"/>
    <cellStyle name="_КВЛ 2007-2011ДОГМ_ВГО_ТЭП 8 мес 2011 (от 13.09.2011)_Прибыли и убытки" xfId="3071"/>
    <cellStyle name="_КВЛ 2007-2011ДОГМ_Годов отчет 2008г." xfId="3072"/>
    <cellStyle name="_КВЛ 2007-2011ДОГМ_Годов отчет 2008г._ДДС_Прямой" xfId="3073"/>
    <cellStyle name="_КВЛ 2007-2011ДОГМ_Годов отчет 2008г._Прибыли и убытки" xfId="3074"/>
    <cellStyle name="_КВЛ 2007-2011ДОГМ_Годов отчет 2008г._ТЭП 8 мес 2011 (от 13.09.2011)" xfId="3075"/>
    <cellStyle name="_КВЛ 2007-2011ДОГМ_Годов отчет 2008г._ТЭП 8 мес 2011 (от 13.09.2011)_ДДС_Прямой" xfId="3076"/>
    <cellStyle name="_КВЛ 2007-2011ДОГМ_Годов отчет 2008г._ТЭП 8 мес 2011 (от 13.09.2011)_Прибыли и убытки" xfId="3077"/>
    <cellStyle name="_КВЛ 2007-2011ДОГМ_ДДС_Прямой" xfId="3078"/>
    <cellStyle name="_КВЛ 2007-2011ДОГМ_Инфор. услуги бюджет2009v3 (1)" xfId="3079"/>
    <cellStyle name="_КВЛ 2007-2011ДОГМ_Инфор. услуги бюджет2009v3 (1)_ДДС_Прямой" xfId="3080"/>
    <cellStyle name="_КВЛ 2007-2011ДОГМ_Инфор. услуги бюджет2009v3 (1)_Прибыли и убытки" xfId="3081"/>
    <cellStyle name="_КВЛ 2007-2011ДОГМ_Инфор. услуги бюджет2009v3 (1)_ТЭП 8 мес 2011 (от 13.09.2011)" xfId="3082"/>
    <cellStyle name="_КВЛ 2007-2011ДОГМ_Инфор. услуги бюджет2009v3 (1)_ТЭП 8 мес 2011 (от 13.09.2011)_ДДС_Прямой" xfId="3083"/>
    <cellStyle name="_КВЛ 2007-2011ДОГМ_Инфор. услуги бюджет2009v3 (1)_ТЭП 8 мес 2011 (от 13.09.2011)_Прибыли и убытки" xfId="3084"/>
    <cellStyle name="_КВЛ 2007-2011ДОГМ_Инфор. услуги бюджет2009v3 (2)" xfId="3085"/>
    <cellStyle name="_КВЛ 2007-2011ДОГМ_Инфор. услуги бюджет2009v3 (2)_ДДС_Прямой" xfId="3086"/>
    <cellStyle name="_КВЛ 2007-2011ДОГМ_Инфор. услуги бюджет2009v3 (2)_Прибыли и убытки" xfId="3087"/>
    <cellStyle name="_КВЛ 2007-2011ДОГМ_Инфор. услуги бюджет2009v3 (2)_ТЭП 8 мес 2011 (от 13.09.2011)" xfId="3088"/>
    <cellStyle name="_КВЛ 2007-2011ДОГМ_Инфор. услуги бюджет2009v3 (2)_ТЭП 8 мес 2011 (от 13.09.2011)_ДДС_Прямой" xfId="3089"/>
    <cellStyle name="_КВЛ 2007-2011ДОГМ_Инфор. услуги бюджет2009v3 (2)_ТЭП 8 мес 2011 (от 13.09.2011)_Прибыли и убытки" xfId="3090"/>
    <cellStyle name="_КВЛ 2007-2011ДОГМ_Консолидация 3НК2008 06.10.07 помесячно" xfId="3091"/>
    <cellStyle name="_КВЛ 2007-2011ДОГМ_Консолидация 3НК2008 06.10.07 помесячно_ДДС_Прямой" xfId="3092"/>
    <cellStyle name="_КВЛ 2007-2011ДОГМ_Консолидация 3НК2008 06.10.07 помесячно_Прибыли и убытки" xfId="3093"/>
    <cellStyle name="_КВЛ 2007-2011ДОГМ_Консолидация 3НК2008 06.10.07 помесячно_События, КазСод, ДОТОС - Ноябрь 2010" xfId="3094"/>
    <cellStyle name="_КВЛ 2007-2011ДОГМ_Консолидация 3НК2008 06.10.07 помесячно_События, КазСод, ДОТОС - Ноябрь 2010_ДДС_Прямой" xfId="3095"/>
    <cellStyle name="_КВЛ 2007-2011ДОГМ_Консолидация 3НК2008 06.10.07 помесячно_События, КазСод, ДОТОС - Ноябрь 2010_Прибыли и убытки" xfId="3096"/>
    <cellStyle name="_КВЛ 2007-2011ДОГМ_Консолидация 3НК2008 06.10.07 помесячно_События, КазСод, ДОТОС - Ноябрь 2010_ТЭП 8 мес 2011 (от 13.09.2011)" xfId="3097"/>
    <cellStyle name="_КВЛ 2007-2011ДОГМ_Консолидация 3НК2008 06.10.07 помесячно_События, КазСод, ДОТОС - Ноябрь 2010_ТЭП 8 мес 2011 (от 13.09.2011)_ДДС_Прямой" xfId="3098"/>
    <cellStyle name="_КВЛ 2007-2011ДОГМ_Консолидация 3НК2008 06.10.07 помесячно_События, КазСод, ДОТОС - Ноябрь 2010_ТЭП 8 мес 2011 (от 13.09.2011)_Прибыли и убытки" xfId="3099"/>
    <cellStyle name="_КВЛ 2007-2011ДОГМ_Консолидация 3НК2008 06.10.07 помесячно_ТЭП 8 мес 2011 (от 13.09.2011)" xfId="3100"/>
    <cellStyle name="_КВЛ 2007-2011ДОГМ_Консолидация 3НК2008 06.10.07 помесячно_ТЭП 8 мес 2011 (от 13.09.2011)_ДДС_Прямой" xfId="3101"/>
    <cellStyle name="_КВЛ 2007-2011ДОГМ_Консолидация 3НК2008 06.10.07 помесячно_ТЭП 8 мес 2011 (от 13.09.2011)_Прибыли и убытки" xfId="3102"/>
    <cellStyle name="_КВЛ 2007-2011ДОГМ_Прибыли и убытки" xfId="3103"/>
    <cellStyle name="_КВЛ 2007-2011ДОГМ_Свод 1 квартал 2008 для КТГ" xfId="3104"/>
    <cellStyle name="_КВЛ 2007-2011ДОГМ_Свод 1 квартал 2008 для КТГ_ДДС_Прямой" xfId="3105"/>
    <cellStyle name="_КВЛ 2007-2011ДОГМ_Свод 1 квартал 2008 для КТГ_Прибыли и убытки" xfId="3106"/>
    <cellStyle name="_КВЛ 2007-2011ДОГМ_Свод 1 квартал 2008 для КТГ_ТЭП 8 мес 2011 (от 13.09.2011)" xfId="3107"/>
    <cellStyle name="_КВЛ 2007-2011ДОГМ_Свод 1 квартал 2008 для КТГ_ТЭП 8 мес 2011 (от 13.09.2011)_ДДС_Прямой" xfId="3108"/>
    <cellStyle name="_КВЛ 2007-2011ДОГМ_Свод 1 квартал 2008 для КТГ_ТЭП 8 мес 2011 (от 13.09.2011)_Прибыли и убытки" xfId="3109"/>
    <cellStyle name="_КВЛ 2007-2011ДОГМ_События, КазСод, ДОТОС - Ноябрь 2010" xfId="3110"/>
    <cellStyle name="_КВЛ 2007-2011ДОГМ_События, КазСод, ДОТОС - Ноябрь 2010_ДДС_Прямой" xfId="3111"/>
    <cellStyle name="_КВЛ 2007-2011ДОГМ_События, КазСод, ДОТОС - Ноябрь 2010_Прибыли и убытки" xfId="3112"/>
    <cellStyle name="_КВЛ 2007-2011ДОГМ_События, КазСод, ДОТОС - Ноябрь 2010_ТЭП 8 мес 2011 (от 13.09.2011)" xfId="3113"/>
    <cellStyle name="_КВЛ 2007-2011ДОГМ_События, КазСод, ДОТОС - Ноябрь 2010_ТЭП 8 мес 2011 (от 13.09.2011)_ДДС_Прямой" xfId="3114"/>
    <cellStyle name="_КВЛ 2007-2011ДОГМ_События, КазСод, ДОТОС - Ноябрь 2010_ТЭП 8 мес 2011 (от 13.09.2011)_Прибыли и убытки" xfId="3115"/>
    <cellStyle name="_КВЛ 2007-2011ДОГМ_ТЭП 8 мес 2011 (от 13.09.2011)" xfId="3116"/>
    <cellStyle name="_КВЛ 2007-2011ДОГМ_ТЭП 8 мес 2011 (от 13.09.2011)_ДДС_Прямой" xfId="3117"/>
    <cellStyle name="_КВЛ 2007-2011ДОГМ_ТЭП 8 мес 2011 (от 13.09.2011)_Прибыли и убытки" xfId="3118"/>
    <cellStyle name="_КВЛ 2007-2011ДОГМ_Услуги связи бюджет 2009 (2) (1)" xfId="3119"/>
    <cellStyle name="_КВЛ 2007-2011ДОГМ_Услуги связи бюджет 2009 (2) (1)_ДДС_Прямой" xfId="3120"/>
    <cellStyle name="_КВЛ 2007-2011ДОГМ_Услуги связи бюджет 2009 (2) (1)_Прибыли и убытки" xfId="3121"/>
    <cellStyle name="_КВЛ 2007-2011ДОГМ_Услуги связи бюджет 2009 (2) (1)_ТЭП 8 мес 2011 (от 13.09.2011)" xfId="3122"/>
    <cellStyle name="_КВЛ 2007-2011ДОГМ_Услуги связи бюджет 2009 (2) (1)_ТЭП 8 мес 2011 (от 13.09.2011)_ДДС_Прямой" xfId="3123"/>
    <cellStyle name="_КВЛ 2007-2011ДОГМ_Услуги связи бюджет 2009 (2) (1)_ТЭП 8 мес 2011 (от 13.09.2011)_Прибыли и убытки" xfId="3124"/>
    <cellStyle name="_КВЛ 2007-2011ДОГМ_Холдинг Бюджет 2009" xfId="3125"/>
    <cellStyle name="_КВЛ 2007-2011ДОГМ_Холдинг Бюджет 2009_ДДС_Прямой" xfId="3126"/>
    <cellStyle name="_КВЛ 2007-2011ДОГМ_Холдинг Бюджет 2009_Прибыли и убытки" xfId="3127"/>
    <cellStyle name="_КВЛ 2007-2011ДОГМ_Холдинг Бюджет 2009_ТЭП 8 мес 2011 (от 13.09.2011)" xfId="3128"/>
    <cellStyle name="_КВЛ 2007-2011ДОГМ_Холдинг Бюджет 2009_ТЭП 8 мес 2011 (от 13.09.2011)_ДДС_Прямой" xfId="3129"/>
    <cellStyle name="_КВЛ 2007-2011ДОГМ_Холдинг Бюджет 2009_ТЭП 8 мес 2011 (от 13.09.2011)_Прибыли и убытки" xfId="3130"/>
    <cellStyle name="_КВЛ 2007-2011ДОГМ_Элиминация 2008 корректировка 1" xfId="3131"/>
    <cellStyle name="_КВЛ 2007-2011ДОГМ_Элиминация 2008 корректировка 1_ДДС_Прямой" xfId="3132"/>
    <cellStyle name="_КВЛ 2007-2011ДОГМ_Элиминация 2008 корректировка 1_Прибыли и убытки" xfId="3133"/>
    <cellStyle name="_КВЛ 2007-2011ДОГМ_Элиминация 2008 корректировка 1_События, КазСод, ДОТОС - Ноябрь 2010" xfId="3134"/>
    <cellStyle name="_КВЛ 2007-2011ДОГМ_Элиминация 2008 корректировка 1_События, КазСод, ДОТОС - Ноябрь 2010_ДДС_Прямой" xfId="3135"/>
    <cellStyle name="_КВЛ 2007-2011ДОГМ_Элиминация 2008 корректировка 1_События, КазСод, ДОТОС - Ноябрь 2010_Прибыли и убытки" xfId="3136"/>
    <cellStyle name="_КВЛ 2007-2011ДОГМ_Элиминация 2008 корректировка 1_События, КазСод, ДОТОС - Ноябрь 2010_ТЭП 8 мес 2011 (от 13.09.2011)" xfId="3137"/>
    <cellStyle name="_КВЛ 2007-2011ДОГМ_Элиминация 2008 корректировка 1_События, КазСод, ДОТОС - Ноябрь 2010_ТЭП 8 мес 2011 (от 13.09.2011)_ДДС_Прямой" xfId="3138"/>
    <cellStyle name="_КВЛ 2007-2011ДОГМ_Элиминация 2008 корректировка 1_События, КазСод, ДОТОС - Ноябрь 2010_ТЭП 8 мес 2011 (от 13.09.2011)_Прибыли и убытки" xfId="3139"/>
    <cellStyle name="_КВЛ 2007-2011ДОГМ_Элиминация 2008 корректировка 1_ТЭП 8 мес 2011 (от 13.09.2011)" xfId="3140"/>
    <cellStyle name="_КВЛ 2007-2011ДОГМ_Элиминация 2008 корректировка 1_ТЭП 8 мес 2011 (от 13.09.2011)_ДДС_Прямой" xfId="3141"/>
    <cellStyle name="_КВЛ 2007-2011ДОГМ_Элиминация 2008 корректировка 1_ТЭП 8 мес 2011 (от 13.09.2011)_Прибыли и убытки" xfId="3142"/>
    <cellStyle name="_КВЛ 2007-2011ДОГМ_Элиминация 2009" xfId="3143"/>
    <cellStyle name="_КВЛ 2007-2011ДОГМ_Элиминация 2009_ДДС_Прямой" xfId="3144"/>
    <cellStyle name="_КВЛ 2007-2011ДОГМ_Элиминация 2009_Прибыли и убытки" xfId="3145"/>
    <cellStyle name="_КВЛ 2007-2011ДОГМ_Элиминация 2009_ТЭП 8 мес 2011 (от 13.09.2011)" xfId="3146"/>
    <cellStyle name="_КВЛ 2007-2011ДОГМ_Элиминация 2009_ТЭП 8 мес 2011 (от 13.09.2011)_ДДС_Прямой" xfId="3147"/>
    <cellStyle name="_КВЛ 2007-2011ДОГМ_Элиминация 2009_ТЭП 8 мес 2011 (от 13.09.2011)_Прибыли и убытки" xfId="3148"/>
    <cellStyle name="_КВЛ ТЗ-07-11" xfId="3149"/>
    <cellStyle name="_КВЛ ТЗ-07-11_080603 Скор бюджет 2008 КТГ" xfId="3150"/>
    <cellStyle name="_КВЛ ТЗ-07-11_080603 Скор бюджет 2008 КТГ_ДДС_Прямой" xfId="3151"/>
    <cellStyle name="_КВЛ ТЗ-07-11_080603 Скор бюджет 2008 КТГ_Прибыли и убытки" xfId="3152"/>
    <cellStyle name="_КВЛ ТЗ-07-11_080603 Скор бюджет 2008 КТГ_ТЭП 8 мес 2011 (от 13.09.2011)" xfId="3153"/>
    <cellStyle name="_КВЛ ТЗ-07-11_080603 Скор бюджет 2008 КТГ_ТЭП 8 мес 2011 (от 13.09.2011)_ДДС_Прямой" xfId="3154"/>
    <cellStyle name="_КВЛ ТЗ-07-11_080603 Скор бюджет 2008 КТГ_ТЭП 8 мес 2011 (от 13.09.2011)_Прибыли и убытки" xfId="3155"/>
    <cellStyle name="_КВЛ ТЗ-07-11_090325 Форма Труд-0 КТГА" xfId="3156"/>
    <cellStyle name="_КВЛ ТЗ-07-11_090325 Форма Труд-0 КТГА_ДДС_Прямой" xfId="3157"/>
    <cellStyle name="_КВЛ ТЗ-07-11_090325 Форма Труд-0 КТГА_Прибыли и убытки" xfId="3158"/>
    <cellStyle name="_КВЛ ТЗ-07-11_090325 Форма Труд-0 КТГА_ТЭП 8 мес 2011 (от 13.09.2011)" xfId="3159"/>
    <cellStyle name="_КВЛ ТЗ-07-11_090325 Форма Труд-0 КТГА_ТЭП 8 мес 2011 (от 13.09.2011)_ДДС_Прямой" xfId="3160"/>
    <cellStyle name="_КВЛ ТЗ-07-11_090325 Форма Труд-0 КТГА_ТЭП 8 мес 2011 (от 13.09.2011)_Прибыли и убытки" xfId="3161"/>
    <cellStyle name="_КВЛ ТЗ-07-11_3НК2009 КОНСОЛИДАЦИЯ+" xfId="3162"/>
    <cellStyle name="_КВЛ ТЗ-07-11_3НК2009 КОНСОЛИДАЦИЯ+_ДДС_Прямой" xfId="3163"/>
    <cellStyle name="_КВЛ ТЗ-07-11_3НК2009 КОНСОЛИДАЦИЯ+_Прибыли и убытки" xfId="3164"/>
    <cellStyle name="_КВЛ ТЗ-07-11_Анализ отклонений БП 2008+ 230708" xfId="3165"/>
    <cellStyle name="_КВЛ ТЗ-07-11_Анализ отклонений БП 2008+ 230708_ДДС_Прямой" xfId="3166"/>
    <cellStyle name="_КВЛ ТЗ-07-11_Анализ отклонений БП 2008+ 230708_Прибыли и убытки" xfId="3167"/>
    <cellStyle name="_КВЛ ТЗ-07-11_Анализ отклонений БП 2008+ 230708_События, КазСод, ДОТОС - Ноябрь 2010" xfId="3168"/>
    <cellStyle name="_КВЛ ТЗ-07-11_Анализ отклонений БП 2008+ 230708_События, КазСод, ДОТОС - Ноябрь 2010_ДДС_Прямой" xfId="3169"/>
    <cellStyle name="_КВЛ ТЗ-07-11_Анализ отклонений БП 2008+ 230708_События, КазСод, ДОТОС - Ноябрь 2010_Прибыли и убытки" xfId="3170"/>
    <cellStyle name="_КВЛ ТЗ-07-11_БИЗНЕС-ПЛАН КТГ 2008 корректировка 1" xfId="3171"/>
    <cellStyle name="_КВЛ ТЗ-07-11_БИЗНЕС-ПЛАН КТГ 2008 корректировка 1_ДДС_Прямой" xfId="3172"/>
    <cellStyle name="_КВЛ ТЗ-07-11_БИЗНЕС-ПЛАН КТГ 2008 корректировка 1_Прибыли и убытки" xfId="3173"/>
    <cellStyle name="_КВЛ ТЗ-07-11_БИЗНЕС-ПЛАН КТГ 2008 корректировка 1_События, КазСод, ДОТОС - Ноябрь 2010" xfId="3174"/>
    <cellStyle name="_КВЛ ТЗ-07-11_БИЗНЕС-ПЛАН КТГ 2008 корректировка 1_События, КазСод, ДОТОС - Ноябрь 2010_ДДС_Прямой" xfId="3175"/>
    <cellStyle name="_КВЛ ТЗ-07-11_БИЗНЕС-ПЛАН КТГ 2008 корректировка 1_События, КазСод, ДОТОС - Ноябрь 2010_Прибыли и убытки" xfId="3176"/>
    <cellStyle name="_КВЛ ТЗ-07-11_БП 2008-2010 04.06.08 (самый последний)" xfId="3177"/>
    <cellStyle name="_КВЛ ТЗ-07-11_БП 2008-2010 04.06.08 (самый последний)_ДДС_Прямой" xfId="3178"/>
    <cellStyle name="_КВЛ ТЗ-07-11_БП 2008-2010 04.06.08 (самый последний)_Прибыли и убытки" xfId="3179"/>
    <cellStyle name="_КВЛ ТЗ-07-11_БП 2008-2010 04.06.08 (самый последний)_События, КазСод, ДОТОС - Ноябрь 2010" xfId="3180"/>
    <cellStyle name="_КВЛ ТЗ-07-11_БП 2008-2010 04.06.08 (самый последний)_События, КазСод, ДОТОС - Ноябрь 2010_ДДС_Прямой" xfId="3181"/>
    <cellStyle name="_КВЛ ТЗ-07-11_БП 2008-2010 04.06.08 (самый последний)_События, КазСод, ДОТОС - Ноябрь 2010_Прибыли и убытки" xfId="3182"/>
    <cellStyle name="_КВЛ ТЗ-07-11_Бюджет 2009" xfId="3183"/>
    <cellStyle name="_КВЛ ТЗ-07-11_Бюджет 2009 (формы для КТГ)" xfId="3184"/>
    <cellStyle name="_КВЛ ТЗ-07-11_Бюджет 2009 (формы для КТГ)_ДДС_Прямой" xfId="3185"/>
    <cellStyle name="_КВЛ ТЗ-07-11_Бюджет 2009 (формы для КТГ)_Прибыли и убытки" xfId="3186"/>
    <cellStyle name="_КВЛ ТЗ-07-11_Бюджет 2009_ДДС_Прямой" xfId="3187"/>
    <cellStyle name="_КВЛ ТЗ-07-11_Бюджет 2009_Прибыли и убытки" xfId="3188"/>
    <cellStyle name="_КВЛ ТЗ-07-11_Бюджет 2009_События, КазСод, ДОТОС - Ноябрь 2010" xfId="3189"/>
    <cellStyle name="_КВЛ ТЗ-07-11_Бюджет 2009_События, КазСод, ДОТОС - Ноябрь 2010_ДДС_Прямой" xfId="3190"/>
    <cellStyle name="_КВЛ ТЗ-07-11_Бюджет 2009_События, КазСод, ДОТОС - Ноябрь 2010_Прибыли и убытки" xfId="3191"/>
    <cellStyle name="_КВЛ ТЗ-07-11_Бюджет по форме КТГ (последний)" xfId="3192"/>
    <cellStyle name="_КВЛ ТЗ-07-11_Бюджет по форме КТГ (последний)_ДДС_Прямой" xfId="3193"/>
    <cellStyle name="_КВЛ ТЗ-07-11_Бюджет по форме КТГ (последний)_Прибыли и убытки" xfId="3194"/>
    <cellStyle name="_КВЛ ТЗ-07-11_Бюджет по форме КТГ (последний)_События, КазСод, ДОТОС - Ноябрь 2010" xfId="3195"/>
    <cellStyle name="_КВЛ ТЗ-07-11_Бюджет по форме КТГ (последний)_События, КазСод, ДОТОС - Ноябрь 2010_ДДС_Прямой" xfId="3196"/>
    <cellStyle name="_КВЛ ТЗ-07-11_Бюджет по форме КТГ (последний)_События, КазСод, ДОТОС - Ноябрь 2010_Прибыли и убытки" xfId="3197"/>
    <cellStyle name="_КВЛ ТЗ-07-11_ВГО" xfId="3198"/>
    <cellStyle name="_КВЛ ТЗ-07-11_ВГО_ДДС_Прямой" xfId="3199"/>
    <cellStyle name="_КВЛ ТЗ-07-11_ВГО_Прибыли и убытки" xfId="3200"/>
    <cellStyle name="_КВЛ ТЗ-07-11_Годов отчет 2008г." xfId="3201"/>
    <cellStyle name="_КВЛ ТЗ-07-11_Годов отчет 2008г._ДДС_Прямой" xfId="3202"/>
    <cellStyle name="_КВЛ ТЗ-07-11_Годов отчет 2008г._Прибыли и убытки" xfId="3203"/>
    <cellStyle name="_КВЛ ТЗ-07-11_ДДС_Прямой" xfId="3204"/>
    <cellStyle name="_КВЛ ТЗ-07-11_Инфор. услуги бюджет2009v3 (1)" xfId="3205"/>
    <cellStyle name="_КВЛ ТЗ-07-11_Инфор. услуги бюджет2009v3 (1)_ДДС_Прямой" xfId="3206"/>
    <cellStyle name="_КВЛ ТЗ-07-11_Инфор. услуги бюджет2009v3 (1)_Прибыли и убытки" xfId="3207"/>
    <cellStyle name="_КВЛ ТЗ-07-11_Инфор. услуги бюджет2009v3 (2)" xfId="3208"/>
    <cellStyle name="_КВЛ ТЗ-07-11_Инфор. услуги бюджет2009v3 (2)_ДДС_Прямой" xfId="3209"/>
    <cellStyle name="_КВЛ ТЗ-07-11_Инфор. услуги бюджет2009v3 (2)_Прибыли и убытки" xfId="3210"/>
    <cellStyle name="_КВЛ ТЗ-07-11_Консолидация 3НК2008 06.10.07 помесячно" xfId="3211"/>
    <cellStyle name="_КВЛ ТЗ-07-11_Консолидация 3НК2008 06.10.07 помесячно_ДДС_Прямой" xfId="3212"/>
    <cellStyle name="_КВЛ ТЗ-07-11_Консолидация 3НК2008 06.10.07 помесячно_Прибыли и убытки" xfId="3213"/>
    <cellStyle name="_КВЛ ТЗ-07-11_Консолидация 3НК2008 06.10.07 помесячно_События, КазСод, ДОТОС - Ноябрь 2010" xfId="3214"/>
    <cellStyle name="_КВЛ ТЗ-07-11_Консолидация 3НК2008 06.10.07 помесячно_События, КазСод, ДОТОС - Ноябрь 2010_ДДС_Прямой" xfId="3215"/>
    <cellStyle name="_КВЛ ТЗ-07-11_Консолидация 3НК2008 06.10.07 помесячно_События, КазСод, ДОТОС - Ноябрь 2010_Прибыли и убытки" xfId="3216"/>
    <cellStyle name="_КВЛ ТЗ-07-11_Прибыли и убытки" xfId="3217"/>
    <cellStyle name="_КВЛ ТЗ-07-11_Свод 1 квартал 2008 для КТГ" xfId="3218"/>
    <cellStyle name="_КВЛ ТЗ-07-11_Свод 1 квартал 2008 для КТГ_ДДС_Прямой" xfId="3219"/>
    <cellStyle name="_КВЛ ТЗ-07-11_Свод 1 квартал 2008 для КТГ_Прибыли и убытки" xfId="3220"/>
    <cellStyle name="_КВЛ ТЗ-07-11_События, КазСод, ДОТОС - Ноябрь 2010" xfId="3221"/>
    <cellStyle name="_КВЛ ТЗ-07-11_События, КазСод, ДОТОС - Ноябрь 2010_ДДС_Прямой" xfId="3222"/>
    <cellStyle name="_КВЛ ТЗ-07-11_События, КазСод, ДОТОС - Ноябрь 2010_Прибыли и убытки" xfId="3223"/>
    <cellStyle name="_КВЛ ТЗ-07-11_ТЭП 8 мес 2011 (от 13.09.2011)" xfId="3224"/>
    <cellStyle name="_КВЛ ТЗ-07-11_ТЭП 8 мес 2011 (от 13.09.2011)_ДДС_Прямой" xfId="3225"/>
    <cellStyle name="_КВЛ ТЗ-07-11_ТЭП 8 мес 2011 (от 13.09.2011)_Прибыли и убытки" xfId="3226"/>
    <cellStyle name="_КВЛ ТЗ-07-11_Услуги связи бюджет 2009 (2) (1)" xfId="3227"/>
    <cellStyle name="_КВЛ ТЗ-07-11_Услуги связи бюджет 2009 (2) (1)_ДДС_Прямой" xfId="3228"/>
    <cellStyle name="_КВЛ ТЗ-07-11_Услуги связи бюджет 2009 (2) (1)_Прибыли и убытки" xfId="3229"/>
    <cellStyle name="_КВЛ ТЗ-07-11_Холдинг Бюджет 2009" xfId="3230"/>
    <cellStyle name="_КВЛ ТЗ-07-11_Холдинг Бюджет 2009_ДДС_Прямой" xfId="3231"/>
    <cellStyle name="_КВЛ ТЗ-07-11_Холдинг Бюджет 2009_Прибыли и убытки" xfId="3232"/>
    <cellStyle name="_КВЛ ТЗ-07-11_Элиминация 2008 корректировка 1" xfId="3233"/>
    <cellStyle name="_КВЛ ТЗ-07-11_Элиминация 2008 корректировка 1_ДДС_Прямой" xfId="3234"/>
    <cellStyle name="_КВЛ ТЗ-07-11_Элиминация 2008 корректировка 1_Прибыли и убытки" xfId="3235"/>
    <cellStyle name="_КВЛ ТЗ-07-11_Элиминация 2008 корректировка 1_События, КазСод, ДОТОС - Ноябрь 2010" xfId="3236"/>
    <cellStyle name="_КВЛ ТЗ-07-11_Элиминация 2008 корректировка 1_События, КазСод, ДОТОС - Ноябрь 2010_ДДС_Прямой" xfId="3237"/>
    <cellStyle name="_КВЛ ТЗ-07-11_Элиминация 2008 корректировка 1_События, КазСод, ДОТОС - Ноябрь 2010_Прибыли и убытки" xfId="3238"/>
    <cellStyle name="_КВЛ ТЗ-07-11_Элиминация 2009" xfId="3239"/>
    <cellStyle name="_КВЛ ТЗ-07-11_Элиминация 2009_ДДС_Прямой" xfId="3240"/>
    <cellStyle name="_КВЛ ТЗ-07-11_Элиминация 2009_Прибыли и убытки" xfId="3241"/>
    <cellStyle name="_Книга1" xfId="3242"/>
    <cellStyle name="_Книга1 2" xfId="3243"/>
    <cellStyle name="_Книга1 3" xfId="3244"/>
    <cellStyle name="_Книга1 3 2" xfId="3245"/>
    <cellStyle name="_Книга1 4" xfId="3246"/>
    <cellStyle name="_Книга1_PL" xfId="3247"/>
    <cellStyle name="_Книга1_Прибыли и убытки" xfId="3248"/>
    <cellStyle name="_Книга2" xfId="3249"/>
    <cellStyle name="_Книга2 2" xfId="3250"/>
    <cellStyle name="_Книга2 3" xfId="3251"/>
    <cellStyle name="_Книга2_ПР_Себестоимость" xfId="3252"/>
    <cellStyle name="_Книга3" xfId="3253"/>
    <cellStyle name="_Книга3_New Form10_2" xfId="3254"/>
    <cellStyle name="_Книга3_Nsi" xfId="3255"/>
    <cellStyle name="_Книга3_Nsi_1" xfId="3256"/>
    <cellStyle name="_Книга3_Nsi_139" xfId="3257"/>
    <cellStyle name="_Книга3_Nsi_140" xfId="3258"/>
    <cellStyle name="_Книга3_Nsi_140(Зах)" xfId="3259"/>
    <cellStyle name="_Книга3_Nsi_140_mod" xfId="3260"/>
    <cellStyle name="_Книга3_Summary" xfId="3261"/>
    <cellStyle name="_Книга3_Tax_form_1кв_3" xfId="3262"/>
    <cellStyle name="_Книга3_БКЭ" xfId="3263"/>
    <cellStyle name="_Книга5" xfId="3264"/>
    <cellStyle name="_Книга5_C03. A4. TS_KTG v 2" xfId="3265"/>
    <cellStyle name="_Книга5_Sheet1" xfId="3266"/>
    <cellStyle name="_Книга7" xfId="3267"/>
    <cellStyle name="_Книга7_New Form10_2" xfId="3268"/>
    <cellStyle name="_Книга7_Nsi" xfId="3269"/>
    <cellStyle name="_Книга7_Nsi_1" xfId="3270"/>
    <cellStyle name="_Книга7_Nsi_139" xfId="3271"/>
    <cellStyle name="_Книга7_Nsi_140" xfId="3272"/>
    <cellStyle name="_Книга7_Nsi_140(Зах)" xfId="3273"/>
    <cellStyle name="_Книга7_Nsi_140_mod" xfId="3274"/>
    <cellStyle name="_Книга7_Summary" xfId="3275"/>
    <cellStyle name="_Книга7_Tax_form_1кв_3" xfId="3276"/>
    <cellStyle name="_Книга7_БКЭ" xfId="3277"/>
    <cellStyle name="_Ком. услуги" xfId="3278"/>
    <cellStyle name="_Ком. услуги 2" xfId="3279"/>
    <cellStyle name="_Ком. услуги 3" xfId="3280"/>
    <cellStyle name="_Ком. услуги 3 2" xfId="3281"/>
    <cellStyle name="_Ком. услуги 4" xfId="3282"/>
    <cellStyle name="_Ком. услуги_PL" xfId="3283"/>
    <cellStyle name="_Ком. услуги_ПР_Себестоимость" xfId="3284"/>
    <cellStyle name="_Ком. услуги_Прибыли и убытки" xfId="3285"/>
    <cellStyle name="_Консол  фин отчет  по МСФО за 1-кв  2006г " xfId="3286"/>
    <cellStyle name="_Консол  фин отчет  по МСФО за 2005г с измен" xfId="3287"/>
    <cellStyle name="_Консол  фин отчет  по МСФО за 4-месяц   2006г (2)" xfId="3288"/>
    <cellStyle name="_Консол  фин отчет  по МСФО за 4-месяц   2006г (2) 2" xfId="3289"/>
    <cellStyle name="_Консол  фин отчет  по МСФО за 4-месяц   2006г (2) 2 2" xfId="3290"/>
    <cellStyle name="_Консол  фин отчет  по МСФО за 4-месяц   2006г (2) 3" xfId="3291"/>
    <cellStyle name="_Консол  фин отчет  по МСФО за 4-месяц   2006г (2)_PL" xfId="3292"/>
    <cellStyle name="_Консол  фин отчет  по МСФО за 4-месяц   2006г (2)_Прибыли и убытки" xfId="3293"/>
    <cellStyle name="_Консол  фин отчет  по МСФО за 5-м  2005г " xfId="3294"/>
    <cellStyle name="_Консолид Фин.Отч.РД КМГдля КМГ за 1 полугодие 2005г оконч." xfId="3295"/>
    <cellStyle name="_Консолид Фин.Отч.РД КМГдля КМГ за 1 полугодие 2005г оконч. 2" xfId="3296"/>
    <cellStyle name="_Консолид Фин.Отч.РД КМГдля КМГ за 1 полугодие 2005г оконч. 2 2" xfId="3297"/>
    <cellStyle name="_Консолид Фин.Отч.РД КМГдля КМГ за 1 полугодие 2005г оконч. 3" xfId="3298"/>
    <cellStyle name="_Консолид Фин.Отч.РД КМГдля КМГ за 1 полугодие 2005г оконч._PL" xfId="3299"/>
    <cellStyle name="_Консолид Фин.Отч.РД КМГдля КМГ за 1 полугодие 2005г оконч._Прибыли и убытки" xfId="3300"/>
    <cellStyle name="_Консолидация 3НК2008 061007" xfId="3301"/>
    <cellStyle name="_Консолидация бюджетов группы 3НКдубль 2" xfId="3302"/>
    <cellStyle name="_КОНСОЛИДИРОВАННЫЙ ОТЧЕТ I-кв.2007г АО КТГ для КМГ на 070507" xfId="3303"/>
    <cellStyle name="_Консолидированный Отчет АО КТГ за 6-месяцев 2007г." xfId="3304"/>
    <cellStyle name="_Копия ISA 06 2007 КМГ" xfId="3305"/>
    <cellStyle name="_Копия Консол  фин отчет  по МСФО за 2005г с измен_Aliya" xfId="3306"/>
    <cellStyle name="_Копия консолидированная финансовая отчетность КТГ за 2006 г " xfId="3307"/>
    <cellStyle name="_Копия Копия бюджет консолид за 2007-2009(1)" xfId="3308"/>
    <cellStyle name="_Копия Расчет добычи на 2010г  30 млн тн (план)" xfId="318"/>
    <cellStyle name="_Копия Расчет добычи на 2010г  30 млн тн (план)_ПП 2011-2 950 млн 06.06.12" xfId="319"/>
    <cellStyle name="_Копия Формы Отчета за 6-месяцев 2007г " xfId="3309"/>
    <cellStyle name="_корректировка июнь 2011" xfId="320"/>
    <cellStyle name="_корректировка июнь 2011 2" xfId="321"/>
    <cellStyle name="_корректировка июнь 2011 3" xfId="322"/>
    <cellStyle name="_корректировка июнь 2011 4" xfId="323"/>
    <cellStyle name="_корректировка июнь 2011_ПП 2013 Вар_1 1 (Англ) " xfId="324"/>
    <cellStyle name="_курс 117_KTG_N79_26.09.06" xfId="3310"/>
    <cellStyle name="_курс 117_KTG_N79_26.09.06_gulnar" xfId="3311"/>
    <cellStyle name="_лимит по рабочим" xfId="3312"/>
    <cellStyle name="_лимит по рабочим 2" xfId="3313"/>
    <cellStyle name="_Лист Microsoft Excel" xfId="3314"/>
    <cellStyle name="_Лист Microsoft Excel 2" xfId="3315"/>
    <cellStyle name="_Лист Microsoft Excel 3" xfId="3316"/>
    <cellStyle name="_Лист Microsoft Excel 3 2" xfId="3317"/>
    <cellStyle name="_Лист Microsoft Excel 4" xfId="3318"/>
    <cellStyle name="_Лист Microsoft Excel_PL" xfId="3319"/>
    <cellStyle name="_Лист Microsoft Excel_ПР_Себестоимость" xfId="3320"/>
    <cellStyle name="_Лист Microsoft Excel_Прибыли и убытки" xfId="3321"/>
    <cellStyle name="_Лист1" xfId="3322"/>
    <cellStyle name="_Лист1_1" xfId="3323"/>
    <cellStyle name="_Лист10" xfId="3324"/>
    <cellStyle name="_Лист10_C03. A4. TS_KTG v 2" xfId="3325"/>
    <cellStyle name="_Лист10_Sheet1" xfId="3326"/>
    <cellStyle name="_Лист11" xfId="3327"/>
    <cellStyle name="_Лист11_C03. A4. TS_KTG v 2" xfId="3328"/>
    <cellStyle name="_Лист11_Sheet1" xfId="3329"/>
    <cellStyle name="_мебель, оборудование инвентарь1207" xfId="3330"/>
    <cellStyle name="_мебель, оборудование инвентарь1207 2" xfId="3331"/>
    <cellStyle name="_мебель, оборудование инвентарь1207 2 2" xfId="3332"/>
    <cellStyle name="_мебель, оборудование инвентарь1207 3" xfId="3333"/>
    <cellStyle name="_мебель, оборудование инвентарь1207 4" xfId="3334"/>
    <cellStyle name="_мебель, оборудование инвентарь1207_ПР_Себестоимость" xfId="3335"/>
    <cellStyle name="_ММГ СС-2007" xfId="3336"/>
    <cellStyle name="_ММГ СС-2007 2" xfId="3337"/>
    <cellStyle name="_ММГ СС-2007 2 2" xfId="3338"/>
    <cellStyle name="_ММГ СС-2007 2 3" xfId="3339"/>
    <cellStyle name="_ММГ СС-2007 2_ДДС_Прямой" xfId="3340"/>
    <cellStyle name="_ММГ СС-2007 2_ПР_Себестоимость" xfId="3341"/>
    <cellStyle name="_ММГ СС-2007 2_ПР_Себестоимость_ДДС_Прямой" xfId="3342"/>
    <cellStyle name="_ММГ СС-2007 2_ПР_Себестоимость_Прибыли и убытки" xfId="3343"/>
    <cellStyle name="_ММГ СС-2007 2_Прибыли и убытки" xfId="3344"/>
    <cellStyle name="_ММГ СС-2007 3" xfId="3345"/>
    <cellStyle name="_ММГ СС-2007 3 2" xfId="3346"/>
    <cellStyle name="_ММГ СС-2007 3 2_ДДС_Прямой" xfId="3347"/>
    <cellStyle name="_ММГ СС-2007 3 2_Прибыли и убытки" xfId="3348"/>
    <cellStyle name="_ММГ СС-2007 3_ДДС_Прямой" xfId="3349"/>
    <cellStyle name="_ММГ СС-2007 3_Прибыли и убытки" xfId="3350"/>
    <cellStyle name="_ММГ СС-2007 4" xfId="3351"/>
    <cellStyle name="_ММГ СС-2007 5" xfId="3352"/>
    <cellStyle name="_ММГ СС-2007_1.5" xfId="3353"/>
    <cellStyle name="_ММГ СС-2007_1.5_ДДС_Прямой" xfId="3354"/>
    <cellStyle name="_ММГ СС-2007_1.5_Прибыли и убытки" xfId="3355"/>
    <cellStyle name="_ММГ СС-2007_2.1.11. Научно-исследовательские работы-1" xfId="3356"/>
    <cellStyle name="_ММГ СС-2007_2.1.12. Внедрение новой техники и технологий" xfId="3357"/>
    <cellStyle name="_ММГ СС-2007_2.5.2.7. Техобслуживание средств автоматики" xfId="3358"/>
    <cellStyle name="_ММГ СС-2007_2014 мес." xfId="3359"/>
    <cellStyle name="_ММГ СС-2007_2014 мес._2014 мес." xfId="3360"/>
    <cellStyle name="_ММГ СС-2007_6.3.8.1" xfId="3361"/>
    <cellStyle name="_ММГ СС-2007_6.3.8.2" xfId="3362"/>
    <cellStyle name="_ММГ СС-2007_6.3.8.3" xfId="3363"/>
    <cellStyle name="_ММГ СС-2007_6.3.8.4" xfId="3364"/>
    <cellStyle name="_ММГ СС-2007_6.3.8.5" xfId="3365"/>
    <cellStyle name="_ММГ СС-2007_PL" xfId="3366"/>
    <cellStyle name="_ММГ СС-2007_PL_ОМГ" xfId="3367"/>
    <cellStyle name="_ММГ СС-2007_PL_ОМГ_ДДС_Прямой" xfId="3368"/>
    <cellStyle name="_ММГ СС-2007_PL_ОМГ_Прибыли и убытки" xfId="3369"/>
    <cellStyle name="_ММГ СС-2007_PL_РД" xfId="3370"/>
    <cellStyle name="_ММГ СС-2007_PL_РД_ДДС_Прямой" xfId="3371"/>
    <cellStyle name="_ММГ СС-2007_PL_РД_Прибыли и убытки" xfId="3372"/>
    <cellStyle name="_ММГ СС-2007_Sheet1" xfId="3373"/>
    <cellStyle name="_ММГ СС-2007_ДДС_Прямой" xfId="3374"/>
    <cellStyle name="_ММГ СС-2007_пар расчета налогов" xfId="3375"/>
    <cellStyle name="_ММГ СС-2007_пар расчета налогов_ДДС_Прямой" xfId="3376"/>
    <cellStyle name="_ММГ СС-2007_пар расчета налогов_Прибыли и убытки" xfId="3377"/>
    <cellStyle name="_ММГ СС-2007_ПР_Себестоимость" xfId="3378"/>
    <cellStyle name="_ММГ СС-2007_ПР_Себестоимость_ДДС_Прямой" xfId="3379"/>
    <cellStyle name="_ММГ СС-2007_ПР_Себестоимость_Прибыли и убытки" xfId="3380"/>
    <cellStyle name="_ММГ СС-2007_Прибыли и убытки" xfId="3381"/>
    <cellStyle name="_ММГ СС-2007_Рассылка - Оперативка 9 мес 2010 от 02.11.2010" xfId="3382"/>
    <cellStyle name="_ММГ СС-2007_Рассылка - Оперативка 9 мес 2010 от 02.11.2010_ДДС_Прямой" xfId="3383"/>
    <cellStyle name="_ММГ СС-2007_Рассылка - Оперативка 9 мес 2010 от 02.11.2010_Прибыли и убытки" xfId="3384"/>
    <cellStyle name="_ММГ СС-2007_Расходы для презы" xfId="3385"/>
    <cellStyle name="_ММГ СС-2007_Расходы для презы_ДДС_Прямой" xfId="3386"/>
    <cellStyle name="_ММГ СС-2007_Расходы для презы_Прибыли и убытки" xfId="3387"/>
    <cellStyle name="_ММГ СС-2007_Свод MMR 03-2010 от 15.04.2010 - 11-00" xfId="3388"/>
    <cellStyle name="_ММГ СС-2007_Свод MMR 03-2010 от 15.04.2010 - 11-00_ДДС_Прямой" xfId="3389"/>
    <cellStyle name="_ММГ СС-2007_Свод MMR 03-2010 от 15.04.2010 - 11-00_Прибыли и убытки" xfId="3390"/>
    <cellStyle name="_ММГ СС-2007_Свод MMR 03-2010 от 15.04.2010 - 11-00_Рассылка - Оперативка 9 мес 2010 от 02.11.2010" xfId="3391"/>
    <cellStyle name="_ММГ СС-2007_Свод MMR 03-2010 от 15.04.2010 - 11-00_Рассылка - Оперативка 9 мес 2010 от 02.11.2010_ДДС_Прямой" xfId="3392"/>
    <cellStyle name="_ММГ СС-2007_Свод MMR 03-2010 от 15.04.2010 - 11-00_Рассылка - Оперативка 9 мес 2010 от 02.11.2010_Прибыли и убытки" xfId="3393"/>
    <cellStyle name="_ММГ СС-2007_Свод MMR 03-2010 от 15.04.2010 - 11-00_Расходы для презы" xfId="3394"/>
    <cellStyle name="_ММГ СС-2007_Свод MMR 03-2010 от 15.04.2010 - 11-00_Расходы для презы_ДДС_Прямой" xfId="3395"/>
    <cellStyle name="_ММГ СС-2007_Свод MMR 03-2010 от 15.04.2010 - 11-00_Расходы для презы_Прибыли и убытки" xfId="3396"/>
    <cellStyle name="_ММГ СС-2007_Фин показатели" xfId="3397"/>
    <cellStyle name="_ММГ СС-2007_Фин показатели_ДДС_Прямой" xfId="3398"/>
    <cellStyle name="_ММГ СС-2007_Фин показатели_Прибыли и убытки" xfId="3399"/>
    <cellStyle name="_МН_Анна" xfId="3400"/>
    <cellStyle name="_МН_Анна_C03. A4. TS_KTG v 2" xfId="3401"/>
    <cellStyle name="_МН_Анна_Sheet1" xfId="3402"/>
    <cellStyle name="_МН_Гуля2" xfId="3403"/>
    <cellStyle name="_МН_Гуля2_C03. A4. TS_KTG v 2" xfId="3404"/>
    <cellStyle name="_МН_Гуля2_Sheet1" xfId="3405"/>
    <cellStyle name="_МНУ " xfId="3406"/>
    <cellStyle name="_Модель по кодам_оконч. 2005" xfId="325"/>
    <cellStyle name="_Модель по кодам_оконч. 2005 2" xfId="326"/>
    <cellStyle name="_НЗП на 2003г." xfId="3407"/>
    <cellStyle name="_НЗП на 2003г._C03. A4. TS_KTG v 2" xfId="3408"/>
    <cellStyle name="_НЗП на 2003г._Sheet1" xfId="3409"/>
    <cellStyle name="_Новая форма суточного рапорта" xfId="327"/>
    <cellStyle name="_Новая форма суточного рапорта_ПП 2013 Вар_1 1 (Англ) " xfId="328"/>
    <cellStyle name="_О запросе информации - упр пр-вом_по исполнению ПП 2011   " xfId="3410"/>
    <cellStyle name="_о.с. и тмз на01.06.06г." xfId="3411"/>
    <cellStyle name="_Оборотка Восток new" xfId="329"/>
    <cellStyle name="_Оборотка Восток new 2" xfId="330"/>
    <cellStyle name="_ОДДС" xfId="3412"/>
    <cellStyle name="_Озен Елес  Информация к аудиту за  2005 г" xfId="3413"/>
    <cellStyle name="_ОЗР1" xfId="3414"/>
    <cellStyle name="_ОЗР1_C03. A4. TS_KTG v 2" xfId="3415"/>
    <cellStyle name="_ОЗР1_Sheet1" xfId="3416"/>
    <cellStyle name="_отдельная отчетность РД КМГ за 2005гс изм.." xfId="3417"/>
    <cellStyle name="_Отсроченный налог по КПН 2007г.Окончат." xfId="3418"/>
    <cellStyle name="_Отсроченный налог по КПН 2007г.Окончат._C03. A4. TS_KTG v 2" xfId="3419"/>
    <cellStyle name="_Отсроченный налог по КПН 2007г.Окончат._Sheet1" xfId="3420"/>
    <cellStyle name="_ОТЧЕТ для ДКФ    06 04 05  (6)" xfId="331"/>
    <cellStyle name="_ОТЧЕТ для ДКФ    06 04 05  (6) 2" xfId="332"/>
    <cellStyle name="_ОТЧЕТ для ДКФ    06 04 05  (6) 2 2" xfId="3421"/>
    <cellStyle name="_ОТЧЕТ для ДКФ    06 04 05  (6) 3" xfId="3422"/>
    <cellStyle name="_ОТЧЕТ для ДКФ    06 04 05  (6) 4" xfId="3423"/>
    <cellStyle name="_ОТЧЕТ ЗА 2006г К ЗАЩИТЕ " xfId="3424"/>
    <cellStyle name="_ОТЧЕТ ПО ИСПОЛНЕНИЮ БЮДЖЕТА (ОКОНЧАТ)" xfId="3425"/>
    <cellStyle name="_отчетность консолидированная за 1-кв 2007 (бух)" xfId="3426"/>
    <cellStyle name="_ОТЭ" xfId="3427"/>
    <cellStyle name="_ОТЭ 2" xfId="3428"/>
    <cellStyle name="_ПамятьГИС" xfId="333"/>
    <cellStyle name="_ПамятьГИС 2" xfId="334"/>
    <cellStyle name="_Перерасчет долевого дохода по доч ТОО" xfId="3429"/>
    <cellStyle name="_План добычи и сдачи на 3,0 млн тн" xfId="335"/>
    <cellStyle name="_План добычи и сдачи на 3,0 млн тн_ПП 2011-2 950 млн 06.06.12" xfId="336"/>
    <cellStyle name="_План ПИР и СМР от 16 06 11" xfId="337"/>
    <cellStyle name="_План ПИР и СМР от 16 06 11 2" xfId="338"/>
    <cellStyle name="_План ПИР и СМР от 16 06 11_бюджет2013(труба+ФА+НКТ)" xfId="339"/>
    <cellStyle name="_План ПИР и СМР от 16 06 11_прил4.6.2 КРС-2013(27скв с МКД)" xfId="340"/>
    <cellStyle name="_План развития ПТС на 2005-2010 (связи станционной части)" xfId="341"/>
    <cellStyle name="_План развития ПТС на 2005-2010 (связи станционной части) 2" xfId="342"/>
    <cellStyle name="_План развития ПТС на 2005-2010 (связи станционной части) 2 2" xfId="3430"/>
    <cellStyle name="_План развития ПТС на 2005-2010 (связи станционной части) 3" xfId="3431"/>
    <cellStyle name="_План развития ПТС на 2005-2010 (связи станционной части) 4" xfId="3432"/>
    <cellStyle name="_Платежный бюджет БП_2006." xfId="3433"/>
    <cellStyle name="_Платежный бюджет БП_2006. 2" xfId="3434"/>
    <cellStyle name="_Пояснения Тупеновой" xfId="3435"/>
    <cellStyle name="_ПП 2009г  разделы 1-11-  вариант 13" xfId="343"/>
    <cellStyle name="_ПП 2009г  разделы 1-11-  вариант 13 2" xfId="344"/>
    <cellStyle name="_ПП 2009г  разделы 1-11-  вариант 13_ПП 2012-2 900 млн 10 06 12" xfId="345"/>
    <cellStyle name="_ПП 2009г  разделы 1-11-  вариант 13_ПП 2013 Вар_1 1 (Англ) " xfId="346"/>
    <cellStyle name="_ПП 2012 для РД_4_1 вариант_2,995_2011" xfId="347"/>
    <cellStyle name="_ПП 2012 для РД_4_1 вариант_2,995_корректировка суточные дни" xfId="348"/>
    <cellStyle name="_ПП 2012-2 900 млн 10 06 12" xfId="349"/>
    <cellStyle name="_приборы" xfId="350"/>
    <cellStyle name="_приборы 2" xfId="351"/>
    <cellStyle name="_приборы_ПП 2013 Вар_1 1 (Англ) " xfId="352"/>
    <cellStyle name="_Прил 8Кратк. долг.деб.зд" xfId="3436"/>
    <cellStyle name="_Прил 8Кратк. долг.деб.зд 2" xfId="3437"/>
    <cellStyle name="_Прил 8Кратк. долг.деб.зд 2 2" xfId="3438"/>
    <cellStyle name="_Прил 8Кратк. долг.деб.зд 3" xfId="3439"/>
    <cellStyle name="_Прил 8Кратк. долг.деб.зд_PL" xfId="3440"/>
    <cellStyle name="_Прил 8Кратк. долг.деб.зд_Прибыли и убытки" xfId="3441"/>
    <cellStyle name="_прил12-04" xfId="3442"/>
    <cellStyle name="_Прилож - ООО  ЗН" xfId="3443"/>
    <cellStyle name="_Прилож - ООО  ЗН 2" xfId="3444"/>
    <cellStyle name="_Прилож 1 ОАО Сибнефть - Ноябрьскнефтегаз от 14.06" xfId="3445"/>
    <cellStyle name="_Прилож 1 ОАО Сибнефть - Ноябрьскнефтегаз от 14.06 2" xfId="3446"/>
    <cellStyle name="_Приложение 5" xfId="3447"/>
    <cellStyle name="_Приложение 6" xfId="3448"/>
    <cellStyle name="_Приложение 7Долг.деб.зад-ть" xfId="3449"/>
    <cellStyle name="_Приложение 7Долг.деб.зад-ть 2" xfId="3450"/>
    <cellStyle name="_Приложение 7Долг.деб.зад-ть 2 2" xfId="3451"/>
    <cellStyle name="_Приложение 7Долг.деб.зад-ть 3" xfId="3452"/>
    <cellStyle name="_Приложение 7Долг.деб.зад-ть_PL" xfId="3453"/>
    <cellStyle name="_Приложение 7Долг.деб.зад-ть_Прибыли и убытки" xfId="3454"/>
    <cellStyle name="_Приложения к формам отчетов" xfId="3455"/>
    <cellStyle name="_Приложения к формам отчетов за 1-кв 2006г (свод)" xfId="3456"/>
    <cellStyle name="_Приложения к формам отчетов за июнь 2006г" xfId="3457"/>
    <cellStyle name="_Приложения к формам отчетов за июнь 2006г 2" xfId="3458"/>
    <cellStyle name="_Приложения к формам отчетов за июнь 2006г 2 2" xfId="3459"/>
    <cellStyle name="_Приложения к формам отчетов за июнь 2006г 3" xfId="3460"/>
    <cellStyle name="_Приложения к формам отчетов за июнь 2006г_PL" xfId="3461"/>
    <cellStyle name="_Приложения к формам отчетов за июнь 2006г_Прибыли и убытки" xfId="3462"/>
    <cellStyle name="_Приложения к формам отчетов за май 2006г (свод)" xfId="3463"/>
    <cellStyle name="_Приложения к формам отчетов за май 2006г (свод) 2" xfId="3464"/>
    <cellStyle name="_Приложения к формам отчетов за май 2006г (свод) 2 2" xfId="3465"/>
    <cellStyle name="_Приложения к формам отчетов за май 2006г (свод) 3" xfId="3466"/>
    <cellStyle name="_Приложения к формам отчетов за май 2006г (свод)_PL" xfId="3467"/>
    <cellStyle name="_Приложения к формам отчетов за май 2006г (свод)_Прибыли и убытки" xfId="3468"/>
    <cellStyle name="_Программа на 2005г по направлениям -  от 10 06 05" xfId="3469"/>
    <cellStyle name="_Программа на 2005г по направлениям -  от 10 06 05 2" xfId="3470"/>
    <cellStyle name="_Проект Бюджета АХО на 2007 г.10.05.06" xfId="3471"/>
    <cellStyle name="_Проект Бюджета на 2006 г-c исправлениями" xfId="3472"/>
    <cellStyle name="_Проект скорр. бюджета 13.05.09г.(без расш.)" xfId="3473"/>
    <cellStyle name="_Проект скорр. бюджета 13.05.09г.(без расш.) 2" xfId="3474"/>
    <cellStyle name="_произв.цели - приложение к СНР_айгерим_09.11" xfId="3475"/>
    <cellStyle name="_произв.цели - приложение к СНР_айгерим_09.11 2" xfId="3476"/>
    <cellStyle name="_произв.цели - приложение к СНР_айгерим_09.11 2 2" xfId="3477"/>
    <cellStyle name="_произв.цели - приложение к СНР_айгерим_09.11 3" xfId="3478"/>
    <cellStyle name="_произв.цели - приложение к СНР_айгерим_09.11 4" xfId="3479"/>
    <cellStyle name="_Публикация 2005" xfId="3480"/>
    <cellStyle name="_Публикация 2005_A5.2-IFRS 7" xfId="3481"/>
    <cellStyle name="_Публикация 2005_A5.2-IFRS 7_ДДС_Прямой" xfId="3482"/>
    <cellStyle name="_Публикация 2005_A5.2-IFRS 7_Прибыли и убытки" xfId="3483"/>
    <cellStyle name="_Публикация 2005_A5.2-IFRS 7_События, КазСод, ДОТОС - Ноябрь 2010" xfId="3484"/>
    <cellStyle name="_Публикация 2005_A5.2-IFRS 7_События, КазСод, ДОТОС - Ноябрь 2010_ДДС_Прямой" xfId="3485"/>
    <cellStyle name="_Публикация 2005_A5.2-IFRS 7_События, КазСод, ДОТОС - Ноябрь 2010_Прибыли и убытки" xfId="3486"/>
    <cellStyle name="_Публикация 2005_Sheet1" xfId="3487"/>
    <cellStyle name="_Публикация 2005_Sheet1_ДДС_Прямой" xfId="3488"/>
    <cellStyle name="_Публикация 2005_Sheet1_Прибыли и убытки" xfId="3489"/>
    <cellStyle name="_Публикация 2005_Sheet1_События, КазСод, ДОТОС - Ноябрь 2010" xfId="3490"/>
    <cellStyle name="_Публикация 2005_Sheet1_События, КазСод, ДОТОС - Ноябрь 2010_ДДС_Прямой" xfId="3491"/>
    <cellStyle name="_Публикация 2005_Sheet1_События, КазСод, ДОТОС - Ноябрь 2010_Прибыли и убытки" xfId="3492"/>
    <cellStyle name="_Публикация 2005_ДДС_Прямой" xfId="3493"/>
    <cellStyle name="_Публикация 2005_Прибыли и убытки" xfId="3494"/>
    <cellStyle name="_Публикация 2005_События, КазСод, ДОТОС - Ноябрь 2010" xfId="3495"/>
    <cellStyle name="_Публикация 2005_События, КазСод, ДОТОС - Ноябрь 2010_ДДС_Прямой" xfId="3496"/>
    <cellStyle name="_Публикация 2005_События, КазСод, ДОТОС - Ноябрь 2010_Прибыли и убытки" xfId="3497"/>
    <cellStyle name="_Р3  прил3 3 грф бур-2011" xfId="353"/>
    <cellStyle name="_Р3  прил3 3 грф бур-2011_ПП 2011-2 950 млн 06.06.12" xfId="354"/>
    <cellStyle name="_Расчет добычи на 2010г. 2,8млн.тн " xfId="355"/>
    <cellStyle name="_Расчет добычи на 2010г. 2,8млн.тн _ПП 2011-2 950 млн 06.06.12" xfId="356"/>
    <cellStyle name="_Расчет добычи на 2010г. 2,9 млн.тн Ноябрь" xfId="357"/>
    <cellStyle name="_Расчет добычи на 2010г. 2,9 млн.тн Ноябрь_ПП 2011-2 950 млн 06.06.12" xfId="358"/>
    <cellStyle name="_Расчет добычи на 2010г. 2,9 млн.тн Ноябрь-2" xfId="359"/>
    <cellStyle name="_Расчет добычи на 2010г. 2,9 млн.тн Ноябрь-2_ПП 2011-2 950 млн 06.06.12" xfId="360"/>
    <cellStyle name="_Расчет добычи на 2010г. 3,00млн.тн " xfId="361"/>
    <cellStyle name="_Расчет добычи на 2010г. 3,00млн.тн _ПП 2011-2 950 млн 06.06.12" xfId="362"/>
    <cellStyle name="_Расчет добычи на 2010г. 3,1млн.тн_китай+Ю-3" xfId="363"/>
    <cellStyle name="_Расчет добычи на 2010г. 3,1млн.тн_китай+Ю-3_ПП 2011-2 950 млн 06.06.12" xfId="364"/>
    <cellStyle name="_Расчет добычи на 2012г 2.9млн.тн.(июнь)_1 вариант" xfId="365"/>
    <cellStyle name="_Расчет добычи на 2012г 2.9млн.тн.(июнь)_1 вариант_ПП 2011-2 950 млн 06.06.12" xfId="366"/>
    <cellStyle name="_Расчет добычи на 2012г 3 0000 тыс. тн (24 июнь)" xfId="367"/>
    <cellStyle name="_Расчет добычи на 2012г 3,100млн.тн" xfId="368"/>
    <cellStyle name="_Расчет добычи на 2012г 3100млн тн" xfId="369"/>
    <cellStyle name="_Расчет добычи на 3,125 млн.тн(для РД)" xfId="370"/>
    <cellStyle name="_Расчет добычи на 3,125 млн.тн(для РД)_ПП 2011-2 950 млн 06.06.12" xfId="371"/>
    <cellStyle name="_Расчет добычи на 3,180 млн.тн" xfId="372"/>
    <cellStyle name="_Расчет добычи на 3,180 млн.тн_ПП 2011-2 950 млн 06.06.12" xfId="373"/>
    <cellStyle name="_Расчет на тех.обслуж. спецтранспорта" xfId="3498"/>
    <cellStyle name="_Расчет себестоимости Аманегльдинского газа" xfId="3499"/>
    <cellStyle name="_Расчет себестоимости Аманегльдинского газа 2" xfId="3500"/>
    <cellStyle name="_Расчет себестоимости Аманегльдинского газа 3" xfId="3501"/>
    <cellStyle name="_Расчет ФОТ 2007год новый" xfId="3502"/>
    <cellStyle name="_Расчетная потребность на 01.01.08" xfId="374"/>
    <cellStyle name="_Расчетная потребность на 01.01.09" xfId="375"/>
    <cellStyle name="_Расшифровка Кап влож и соц сферы 02 11 06" xfId="3503"/>
    <cellStyle name="_Расшифровка Кап влож и соц сферы 02 11 06 2" xfId="3504"/>
    <cellStyle name="_Расшифровки аудиторам за 9 мес.2006 г." xfId="376"/>
    <cellStyle name="_Расшифровки аудиторам за 9 мес.2006 г. 2" xfId="377"/>
    <cellStyle name="_Расшифровки_1кв_2002" xfId="3505"/>
    <cellStyle name="_Регистрация договоров 2003" xfId="3506"/>
    <cellStyle name="_Регистрация договоров 2003 2" xfId="3507"/>
    <cellStyle name="_Регистрация договоров 2003 3" xfId="3508"/>
    <cellStyle name="_САС-БП 2004 г (2вариант)" xfId="3509"/>
    <cellStyle name="_САС-БП 2004 г (2вариант) 2" xfId="3510"/>
    <cellStyle name="_САС-БП 2004 г (2вариант) ЮКОС" xfId="3511"/>
    <cellStyle name="_САС-БП 2004 г (2вариант) ЮКОС 2" xfId="3512"/>
    <cellStyle name="_сверка для аудитора" xfId="378"/>
    <cellStyle name="_сверка для аудитора 2" xfId="379"/>
    <cellStyle name="_сверка для аудитора_A5.2-IFRS 7" xfId="3513"/>
    <cellStyle name="_сверка для аудитора_Sheet1" xfId="3514"/>
    <cellStyle name="_СВЕРКА ФАКТ 2006 с Ф.2Бух" xfId="3515"/>
    <cellStyle name="_Свод" xfId="3516"/>
    <cellStyle name="_Свод. Консол  фин отчет  по МСФО за 6 мес 2007 г." xfId="3517"/>
    <cellStyle name="_Себестоимость" xfId="3518"/>
    <cellStyle name="_Себестоимость 2" xfId="3519"/>
    <cellStyle name="_Себестоимость 3" xfId="3520"/>
    <cellStyle name="_сентябрь -посл. вариант ЖГРЭС 2007" xfId="3521"/>
    <cellStyle name="_Скорр.бюдж. 2006 г.(с КТО 24.10.)" xfId="380"/>
    <cellStyle name="_Скорр.бюдж. 2006 г.(с КТО 24.10.) 2" xfId="381"/>
    <cellStyle name="_СКОРРЕКТИРОВАННЫЙ БЮДЖЕТ 2007дубль2" xfId="3522"/>
    <cellStyle name="_Смета по АП" xfId="3523"/>
    <cellStyle name="_Смета по АП 2" xfId="3524"/>
    <cellStyle name="_Спецификация к договору Актобе" xfId="3525"/>
    <cellStyle name="_Сравнительная по ИП Тбилиси" xfId="3526"/>
    <cellStyle name="_Сравнительная по ИП Тбилиси_События, КазСод, ДОТОС - Ноябрь 2010" xfId="3527"/>
    <cellStyle name="_Таблица по НДС Асхат" xfId="382"/>
    <cellStyle name="_Таблица по НДС Асхат 2" xfId="383"/>
    <cellStyle name="_титульник на 9-13" xfId="3528"/>
    <cellStyle name="_титульник на 9-13 2" xfId="3529"/>
    <cellStyle name="_ТОО Эмбаэнергомунай -2005г" xfId="3530"/>
    <cellStyle name="_Топливо по спецтрансп" xfId="3531"/>
    <cellStyle name="_Транспорт. расходы в Актау и по городу" xfId="3532"/>
    <cellStyle name="_Трансформация 25 04 05" xfId="384"/>
    <cellStyle name="_Утв СД Бюджет расшиф 29 12 05" xfId="3533"/>
    <cellStyle name="_Утв СД Бюджет расшиф 29 12 05 2" xfId="3534"/>
    <cellStyle name="_Утв СД Бюджет расшиф 29 12 05 2 2" xfId="3535"/>
    <cellStyle name="_Утв СД Бюджет расшиф 29 12 05 3" xfId="3536"/>
    <cellStyle name="_Утв СД Бюджет расшиф 29 12 05 4" xfId="3537"/>
    <cellStyle name="_Утв.бюджет  УПТОиКО-17-2011  от 10.01.11.г." xfId="3538"/>
    <cellStyle name="_Факт КТГ за 1-кв.2007г+." xfId="3539"/>
    <cellStyle name="_Фактический  Баланс  по МСФО с последними корректировками аудиторов за 2006 год" xfId="3540"/>
    <cellStyle name="_Фактический  Баланс  по МСФОс за 2006 год" xfId="3541"/>
    <cellStyle name="_Фин расшифровки (6) июнь 2005  СМЗ" xfId="3542"/>
    <cellStyle name="_Финотчет аудированный на 29.02.08" xfId="3543"/>
    <cellStyle name="_Финотчет за 1 квартал" xfId="3544"/>
    <cellStyle name="_Финотчетность за 6 мес.в разрезе 13" xfId="3545"/>
    <cellStyle name="_Финотчетность консолид. бух" xfId="3546"/>
    <cellStyle name="_Форма 29 сч" xfId="3547"/>
    <cellStyle name="_Форма 29 сч_C03. A4. TS_KTG v 2" xfId="3548"/>
    <cellStyle name="_Форма 29 сч_Sheet1" xfId="3549"/>
    <cellStyle name="_Форма 6-БК" xfId="3550"/>
    <cellStyle name="_Форма 6-БК 2" xfId="3551"/>
    <cellStyle name="_Форма 8НК" xfId="3552"/>
    <cellStyle name="_Форма 8НК 2" xfId="3553"/>
    <cellStyle name="_Форма дуль 2" xfId="3554"/>
    <cellStyle name="_Форма дуль 2 2" xfId="3555"/>
    <cellStyle name="_Форма дуль 2 3" xfId="3556"/>
    <cellStyle name="_Форма ФОТ" xfId="3557"/>
    <cellStyle name="_Форма ФОТ 2" xfId="3558"/>
    <cellStyle name="_Форма ФОТ 3" xfId="3559"/>
    <cellStyle name="_Формы 1НК,3НК,4НК,5НК,6НК.7НК_изм" xfId="3560"/>
    <cellStyle name="_Формы 1НК,3НК,4НК,5НК,6НК.7НК_изм 2" xfId="3561"/>
    <cellStyle name="_Формы 1НК,8НК" xfId="3562"/>
    <cellStyle name="_Формы 1НК,8НК 2" xfId="3563"/>
    <cellStyle name="_Формы БП_ Юкос (послед)" xfId="3564"/>
    <cellStyle name="_Формы БП_ Юкос (послед) 2" xfId="3565"/>
    <cellStyle name="_Формы для заводов" xfId="3566"/>
    <cellStyle name="_Формы для заводов_C03. A4. TS_KTG v 2" xfId="3567"/>
    <cellStyle name="_Формы для заводов_Sheet1" xfId="3568"/>
    <cellStyle name="_Формы за 6-м.2006г. (1,2,3)" xfId="3569"/>
    <cellStyle name="_Формы МСФО- для ДЧП КМГ-Финотчет-1 кв.2007 г." xfId="3570"/>
    <cellStyle name="_Формы МСФО доработ.14 12 05 ЗА 12 МЕСЯЦЕВ" xfId="3571"/>
    <cellStyle name="_Формы МСФОс для ДЧП(проект)  1 квартал 2006 (1)" xfId="3572"/>
    <cellStyle name="_Формы Отчета за 6-месяцев 2007г.250707" xfId="3573"/>
    <cellStyle name="_Формы Отчета за 9-месяцев 2007 г для КТГ 301007" xfId="3574"/>
    <cellStyle name="_Формы по инвестплану" xfId="3575"/>
    <cellStyle name="_Формы по инвестплану 2" xfId="3576"/>
    <cellStyle name="_Формы по инвестплану 3" xfId="3577"/>
    <cellStyle name="_формы по ип (4)" xfId="3578"/>
    <cellStyle name="_формы по ип (4) 2" xfId="3579"/>
    <cellStyle name="_формы по ип (4) 3" xfId="3580"/>
    <cellStyle name="_Формы по ип 17 окт  08 (2)" xfId="3581"/>
    <cellStyle name="_Формы по ип 17 окт  08 (2) 2" xfId="3582"/>
    <cellStyle name="_Формы по ип 17 окт  08 (2) 3" xfId="3583"/>
    <cellStyle name="_формы по ип 22 сент 08" xfId="3584"/>
    <cellStyle name="_формы по ип 22 сент 08 (2)" xfId="3585"/>
    <cellStyle name="_формы по ип 22 сент 08 2" xfId="3586"/>
    <cellStyle name="_формы по ип 22 сент 08 3" xfId="3587"/>
    <cellStyle name="_формы по ип 22 сент 08 4" xfId="3588"/>
    <cellStyle name="_формы по ип 22 сент 08 5" xfId="3589"/>
    <cellStyle name="_формы по ип 22 сент 08 6" xfId="3590"/>
    <cellStyle name="_формы по ип 22 сент 08 7" xfId="3591"/>
    <cellStyle name="_формы по ип 22 сент 08 8" xfId="3592"/>
    <cellStyle name="_Формы финанс отчетноти по Холдингу по МСФО за  2006  xls" xfId="385"/>
    <cellStyle name="_Холдинг Отчет за 1 полугодие  2007 (для КТГ)" xfId="3593"/>
    <cellStyle name="_Холдинг Отчет за 1 полугодие  2007-2 (для КТГ) (version 1)" xfId="3594"/>
    <cellStyle name="_шаблон к письму нк 03-8777" xfId="3595"/>
    <cellStyle name="_шаблон к письму нк 03-8777 2" xfId="3596"/>
    <cellStyle name="_Элиминация 2008 корректировка 1" xfId="3597"/>
    <cellStyle name="_Элиминация 2009" xfId="3598"/>
    <cellStyle name="_Элиминир РД" xfId="3599"/>
    <cellStyle name="_Элиминирование в форме №2" xfId="3600"/>
    <cellStyle name="_ЮКУГХ Баланс 1 кв. 2007г. конс" xfId="3601"/>
    <cellStyle name="_ЮКУГХ Баланс 4 кв. 2006г. конс" xfId="3602"/>
    <cellStyle name="_январь-май 2007" xfId="3603"/>
    <cellStyle name="’?‰? [0.00]_Sheet1" xfId="3604"/>
    <cellStyle name="’?‰?_Sheet1" xfId="3605"/>
    <cellStyle name="”€?ђ?‘?‚›?" xfId="3606"/>
    <cellStyle name="”€?ђ?‘?‚›? 2" xfId="3607"/>
    <cellStyle name="”€ЌЂЌ‘Ћ‚›‰" xfId="3608"/>
    <cellStyle name="”€ЌЂЌ‘Ћ‚›‰ 2" xfId="3609"/>
    <cellStyle name="”€қђқ‘һ‚›ү" xfId="3610"/>
    <cellStyle name="”€қђқ‘һ‚›ү 2" xfId="3611"/>
    <cellStyle name="”€љ‘€ђ?‚ђ??›?" xfId="3612"/>
    <cellStyle name="”€љ‘€ђ?‚ђ??›? 2" xfId="3613"/>
    <cellStyle name="”€Љ‘€ђҺ‚ЂҚҚ›ү" xfId="3614"/>
    <cellStyle name="”€Љ‘€ђҺ‚ЂҚҚ›ү 2" xfId="3615"/>
    <cellStyle name="”€Љ‘€ђЋ‚ЂЌЌ›‰" xfId="3616"/>
    <cellStyle name="”€Љ‘€ђЋ‚ЂЌЌ›‰ 2" xfId="3617"/>
    <cellStyle name="”ќђќ‘ћ‚›‰" xfId="386"/>
    <cellStyle name="”ќђќ‘ћ‚›‰ 2" xfId="387"/>
    <cellStyle name="”ќђќ‘ћ‚›‰ 2 2" xfId="3618"/>
    <cellStyle name="”ќђќ‘ћ‚›‰ 2 3" xfId="3619"/>
    <cellStyle name="”ќђќ‘ћ‚›‰ 2 3 2" xfId="3620"/>
    <cellStyle name="”ќђќ‘ћ‚›‰ 2 4" xfId="3621"/>
    <cellStyle name="”ќђќ‘ћ‚›‰ 2_PL" xfId="3622"/>
    <cellStyle name="”ќђќ‘ћ‚›‰ 3" xfId="3623"/>
    <cellStyle name="”ќђќ‘ћ‚›‰ 3 2" xfId="3624"/>
    <cellStyle name="”ќђќ‘ћ‚›‰ 4" xfId="3625"/>
    <cellStyle name="”ќђќ‘ћ‚›‰_~6262219" xfId="3626"/>
    <cellStyle name="”љ‘ђћ‚ђќќ›‰" xfId="388"/>
    <cellStyle name="”љ‘ђћ‚ђќќ›‰ 2" xfId="389"/>
    <cellStyle name="”љ‘ђћ‚ђќќ›‰ 2 2" xfId="3627"/>
    <cellStyle name="”љ‘ђћ‚ђќќ›‰ 2 3" xfId="3628"/>
    <cellStyle name="”љ‘ђћ‚ђќќ›‰ 2 3 2" xfId="3629"/>
    <cellStyle name="”љ‘ђћ‚ђќќ›‰ 2 4" xfId="3630"/>
    <cellStyle name="”љ‘ђћ‚ђќќ›‰ 2_PL" xfId="3631"/>
    <cellStyle name="”љ‘ђћ‚ђќќ›‰ 3" xfId="3632"/>
    <cellStyle name="”љ‘ђћ‚ђќќ›‰ 3 2" xfId="3633"/>
    <cellStyle name="”љ‘ђћ‚ђќќ›‰ 4" xfId="3634"/>
    <cellStyle name="”љ‘ђћ‚ђќќ›‰_~6262219" xfId="3635"/>
    <cellStyle name="„…?…†?›?" xfId="3636"/>
    <cellStyle name="„…?…†?›? 2" xfId="3637"/>
    <cellStyle name="„…ќ…†ќ›‰" xfId="390"/>
    <cellStyle name="„…ќ…†ќ›‰ 2" xfId="391"/>
    <cellStyle name="„…ќ…†ќ›‰ 2 2" xfId="3638"/>
    <cellStyle name="„…ќ…†ќ›‰ 2 3" xfId="3639"/>
    <cellStyle name="„…ќ…†ќ›‰ 2 3 2" xfId="3640"/>
    <cellStyle name="„…ќ…†ќ›‰ 2 4" xfId="3641"/>
    <cellStyle name="„…ќ…†ќ›‰ 2_PL" xfId="3642"/>
    <cellStyle name="„…ќ…†ќ›‰ 3" xfId="3643"/>
    <cellStyle name="„…ќ…†ќ›‰ 3 2" xfId="3644"/>
    <cellStyle name="„…ќ…†ќ›‰ 4" xfId="3645"/>
    <cellStyle name="„…ќ…†ќ›‰_~6262219" xfId="3646"/>
    <cellStyle name="„…қ…†қ›ү" xfId="3647"/>
    <cellStyle name="„…қ…†қ›ү 2" xfId="3648"/>
    <cellStyle name="€’???‚›?" xfId="3649"/>
    <cellStyle name="€’???‚›? 2" xfId="3650"/>
    <cellStyle name="€’һғһ‚›ү" xfId="3651"/>
    <cellStyle name="€’һғһ‚›ү 2" xfId="3652"/>
    <cellStyle name="€’ЋѓЋ‚›‰" xfId="3653"/>
    <cellStyle name="€’ЋѓЋ‚›‰ 2" xfId="3654"/>
    <cellStyle name="‡ђѓћ‹ћ‚ћљ1" xfId="392"/>
    <cellStyle name="‡ђѓћ‹ћ‚ћљ1 2" xfId="393"/>
    <cellStyle name="‡ђѓћ‹ћ‚ћљ1 2 2" xfId="3655"/>
    <cellStyle name="‡ђѓћ‹ћ‚ћљ1 2 3" xfId="3656"/>
    <cellStyle name="‡ђѓћ‹ћ‚ћљ1 2 4" xfId="3657"/>
    <cellStyle name="‡ђѓћ‹ћ‚ћљ1 2 4 2" xfId="3658"/>
    <cellStyle name="‡ђѓћ‹ћ‚ћљ1 2 5" xfId="3659"/>
    <cellStyle name="‡ђѓћ‹ћ‚ћљ1 2_PL" xfId="3660"/>
    <cellStyle name="‡ђѓћ‹ћ‚ћљ1 3" xfId="3661"/>
    <cellStyle name="‡ђѓћ‹ћ‚ћљ1 3 2" xfId="3662"/>
    <cellStyle name="‡ђѓћ‹ћ‚ћљ1 3 3" xfId="3663"/>
    <cellStyle name="‡ђѓћ‹ћ‚ћљ1 4" xfId="3664"/>
    <cellStyle name="‡ђѓћ‹ћ‚ћљ1 5" xfId="3665"/>
    <cellStyle name="‡ђѓћ‹ћ‚ћљ1 5 2" xfId="3666"/>
    <cellStyle name="‡ђѓћ‹ћ‚ћљ1 6" xfId="3667"/>
    <cellStyle name="‡ђѓћ‹ћ‚ћљ1 7" xfId="3668"/>
    <cellStyle name="‡ђѓћ‹ћ‚ћљ1_~6262219" xfId="3669"/>
    <cellStyle name="‡ђѓћ‹ћ‚ћљ2" xfId="394"/>
    <cellStyle name="‡ђѓћ‹ћ‚ћљ2 2" xfId="395"/>
    <cellStyle name="‡ђѓћ‹ћ‚ћљ2 2 2" xfId="3670"/>
    <cellStyle name="‡ђѓћ‹ћ‚ћљ2 2 3" xfId="3671"/>
    <cellStyle name="‡ђѓћ‹ћ‚ћљ2 2 4" xfId="3672"/>
    <cellStyle name="‡ђѓћ‹ћ‚ћљ2 2 4 2" xfId="3673"/>
    <cellStyle name="‡ђѓћ‹ћ‚ћљ2 2 5" xfId="3674"/>
    <cellStyle name="‡ђѓћ‹ћ‚ћљ2 2_PL" xfId="3675"/>
    <cellStyle name="‡ђѓћ‹ћ‚ћљ2 3" xfId="3676"/>
    <cellStyle name="‡ђѓћ‹ћ‚ћљ2 3 2" xfId="3677"/>
    <cellStyle name="‡ђѓћ‹ћ‚ћљ2 3 3" xfId="3678"/>
    <cellStyle name="‡ђѓћ‹ћ‚ћљ2 4" xfId="3679"/>
    <cellStyle name="‡ђѓћ‹ћ‚ћљ2 5" xfId="3680"/>
    <cellStyle name="‡ђѓћ‹ћ‚ћљ2 5 2" xfId="3681"/>
    <cellStyle name="‡ђѓћ‹ћ‚ћљ2 6" xfId="3682"/>
    <cellStyle name="‡ђѓћ‹ћ‚ћљ2 7" xfId="3683"/>
    <cellStyle name="‡ђѓћ‹ћ‚ћљ2_~6262219" xfId="3684"/>
    <cellStyle name="•W_Sheet1" xfId="3685"/>
    <cellStyle name="•WЏЂ_ЉO‰?—a‹?" xfId="396"/>
    <cellStyle name="’ћѓћ‚›‰" xfId="397"/>
    <cellStyle name="’ћѓћ‚›‰ 10" xfId="3686"/>
    <cellStyle name="’ћѓћ‚›‰ 11" xfId="3687"/>
    <cellStyle name="’ћѓћ‚›‰ 2" xfId="398"/>
    <cellStyle name="’ћѓћ‚›‰ 2 2" xfId="3688"/>
    <cellStyle name="’ћѓћ‚›‰ 2 3" xfId="3689"/>
    <cellStyle name="’ћѓћ‚›‰ 2 4" xfId="3690"/>
    <cellStyle name="’ћѓћ‚›‰ 2 4 2" xfId="3691"/>
    <cellStyle name="’ћѓћ‚›‰ 2 5" xfId="3692"/>
    <cellStyle name="’ћѓћ‚›‰ 2_PL" xfId="3693"/>
    <cellStyle name="’ћѓћ‚›‰ 3" xfId="3694"/>
    <cellStyle name="’ћѓћ‚›‰ 3 2" xfId="3695"/>
    <cellStyle name="’ћѓћ‚›‰ 3 3" xfId="3696"/>
    <cellStyle name="’ћѓћ‚›‰ 4" xfId="3697"/>
    <cellStyle name="’ћѓћ‚›‰ 5" xfId="3698"/>
    <cellStyle name="’ћѓћ‚›‰ 5 2" xfId="3699"/>
    <cellStyle name="’ћѓћ‚›‰ 6" xfId="3700"/>
    <cellStyle name="’ћѓћ‚›‰ 6 2" xfId="3701"/>
    <cellStyle name="’ћѓћ‚›‰ 7" xfId="3702"/>
    <cellStyle name="’ћѓћ‚›‰ 8" xfId="3703"/>
    <cellStyle name="’ћѓћ‚›‰ 9" xfId="3704"/>
    <cellStyle name="’ћѓћ‚›‰_~6262219" xfId="3705"/>
    <cellStyle name="" xfId="3706"/>
    <cellStyle name="" xfId="3707"/>
    <cellStyle name=" 2" xfId="3708"/>
    <cellStyle name=" 2" xfId="3709"/>
    <cellStyle name="_%% по кредиту" xfId="3710"/>
    <cellStyle name="_%% по кредиту" xfId="3711"/>
    <cellStyle name="_%% по кредиту 2" xfId="3712"/>
    <cellStyle name="_%% по кредиту 2" xfId="3713"/>
    <cellStyle name="_%% по кредиту_События, КазСод, ДОТОС - Ноябрь 2010" xfId="3714"/>
    <cellStyle name="_%% по кредиту_События, КазСод, ДОТОС - Ноябрь 2010" xfId="3715"/>
    <cellStyle name="_071130 Январь-ноябрь 2007г " xfId="3716"/>
    <cellStyle name="_071130 Январь-ноябрь 2007г " xfId="3717"/>
    <cellStyle name="_071130 Январь-ноябрь 2007г  2" xfId="3718"/>
    <cellStyle name="_071130 Январь-ноябрь 2007г  2" xfId="3719"/>
    <cellStyle name="_071130 Январь-ноябрь 2007г _4НК КТГ конс 010409 без КРГ" xfId="3720"/>
    <cellStyle name="_071130 Январь-ноябрь 2007г _4НК КТГ конс 010409 без КРГ" xfId="3721"/>
    <cellStyle name="_071130 Январь-ноябрь 2007г _ВГО КТГ" xfId="3722"/>
    <cellStyle name="_071130 Январь-ноябрь 2007г _ВГО КТГ" xfId="3723"/>
    <cellStyle name="_071130 Январь-ноябрь 2007г _ВГО КТГ 2" xfId="3724"/>
    <cellStyle name="_071130 Январь-ноябрь 2007г _ВГО КТГ 2" xfId="3725"/>
    <cellStyle name="_071130 Январь-ноябрь 2007г _ВГО КТГ_События, КазСод, ДОТОС - Ноябрь 2010" xfId="3726"/>
    <cellStyle name="_071130 Январь-ноябрь 2007г _ВГО КТГ_События, КазСод, ДОТОС - Ноябрь 2010" xfId="3727"/>
    <cellStyle name="_071130 Январь-ноябрь 2007г _Квартальный отчет" xfId="3728"/>
    <cellStyle name="_071130 Январь-ноябрь 2007г _Квартальный отчет" xfId="3729"/>
    <cellStyle name="_071130 Январь-ноябрь 2007г _Консол КВЛ 1 кв.2008" xfId="3730"/>
    <cellStyle name="_071130 Январь-ноябрь 2007г _Консол КВЛ 1 кв.2008" xfId="3731"/>
    <cellStyle name="_071130 Январь-ноябрь 2007г _Консол КВЛ 1 кв.2008 2" xfId="3732"/>
    <cellStyle name="_071130 Январь-ноябрь 2007г _Консол КВЛ 1 кв.2008 2" xfId="3733"/>
    <cellStyle name="_071130 Январь-ноябрь 2007г _Консол КВЛ 1 кв.2008_События, КазСод, ДОТОС - Ноябрь 2010" xfId="3734"/>
    <cellStyle name="_071130 Январь-ноябрь 2007г _Консол КВЛ 1 кв.2008_События, КазСод, ДОТОС - Ноябрь 2010" xfId="3735"/>
    <cellStyle name="_071130 Январь-ноябрь 2007г _Копия 9_ГодовОтч_ KMG-F-1310 1-24PR-84 4-24" xfId="3736"/>
    <cellStyle name="_071130 Январь-ноябрь 2007г _Копия 9_ГодовОтч_ KMG-F-1310 1-24PR-84 4-24" xfId="3737"/>
    <cellStyle name="_071130 Январь-ноябрь 2007г _Копия Труд" xfId="3738"/>
    <cellStyle name="_071130 Январь-ноябрь 2007г _Копия Труд" xfId="3739"/>
    <cellStyle name="_071130 Январь-ноябрь 2007г _Копия Труд 2" xfId="3740"/>
    <cellStyle name="_071130 Январь-ноябрь 2007г _Копия Труд 2" xfId="3741"/>
    <cellStyle name="_071130 Январь-ноябрь 2007г _Копия Труд_События, КазСод, ДОТОС - Ноябрь 2010" xfId="3742"/>
    <cellStyle name="_071130 Январь-ноябрь 2007г _Копия Труд_События, КазСод, ДОТОС - Ноябрь 2010" xfId="3743"/>
    <cellStyle name="_071130 Январь-ноябрь 2007г _ОТЧЕТ ПО ИСПОЛНЕНИЮ БЮДЖЕТА 2007 (скор)" xfId="3744"/>
    <cellStyle name="_071130 Январь-ноябрь 2007г _ОТЧЕТ ПО ИСПОЛНЕНИЮ БЮДЖЕТА 2007 (скор)" xfId="3745"/>
    <cellStyle name="_071130 Январь-ноябрь 2007г _Отчетза 1-кв." xfId="3746"/>
    <cellStyle name="_071130 Январь-ноябрь 2007г _Отчетза 1-кв." xfId="3747"/>
    <cellStyle name="_071130 Январь-ноябрь 2007г _Отчетза 1-кв. 2" xfId="3748"/>
    <cellStyle name="_071130 Январь-ноябрь 2007г _Отчетза 1-кв. 2" xfId="3749"/>
    <cellStyle name="_071130 Январь-ноябрь 2007г _Отчетза 1-кв._События, КазСод, ДОТОС - Ноябрь 2010" xfId="3750"/>
    <cellStyle name="_071130 Январь-ноябрь 2007г _Отчетза 1-кв._События, КазСод, ДОТОС - Ноябрь 2010" xfId="3751"/>
    <cellStyle name="_071130 Январь-ноябрь 2007г _События, КазСод, ДОТОС - Ноябрь 2010" xfId="3752"/>
    <cellStyle name="_071130 Январь-ноябрь 2007г _События, КазСод, ДОТОС - Ноябрь 2010" xfId="3753"/>
    <cellStyle name="_071130 Январь-ноябрь 2007г _Труд 2008" xfId="3754"/>
    <cellStyle name="_071130 Январь-ноябрь 2007г _Труд 2008" xfId="3755"/>
    <cellStyle name="_071130 Январь-ноябрь 2007г _Холдинг Бюджет 2008" xfId="3756"/>
    <cellStyle name="_071130 Январь-ноябрь 2007г _Холдинг Бюджет 2008" xfId="3757"/>
    <cellStyle name="_071130 Январь-ноябрь 2007г _Холдинг Бюджет 2009" xfId="3758"/>
    <cellStyle name="_071130 Январь-ноябрь 2007г _Холдинг Бюджет 2009" xfId="3759"/>
    <cellStyle name="_071130 Январь-ноябрь 2007г _Холдинг Мониторинг янв-май 2008" xfId="3760"/>
    <cellStyle name="_071130 Январь-ноябрь 2007г _Холдинг Мониторинг янв-май 2008" xfId="3761"/>
    <cellStyle name="_080603 Скор бюджет 2008 КТГ" xfId="3762"/>
    <cellStyle name="_080603 Скор бюджет 2008 КТГ" xfId="3763"/>
    <cellStyle name="_080603 Скор бюджет 2008 КТГ 2" xfId="3764"/>
    <cellStyle name="_080603 Скор бюджет 2008 КТГ 2" xfId="3765"/>
    <cellStyle name="_080603 Скор бюджет 2008 КТГ_События, КазСод, ДОТОС - Ноябрь 2010" xfId="3766"/>
    <cellStyle name="_080603 Скор бюджет 2008 КТГ_События, КазСод, ДОТОС - Ноябрь 2010" xfId="3767"/>
    <cellStyle name="_10НК скорр консол" xfId="3768"/>
    <cellStyle name="_10НК скорр консол" xfId="3769"/>
    <cellStyle name="_10НК скорр консол20.06" xfId="3770"/>
    <cellStyle name="_10НК скорр консол20.06" xfId="3771"/>
    <cellStyle name="_3НК" xfId="3772"/>
    <cellStyle name="_3НК" xfId="3773"/>
    <cellStyle name="_3НК 2" xfId="3774"/>
    <cellStyle name="_3НК 2" xfId="3775"/>
    <cellStyle name="_3НК_События, КазСод, ДОТОС - Ноябрь 2010" xfId="3776"/>
    <cellStyle name="_3НК_События, КазСод, ДОТОС - Ноябрь 2010" xfId="3777"/>
    <cellStyle name="_3НК2009 КОНСОЛИДАЦИЯ+" xfId="3778"/>
    <cellStyle name="_3НК2009 КОНСОЛИДАЦИЯ+" xfId="3779"/>
    <cellStyle name="_3НК2009 КОНСОЛИДАЦИЯ+ 2" xfId="3780"/>
    <cellStyle name="_3НК2009 КОНСОЛИДАЦИЯ+ 2" xfId="3781"/>
    <cellStyle name="_3НК2009 КОНСОЛИДАЦИЯ+_События, КазСод, ДОТОС - Ноябрь 2010" xfId="3782"/>
    <cellStyle name="_3НК2009 КОНСОЛИДАЦИЯ+_События, КазСод, ДОТОС - Ноябрь 2010" xfId="3783"/>
    <cellStyle name="_4НК КТГ конс 010409 без КРГ" xfId="3784"/>
    <cellStyle name="_4НК КТГ конс 010409 без КРГ" xfId="3785"/>
    <cellStyle name="_4НК КТГ конс 010409 без КРГ 2" xfId="3786"/>
    <cellStyle name="_4НК КТГ конс 010409 без КРГ 2" xfId="3787"/>
    <cellStyle name="_4НК КТГ конс 010409 без КРГ_События, КазСод, ДОТОС - Ноябрь 2010" xfId="3788"/>
    <cellStyle name="_4НК КТГ конс 010409 без КРГ_События, КазСод, ДОТОС - Ноябрь 2010" xfId="3789"/>
    <cellStyle name="_attachment2" xfId="3790"/>
    <cellStyle name="_attachment2" xfId="3791"/>
    <cellStyle name="_attachment2_Консол КВЛ 1 кв.2008" xfId="3792"/>
    <cellStyle name="_attachment2_Консол КВЛ 1 кв.2008" xfId="3793"/>
    <cellStyle name="_attachment2_Консол КВЛ 1 кв.2008 2" xfId="3794"/>
    <cellStyle name="_attachment2_Консол КВЛ 1 кв.2008 2" xfId="3795"/>
    <cellStyle name="_attachment2_Консол КВЛ 1 кв.2008_События, КазСод, ДОТОС - Ноябрь 2010" xfId="3796"/>
    <cellStyle name="_attachment2_Консол КВЛ 1 кв.2008_События, КазСод, ДОТОС - Ноябрь 2010" xfId="3797"/>
    <cellStyle name="_attachment2_Копия Труд" xfId="3798"/>
    <cellStyle name="_attachment2_Копия Труд" xfId="3799"/>
    <cellStyle name="_attachment2_Копия Труд 2" xfId="3800"/>
    <cellStyle name="_attachment2_Копия Труд 2" xfId="3801"/>
    <cellStyle name="_attachment2_Копия Труд_События, КазСод, ДОТОС - Ноябрь 2010" xfId="3802"/>
    <cellStyle name="_attachment2_Копия Труд_События, КазСод, ДОТОС - Ноябрь 2010" xfId="3803"/>
    <cellStyle name="_АГК исполнение бюджета за 2007 год" xfId="3804"/>
    <cellStyle name="_АГК исполнение бюджета за 2007 год" xfId="3805"/>
    <cellStyle name="_АГК исполнение бюджета за 2007 год_080603 Скор бюджет 2008 КТГ" xfId="3806"/>
    <cellStyle name="_АГК исполнение бюджета за 2007 год_080603 Скор бюджет 2008 КТГ" xfId="3807"/>
    <cellStyle name="_АГК исполнение бюджета за 2007 год_3НК" xfId="3808"/>
    <cellStyle name="_АГК исполнение бюджета за 2007 год_3НК" xfId="3809"/>
    <cellStyle name="_АГК исполнение бюджета за 2007 год_4НК КТГ конс 010409 без КРГ" xfId="3810"/>
    <cellStyle name="_АГК исполнение бюджета за 2007 год_4НК КТГ конс 010409 без КРГ" xfId="3811"/>
    <cellStyle name="_АГК исполнение бюджета за 2007 год_4НК КТГ конс 010409 без КРГ 2" xfId="3812"/>
    <cellStyle name="_АГК исполнение бюджета за 2007 год_4НК КТГ конс 010409 без КРГ 2" xfId="3813"/>
    <cellStyle name="_АГК исполнение бюджета за 2007 год_4НК КТГ конс 010409 без КРГ_События, КазСод, ДОТОС - Ноябрь 2010" xfId="3814"/>
    <cellStyle name="_АГК исполнение бюджета за 2007 год_4НК КТГ конс 010409 без КРГ_События, КазСод, ДОТОС - Ноябрь 2010" xfId="3815"/>
    <cellStyle name="_АГК исполнение бюджета за 2007 год_Копия Труд" xfId="3816"/>
    <cellStyle name="_АГК исполнение бюджета за 2007 год_Копия Труд" xfId="3817"/>
    <cellStyle name="_АГК исполнение бюджета за 2007 год_Копия Труд 2" xfId="3818"/>
    <cellStyle name="_АГК исполнение бюджета за 2007 год_Копия Труд 2" xfId="3819"/>
    <cellStyle name="_АГК исполнение бюджета за 2007 год_Копия Труд_События, КазСод, ДОТОС - Ноябрь 2010" xfId="3820"/>
    <cellStyle name="_АГК исполнение бюджета за 2007 год_Копия Труд_События, КазСод, ДОТОС - Ноябрь 2010" xfId="3821"/>
    <cellStyle name="_АГК отчет2007окон1" xfId="3822"/>
    <cellStyle name="_АГК отчет2007окон1" xfId="3823"/>
    <cellStyle name="_АГК отчет2007окон1_080603 Скор бюджет 2008 КТГ" xfId="3824"/>
    <cellStyle name="_АГК отчет2007окон1_080603 Скор бюджет 2008 КТГ" xfId="3825"/>
    <cellStyle name="_АГК отчет2007окон1_3НК" xfId="3826"/>
    <cellStyle name="_АГК отчет2007окон1_3НК" xfId="3827"/>
    <cellStyle name="_АГК отчет2007окон1_4НК КТГ конс 010409 без КРГ" xfId="3828"/>
    <cellStyle name="_АГК отчет2007окон1_4НК КТГ конс 010409 без КРГ" xfId="3829"/>
    <cellStyle name="_АГК отчет2007окон1_4НК КТГ конс 010409 без КРГ 2" xfId="3830"/>
    <cellStyle name="_АГК отчет2007окон1_4НК КТГ конс 010409 без КРГ 2" xfId="3831"/>
    <cellStyle name="_АГК отчет2007окон1_4НК КТГ конс 010409 без КРГ_События, КазСод, ДОТОС - Ноябрь 2010" xfId="3832"/>
    <cellStyle name="_АГК отчет2007окон1_4НК КТГ конс 010409 без КРГ_События, КазСод, ДОТОС - Ноябрь 2010" xfId="3833"/>
    <cellStyle name="_АГК отчет2007окон1_Копия Труд" xfId="3834"/>
    <cellStyle name="_АГК отчет2007окон1_Копия Труд" xfId="3835"/>
    <cellStyle name="_АГК отчет2007окон1_Копия Труд 2" xfId="3836"/>
    <cellStyle name="_АГК отчет2007окон1_Копия Труд 2" xfId="3837"/>
    <cellStyle name="_АГК отчет2007окон1_Копия Труд_События, КазСод, ДОТОС - Ноябрь 2010" xfId="3838"/>
    <cellStyle name="_АГК отчет2007окон1_Копия Труд_События, КазСод, ДОТОС - Ноябрь 2010" xfId="3839"/>
    <cellStyle name="_АГК Скор бюджет 2008" xfId="3840"/>
    <cellStyle name="_АГК Скор бюджет 2008" xfId="3841"/>
    <cellStyle name="_АГС исполнение бюджета 2007" xfId="3842"/>
    <cellStyle name="_АГС исполнение бюджета 2007" xfId="3843"/>
    <cellStyle name="_АГС исполнение бюджета 2007_080603 Скор бюджет 2008 КТГ" xfId="3844"/>
    <cellStyle name="_АГС исполнение бюджета 2007_080603 Скор бюджет 2008 КТГ" xfId="3845"/>
    <cellStyle name="_АГС исполнение бюджета 2007_3НК" xfId="3846"/>
    <cellStyle name="_АГС исполнение бюджета 2007_3НК" xfId="3847"/>
    <cellStyle name="_АГС исполнение бюджета 2007_4НК КТГ конс 010409 без КРГ" xfId="3848"/>
    <cellStyle name="_АГС исполнение бюджета 2007_4НК КТГ конс 010409 без КРГ" xfId="3849"/>
    <cellStyle name="_АГС исполнение бюджета 2007_4НК КТГ конс 010409 без КРГ 2" xfId="3850"/>
    <cellStyle name="_АГС исполнение бюджета 2007_4НК КТГ конс 010409 без КРГ 2" xfId="3851"/>
    <cellStyle name="_АГС исполнение бюджета 2007_4НК КТГ конс 010409 без КРГ_События, КазСод, ДОТОС - Ноябрь 2010" xfId="3852"/>
    <cellStyle name="_АГС исполнение бюджета 2007_4НК КТГ конс 010409 без КРГ_События, КазСод, ДОТОС - Ноябрь 2010" xfId="3853"/>
    <cellStyle name="_АГС исполнение бюджета 2007_Копия Труд" xfId="3854"/>
    <cellStyle name="_АГС исполнение бюджета 2007_Копия Труд" xfId="3855"/>
    <cellStyle name="_АГС исполнение бюджета 2007_Копия Труд 2" xfId="3856"/>
    <cellStyle name="_АГС исполнение бюджета 2007_Копия Труд 2" xfId="3857"/>
    <cellStyle name="_АГС исполнение бюджета 2007_Копия Труд_События, КазСод, ДОТОС - Ноябрь 2010" xfId="3858"/>
    <cellStyle name="_АГС исполнение бюджета 2007_Копия Труд_События, КазСод, ДОТОС - Ноябрь 2010" xfId="3859"/>
    <cellStyle name="_АГТ Исполнение бюджета 2007" xfId="3860"/>
    <cellStyle name="_АГТ Исполнение бюджета 2007" xfId="3861"/>
    <cellStyle name="_АГТ Исполнение бюджета 2007_080603 Скор бюджет 2008 КТГ" xfId="3862"/>
    <cellStyle name="_АГТ Исполнение бюджета 2007_080603 Скор бюджет 2008 КТГ" xfId="3863"/>
    <cellStyle name="_АГТ Исполнение бюджета 2007_3НК" xfId="3864"/>
    <cellStyle name="_АГТ Исполнение бюджета 2007_3НК" xfId="3865"/>
    <cellStyle name="_АГТ Исполнение бюджета 2007_4НК КТГ конс 010409 без КРГ" xfId="3866"/>
    <cellStyle name="_АГТ Исполнение бюджета 2007_4НК КТГ конс 010409 без КРГ" xfId="3867"/>
    <cellStyle name="_АГТ Исполнение бюджета 2007_4НК КТГ конс 010409 без КРГ 2" xfId="3868"/>
    <cellStyle name="_АГТ Исполнение бюджета 2007_4НК КТГ конс 010409 без КРГ 2" xfId="3869"/>
    <cellStyle name="_АГТ Исполнение бюджета 2007_4НК КТГ конс 010409 без КРГ_События, КазСод, ДОТОС - Ноябрь 2010" xfId="3870"/>
    <cellStyle name="_АГТ Исполнение бюджета 2007_4НК КТГ конс 010409 без КРГ_События, КазСод, ДОТОС - Ноябрь 2010" xfId="3871"/>
    <cellStyle name="_АГТ Исполнение бюджета 2007_Копия Труд" xfId="3872"/>
    <cellStyle name="_АГТ Исполнение бюджета 2007_Копия Труд" xfId="3873"/>
    <cellStyle name="_АГТ Исполнение бюджета 2007_Копия Труд 2" xfId="3874"/>
    <cellStyle name="_АГТ Исполнение бюджета 2007_Копия Труд 2" xfId="3875"/>
    <cellStyle name="_АГТ Исполнение бюджета 2007_Копия Труд_События, КазСод, ДОТОС - Ноябрь 2010" xfId="3876"/>
    <cellStyle name="_АГТ Исполнение бюджета 2007_Копия Труд_События, КазСод, ДОТОС - Ноябрь 2010" xfId="3877"/>
    <cellStyle name="_АГТ Скор бюджет 2008" xfId="3878"/>
    <cellStyle name="_АГТ Скор бюджет 2008" xfId="3879"/>
    <cellStyle name="_АЙМАК БЮДЖЕТ 2009 (уточн Амангельды)" xfId="3880"/>
    <cellStyle name="_АЙМАК БЮДЖЕТ 2009 (уточн Амангельды)" xfId="3881"/>
    <cellStyle name="_АЙМАК БЮДЖЕТ 2009 (уточн Амангельды) 2" xfId="3882"/>
    <cellStyle name="_АЙМАК БЮДЖЕТ 2009 (уточн Амангельды) 2" xfId="3883"/>
    <cellStyle name="_АЙМАК БЮДЖЕТ 2009 (уточн Амангельды)_События, КазСод, ДОТОС - Ноябрь 2010" xfId="3884"/>
    <cellStyle name="_АЙМАК БЮДЖЕТ 2009 (уточн Амангельды)_События, КазСод, ДОТОС - Ноябрь 2010" xfId="3885"/>
    <cellStyle name="_Анализ отклонений БП 2008+ 230708" xfId="3886"/>
    <cellStyle name="_Анализ отклонений БП 2008+ 230708" xfId="3887"/>
    <cellStyle name="_Анализ отклонений БП 2008+ 230708 2" xfId="3888"/>
    <cellStyle name="_Анализ отклонений БП 2008+ 230708 2" xfId="3889"/>
    <cellStyle name="_Анализ отклонений БП 2008+ 230708_События, КазСод, ДОТОС - Ноябрь 2010" xfId="3890"/>
    <cellStyle name="_Анализ отклонений БП 2008+ 230708_События, КазСод, ДОТОС - Ноябрь 2010" xfId="3891"/>
    <cellStyle name="_Бюджет 2007 (факт)" xfId="3892"/>
    <cellStyle name="_Бюджет 2007 (факт)" xfId="3893"/>
    <cellStyle name="_Бюджет 2007 (факт) 2" xfId="3894"/>
    <cellStyle name="_Бюджет 2007 (факт) 2" xfId="3895"/>
    <cellStyle name="_Бюджет 2007 (факт)_События, КазСод, ДОТОС - Ноябрь 2010" xfId="3896"/>
    <cellStyle name="_Бюджет 2007 (факт)_События, КазСод, ДОТОС - Ноябрь 2010" xfId="3897"/>
    <cellStyle name="_Бюджет 2008 для КТГ-1" xfId="3898"/>
    <cellStyle name="_Бюджет 2008 для КТГ-1" xfId="3899"/>
    <cellStyle name="_Бюджет 2008 для КТГ-1 2" xfId="3900"/>
    <cellStyle name="_Бюджет 2008 для КТГ-1 2" xfId="3901"/>
    <cellStyle name="_Бюджет 2008 для КТГ-1_События, КазСод, ДОТОС - Ноябрь 2010" xfId="3902"/>
    <cellStyle name="_Бюджет 2008 для КТГ-1_События, КазСод, ДОТОС - Ноябрь 2010" xfId="3903"/>
    <cellStyle name="_Бюджет 2009" xfId="3904"/>
    <cellStyle name="_Бюджет 2009" xfId="3905"/>
    <cellStyle name="_Бюджет 2009 (формы для КТГ)" xfId="3906"/>
    <cellStyle name="_Бюджет 2009 (формы для КТГ)" xfId="3907"/>
    <cellStyle name="_Бюджет 2009 2" xfId="3908"/>
    <cellStyle name="_Бюджет 2009 2" xfId="3909"/>
    <cellStyle name="_Бюджет 2009_События, КазСод, ДОТОС - Ноябрь 2010" xfId="3910"/>
    <cellStyle name="_Бюджет 2009_События, КазСод, ДОТОС - Ноябрь 2010" xfId="3911"/>
    <cellStyle name="_ВГО" xfId="3912"/>
    <cellStyle name="_ВГО" xfId="3913"/>
    <cellStyle name="_ВГО 2" xfId="3914"/>
    <cellStyle name="_ВГО 2" xfId="3915"/>
    <cellStyle name="_ВГО_События, КазСод, ДОТОС - Ноябрь 2010" xfId="3916"/>
    <cellStyle name="_ВГО_События, КазСод, ДОТОС - Ноябрь 2010" xfId="3917"/>
    <cellStyle name="_для Армана" xfId="3918"/>
    <cellStyle name="_для Армана" xfId="3919"/>
    <cellStyle name="_для Армана 2" xfId="3920"/>
    <cellStyle name="_для Армана 2" xfId="3921"/>
    <cellStyle name="_для Армана_События, КазСод, ДОТОС - Ноябрь 2010" xfId="3922"/>
    <cellStyle name="_для Армана_События, КазСод, ДОТОС - Ноябрь 2010" xfId="3923"/>
    <cellStyle name="_Капиталка" xfId="3924"/>
    <cellStyle name="_Капиталка" xfId="3925"/>
    <cellStyle name="_Капиталка 2" xfId="3926"/>
    <cellStyle name="_Капиталка 2" xfId="3927"/>
    <cellStyle name="_Капиталка_4НК КТГ конс 010409 без КРГ" xfId="3928"/>
    <cellStyle name="_Капиталка_4НК КТГ конс 010409 без КРГ" xfId="3929"/>
    <cellStyle name="_Капиталка_События, КазСод, ДОТОС - Ноябрь 2010" xfId="3930"/>
    <cellStyle name="_Капиталка_События, КазСод, ДОТОС - Ноябрь 2010" xfId="3931"/>
    <cellStyle name="_Капиталка_Холдинг Бюджет 2008" xfId="3932"/>
    <cellStyle name="_Капиталка_Холдинг Бюджет 2008" xfId="3933"/>
    <cellStyle name="_Капиталка_Холдинг Бюджет 2009" xfId="3934"/>
    <cellStyle name="_Капиталка_Холдинг Бюджет 2009" xfId="3935"/>
    <cellStyle name="_Квартальный отчет" xfId="3936"/>
    <cellStyle name="_Квартальный отчет" xfId="3937"/>
    <cellStyle name="_Книга1" xfId="3938"/>
    <cellStyle name="_Книга1" xfId="3939"/>
    <cellStyle name="_Книга1_080603 Скор бюджет 2008 КТГ" xfId="3940"/>
    <cellStyle name="_Книга1_080603 Скор бюджет 2008 КТГ" xfId="3941"/>
    <cellStyle name="_Книга1_3НК" xfId="3942"/>
    <cellStyle name="_Книга1_3НК" xfId="3943"/>
    <cellStyle name="_Книга1_4НК КТГ конс 010409 без КРГ" xfId="3944"/>
    <cellStyle name="_Книга1_4НК КТГ конс 010409 без КРГ" xfId="3945"/>
    <cellStyle name="_Книга1_4НК КТГ конс 010409 без КРГ 2" xfId="3946"/>
    <cellStyle name="_Книга1_4НК КТГ конс 010409 без КРГ 2" xfId="3947"/>
    <cellStyle name="_Книга1_4НК КТГ конс 010409 без КРГ_События, КазСод, ДОТОС - Ноябрь 2010" xfId="3948"/>
    <cellStyle name="_Книга1_4НК КТГ конс 010409 без КРГ_События, КазСод, ДОТОС - Ноябрь 2010" xfId="3949"/>
    <cellStyle name="_Книга1_Копия Труд" xfId="3950"/>
    <cellStyle name="_Книга1_Копия Труд" xfId="3951"/>
    <cellStyle name="_Книга1_Копия Труд 2" xfId="3952"/>
    <cellStyle name="_Книга1_Копия Труд 2" xfId="3953"/>
    <cellStyle name="_Книга1_Копия Труд_События, КазСод, ДОТОС - Ноябрь 2010" xfId="3954"/>
    <cellStyle name="_Книга1_Копия Труд_События, КазСод, ДОТОС - Ноябрь 2010" xfId="3955"/>
    <cellStyle name="_Консол КВЛ 1 кв.2008" xfId="3956"/>
    <cellStyle name="_Консол КВЛ 1 кв.2008" xfId="3957"/>
    <cellStyle name="_Консол КВЛ 1 кв.2008 2" xfId="3958"/>
    <cellStyle name="_Консол КВЛ 1 кв.2008 2" xfId="3959"/>
    <cellStyle name="_Консол КВЛ 1 кв.2008_События, КазСод, ДОТОС - Ноябрь 2010" xfId="3960"/>
    <cellStyle name="_Консол КВЛ 1 кв.2008_События, КазСод, ДОТОС - Ноябрь 2010" xfId="3961"/>
    <cellStyle name="_Консолидация 3НК2008 06.10.07 помесячно" xfId="3962"/>
    <cellStyle name="_Консолидация 3НК2008 06.10.07 помесячно" xfId="3963"/>
    <cellStyle name="_Консолидация 3НК2008 06.10.07 помесячно 2" xfId="3964"/>
    <cellStyle name="_Консолидация 3НК2008 06.10.07 помесячно 2" xfId="3965"/>
    <cellStyle name="_Консолидация 3НК2008 06.10.07 помесячно_События, КазСод, ДОТОС - Ноябрь 2010" xfId="3966"/>
    <cellStyle name="_Консолидация 3НК2008 06.10.07 помесячно_События, КазСод, ДОТОС - Ноябрь 2010" xfId="3967"/>
    <cellStyle name="_Консолидация 3НК2008 061007" xfId="3968"/>
    <cellStyle name="_Консолидация 3НК2008 061007" xfId="3969"/>
    <cellStyle name="_Консолидация 3НК2008 061007 2" xfId="3970"/>
    <cellStyle name="_Консолидация 3НК2008 061007 2" xfId="3971"/>
    <cellStyle name="_Консолидация 3НК2008 061007_События, КазСод, ДОТОС - Ноябрь 2010" xfId="3972"/>
    <cellStyle name="_Консолидация 3НК2008 061007_События, КазСод, ДОТОС - Ноябрь 2010" xfId="3973"/>
    <cellStyle name="_КОНСОЛИДИРОВАННЫЙ ОТЧЕТ I-кв.2007г АО КТГ для КМГ на 070507" xfId="3974"/>
    <cellStyle name="_КОНСОЛИДИРОВАННЫЙ ОТЧЕТ I-кв.2007г АО КТГ для КМГ на 070507" xfId="3975"/>
    <cellStyle name="_КОНСОЛИДИРОВАННЫЙ ОТЧЕТ I-кв.2007г АО КТГ для КМГ на 070507 2" xfId="3976"/>
    <cellStyle name="_КОНСОЛИДИРОВАННЫЙ ОТЧЕТ I-кв.2007г АО КТГ для КМГ на 070507 2" xfId="3977"/>
    <cellStyle name="_КОНСОЛИДИРОВАННЫЙ ОТЧЕТ I-кв.2007г АО КТГ для КМГ на 070507_События, КазСод, ДОТОС - Ноябрь 2010" xfId="3978"/>
    <cellStyle name="_КОНСОЛИДИРОВАННЫЙ ОТЧЕТ I-кв.2007г АО КТГ для КМГ на 070507_События, КазСод, ДОТОС - Ноябрь 2010" xfId="3979"/>
    <cellStyle name="_Копия 9_ГодовОтч_ KMG-F-1310 1-24PR-84 4-24" xfId="3980"/>
    <cellStyle name="_Копия 9_ГодовОтч_ KMG-F-1310 1-24PR-84 4-24" xfId="3981"/>
    <cellStyle name="_Копия Труд" xfId="3982"/>
    <cellStyle name="_Копия Труд" xfId="3983"/>
    <cellStyle name="_Копия Труд 2" xfId="3984"/>
    <cellStyle name="_Копия Труд 2" xfId="3985"/>
    <cellStyle name="_Копия Труд_События, КазСод, ДОТОС - Ноябрь 2010" xfId="3986"/>
    <cellStyle name="_Копия Труд_События, КазСод, ДОТОС - Ноябрь 2010" xfId="3987"/>
    <cellStyle name="_КТГ-А Исполнение бюдета 2007" xfId="3988"/>
    <cellStyle name="_КТГ-А Исполнение бюдета 2007" xfId="3989"/>
    <cellStyle name="_КТГ-А Исполнение бюдета 2007_080603 Скор бюджет 2008 КТГ" xfId="3990"/>
    <cellStyle name="_КТГ-А Исполнение бюдета 2007_080603 Скор бюджет 2008 КТГ" xfId="3991"/>
    <cellStyle name="_КТГ-А Исполнение бюдета 2007_3НК" xfId="3992"/>
    <cellStyle name="_КТГ-А Исполнение бюдета 2007_3НК" xfId="3993"/>
    <cellStyle name="_КТГ-А Исполнение бюдета 2007_4НК КТГ конс 010409 без КРГ" xfId="3994"/>
    <cellStyle name="_КТГ-А Исполнение бюдета 2007_4НК КТГ конс 010409 без КРГ" xfId="3995"/>
    <cellStyle name="_КТГ-А Исполнение бюдета 2007_4НК КТГ конс 010409 без КРГ 2" xfId="3996"/>
    <cellStyle name="_КТГ-А Исполнение бюдета 2007_4НК КТГ конс 010409 без КРГ 2" xfId="3997"/>
    <cellStyle name="_КТГ-А Исполнение бюдета 2007_4НК КТГ конс 010409 без КРГ_События, КазСод, ДОТОС - Ноябрь 2010" xfId="3998"/>
    <cellStyle name="_КТГ-А Исполнение бюдета 2007_4НК КТГ конс 010409 без КРГ_События, КазСод, ДОТОС - Ноябрь 2010" xfId="3999"/>
    <cellStyle name="_КТГ-А Исполнение бюдета 2007_Копия Труд" xfId="4000"/>
    <cellStyle name="_КТГ-А Исполнение бюдета 2007_Копия Труд" xfId="4001"/>
    <cellStyle name="_КТГ-А Исполнение бюдета 2007_Копия Труд 2" xfId="4002"/>
    <cellStyle name="_КТГ-А Исполнение бюдета 2007_Копия Труд 2" xfId="4003"/>
    <cellStyle name="_КТГ-А Исполнение бюдета 2007_Копия Труд_События, КазСод, ДОТОС - Ноябрь 2010" xfId="4004"/>
    <cellStyle name="_КТГ-А Исполнение бюдета 2007_Копия Труд_События, КазСод, ДОТОС - Ноябрь 2010" xfId="4005"/>
    <cellStyle name="_Мониторинг янв-декабрь 2007" xfId="4006"/>
    <cellStyle name="_Мониторинг янв-декабрь 2007" xfId="4007"/>
    <cellStyle name="_Мониторинг янв-декабрь 2007_Холдинг Мониторинг янв-май 2008" xfId="4008"/>
    <cellStyle name="_Мониторинг янв-декабрь 2007_Холдинг Мониторинг янв-май 2008" xfId="4009"/>
    <cellStyle name="_отчет 9 месяцев  по ФО 2008г" xfId="4010"/>
    <cellStyle name="_отчет 9 месяцев  по ФО 2008г" xfId="4011"/>
    <cellStyle name="_отчет 9 месяцев  по ФО 2008г 2" xfId="4012"/>
    <cellStyle name="_отчет 9 месяцев  по ФО 2008г 2" xfId="4013"/>
    <cellStyle name="_отчет 9 месяцев  по ФО 2008г_События, КазСод, ДОТОС - Ноябрь 2010" xfId="4014"/>
    <cellStyle name="_отчет 9 месяцев  по ФО 2008г_События, КазСод, ДОТОС - Ноябрь 2010" xfId="4015"/>
    <cellStyle name="_ОТЧЕТ ПО ИСПОЛНЕНИЮ БЮДЖЕТА 2007 (скор)" xfId="4016"/>
    <cellStyle name="_ОТЧЕТ ПО ИСПОЛНЕНИЮ БЮДЖЕТА 2007 (скор)" xfId="4017"/>
    <cellStyle name="_ОТЧЕТ ПО ИСПОЛНЕНИЮ БЮДЖЕТА 2007 (скор) 2" xfId="4018"/>
    <cellStyle name="_ОТЧЕТ ПО ИСПОЛНЕНИЮ БЮДЖЕТА 2007 (скор) 2" xfId="4019"/>
    <cellStyle name="_ОТЧЕТ ПО ИСПОЛНЕНИЮ БЮДЖЕТА 2007 (скор)_080603 Скор бюджет 2008 КТГ" xfId="4020"/>
    <cellStyle name="_ОТЧЕТ ПО ИСПОЛНЕНИЮ БЮДЖЕТА 2007 (скор)_080603 Скор бюджет 2008 КТГ" xfId="4021"/>
    <cellStyle name="_ОТЧЕТ ПО ИСПОЛНЕНИЮ БЮДЖЕТА 2007 (скор)_3НК" xfId="4022"/>
    <cellStyle name="_ОТЧЕТ ПО ИСПОЛНЕНИЮ БЮДЖЕТА 2007 (скор)_3НК" xfId="4023"/>
    <cellStyle name="_ОТЧЕТ ПО ИСПОЛНЕНИЮ БЮДЖЕТА 2007 (скор)_События, КазСод, ДОТОС - Ноябрь 2010" xfId="4024"/>
    <cellStyle name="_ОТЧЕТ ПО ИСПОЛНЕНИЮ БЮДЖЕТА 2007 (скор)_События, КазСод, ДОТОС - Ноябрь 2010" xfId="4025"/>
    <cellStyle name="_ОТЧЕТ ПО ИСПОЛНЕНИЮ БЮДЖЕТА 2007 (скор)_Холдинг Бюджет 2008" xfId="4026"/>
    <cellStyle name="_ОТЧЕТ ПО ИСПОЛНЕНИЮ БЮДЖЕТА 2007 (скор)_Холдинг Бюджет 2008" xfId="4027"/>
    <cellStyle name="_ОТЧЕТ ПО ИСПОЛНЕНИЮ БЮДЖЕТА 2007 (скор)_Холдинг Бюджет 2009" xfId="4028"/>
    <cellStyle name="_ОТЧЕТ ПО ИСПОЛНЕНИЮ БЮДЖЕТА 2007 (скор)_Холдинг Бюджет 2009" xfId="4029"/>
    <cellStyle name="_Отчетза 1-кв." xfId="4030"/>
    <cellStyle name="_Отчетза 1-кв." xfId="4031"/>
    <cellStyle name="_Отчетза 1-кв. 2" xfId="4032"/>
    <cellStyle name="_Отчетза 1-кв. 2" xfId="4033"/>
    <cellStyle name="_Отчетза 1-кв._События, КазСод, ДОТОС - Ноябрь 2010" xfId="4034"/>
    <cellStyle name="_Отчетза 1-кв._События, КазСод, ДОТОС - Ноябрь 2010" xfId="4035"/>
    <cellStyle name="_События, КазСод, ДОТОС - Ноябрь 2010" xfId="4036"/>
    <cellStyle name="_События, КазСод, ДОТОС - Ноябрь 2010" xfId="4037"/>
    <cellStyle name="_Труд 2008" xfId="4038"/>
    <cellStyle name="_Труд 2008" xfId="4039"/>
    <cellStyle name="_фин_отчет_1 квартал_2008" xfId="4040"/>
    <cellStyle name="_фин_отчет_1 квартал_2008" xfId="4041"/>
    <cellStyle name="_фин_отчет_1 квартал_2008 2" xfId="4042"/>
    <cellStyle name="_фин_отчет_1 квартал_2008 2" xfId="4043"/>
    <cellStyle name="_фин_отчет_1 квартал_2008_4НК КТГ конс 010409 без КРГ" xfId="4044"/>
    <cellStyle name="_фин_отчет_1 квартал_2008_4НК КТГ конс 010409 без КРГ" xfId="4045"/>
    <cellStyle name="_фин_отчет_1 квартал_2008_4НК КТГ конс 010409 без КРГ 2" xfId="4046"/>
    <cellStyle name="_фин_отчет_1 квартал_2008_4НК КТГ конс 010409 без КРГ 2" xfId="4047"/>
    <cellStyle name="_фин_отчет_1 квартал_2008_4НК КТГ конс 010409 без КРГ_События, КазСод, ДОТОС - Ноябрь 2010" xfId="4048"/>
    <cellStyle name="_фин_отчет_1 квартал_2008_4НК КТГ конс 010409 без КРГ_События, КазСод, ДОТОС - Ноябрь 2010" xfId="4049"/>
    <cellStyle name="_фин_отчет_1 квартал_2008_События, КазСод, ДОТОС - Ноябрь 2010" xfId="4050"/>
    <cellStyle name="_фин_отчет_1 квартал_2008_События, КазСод, ДОТОС - Ноябрь 2010" xfId="4051"/>
    <cellStyle name="_Форма 7-НК_КазТрансГаз" xfId="4052"/>
    <cellStyle name="_Форма 7-НК_КазТрансГаз" xfId="4053"/>
    <cellStyle name="_Форма 7-НК_КазТрансГаз свод" xfId="4054"/>
    <cellStyle name="_Форма 7-НК_КазТрансГаз свод" xfId="4055"/>
    <cellStyle name="_Форма 7-НК_КазТрансГаз свод.посл" xfId="4056"/>
    <cellStyle name="_Форма 7-НК_КазТрансГаз свод.посл" xfId="4057"/>
    <cellStyle name="_Форма 7-НК-3БК-KTG 20 10 2008" xfId="4058"/>
    <cellStyle name="_Форма 7-НК-3БК-KTG 20 10 2008" xfId="4059"/>
    <cellStyle name="_Холдинг Бюджет 2008" xfId="4060"/>
    <cellStyle name="_Холдинг Бюджет 2008" xfId="4061"/>
    <cellStyle name="_Холдинг Бюджет 2008_080603 Скор бюджет 2008 КТГ" xfId="4062"/>
    <cellStyle name="_Холдинг Бюджет 2008_080603 Скор бюджет 2008 КТГ" xfId="4063"/>
    <cellStyle name="_Холдинг Бюджет 2008_3НК" xfId="4064"/>
    <cellStyle name="_Холдинг Бюджет 2008_3НК" xfId="4065"/>
    <cellStyle name="_Холдинг Бюджет 2008_4НК КТГ конс 010409 без КРГ" xfId="4066"/>
    <cellStyle name="_Холдинг Бюджет 2008_4НК КТГ конс 010409 без КРГ" xfId="4067"/>
    <cellStyle name="_Холдинг Бюджет 2008_4НК КТГ конс 010409 без КРГ 2" xfId="4068"/>
    <cellStyle name="_Холдинг Бюджет 2008_4НК КТГ конс 010409 без КРГ 2" xfId="4069"/>
    <cellStyle name="_Холдинг Бюджет 2008_4НК КТГ конс 010409 без КРГ_События, КазСод, ДОТОС - Ноябрь 2010" xfId="4070"/>
    <cellStyle name="_Холдинг Бюджет 2008_4НК КТГ конс 010409 без КРГ_События, КазСод, ДОТОС - Ноябрь 2010" xfId="4071"/>
    <cellStyle name="_Холдинг Бюджет 2008_Копия Труд" xfId="4072"/>
    <cellStyle name="_Холдинг Бюджет 2008_Копия Труд" xfId="4073"/>
    <cellStyle name="_Холдинг Бюджет 2008_Копия Труд 2" xfId="4074"/>
    <cellStyle name="_Холдинг Бюджет 2008_Копия Труд 2" xfId="4075"/>
    <cellStyle name="_Холдинг Бюджет 2008_Копия Труд_События, КазСод, ДОТОС - Ноябрь 2010" xfId="4076"/>
    <cellStyle name="_Холдинг Бюджет 2008_Копия Труд_События, КазСод, ДОТОС - Ноябрь 2010" xfId="4077"/>
    <cellStyle name="_Холдинг Бюджет 2009" xfId="4078"/>
    <cellStyle name="_Холдинг Бюджет 2009" xfId="4079"/>
    <cellStyle name="_Холдинг Отчет за 1 кв 2007г (для КТГ)" xfId="4080"/>
    <cellStyle name="_Холдинг Отчет за 1 кв 2007г (для КТГ)" xfId="4081"/>
    <cellStyle name="_Холдинг Отчет за 1 кв 2007г (для КТГ) 2" xfId="4082"/>
    <cellStyle name="_Холдинг Отчет за 1 кв 2007г (для КТГ) 2" xfId="4083"/>
    <cellStyle name="_Холдинг Отчет за 1 кв 2007г (для КТГ)_4НК КТГ конс 010409 без КРГ" xfId="4084"/>
    <cellStyle name="_Холдинг Отчет за 1 кв 2007г (для КТГ)_4НК КТГ конс 010409 без КРГ" xfId="4085"/>
    <cellStyle name="_Холдинг Отчет за 1 кв 2007г (для КТГ)_4НК КТГ конс 010409 без КРГ 2" xfId="4086"/>
    <cellStyle name="_Холдинг Отчет за 1 кв 2007г (для КТГ)_4НК КТГ конс 010409 без КРГ 2" xfId="4087"/>
    <cellStyle name="_Холдинг Отчет за 1 кв 2007г (для КТГ)_4НК КТГ конс 010409 без КРГ_События, КазСод, ДОТОС - Ноябрь 2010" xfId="4088"/>
    <cellStyle name="_Холдинг Отчет за 1 кв 2007г (для КТГ)_4НК КТГ конс 010409 без КРГ_События, КазСод, ДОТОС - Ноябрь 2010" xfId="4089"/>
    <cellStyle name="_Холдинг Отчет за 1 кв 2007г (для КТГ)_События, КазСод, ДОТОС - Ноябрь 2010" xfId="4090"/>
    <cellStyle name="_Холдинг Отчет за 1 кв 2007г (для КТГ)_События, КазСод, ДОТОС - Ноябрь 2010" xfId="4091"/>
    <cellStyle name="_Элиминация 2008 корректировка 1" xfId="4092"/>
    <cellStyle name="_Элиминация 2008 корректировка 1" xfId="4093"/>
    <cellStyle name="_Элиминация 2008 корректировка 1 2" xfId="4094"/>
    <cellStyle name="_Элиминация 2008 корректировка 1 2" xfId="4095"/>
    <cellStyle name="_Элиминация 2008 корректировка 1_События, КазСод, ДОТОС - Ноябрь 2010" xfId="4096"/>
    <cellStyle name="_Элиминация 2008 корректировка 1_События, КазСод, ДОТОС - Ноябрь 2010" xfId="4097"/>
    <cellStyle name="_Элиминация 2009" xfId="4098"/>
    <cellStyle name="_Элиминация 2009" xfId="4099"/>
    <cellStyle name="_янв-дек_ 2007" xfId="4100"/>
    <cellStyle name="_янв-дек_ 2007" xfId="4101"/>
    <cellStyle name="_янв-дек_ 2007_Консол КВЛ 1 кв.2008" xfId="4102"/>
    <cellStyle name="_янв-дек_ 2007_Консол КВЛ 1 кв.2008" xfId="4103"/>
    <cellStyle name="_янв-дек_ 2007_Консол КВЛ 1 кв.2008 2" xfId="4104"/>
    <cellStyle name="_янв-дек_ 2007_Консол КВЛ 1 кв.2008 2" xfId="4105"/>
    <cellStyle name="_янв-дек_ 2007_Консол КВЛ 1 кв.2008_События, КазСод, ДОТОС - Ноябрь 2010" xfId="4106"/>
    <cellStyle name="_янв-дек_ 2007_Консол КВЛ 1 кв.2008_События, КазСод, ДОТОС - Ноябрь 2010" xfId="4107"/>
    <cellStyle name="_янв-дек_ 2007_Копия Труд" xfId="4108"/>
    <cellStyle name="_янв-дек_ 2007_Копия Труд" xfId="4109"/>
    <cellStyle name="_янв-дек_ 2007_Копия Труд 2" xfId="4110"/>
    <cellStyle name="_янв-дек_ 2007_Копия Труд 2" xfId="4111"/>
    <cellStyle name="_янв-дек_ 2007_Копия Труд_События, КазСод, ДОТОС - Ноябрь 2010" xfId="4112"/>
    <cellStyle name="_янв-дек_ 2007_Копия Труд_События, КазСод, ДОТОС - Ноябрь 2010" xfId="4113"/>
    <cellStyle name="" xfId="4114"/>
    <cellStyle name="" xfId="4115"/>
    <cellStyle name=" 2" xfId="4116"/>
    <cellStyle name=" 2" xfId="4117"/>
    <cellStyle name="_%% по кредиту" xfId="4118"/>
    <cellStyle name="_%% по кредиту" xfId="4119"/>
    <cellStyle name="_%% по кредиту 2" xfId="4120"/>
    <cellStyle name="_%% по кредиту 2" xfId="4121"/>
    <cellStyle name="_%% по кредиту_События, КазСод, ДОТОС - Ноябрь 2010" xfId="4122"/>
    <cellStyle name="_%% по кредиту_События, КазСод, ДОТОС - Ноябрь 2010" xfId="4123"/>
    <cellStyle name="_071130 Январь-ноябрь 2007г " xfId="4124"/>
    <cellStyle name="_071130 Январь-ноябрь 2007г " xfId="4125"/>
    <cellStyle name="_071130 Январь-ноябрь 2007г  2" xfId="4126"/>
    <cellStyle name="_071130 Январь-ноябрь 2007г  2" xfId="4127"/>
    <cellStyle name="_071130 Январь-ноябрь 2007г _4НК КТГ конс 010409 без КРГ" xfId="4128"/>
    <cellStyle name="_071130 Январь-ноябрь 2007г _4НК КТГ конс 010409 без КРГ" xfId="4129"/>
    <cellStyle name="_071130 Январь-ноябрь 2007г _ВГО КТГ" xfId="4130"/>
    <cellStyle name="_071130 Январь-ноябрь 2007г _ВГО КТГ" xfId="4131"/>
    <cellStyle name="_071130 Январь-ноябрь 2007г _ВГО КТГ 2" xfId="4132"/>
    <cellStyle name="_071130 Январь-ноябрь 2007г _ВГО КТГ 2" xfId="4133"/>
    <cellStyle name="_071130 Январь-ноябрь 2007г _ВГО КТГ_События, КазСод, ДОТОС - Ноябрь 2010" xfId="4134"/>
    <cellStyle name="_071130 Январь-ноябрь 2007г _ВГО КТГ_События, КазСод, ДОТОС - Ноябрь 2010" xfId="4135"/>
    <cellStyle name="_071130 Январь-ноябрь 2007г _Квартальный отчет" xfId="4136"/>
    <cellStyle name="_071130 Январь-ноябрь 2007г _Квартальный отчет" xfId="4137"/>
    <cellStyle name="_071130 Январь-ноябрь 2007г _Консол КВЛ 1 кв.2008" xfId="4138"/>
    <cellStyle name="_071130 Январь-ноябрь 2007г _Консол КВЛ 1 кв.2008" xfId="4139"/>
    <cellStyle name="_071130 Январь-ноябрь 2007г _Консол КВЛ 1 кв.2008 2" xfId="4140"/>
    <cellStyle name="_071130 Январь-ноябрь 2007г _Консол КВЛ 1 кв.2008 2" xfId="4141"/>
    <cellStyle name="_071130 Январь-ноябрь 2007г _Консол КВЛ 1 кв.2008_События, КазСод, ДОТОС - Ноябрь 2010" xfId="4142"/>
    <cellStyle name="_071130 Январь-ноябрь 2007г _Консол КВЛ 1 кв.2008_События, КазСод, ДОТОС - Ноябрь 2010" xfId="4143"/>
    <cellStyle name="_071130 Январь-ноябрь 2007г _Копия 9_ГодовОтч_ KMG-F-1310 1-24PR-84 4-24" xfId="4144"/>
    <cellStyle name="_071130 Январь-ноябрь 2007г _Копия 9_ГодовОтч_ KMG-F-1310 1-24PR-84 4-24" xfId="4145"/>
    <cellStyle name="_071130 Январь-ноябрь 2007г _Копия Труд" xfId="4146"/>
    <cellStyle name="_071130 Январь-ноябрь 2007г _Копия Труд" xfId="4147"/>
    <cellStyle name="_071130 Январь-ноябрь 2007г _Копия Труд 2" xfId="4148"/>
    <cellStyle name="_071130 Январь-ноябрь 2007г _Копия Труд 2" xfId="4149"/>
    <cellStyle name="_071130 Январь-ноябрь 2007г _Копия Труд_События, КазСод, ДОТОС - Ноябрь 2010" xfId="4150"/>
    <cellStyle name="_071130 Январь-ноябрь 2007г _Копия Труд_События, КазСод, ДОТОС - Ноябрь 2010" xfId="4151"/>
    <cellStyle name="_071130 Январь-ноябрь 2007г _ОТЧЕТ ПО ИСПОЛНЕНИЮ БЮДЖЕТА 2007 (скор)" xfId="4152"/>
    <cellStyle name="_071130 Январь-ноябрь 2007г _ОТЧЕТ ПО ИСПОЛНЕНИЮ БЮДЖЕТА 2007 (скор)" xfId="4153"/>
    <cellStyle name="_071130 Январь-ноябрь 2007г _Отчетза 1-кв." xfId="4154"/>
    <cellStyle name="_071130 Январь-ноябрь 2007г _Отчетза 1-кв." xfId="4155"/>
    <cellStyle name="_071130 Январь-ноябрь 2007г _Отчетза 1-кв. 2" xfId="4156"/>
    <cellStyle name="_071130 Январь-ноябрь 2007г _Отчетза 1-кв. 2" xfId="4157"/>
    <cellStyle name="_071130 Январь-ноябрь 2007г _Отчетза 1-кв._События, КазСод, ДОТОС - Ноябрь 2010" xfId="4158"/>
    <cellStyle name="_071130 Январь-ноябрь 2007г _Отчетза 1-кв._События, КазСод, ДОТОС - Ноябрь 2010" xfId="4159"/>
    <cellStyle name="_071130 Январь-ноябрь 2007г _События, КазСод, ДОТОС - Ноябрь 2010" xfId="4160"/>
    <cellStyle name="_071130 Январь-ноябрь 2007г _События, КазСод, ДОТОС - Ноябрь 2010" xfId="4161"/>
    <cellStyle name="_071130 Январь-ноябрь 2007г _Труд 2008" xfId="4162"/>
    <cellStyle name="_071130 Январь-ноябрь 2007г _Труд 2008" xfId="4163"/>
    <cellStyle name="_071130 Январь-ноябрь 2007г _Холдинг Бюджет 2008" xfId="4164"/>
    <cellStyle name="_071130 Январь-ноябрь 2007г _Холдинг Бюджет 2008" xfId="4165"/>
    <cellStyle name="_071130 Январь-ноябрь 2007г _Холдинг Бюджет 2009" xfId="4166"/>
    <cellStyle name="_071130 Январь-ноябрь 2007г _Холдинг Бюджет 2009" xfId="4167"/>
    <cellStyle name="_071130 Январь-ноябрь 2007г _Холдинг Мониторинг янв-май 2008" xfId="4168"/>
    <cellStyle name="_071130 Январь-ноябрь 2007г _Холдинг Мониторинг янв-май 2008" xfId="4169"/>
    <cellStyle name="_080603 Скор бюджет 2008 КТГ" xfId="4170"/>
    <cellStyle name="_080603 Скор бюджет 2008 КТГ" xfId="4171"/>
    <cellStyle name="_080603 Скор бюджет 2008 КТГ 2" xfId="4172"/>
    <cellStyle name="_080603 Скор бюджет 2008 КТГ 2" xfId="4173"/>
    <cellStyle name="_080603 Скор бюджет 2008 КТГ_События, КазСод, ДОТОС - Ноябрь 2010" xfId="4174"/>
    <cellStyle name="_080603 Скор бюджет 2008 КТГ_События, КазСод, ДОТОС - Ноябрь 2010" xfId="4175"/>
    <cellStyle name="_10НК скорр консол" xfId="4176"/>
    <cellStyle name="_10НК скорр консол" xfId="4177"/>
    <cellStyle name="_10НК скорр консол20.06" xfId="4178"/>
    <cellStyle name="_10НК скорр консол20.06" xfId="4179"/>
    <cellStyle name="_3НК" xfId="4180"/>
    <cellStyle name="_3НК" xfId="4181"/>
    <cellStyle name="_3НК 2" xfId="4182"/>
    <cellStyle name="_3НК 2" xfId="4183"/>
    <cellStyle name="_3НК_События, КазСод, ДОТОС - Ноябрь 2010" xfId="4184"/>
    <cellStyle name="_3НК_События, КазСод, ДОТОС - Ноябрь 2010" xfId="4185"/>
    <cellStyle name="_3НК2009 КОНСОЛИДАЦИЯ+" xfId="4186"/>
    <cellStyle name="_3НК2009 КОНСОЛИДАЦИЯ+" xfId="4187"/>
    <cellStyle name="_3НК2009 КОНСОЛИДАЦИЯ+ 2" xfId="4188"/>
    <cellStyle name="_3НК2009 КОНСОЛИДАЦИЯ+ 2" xfId="4189"/>
    <cellStyle name="_3НК2009 КОНСОЛИДАЦИЯ+_События, КазСод, ДОТОС - Ноябрь 2010" xfId="4190"/>
    <cellStyle name="_3НК2009 КОНСОЛИДАЦИЯ+_События, КазСод, ДОТОС - Ноябрь 2010" xfId="4191"/>
    <cellStyle name="_4НК КТГ конс 010409 без КРГ" xfId="4192"/>
    <cellStyle name="_4НК КТГ конс 010409 без КРГ" xfId="4193"/>
    <cellStyle name="_4НК КТГ конс 010409 без КРГ 2" xfId="4194"/>
    <cellStyle name="_4НК КТГ конс 010409 без КРГ 2" xfId="4195"/>
    <cellStyle name="_4НК КТГ конс 010409 без КРГ_События, КазСод, ДОТОС - Ноябрь 2010" xfId="4196"/>
    <cellStyle name="_4НК КТГ конс 010409 без КРГ_События, КазСод, ДОТОС - Ноябрь 2010" xfId="4197"/>
    <cellStyle name="_attachment2" xfId="4198"/>
    <cellStyle name="_attachment2" xfId="4199"/>
    <cellStyle name="_attachment2_Консол КВЛ 1 кв.2008" xfId="4200"/>
    <cellStyle name="_attachment2_Консол КВЛ 1 кв.2008" xfId="4201"/>
    <cellStyle name="_attachment2_Консол КВЛ 1 кв.2008 2" xfId="4202"/>
    <cellStyle name="_attachment2_Консол КВЛ 1 кв.2008 2" xfId="4203"/>
    <cellStyle name="_attachment2_Консол КВЛ 1 кв.2008_События, КазСод, ДОТОС - Ноябрь 2010" xfId="4204"/>
    <cellStyle name="_attachment2_Консол КВЛ 1 кв.2008_События, КазСод, ДОТОС - Ноябрь 2010" xfId="4205"/>
    <cellStyle name="_attachment2_Копия Труд" xfId="4206"/>
    <cellStyle name="_attachment2_Копия Труд" xfId="4207"/>
    <cellStyle name="_attachment2_Копия Труд 2" xfId="4208"/>
    <cellStyle name="_attachment2_Копия Труд 2" xfId="4209"/>
    <cellStyle name="_attachment2_Копия Труд_События, КазСод, ДОТОС - Ноябрь 2010" xfId="4210"/>
    <cellStyle name="_attachment2_Копия Труд_События, КазСод, ДОТОС - Ноябрь 2010" xfId="4211"/>
    <cellStyle name="_АГК исполнение бюджета за 2007 год" xfId="4212"/>
    <cellStyle name="_АГК исполнение бюджета за 2007 год" xfId="4213"/>
    <cellStyle name="_АГК исполнение бюджета за 2007 год_080603 Скор бюджет 2008 КТГ" xfId="4214"/>
    <cellStyle name="_АГК исполнение бюджета за 2007 год_080603 Скор бюджет 2008 КТГ" xfId="4215"/>
    <cellStyle name="_АГК исполнение бюджета за 2007 год_3НК" xfId="4216"/>
    <cellStyle name="_АГК исполнение бюджета за 2007 год_3НК" xfId="4217"/>
    <cellStyle name="_АГК исполнение бюджета за 2007 год_4НК КТГ конс 010409 без КРГ" xfId="4218"/>
    <cellStyle name="_АГК исполнение бюджета за 2007 год_4НК КТГ конс 010409 без КРГ" xfId="4219"/>
    <cellStyle name="_АГК исполнение бюджета за 2007 год_4НК КТГ конс 010409 без КРГ 2" xfId="4220"/>
    <cellStyle name="_АГК исполнение бюджета за 2007 год_4НК КТГ конс 010409 без КРГ 2" xfId="4221"/>
    <cellStyle name="_АГК исполнение бюджета за 2007 год_4НК КТГ конс 010409 без КРГ_События, КазСод, ДОТОС - Ноябрь 2010" xfId="4222"/>
    <cellStyle name="_АГК исполнение бюджета за 2007 год_4НК КТГ конс 010409 без КРГ_События, КазСод, ДОТОС - Ноябрь 2010" xfId="4223"/>
    <cellStyle name="_АГК исполнение бюджета за 2007 год_Копия Труд" xfId="4224"/>
    <cellStyle name="_АГК исполнение бюджета за 2007 год_Копия Труд" xfId="4225"/>
    <cellStyle name="_АГК исполнение бюджета за 2007 год_Копия Труд 2" xfId="4226"/>
    <cellStyle name="_АГК исполнение бюджета за 2007 год_Копия Труд 2" xfId="4227"/>
    <cellStyle name="_АГК исполнение бюджета за 2007 год_Копия Труд_События, КазСод, ДОТОС - Ноябрь 2010" xfId="4228"/>
    <cellStyle name="_АГК исполнение бюджета за 2007 год_Копия Труд_События, КазСод, ДОТОС - Ноябрь 2010" xfId="4229"/>
    <cellStyle name="_АГК отчет2007окон1" xfId="4230"/>
    <cellStyle name="_АГК отчет2007окон1" xfId="4231"/>
    <cellStyle name="_АГК отчет2007окон1_080603 Скор бюджет 2008 КТГ" xfId="4232"/>
    <cellStyle name="_АГК отчет2007окон1_080603 Скор бюджет 2008 КТГ" xfId="4233"/>
    <cellStyle name="_АГК отчет2007окон1_3НК" xfId="4234"/>
    <cellStyle name="_АГК отчет2007окон1_3НК" xfId="4235"/>
    <cellStyle name="_АГК отчет2007окон1_4НК КТГ конс 010409 без КРГ" xfId="4236"/>
    <cellStyle name="_АГК отчет2007окон1_4НК КТГ конс 010409 без КРГ" xfId="4237"/>
    <cellStyle name="_АГК отчет2007окон1_4НК КТГ конс 010409 без КРГ 2" xfId="4238"/>
    <cellStyle name="_АГК отчет2007окон1_4НК КТГ конс 010409 без КРГ 2" xfId="4239"/>
    <cellStyle name="_АГК отчет2007окон1_4НК КТГ конс 010409 без КРГ_События, КазСод, ДОТОС - Ноябрь 2010" xfId="4240"/>
    <cellStyle name="_АГК отчет2007окон1_4НК КТГ конс 010409 без КРГ_События, КазСод, ДОТОС - Ноябрь 2010" xfId="4241"/>
    <cellStyle name="_АГК отчет2007окон1_Копия Труд" xfId="4242"/>
    <cellStyle name="_АГК отчет2007окон1_Копия Труд" xfId="4243"/>
    <cellStyle name="_АГК отчет2007окон1_Копия Труд 2" xfId="4244"/>
    <cellStyle name="_АГК отчет2007окон1_Копия Труд 2" xfId="4245"/>
    <cellStyle name="_АГК отчет2007окон1_Копия Труд_События, КазСод, ДОТОС - Ноябрь 2010" xfId="4246"/>
    <cellStyle name="_АГК отчет2007окон1_Копия Труд_События, КазСод, ДОТОС - Ноябрь 2010" xfId="4247"/>
    <cellStyle name="_АГК Скор бюджет 2008" xfId="4248"/>
    <cellStyle name="_АГК Скор бюджет 2008" xfId="4249"/>
    <cellStyle name="_АГС исполнение бюджета 2007" xfId="4250"/>
    <cellStyle name="_АГС исполнение бюджета 2007" xfId="4251"/>
    <cellStyle name="_АГС исполнение бюджета 2007_080603 Скор бюджет 2008 КТГ" xfId="4252"/>
    <cellStyle name="_АГС исполнение бюджета 2007_080603 Скор бюджет 2008 КТГ" xfId="4253"/>
    <cellStyle name="_АГС исполнение бюджета 2007_3НК" xfId="4254"/>
    <cellStyle name="_АГС исполнение бюджета 2007_3НК" xfId="4255"/>
    <cellStyle name="_АГС исполнение бюджета 2007_4НК КТГ конс 010409 без КРГ" xfId="4256"/>
    <cellStyle name="_АГС исполнение бюджета 2007_4НК КТГ конс 010409 без КРГ" xfId="4257"/>
    <cellStyle name="_АГС исполнение бюджета 2007_4НК КТГ конс 010409 без КРГ 2" xfId="4258"/>
    <cellStyle name="_АГС исполнение бюджета 2007_4НК КТГ конс 010409 без КРГ 2" xfId="4259"/>
    <cellStyle name="_АГС исполнение бюджета 2007_4НК КТГ конс 010409 без КРГ_События, КазСод, ДОТОС - Ноябрь 2010" xfId="4260"/>
    <cellStyle name="_АГС исполнение бюджета 2007_4НК КТГ конс 010409 без КРГ_События, КазСод, ДОТОС - Ноябрь 2010" xfId="4261"/>
    <cellStyle name="_АГС исполнение бюджета 2007_Копия Труд" xfId="4262"/>
    <cellStyle name="_АГС исполнение бюджета 2007_Копия Труд" xfId="4263"/>
    <cellStyle name="_АГС исполнение бюджета 2007_Копия Труд 2" xfId="4264"/>
    <cellStyle name="_АГС исполнение бюджета 2007_Копия Труд 2" xfId="4265"/>
    <cellStyle name="_АГС исполнение бюджета 2007_Копия Труд_События, КазСод, ДОТОС - Ноябрь 2010" xfId="4266"/>
    <cellStyle name="_АГС исполнение бюджета 2007_Копия Труд_События, КазСод, ДОТОС - Ноябрь 2010" xfId="4267"/>
    <cellStyle name="_АГТ Исполнение бюджета 2007" xfId="4268"/>
    <cellStyle name="_АГТ Исполнение бюджета 2007" xfId="4269"/>
    <cellStyle name="_АГТ Исполнение бюджета 2007_080603 Скор бюджет 2008 КТГ" xfId="4270"/>
    <cellStyle name="_АГТ Исполнение бюджета 2007_080603 Скор бюджет 2008 КТГ" xfId="4271"/>
    <cellStyle name="_АГТ Исполнение бюджета 2007_3НК" xfId="4272"/>
    <cellStyle name="_АГТ Исполнение бюджета 2007_3НК" xfId="4273"/>
    <cellStyle name="_АГТ Исполнение бюджета 2007_4НК КТГ конс 010409 без КРГ" xfId="4274"/>
    <cellStyle name="_АГТ Исполнение бюджета 2007_4НК КТГ конс 010409 без КРГ" xfId="4275"/>
    <cellStyle name="_АГТ Исполнение бюджета 2007_4НК КТГ конс 010409 без КРГ 2" xfId="4276"/>
    <cellStyle name="_АГТ Исполнение бюджета 2007_4НК КТГ конс 010409 без КРГ 2" xfId="4277"/>
    <cellStyle name="_АГТ Исполнение бюджета 2007_4НК КТГ конс 010409 без КРГ_События, КазСод, ДОТОС - Ноябрь 2010" xfId="4278"/>
    <cellStyle name="_АГТ Исполнение бюджета 2007_4НК КТГ конс 010409 без КРГ_События, КазСод, ДОТОС - Ноябрь 2010" xfId="4279"/>
    <cellStyle name="_АГТ Исполнение бюджета 2007_Копия Труд" xfId="4280"/>
    <cellStyle name="_АГТ Исполнение бюджета 2007_Копия Труд" xfId="4281"/>
    <cellStyle name="_АГТ Исполнение бюджета 2007_Копия Труд 2" xfId="4282"/>
    <cellStyle name="_АГТ Исполнение бюджета 2007_Копия Труд 2" xfId="4283"/>
    <cellStyle name="_АГТ Исполнение бюджета 2007_Копия Труд_События, КазСод, ДОТОС - Ноябрь 2010" xfId="4284"/>
    <cellStyle name="_АГТ Исполнение бюджета 2007_Копия Труд_События, КазСод, ДОТОС - Ноябрь 2010" xfId="4285"/>
    <cellStyle name="_АГТ Скор бюджет 2008" xfId="4286"/>
    <cellStyle name="_АГТ Скор бюджет 2008" xfId="4287"/>
    <cellStyle name="_АЙМАК БЮДЖЕТ 2009 (уточн Амангельды)" xfId="4288"/>
    <cellStyle name="_АЙМАК БЮДЖЕТ 2009 (уточн Амангельды)" xfId="4289"/>
    <cellStyle name="_АЙМАК БЮДЖЕТ 2009 (уточн Амангельды) 2" xfId="4290"/>
    <cellStyle name="_АЙМАК БЮДЖЕТ 2009 (уточн Амангельды) 2" xfId="4291"/>
    <cellStyle name="_АЙМАК БЮДЖЕТ 2009 (уточн Амангельды)_События, КазСод, ДОТОС - Ноябрь 2010" xfId="4292"/>
    <cellStyle name="_АЙМАК БЮДЖЕТ 2009 (уточн Амангельды)_События, КазСод, ДОТОС - Ноябрь 2010" xfId="4293"/>
    <cellStyle name="_Анализ отклонений БП 2008+ 230708" xfId="4294"/>
    <cellStyle name="_Анализ отклонений БП 2008+ 230708" xfId="4295"/>
    <cellStyle name="_Анализ отклонений БП 2008+ 230708 2" xfId="4296"/>
    <cellStyle name="_Анализ отклонений БП 2008+ 230708 2" xfId="4297"/>
    <cellStyle name="_Анализ отклонений БП 2008+ 230708_События, КазСод, ДОТОС - Ноябрь 2010" xfId="4298"/>
    <cellStyle name="_Анализ отклонений БП 2008+ 230708_События, КазСод, ДОТОС - Ноябрь 2010" xfId="4299"/>
    <cellStyle name="_Бюджет 2007 (факт)" xfId="4300"/>
    <cellStyle name="_Бюджет 2007 (факт)" xfId="4301"/>
    <cellStyle name="_Бюджет 2007 (факт) 2" xfId="4302"/>
    <cellStyle name="_Бюджет 2007 (факт) 2" xfId="4303"/>
    <cellStyle name="_Бюджет 2007 (факт)_События, КазСод, ДОТОС - Ноябрь 2010" xfId="4304"/>
    <cellStyle name="_Бюджет 2007 (факт)_События, КазСод, ДОТОС - Ноябрь 2010" xfId="4305"/>
    <cellStyle name="_Бюджет 2008 для КТГ-1" xfId="4306"/>
    <cellStyle name="_Бюджет 2008 для КТГ-1" xfId="4307"/>
    <cellStyle name="_Бюджет 2008 для КТГ-1 2" xfId="4308"/>
    <cellStyle name="_Бюджет 2008 для КТГ-1 2" xfId="4309"/>
    <cellStyle name="_Бюджет 2008 для КТГ-1_События, КазСод, ДОТОС - Ноябрь 2010" xfId="4310"/>
    <cellStyle name="_Бюджет 2008 для КТГ-1_События, КазСод, ДОТОС - Ноябрь 2010" xfId="4311"/>
    <cellStyle name="_Бюджет 2009" xfId="4312"/>
    <cellStyle name="_Бюджет 2009" xfId="4313"/>
    <cellStyle name="_Бюджет 2009 (формы для КТГ)" xfId="4314"/>
    <cellStyle name="_Бюджет 2009 (формы для КТГ)" xfId="4315"/>
    <cellStyle name="_Бюджет 2009 2" xfId="4316"/>
    <cellStyle name="_Бюджет 2009 2" xfId="4317"/>
    <cellStyle name="_Бюджет 2009_События, КазСод, ДОТОС - Ноябрь 2010" xfId="4318"/>
    <cellStyle name="_Бюджет 2009_События, КазСод, ДОТОС - Ноябрь 2010" xfId="4319"/>
    <cellStyle name="_ВГО" xfId="4320"/>
    <cellStyle name="_ВГО" xfId="4321"/>
    <cellStyle name="_ВГО 2" xfId="4322"/>
    <cellStyle name="_ВГО 2" xfId="4323"/>
    <cellStyle name="_ВГО_События, КазСод, ДОТОС - Ноябрь 2010" xfId="4324"/>
    <cellStyle name="_ВГО_События, КазСод, ДОТОС - Ноябрь 2010" xfId="4325"/>
    <cellStyle name="_для Армана" xfId="4326"/>
    <cellStyle name="_для Армана" xfId="4327"/>
    <cellStyle name="_для Армана 2" xfId="4328"/>
    <cellStyle name="_для Армана 2" xfId="4329"/>
    <cellStyle name="_для Армана_События, КазСод, ДОТОС - Ноябрь 2010" xfId="4330"/>
    <cellStyle name="_для Армана_События, КазСод, ДОТОС - Ноябрь 2010" xfId="4331"/>
    <cellStyle name="_Капиталка" xfId="4332"/>
    <cellStyle name="_Капиталка" xfId="4333"/>
    <cellStyle name="_Капиталка 2" xfId="4334"/>
    <cellStyle name="_Капиталка 2" xfId="4335"/>
    <cellStyle name="_Капиталка_4НК КТГ конс 010409 без КРГ" xfId="4336"/>
    <cellStyle name="_Капиталка_4НК КТГ конс 010409 без КРГ" xfId="4337"/>
    <cellStyle name="_Капиталка_События, КазСод, ДОТОС - Ноябрь 2010" xfId="4338"/>
    <cellStyle name="_Капиталка_События, КазСод, ДОТОС - Ноябрь 2010" xfId="4339"/>
    <cellStyle name="_Капиталка_Холдинг Бюджет 2008" xfId="4340"/>
    <cellStyle name="_Капиталка_Холдинг Бюджет 2008" xfId="4341"/>
    <cellStyle name="_Капиталка_Холдинг Бюджет 2009" xfId="4342"/>
    <cellStyle name="_Капиталка_Холдинг Бюджет 2009" xfId="4343"/>
    <cellStyle name="_Квартальный отчет" xfId="4344"/>
    <cellStyle name="_Квартальный отчет" xfId="4345"/>
    <cellStyle name="_Книга1" xfId="4346"/>
    <cellStyle name="_Книга1" xfId="4347"/>
    <cellStyle name="_Книга1_080603 Скор бюджет 2008 КТГ" xfId="4348"/>
    <cellStyle name="_Книга1_080603 Скор бюджет 2008 КТГ" xfId="4349"/>
    <cellStyle name="_Книга1_3НК" xfId="4350"/>
    <cellStyle name="_Книга1_3НК" xfId="4351"/>
    <cellStyle name="_Книга1_4НК КТГ конс 010409 без КРГ" xfId="4352"/>
    <cellStyle name="_Книга1_4НК КТГ конс 010409 без КРГ" xfId="4353"/>
    <cellStyle name="_Книга1_4НК КТГ конс 010409 без КРГ 2" xfId="4354"/>
    <cellStyle name="_Книга1_4НК КТГ конс 010409 без КРГ 2" xfId="4355"/>
    <cellStyle name="_Книга1_4НК КТГ конс 010409 без КРГ_События, КазСод, ДОТОС - Ноябрь 2010" xfId="4356"/>
    <cellStyle name="_Книга1_4НК КТГ конс 010409 без КРГ_События, КазСод, ДОТОС - Ноябрь 2010" xfId="4357"/>
    <cellStyle name="_Книга1_Копия Труд" xfId="4358"/>
    <cellStyle name="_Книга1_Копия Труд" xfId="4359"/>
    <cellStyle name="_Книга1_Копия Труд 2" xfId="4360"/>
    <cellStyle name="_Книга1_Копия Труд 2" xfId="4361"/>
    <cellStyle name="_Книга1_Копия Труд_События, КазСод, ДОТОС - Ноябрь 2010" xfId="4362"/>
    <cellStyle name="_Книга1_Копия Труд_События, КазСод, ДОТОС - Ноябрь 2010" xfId="4363"/>
    <cellStyle name="_Консол КВЛ 1 кв.2008" xfId="4364"/>
    <cellStyle name="_Консол КВЛ 1 кв.2008" xfId="4365"/>
    <cellStyle name="_Консол КВЛ 1 кв.2008 2" xfId="4366"/>
    <cellStyle name="_Консол КВЛ 1 кв.2008 2" xfId="4367"/>
    <cellStyle name="_Консол КВЛ 1 кв.2008_События, КазСод, ДОТОС - Ноябрь 2010" xfId="4368"/>
    <cellStyle name="_Консол КВЛ 1 кв.2008_События, КазСод, ДОТОС - Ноябрь 2010" xfId="4369"/>
    <cellStyle name="_Консолидация 3НК2008 06.10.07 помесячно" xfId="4370"/>
    <cellStyle name="_Консолидация 3НК2008 06.10.07 помесячно" xfId="4371"/>
    <cellStyle name="_Консолидация 3НК2008 06.10.07 помесячно 2" xfId="4372"/>
    <cellStyle name="_Консолидация 3НК2008 06.10.07 помесячно 2" xfId="4373"/>
    <cellStyle name="_Консолидация 3НК2008 06.10.07 помесячно_События, КазСод, ДОТОС - Ноябрь 2010" xfId="4374"/>
    <cellStyle name="_Консолидация 3НК2008 06.10.07 помесячно_События, КазСод, ДОТОС - Ноябрь 2010" xfId="4375"/>
    <cellStyle name="_Консолидация 3НК2008 061007" xfId="4376"/>
    <cellStyle name="_Консолидация 3НК2008 061007" xfId="4377"/>
    <cellStyle name="_Консолидация 3НК2008 061007 2" xfId="4378"/>
    <cellStyle name="_Консолидация 3НК2008 061007 2" xfId="4379"/>
    <cellStyle name="_Консолидация 3НК2008 061007_События, КазСод, ДОТОС - Ноябрь 2010" xfId="4380"/>
    <cellStyle name="_Консолидация 3НК2008 061007_События, КазСод, ДОТОС - Ноябрь 2010" xfId="4381"/>
    <cellStyle name="_КОНСОЛИДИРОВАННЫЙ ОТЧЕТ I-кв.2007г АО КТГ для КМГ на 070507" xfId="4382"/>
    <cellStyle name="_КОНСОЛИДИРОВАННЫЙ ОТЧЕТ I-кв.2007г АО КТГ для КМГ на 070507" xfId="4383"/>
    <cellStyle name="_КОНСОЛИДИРОВАННЫЙ ОТЧЕТ I-кв.2007г АО КТГ для КМГ на 070507 2" xfId="4384"/>
    <cellStyle name="_КОНСОЛИДИРОВАННЫЙ ОТЧЕТ I-кв.2007г АО КТГ для КМГ на 070507 2" xfId="4385"/>
    <cellStyle name="_КОНСОЛИДИРОВАННЫЙ ОТЧЕТ I-кв.2007г АО КТГ для КМГ на 070507_События, КазСод, ДОТОС - Ноябрь 2010" xfId="4386"/>
    <cellStyle name="_КОНСОЛИДИРОВАННЫЙ ОТЧЕТ I-кв.2007г АО КТГ для КМГ на 070507_События, КазСод, ДОТОС - Ноябрь 2010" xfId="4387"/>
    <cellStyle name="_Копия 9_ГодовОтч_ KMG-F-1310 1-24PR-84 4-24" xfId="4388"/>
    <cellStyle name="_Копия 9_ГодовОтч_ KMG-F-1310 1-24PR-84 4-24" xfId="4389"/>
    <cellStyle name="_Копия Труд" xfId="4390"/>
    <cellStyle name="_Копия Труд" xfId="4391"/>
    <cellStyle name="_Копия Труд 2" xfId="4392"/>
    <cellStyle name="_Копия Труд 2" xfId="4393"/>
    <cellStyle name="_Копия Труд_События, КазСод, ДОТОС - Ноябрь 2010" xfId="4394"/>
    <cellStyle name="_Копия Труд_События, КазСод, ДОТОС - Ноябрь 2010" xfId="4395"/>
    <cellStyle name="_КТГ-А Исполнение бюдета 2007" xfId="4396"/>
    <cellStyle name="_КТГ-А Исполнение бюдета 2007" xfId="4397"/>
    <cellStyle name="_КТГ-А Исполнение бюдета 2007_080603 Скор бюджет 2008 КТГ" xfId="4398"/>
    <cellStyle name="_КТГ-А Исполнение бюдета 2007_080603 Скор бюджет 2008 КТГ" xfId="4399"/>
    <cellStyle name="_КТГ-А Исполнение бюдета 2007_3НК" xfId="4400"/>
    <cellStyle name="_КТГ-А Исполнение бюдета 2007_3НК" xfId="4401"/>
    <cellStyle name="_КТГ-А Исполнение бюдета 2007_4НК КТГ конс 010409 без КРГ" xfId="4402"/>
    <cellStyle name="_КТГ-А Исполнение бюдета 2007_4НК КТГ конс 010409 без КРГ" xfId="4403"/>
    <cellStyle name="_КТГ-А Исполнение бюдета 2007_4НК КТГ конс 010409 без КРГ 2" xfId="4404"/>
    <cellStyle name="_КТГ-А Исполнение бюдета 2007_4НК КТГ конс 010409 без КРГ 2" xfId="4405"/>
    <cellStyle name="_КТГ-А Исполнение бюдета 2007_4НК КТГ конс 010409 без КРГ_События, КазСод, ДОТОС - Ноябрь 2010" xfId="4406"/>
    <cellStyle name="_КТГ-А Исполнение бюдета 2007_4НК КТГ конс 010409 без КРГ_События, КазСод, ДОТОС - Ноябрь 2010" xfId="4407"/>
    <cellStyle name="_КТГ-А Исполнение бюдета 2007_Копия Труд" xfId="4408"/>
    <cellStyle name="_КТГ-А Исполнение бюдета 2007_Копия Труд" xfId="4409"/>
    <cellStyle name="_КТГ-А Исполнение бюдета 2007_Копия Труд 2" xfId="4410"/>
    <cellStyle name="_КТГ-А Исполнение бюдета 2007_Копия Труд 2" xfId="4411"/>
    <cellStyle name="_КТГ-А Исполнение бюдета 2007_Копия Труд_События, КазСод, ДОТОС - Ноябрь 2010" xfId="4412"/>
    <cellStyle name="_КТГ-А Исполнение бюдета 2007_Копия Труд_События, КазСод, ДОТОС - Ноябрь 2010" xfId="4413"/>
    <cellStyle name="_Мониторинг янв-декабрь 2007" xfId="4414"/>
    <cellStyle name="_Мониторинг янв-декабрь 2007" xfId="4415"/>
    <cellStyle name="_Мониторинг янв-декабрь 2007_Холдинг Мониторинг янв-май 2008" xfId="4416"/>
    <cellStyle name="_Мониторинг янв-декабрь 2007_Холдинг Мониторинг янв-май 2008" xfId="4417"/>
    <cellStyle name="_отчет 9 месяцев  по ФО 2008г" xfId="4418"/>
    <cellStyle name="_отчет 9 месяцев  по ФО 2008г" xfId="4419"/>
    <cellStyle name="_отчет 9 месяцев  по ФО 2008г 2" xfId="4420"/>
    <cellStyle name="_отчет 9 месяцев  по ФО 2008г 2" xfId="4421"/>
    <cellStyle name="_отчет 9 месяцев  по ФО 2008г_События, КазСод, ДОТОС - Ноябрь 2010" xfId="4422"/>
    <cellStyle name="_отчет 9 месяцев  по ФО 2008г_События, КазСод, ДОТОС - Ноябрь 2010" xfId="4423"/>
    <cellStyle name="_ОТЧЕТ ПО ИСПОЛНЕНИЮ БЮДЖЕТА 2007 (скор)" xfId="4424"/>
    <cellStyle name="_ОТЧЕТ ПО ИСПОЛНЕНИЮ БЮДЖЕТА 2007 (скор)" xfId="4425"/>
    <cellStyle name="_ОТЧЕТ ПО ИСПОЛНЕНИЮ БЮДЖЕТА 2007 (скор) 2" xfId="4426"/>
    <cellStyle name="_ОТЧЕТ ПО ИСПОЛНЕНИЮ БЮДЖЕТА 2007 (скор) 2" xfId="4427"/>
    <cellStyle name="_ОТЧЕТ ПО ИСПОЛНЕНИЮ БЮДЖЕТА 2007 (скор)_080603 Скор бюджет 2008 КТГ" xfId="4428"/>
    <cellStyle name="_ОТЧЕТ ПО ИСПОЛНЕНИЮ БЮДЖЕТА 2007 (скор)_080603 Скор бюджет 2008 КТГ" xfId="4429"/>
    <cellStyle name="_ОТЧЕТ ПО ИСПОЛНЕНИЮ БЮДЖЕТА 2007 (скор)_3НК" xfId="4430"/>
    <cellStyle name="_ОТЧЕТ ПО ИСПОЛНЕНИЮ БЮДЖЕТА 2007 (скор)_3НК" xfId="4431"/>
    <cellStyle name="_ОТЧЕТ ПО ИСПОЛНЕНИЮ БЮДЖЕТА 2007 (скор)_События, КазСод, ДОТОС - Ноябрь 2010" xfId="4432"/>
    <cellStyle name="_ОТЧЕТ ПО ИСПОЛНЕНИЮ БЮДЖЕТА 2007 (скор)_События, КазСод, ДОТОС - Ноябрь 2010" xfId="4433"/>
    <cellStyle name="_ОТЧЕТ ПО ИСПОЛНЕНИЮ БЮДЖЕТА 2007 (скор)_Холдинг Бюджет 2008" xfId="4434"/>
    <cellStyle name="_ОТЧЕТ ПО ИСПОЛНЕНИЮ БЮДЖЕТА 2007 (скор)_Холдинг Бюджет 2008" xfId="4435"/>
    <cellStyle name="_ОТЧЕТ ПО ИСПОЛНЕНИЮ БЮДЖЕТА 2007 (скор)_Холдинг Бюджет 2009" xfId="4436"/>
    <cellStyle name="_ОТЧЕТ ПО ИСПОЛНЕНИЮ БЮДЖЕТА 2007 (скор)_Холдинг Бюджет 2009" xfId="4437"/>
    <cellStyle name="_Отчетза 1-кв." xfId="4438"/>
    <cellStyle name="_Отчетза 1-кв." xfId="4439"/>
    <cellStyle name="_Отчетза 1-кв. 2" xfId="4440"/>
    <cellStyle name="_Отчетза 1-кв. 2" xfId="4441"/>
    <cellStyle name="_Отчетза 1-кв._События, КазСод, ДОТОС - Ноябрь 2010" xfId="4442"/>
    <cellStyle name="_Отчетза 1-кв._События, КазСод, ДОТОС - Ноябрь 2010" xfId="4443"/>
    <cellStyle name="_События, КазСод, ДОТОС - Ноябрь 2010" xfId="4444"/>
    <cellStyle name="_События, КазСод, ДОТОС - Ноябрь 2010" xfId="4445"/>
    <cellStyle name="_Труд 2008" xfId="4446"/>
    <cellStyle name="_Труд 2008" xfId="4447"/>
    <cellStyle name="_фин_отчет_1 квартал_2008" xfId="4448"/>
    <cellStyle name="_фин_отчет_1 квартал_2008" xfId="4449"/>
    <cellStyle name="_фин_отчет_1 квартал_2008 2" xfId="4450"/>
    <cellStyle name="_фин_отчет_1 квартал_2008 2" xfId="4451"/>
    <cellStyle name="_фин_отчет_1 квартал_2008_4НК КТГ конс 010409 без КРГ" xfId="4452"/>
    <cellStyle name="_фин_отчет_1 квартал_2008_4НК КТГ конс 010409 без КРГ" xfId="4453"/>
    <cellStyle name="_фин_отчет_1 квартал_2008_4НК КТГ конс 010409 без КРГ 2" xfId="4454"/>
    <cellStyle name="_фин_отчет_1 квартал_2008_4НК КТГ конс 010409 без КРГ 2" xfId="4455"/>
    <cellStyle name="_фин_отчет_1 квартал_2008_4НК КТГ конс 010409 без КРГ_События, КазСод, ДОТОС - Ноябрь 2010" xfId="4456"/>
    <cellStyle name="_фин_отчет_1 квартал_2008_4НК КТГ конс 010409 без КРГ_События, КазСод, ДОТОС - Ноябрь 2010" xfId="4457"/>
    <cellStyle name="_фин_отчет_1 квартал_2008_События, КазСод, ДОТОС - Ноябрь 2010" xfId="4458"/>
    <cellStyle name="_фин_отчет_1 квартал_2008_События, КазСод, ДОТОС - Ноябрь 2010" xfId="4459"/>
    <cellStyle name="_Форма 7-НК_КазТрансГаз" xfId="4460"/>
    <cellStyle name="_Форма 7-НК_КазТрансГаз" xfId="4461"/>
    <cellStyle name="_Форма 7-НК_КазТрансГаз свод" xfId="4462"/>
    <cellStyle name="_Форма 7-НК_КазТрансГаз свод" xfId="4463"/>
    <cellStyle name="_Форма 7-НК_КазТрансГаз свод.посл" xfId="4464"/>
    <cellStyle name="_Форма 7-НК_КазТрансГаз свод.посл" xfId="4465"/>
    <cellStyle name="_Форма 7-НК-3БК-KTG 20 10 2008" xfId="4466"/>
    <cellStyle name="_Форма 7-НК-3БК-KTG 20 10 2008" xfId="4467"/>
    <cellStyle name="_Холдинг Бюджет 2008" xfId="4468"/>
    <cellStyle name="_Холдинг Бюджет 2008" xfId="4469"/>
    <cellStyle name="_Холдинг Бюджет 2008_080603 Скор бюджет 2008 КТГ" xfId="4470"/>
    <cellStyle name="_Холдинг Бюджет 2008_080603 Скор бюджет 2008 КТГ" xfId="4471"/>
    <cellStyle name="_Холдинг Бюджет 2008_3НК" xfId="4472"/>
    <cellStyle name="_Холдинг Бюджет 2008_3НК" xfId="4473"/>
    <cellStyle name="_Холдинг Бюджет 2008_4НК КТГ конс 010409 без КРГ" xfId="4474"/>
    <cellStyle name="_Холдинг Бюджет 2008_4НК КТГ конс 010409 без КРГ" xfId="4475"/>
    <cellStyle name="_Холдинг Бюджет 2008_4НК КТГ конс 010409 без КРГ 2" xfId="4476"/>
    <cellStyle name="_Холдинг Бюджет 2008_4НК КТГ конс 010409 без КРГ 2" xfId="4477"/>
    <cellStyle name="_Холдинг Бюджет 2008_4НК КТГ конс 010409 без КРГ_События, КазСод, ДОТОС - Ноябрь 2010" xfId="4478"/>
    <cellStyle name="_Холдинг Бюджет 2008_4НК КТГ конс 010409 без КРГ_События, КазСод, ДОТОС - Ноябрь 2010" xfId="4479"/>
    <cellStyle name="_Холдинг Бюджет 2008_Копия Труд" xfId="4480"/>
    <cellStyle name="_Холдинг Бюджет 2008_Копия Труд" xfId="4481"/>
    <cellStyle name="_Холдинг Бюджет 2008_Копия Труд 2" xfId="4482"/>
    <cellStyle name="_Холдинг Бюджет 2008_Копия Труд 2" xfId="4483"/>
    <cellStyle name="_Холдинг Бюджет 2008_Копия Труд_События, КазСод, ДОТОС - Ноябрь 2010" xfId="4484"/>
    <cellStyle name="_Холдинг Бюджет 2008_Копия Труд_События, КазСод, ДОТОС - Ноябрь 2010" xfId="4485"/>
    <cellStyle name="_Холдинг Бюджет 2009" xfId="4486"/>
    <cellStyle name="_Холдинг Бюджет 2009" xfId="4487"/>
    <cellStyle name="_Холдинг Отчет за 1 кв 2007г (для КТГ)" xfId="4488"/>
    <cellStyle name="_Холдинг Отчет за 1 кв 2007г (для КТГ)" xfId="4489"/>
    <cellStyle name="_Холдинг Отчет за 1 кв 2007г (для КТГ) 2" xfId="4490"/>
    <cellStyle name="_Холдинг Отчет за 1 кв 2007г (для КТГ) 2" xfId="4491"/>
    <cellStyle name="_Холдинг Отчет за 1 кв 2007г (для КТГ)_4НК КТГ конс 010409 без КРГ" xfId="4492"/>
    <cellStyle name="_Холдинг Отчет за 1 кв 2007г (для КТГ)_4НК КТГ конс 010409 без КРГ" xfId="4493"/>
    <cellStyle name="_Холдинг Отчет за 1 кв 2007г (для КТГ)_4НК КТГ конс 010409 без КРГ 2" xfId="4494"/>
    <cellStyle name="_Холдинг Отчет за 1 кв 2007г (для КТГ)_4НК КТГ конс 010409 без КРГ 2" xfId="4495"/>
    <cellStyle name="_Холдинг Отчет за 1 кв 2007г (для КТГ)_4НК КТГ конс 010409 без КРГ_События, КазСод, ДОТОС - Ноябрь 2010" xfId="4496"/>
    <cellStyle name="_Холдинг Отчет за 1 кв 2007г (для КТГ)_4НК КТГ конс 010409 без КРГ_События, КазСод, ДОТОС - Ноябрь 2010" xfId="4497"/>
    <cellStyle name="_Холдинг Отчет за 1 кв 2007г (для КТГ)_События, КазСод, ДОТОС - Ноябрь 2010" xfId="4498"/>
    <cellStyle name="_Холдинг Отчет за 1 кв 2007г (для КТГ)_События, КазСод, ДОТОС - Ноябрь 2010" xfId="4499"/>
    <cellStyle name="_Элиминация 2008 корректировка 1" xfId="4500"/>
    <cellStyle name="_Элиминация 2008 корректировка 1" xfId="4501"/>
    <cellStyle name="_Элиминация 2008 корректировка 1 2" xfId="4502"/>
    <cellStyle name="_Элиминация 2008 корректировка 1 2" xfId="4503"/>
    <cellStyle name="_Элиминация 2008 корректировка 1_События, КазСод, ДОТОС - Ноябрь 2010" xfId="4504"/>
    <cellStyle name="_Элиминация 2008 корректировка 1_События, КазСод, ДОТОС - Ноябрь 2010" xfId="4505"/>
    <cellStyle name="_Элиминация 2009" xfId="4506"/>
    <cellStyle name="_Элиминация 2009" xfId="4507"/>
    <cellStyle name="_янв-дек_ 2007" xfId="4508"/>
    <cellStyle name="_янв-дек_ 2007" xfId="4509"/>
    <cellStyle name="_янв-дек_ 2007_Консол КВЛ 1 кв.2008" xfId="4510"/>
    <cellStyle name="_янв-дек_ 2007_Консол КВЛ 1 кв.2008" xfId="4511"/>
    <cellStyle name="_янв-дек_ 2007_Консол КВЛ 1 кв.2008 2" xfId="4512"/>
    <cellStyle name="_янв-дек_ 2007_Консол КВЛ 1 кв.2008 2" xfId="4513"/>
    <cellStyle name="_янв-дек_ 2007_Консол КВЛ 1 кв.2008_События, КазСод, ДОТОС - Ноябрь 2010" xfId="4514"/>
    <cellStyle name="_янв-дек_ 2007_Консол КВЛ 1 кв.2008_События, КазСод, ДОТОС - Ноябрь 2010" xfId="4515"/>
    <cellStyle name="_янв-дек_ 2007_Копия Труд" xfId="4516"/>
    <cellStyle name="_янв-дек_ 2007_Копия Труд" xfId="4517"/>
    <cellStyle name="_янв-дек_ 2007_Копия Труд 2" xfId="4518"/>
    <cellStyle name="_янв-дек_ 2007_Копия Труд 2" xfId="4519"/>
    <cellStyle name="_янв-дек_ 2007_Копия Труд_События, КазСод, ДОТОС - Ноябрь 2010" xfId="4520"/>
    <cellStyle name="_янв-дек_ 2007_Копия Труд_События, КазСод, ДОТОС - Ноябрь 2010" xfId="4521"/>
    <cellStyle name="" xfId="4522"/>
    <cellStyle name=" 2" xfId="4523"/>
    <cellStyle name="_%% по кредиту" xfId="4524"/>
    <cellStyle name="1" xfId="4525"/>
    <cellStyle name="1 2" xfId="4526"/>
    <cellStyle name="2" xfId="4527"/>
    <cellStyle name="2 2" xfId="4528"/>
    <cellStyle name="W_OÝaà" xfId="399"/>
    <cellStyle name="0,00;0;" xfId="4529"/>
    <cellStyle name="0.0" xfId="4530"/>
    <cellStyle name="10/16" xfId="4531"/>
    <cellStyle name="1tizedes" xfId="4532"/>
    <cellStyle name="20% - Accent1" xfId="400"/>
    <cellStyle name="20% - Accent1 2" xfId="401"/>
    <cellStyle name="20% - Accent1 2 2" xfId="4533"/>
    <cellStyle name="20% - Accent1 3" xfId="4534"/>
    <cellStyle name="20% - Accent1 3 2" xfId="4535"/>
    <cellStyle name="20% - Accent1 3_ДДС_Прямой" xfId="4536"/>
    <cellStyle name="20% - Accent1 4" xfId="4537"/>
    <cellStyle name="20% - Accent1_GAZ" xfId="4538"/>
    <cellStyle name="20% - Accent2" xfId="402"/>
    <cellStyle name="20% - Accent2 2" xfId="403"/>
    <cellStyle name="20% - Accent2 2 2" xfId="4539"/>
    <cellStyle name="20% - Accent2 3" xfId="4540"/>
    <cellStyle name="20% - Accent2 4" xfId="4541"/>
    <cellStyle name="20% - Accent2 4 2" xfId="4542"/>
    <cellStyle name="20% - Accent2 4_ДДС_Прямой" xfId="4543"/>
    <cellStyle name="20% - Accent2 5" xfId="4544"/>
    <cellStyle name="20% - Accent2_GAZ" xfId="4545"/>
    <cellStyle name="20% - Accent3" xfId="404"/>
    <cellStyle name="20% - Accent3 2" xfId="405"/>
    <cellStyle name="20% - Accent3 2 2" xfId="4546"/>
    <cellStyle name="20% - Accent3 3" xfId="4547"/>
    <cellStyle name="20% - Accent3 4" xfId="4548"/>
    <cellStyle name="20% - Accent3 4 2" xfId="4549"/>
    <cellStyle name="20% - Accent3 4_ДДС_Прямой" xfId="4550"/>
    <cellStyle name="20% - Accent3 5" xfId="4551"/>
    <cellStyle name="20% - Accent3_GAZ" xfId="4552"/>
    <cellStyle name="20% - Accent4" xfId="406"/>
    <cellStyle name="20% - Accent4 2" xfId="407"/>
    <cellStyle name="20% - Accent4 2 2" xfId="4553"/>
    <cellStyle name="20% - Accent4 3" xfId="4554"/>
    <cellStyle name="20% - Accent4 4" xfId="4555"/>
    <cellStyle name="20% - Accent4 4 2" xfId="4556"/>
    <cellStyle name="20% - Accent4 4_ДДС_Прямой" xfId="4557"/>
    <cellStyle name="20% - Accent4 5" xfId="4558"/>
    <cellStyle name="20% - Accent4_GAZ" xfId="4559"/>
    <cellStyle name="20% - Accent5" xfId="408"/>
    <cellStyle name="20% - Accent5 2" xfId="409"/>
    <cellStyle name="20% - Accent5 2 2" xfId="4560"/>
    <cellStyle name="20% - Accent5 3" xfId="4561"/>
    <cellStyle name="20% - Accent5 4" xfId="4562"/>
    <cellStyle name="20% - Accent5 4 2" xfId="4563"/>
    <cellStyle name="20% - Accent5 4_ДДС_Прямой" xfId="4564"/>
    <cellStyle name="20% - Accent5 5" xfId="4565"/>
    <cellStyle name="20% - Accent5_GAZ" xfId="4566"/>
    <cellStyle name="20% - Accent6" xfId="410"/>
    <cellStyle name="20% - Accent6 2" xfId="411"/>
    <cellStyle name="20% - Accent6 2 2" xfId="4567"/>
    <cellStyle name="20% - Accent6 3" xfId="4568"/>
    <cellStyle name="20% - Accent6 4" xfId="4569"/>
    <cellStyle name="20% - Accent6 4 2" xfId="4570"/>
    <cellStyle name="20% - Accent6 4_ДДС_Прямой" xfId="4571"/>
    <cellStyle name="20% - Accent6 5" xfId="4572"/>
    <cellStyle name="20% - Accent6_GAZ" xfId="4573"/>
    <cellStyle name="20% - Акцент1 2" xfId="412"/>
    <cellStyle name="20% - Акцент1 2 2" xfId="413"/>
    <cellStyle name="20% - Акцент1 2 2 2" xfId="414"/>
    <cellStyle name="20% - Акцент1 2 3" xfId="415"/>
    <cellStyle name="20% - Акцент1 2 4" xfId="4574"/>
    <cellStyle name="20% - Акцент1 2 4 2" xfId="4575"/>
    <cellStyle name="20% - Акцент1 2 5" xfId="4576"/>
    <cellStyle name="20% - Акцент1 2_PL" xfId="4577"/>
    <cellStyle name="20% - Акцент1 3" xfId="4578"/>
    <cellStyle name="20% - Акцент1 4" xfId="4579"/>
    <cellStyle name="20% - Акцент2 2" xfId="416"/>
    <cellStyle name="20% - Акцент2 2 2" xfId="417"/>
    <cellStyle name="20% - Акцент2 2 2 2" xfId="418"/>
    <cellStyle name="20% - Акцент2 2 3" xfId="419"/>
    <cellStyle name="20% - Акцент2 2 4" xfId="4580"/>
    <cellStyle name="20% - Акцент2 2 4 2" xfId="4581"/>
    <cellStyle name="20% - Акцент2 2 5" xfId="4582"/>
    <cellStyle name="20% - Акцент2 2_PL" xfId="4583"/>
    <cellStyle name="20% - Акцент2 3" xfId="4584"/>
    <cellStyle name="20% - Акцент2 4" xfId="4585"/>
    <cellStyle name="20% - Акцент3 2" xfId="420"/>
    <cellStyle name="20% - Акцент3 2 2" xfId="421"/>
    <cellStyle name="20% - Акцент3 2 2 2" xfId="422"/>
    <cellStyle name="20% - Акцент3 2 3" xfId="423"/>
    <cellStyle name="20% - Акцент3 2 4" xfId="4586"/>
    <cellStyle name="20% - Акцент3 2 4 2" xfId="4587"/>
    <cellStyle name="20% - Акцент3 2 5" xfId="4588"/>
    <cellStyle name="20% - Акцент3 2_PL" xfId="4589"/>
    <cellStyle name="20% - Акцент3 3" xfId="4590"/>
    <cellStyle name="20% - Акцент3 4" xfId="4591"/>
    <cellStyle name="20% - Акцент4 2" xfId="424"/>
    <cellStyle name="20% - Акцент4 2 2" xfId="425"/>
    <cellStyle name="20% - Акцент4 2 2 2" xfId="426"/>
    <cellStyle name="20% - Акцент4 2 3" xfId="427"/>
    <cellStyle name="20% - Акцент4 2 4" xfId="4592"/>
    <cellStyle name="20% - Акцент4 2 4 2" xfId="4593"/>
    <cellStyle name="20% - Акцент4 2 5" xfId="4594"/>
    <cellStyle name="20% - Акцент4 2_PL" xfId="4595"/>
    <cellStyle name="20% - Акцент4 3" xfId="4596"/>
    <cellStyle name="20% - Акцент4 4" xfId="4597"/>
    <cellStyle name="20% - Акцент5 2" xfId="428"/>
    <cellStyle name="20% - Акцент5 2 2" xfId="429"/>
    <cellStyle name="20% - Акцент5 2 2 2" xfId="430"/>
    <cellStyle name="20% - Акцент5 2 3" xfId="431"/>
    <cellStyle name="20% - Акцент5 2 4" xfId="4598"/>
    <cellStyle name="20% - Акцент5 2 4 2" xfId="4599"/>
    <cellStyle name="20% - Акцент5 2 5" xfId="4600"/>
    <cellStyle name="20% - Акцент5 2_PL" xfId="4601"/>
    <cellStyle name="20% - Акцент6 2" xfId="432"/>
    <cellStyle name="20% - Акцент6 2 2" xfId="433"/>
    <cellStyle name="20% - Акцент6 2 2 2" xfId="434"/>
    <cellStyle name="20% - Акцент6 2 3" xfId="435"/>
    <cellStyle name="20% - Акцент6 2 4" xfId="4602"/>
    <cellStyle name="20% - Акцент6 2 4 2" xfId="4603"/>
    <cellStyle name="20% - Акцент6 2 5" xfId="4604"/>
    <cellStyle name="20% - Акцент6 2_PL" xfId="4605"/>
    <cellStyle name="20% - Акцент6 3" xfId="4606"/>
    <cellStyle name="20% - Акцент6 4" xfId="4607"/>
    <cellStyle name="20% - 强调文字颜色 1" xfId="436"/>
    <cellStyle name="20% - 强调文字颜色 2" xfId="437"/>
    <cellStyle name="20% - 强调文字颜色 3" xfId="438"/>
    <cellStyle name="20% - 强调文字颜色 4" xfId="439"/>
    <cellStyle name="20% - 强调文字颜色 5" xfId="440"/>
    <cellStyle name="20% - 强调文字颜色 6" xfId="441"/>
    <cellStyle name="2decimal" xfId="4608"/>
    <cellStyle name="2tizedes" xfId="4609"/>
    <cellStyle name="40% - Accent1" xfId="442"/>
    <cellStyle name="40% - Accent1 2" xfId="443"/>
    <cellStyle name="40% - Accent1 2 2" xfId="4610"/>
    <cellStyle name="40% - Accent1 3" xfId="4611"/>
    <cellStyle name="40% - Accent1 4" xfId="4612"/>
    <cellStyle name="40% - Accent1 4 2" xfId="4613"/>
    <cellStyle name="40% - Accent1 4_ДДС_Прямой" xfId="4614"/>
    <cellStyle name="40% - Accent1 5" xfId="4615"/>
    <cellStyle name="40% - Accent1_GAZ" xfId="4616"/>
    <cellStyle name="40% - Accent2" xfId="444"/>
    <cellStyle name="40% - Accent2 2" xfId="445"/>
    <cellStyle name="40% - Accent2 2 2" xfId="4617"/>
    <cellStyle name="40% - Accent2 3" xfId="4618"/>
    <cellStyle name="40% - Accent2 3 2" xfId="4619"/>
    <cellStyle name="40% - Accent2 3_ДДС_Прямой" xfId="4620"/>
    <cellStyle name="40% - Accent2 4" xfId="4621"/>
    <cellStyle name="40% - Accent2_GAZ" xfId="4622"/>
    <cellStyle name="40% - Accent3" xfId="446"/>
    <cellStyle name="40% - Accent3 2" xfId="447"/>
    <cellStyle name="40% - Accent3 2 2" xfId="4623"/>
    <cellStyle name="40% - Accent3 3" xfId="4624"/>
    <cellStyle name="40% - Accent3 4" xfId="4625"/>
    <cellStyle name="40% - Accent3 4 2" xfId="4626"/>
    <cellStyle name="40% - Accent3 4_ДДС_Прямой" xfId="4627"/>
    <cellStyle name="40% - Accent3 5" xfId="4628"/>
    <cellStyle name="40% - Accent3_GAZ" xfId="4629"/>
    <cellStyle name="40% - Accent4" xfId="448"/>
    <cellStyle name="40% - Accent4 2" xfId="449"/>
    <cellStyle name="40% - Accent4 2 2" xfId="4630"/>
    <cellStyle name="40% - Accent4 3" xfId="4631"/>
    <cellStyle name="40% - Accent4 4" xfId="4632"/>
    <cellStyle name="40% - Accent4 4 2" xfId="4633"/>
    <cellStyle name="40% - Accent4 4_ДДС_Прямой" xfId="4634"/>
    <cellStyle name="40% - Accent4 5" xfId="4635"/>
    <cellStyle name="40% - Accent4_GAZ" xfId="4636"/>
    <cellStyle name="40% - Accent5" xfId="450"/>
    <cellStyle name="40% - Accent5 2" xfId="451"/>
    <cellStyle name="40% - Accent5 2 2" xfId="4637"/>
    <cellStyle name="40% - Accent5 3" xfId="4638"/>
    <cellStyle name="40% - Accent5 4" xfId="4639"/>
    <cellStyle name="40% - Accent5 4 2" xfId="4640"/>
    <cellStyle name="40% - Accent5 4_ДДС_Прямой" xfId="4641"/>
    <cellStyle name="40% - Accent5 5" xfId="4642"/>
    <cellStyle name="40% - Accent5_GAZ" xfId="4643"/>
    <cellStyle name="40% - Accent6" xfId="452"/>
    <cellStyle name="40% - Accent6 2" xfId="453"/>
    <cellStyle name="40% - Accent6 2 2" xfId="4644"/>
    <cellStyle name="40% - Accent6 3" xfId="4645"/>
    <cellStyle name="40% - Accent6 4" xfId="4646"/>
    <cellStyle name="40% - Accent6 4 2" xfId="4647"/>
    <cellStyle name="40% - Accent6 4_ДДС_Прямой" xfId="4648"/>
    <cellStyle name="40% - Accent6 5" xfId="4649"/>
    <cellStyle name="40% - Accent6_GAZ" xfId="4650"/>
    <cellStyle name="40% - Акцент1 2" xfId="454"/>
    <cellStyle name="40% - Акцент1 2 2" xfId="455"/>
    <cellStyle name="40% - Акцент1 2 2 2" xfId="456"/>
    <cellStyle name="40% - Акцент1 2 3" xfId="457"/>
    <cellStyle name="40% - Акцент1 2 4" xfId="4651"/>
    <cellStyle name="40% - Акцент1 2 4 2" xfId="4652"/>
    <cellStyle name="40% - Акцент1 2 5" xfId="4653"/>
    <cellStyle name="40% - Акцент1 2_PL" xfId="4654"/>
    <cellStyle name="40% - Акцент1 3" xfId="4655"/>
    <cellStyle name="40% - Акцент1 4" xfId="4656"/>
    <cellStyle name="40% - Акцент2 2" xfId="458"/>
    <cellStyle name="40% - Акцент2 2 2" xfId="459"/>
    <cellStyle name="40% - Акцент2 2 2 2" xfId="460"/>
    <cellStyle name="40% - Акцент2 2 3" xfId="461"/>
    <cellStyle name="40% - Акцент2 2 4" xfId="4657"/>
    <cellStyle name="40% - Акцент2 2 4 2" xfId="4658"/>
    <cellStyle name="40% - Акцент2 2 5" xfId="4659"/>
    <cellStyle name="40% - Акцент2 2_PL" xfId="4660"/>
    <cellStyle name="40% - Акцент2 3" xfId="4661"/>
    <cellStyle name="40% - Акцент2 4" xfId="4662"/>
    <cellStyle name="40% - Акцент3 2" xfId="462"/>
    <cellStyle name="40% - Акцент3 2 2" xfId="463"/>
    <cellStyle name="40% - Акцент3 2 2 2" xfId="464"/>
    <cellStyle name="40% - Акцент3 2 3" xfId="465"/>
    <cellStyle name="40% - Акцент3 2 4" xfId="4663"/>
    <cellStyle name="40% - Акцент3 2 4 2" xfId="4664"/>
    <cellStyle name="40% - Акцент3 2 5" xfId="4665"/>
    <cellStyle name="40% - Акцент3 2_PL" xfId="4666"/>
    <cellStyle name="40% - Акцент3 3" xfId="4667"/>
    <cellStyle name="40% - Акцент3 4" xfId="4668"/>
    <cellStyle name="40% - Акцент4 2" xfId="466"/>
    <cellStyle name="40% - Акцент4 2 2" xfId="467"/>
    <cellStyle name="40% - Акцент4 2 2 2" xfId="468"/>
    <cellStyle name="40% - Акцент4 2 3" xfId="469"/>
    <cellStyle name="40% - Акцент4 2 4" xfId="4669"/>
    <cellStyle name="40% - Акцент4 2 4 2" xfId="4670"/>
    <cellStyle name="40% - Акцент4 2 5" xfId="4671"/>
    <cellStyle name="40% - Акцент4 2_PL" xfId="4672"/>
    <cellStyle name="40% - Акцент4 3" xfId="4673"/>
    <cellStyle name="40% - Акцент4 4" xfId="4674"/>
    <cellStyle name="40% - Акцент5 2" xfId="470"/>
    <cellStyle name="40% - Акцент5 2 2" xfId="471"/>
    <cellStyle name="40% - Акцент5 2 2 2" xfId="472"/>
    <cellStyle name="40% - Акцент5 2 3" xfId="473"/>
    <cellStyle name="40% - Акцент5 2 4" xfId="4675"/>
    <cellStyle name="40% - Акцент5 2 4 2" xfId="4676"/>
    <cellStyle name="40% - Акцент5 2 5" xfId="4677"/>
    <cellStyle name="40% - Акцент5 2_PL" xfId="4678"/>
    <cellStyle name="40% - Акцент5 3" xfId="4679"/>
    <cellStyle name="40% - Акцент5 4" xfId="4680"/>
    <cellStyle name="40% - Акцент6 2" xfId="474"/>
    <cellStyle name="40% - Акцент6 2 2" xfId="475"/>
    <cellStyle name="40% - Акцент6 2 2 2" xfId="476"/>
    <cellStyle name="40% - Акцент6 2 3" xfId="477"/>
    <cellStyle name="40% - Акцент6 2 4" xfId="4681"/>
    <cellStyle name="40% - Акцент6 2 4 2" xfId="4682"/>
    <cellStyle name="40% - Акцент6 2 5" xfId="4683"/>
    <cellStyle name="40% - Акцент6 2_PL" xfId="4684"/>
    <cellStyle name="40% - Акцент6 3" xfId="4685"/>
    <cellStyle name="40% - Акцент6 4" xfId="4686"/>
    <cellStyle name="40% - 强调文字颜色 1" xfId="478"/>
    <cellStyle name="40% - 强调文字颜色 2" xfId="479"/>
    <cellStyle name="40% - 强调文字颜色 3" xfId="480"/>
    <cellStyle name="40% - 强调文字颜色 4" xfId="481"/>
    <cellStyle name="40% - 强调文字颜色 5" xfId="482"/>
    <cellStyle name="40% - 强调文字颜色 6" xfId="483"/>
    <cellStyle name="60% - Accent1" xfId="484"/>
    <cellStyle name="60% - Accent1 2" xfId="485"/>
    <cellStyle name="60% - Accent1 2 2" xfId="4687"/>
    <cellStyle name="60% - Accent1 3" xfId="4688"/>
    <cellStyle name="60% - Accent1 4" xfId="4689"/>
    <cellStyle name="60% - Accent1 4 2" xfId="4690"/>
    <cellStyle name="60% - Accent1 4_ДДС_Прямой" xfId="4691"/>
    <cellStyle name="60% - Accent1 5" xfId="4692"/>
    <cellStyle name="60% - Accent1_GAZ" xfId="4693"/>
    <cellStyle name="60% - Accent2" xfId="486"/>
    <cellStyle name="60% - Accent2 2" xfId="487"/>
    <cellStyle name="60% - Accent2 2 2" xfId="4694"/>
    <cellStyle name="60% - Accent2 3" xfId="4695"/>
    <cellStyle name="60% - Accent2 3 2" xfId="4696"/>
    <cellStyle name="60% - Accent2 3_ДДС_Прямой" xfId="4697"/>
    <cellStyle name="60% - Accent2 4" xfId="4698"/>
    <cellStyle name="60% - Accent2_GAZ" xfId="4699"/>
    <cellStyle name="60% - Accent3" xfId="488"/>
    <cellStyle name="60% - Accent3 2" xfId="489"/>
    <cellStyle name="60% - Accent3 2 2" xfId="4700"/>
    <cellStyle name="60% - Accent3 3" xfId="4701"/>
    <cellStyle name="60% - Accent3 4" xfId="4702"/>
    <cellStyle name="60% - Accent3 4 2" xfId="4703"/>
    <cellStyle name="60% - Accent3 4_ДДС_Прямой" xfId="4704"/>
    <cellStyle name="60% - Accent3 5" xfId="4705"/>
    <cellStyle name="60% - Accent3_GAZ" xfId="4706"/>
    <cellStyle name="60% - Accent4" xfId="490"/>
    <cellStyle name="60% - Accent4 2" xfId="491"/>
    <cellStyle name="60% - Accent4 2 2" xfId="4707"/>
    <cellStyle name="60% - Accent4 3" xfId="4708"/>
    <cellStyle name="60% - Accent4 4" xfId="4709"/>
    <cellStyle name="60% - Accent4 4 2" xfId="4710"/>
    <cellStyle name="60% - Accent4 4_ДДС_Прямой" xfId="4711"/>
    <cellStyle name="60% - Accent4 5" xfId="4712"/>
    <cellStyle name="60% - Accent4_GAZ" xfId="4713"/>
    <cellStyle name="60% - Accent5" xfId="492"/>
    <cellStyle name="60% - Accent5 2" xfId="493"/>
    <cellStyle name="60% - Accent5 2 2" xfId="4714"/>
    <cellStyle name="60% - Accent5 3" xfId="4715"/>
    <cellStyle name="60% - Accent5 3 2" xfId="4716"/>
    <cellStyle name="60% - Accent5 3_ДДС_Прямой" xfId="4717"/>
    <cellStyle name="60% - Accent5 4" xfId="4718"/>
    <cellStyle name="60% - Accent5_GAZ" xfId="4719"/>
    <cellStyle name="60% - Accent6" xfId="494"/>
    <cellStyle name="60% - Accent6 2" xfId="495"/>
    <cellStyle name="60% - Accent6 2 2" xfId="4720"/>
    <cellStyle name="60% - Accent6 3" xfId="4721"/>
    <cellStyle name="60% - Accent6 4" xfId="4722"/>
    <cellStyle name="60% - Accent6 4 2" xfId="4723"/>
    <cellStyle name="60% - Accent6 4_ДДС_Прямой" xfId="4724"/>
    <cellStyle name="60% - Accent6 5" xfId="4725"/>
    <cellStyle name="60% - Accent6_GAZ" xfId="4726"/>
    <cellStyle name="60% - Акцент1 2" xfId="496"/>
    <cellStyle name="60% - Акцент1 2 2" xfId="4727"/>
    <cellStyle name="60% - Акцент1 2 3" xfId="4728"/>
    <cellStyle name="60% - Акцент1 2 3 2" xfId="4729"/>
    <cellStyle name="60% - Акцент1 2 4" xfId="4730"/>
    <cellStyle name="60% - Акцент1 2_PL" xfId="4731"/>
    <cellStyle name="60% - Акцент1 3" xfId="4732"/>
    <cellStyle name="60% - Акцент1 4" xfId="4733"/>
    <cellStyle name="60% - Акцент2 2" xfId="497"/>
    <cellStyle name="60% - Акцент2 2 2" xfId="4734"/>
    <cellStyle name="60% - Акцент2 2 3" xfId="4735"/>
    <cellStyle name="60% - Акцент2 2 3 2" xfId="4736"/>
    <cellStyle name="60% - Акцент2 2 4" xfId="4737"/>
    <cellStyle name="60% - Акцент2 2_PL" xfId="4738"/>
    <cellStyle name="60% - Акцент2 3" xfId="4739"/>
    <cellStyle name="60% - Акцент2 4" xfId="4740"/>
    <cellStyle name="60% - Акцент3 2" xfId="498"/>
    <cellStyle name="60% - Акцент3 2 2" xfId="4741"/>
    <cellStyle name="60% - Акцент3 2 3" xfId="4742"/>
    <cellStyle name="60% - Акцент3 2 3 2" xfId="4743"/>
    <cellStyle name="60% - Акцент3 2 4" xfId="4744"/>
    <cellStyle name="60% - Акцент3 2_PL" xfId="4745"/>
    <cellStyle name="60% - Акцент3 3" xfId="4746"/>
    <cellStyle name="60% - Акцент3 4" xfId="4747"/>
    <cellStyle name="60% - Акцент4 2" xfId="499"/>
    <cellStyle name="60% - Акцент4 2 2" xfId="4748"/>
    <cellStyle name="60% - Акцент4 2 3" xfId="4749"/>
    <cellStyle name="60% - Акцент4 2 3 2" xfId="4750"/>
    <cellStyle name="60% - Акцент4 2 4" xfId="4751"/>
    <cellStyle name="60% - Акцент4 2_PL" xfId="4752"/>
    <cellStyle name="60% - Акцент4 3" xfId="4753"/>
    <cellStyle name="60% - Акцент4 4" xfId="4754"/>
    <cellStyle name="60% - Акцент5 2" xfId="500"/>
    <cellStyle name="60% - Акцент5 2 2" xfId="4755"/>
    <cellStyle name="60% - Акцент5 2 3" xfId="4756"/>
    <cellStyle name="60% - Акцент5 2 3 2" xfId="4757"/>
    <cellStyle name="60% - Акцент5 2 4" xfId="4758"/>
    <cellStyle name="60% - Акцент5 2_PL" xfId="4759"/>
    <cellStyle name="60% - Акцент6 2" xfId="501"/>
    <cellStyle name="60% - Акцент6 2 2" xfId="4760"/>
    <cellStyle name="60% - Акцент6 2 3" xfId="4761"/>
    <cellStyle name="60% - Акцент6 2 3 2" xfId="4762"/>
    <cellStyle name="60% - Акцент6 2 4" xfId="4763"/>
    <cellStyle name="60% - Акцент6 2_PL" xfId="4764"/>
    <cellStyle name="60% - Акцент6 3" xfId="4765"/>
    <cellStyle name="60% - Акцент6 4" xfId="4766"/>
    <cellStyle name="60% - 强调文字颜色 1" xfId="502"/>
    <cellStyle name="60% - 强调文字颜色 2" xfId="503"/>
    <cellStyle name="60% - 强调文字颜色 3" xfId="504"/>
    <cellStyle name="60% - 强调文字颜色 4" xfId="505"/>
    <cellStyle name="60% - 强调文字颜色 5" xfId="506"/>
    <cellStyle name="60% - 强调文字颜色 6" xfId="507"/>
    <cellStyle name="6Code" xfId="4767"/>
    <cellStyle name="8pt" xfId="4768"/>
    <cellStyle name="8pt 2" xfId="4769"/>
    <cellStyle name="Aaia?iue [0]_?anoiau" xfId="4770"/>
    <cellStyle name="Aaia?iue_?anoiau" xfId="4771"/>
    <cellStyle name="Äåíåæíûé" xfId="4772"/>
    <cellStyle name="Äåíåæíûé [0]" xfId="4773"/>
    <cellStyle name="Accent1" xfId="508"/>
    <cellStyle name="Accent1 2" xfId="509"/>
    <cellStyle name="Accent1 2 2" xfId="4774"/>
    <cellStyle name="Accent1 3" xfId="4775"/>
    <cellStyle name="Accent1 4" xfId="4776"/>
    <cellStyle name="Accent1 4 2" xfId="4777"/>
    <cellStyle name="Accent1 4_ДДС_Прямой" xfId="4778"/>
    <cellStyle name="Accent1 5" xfId="4779"/>
    <cellStyle name="Accent1_GAZ" xfId="4780"/>
    <cellStyle name="Accent2" xfId="510"/>
    <cellStyle name="Accent2 2" xfId="511"/>
    <cellStyle name="Accent2 2 2" xfId="4781"/>
    <cellStyle name="Accent2 3" xfId="4782"/>
    <cellStyle name="Accent2 3 2" xfId="4783"/>
    <cellStyle name="Accent2 3_ДДС_Прямой" xfId="4784"/>
    <cellStyle name="Accent2 4" xfId="4785"/>
    <cellStyle name="Accent2_GAZ" xfId="4786"/>
    <cellStyle name="Accent3" xfId="512"/>
    <cellStyle name="Accent3 2" xfId="513"/>
    <cellStyle name="Accent3 2 2" xfId="4787"/>
    <cellStyle name="Accent3 3" xfId="4788"/>
    <cellStyle name="Accent3 3 2" xfId="4789"/>
    <cellStyle name="Accent3 3_ДДС_Прямой" xfId="4790"/>
    <cellStyle name="Accent3 4" xfId="4791"/>
    <cellStyle name="Accent3_GAZ" xfId="4792"/>
    <cellStyle name="Accent4" xfId="514"/>
    <cellStyle name="Accent4 2" xfId="515"/>
    <cellStyle name="Accent4 2 2" xfId="4793"/>
    <cellStyle name="Accent4 3" xfId="4794"/>
    <cellStyle name="Accent4 4" xfId="4795"/>
    <cellStyle name="Accent4 4 2" xfId="4796"/>
    <cellStyle name="Accent4 4_ДДС_Прямой" xfId="4797"/>
    <cellStyle name="Accent4 5" xfId="4798"/>
    <cellStyle name="Accent4_GAZ" xfId="4799"/>
    <cellStyle name="Accent5" xfId="516"/>
    <cellStyle name="Accent5 2" xfId="517"/>
    <cellStyle name="Accent5 2 2" xfId="4800"/>
    <cellStyle name="Accent5 3" xfId="4801"/>
    <cellStyle name="Accent5 3 2" xfId="4802"/>
    <cellStyle name="Accent5 3_ДДС_Прямой" xfId="4803"/>
    <cellStyle name="Accent5 4" xfId="4804"/>
    <cellStyle name="Accent5_GAZ" xfId="4805"/>
    <cellStyle name="Accent6" xfId="518"/>
    <cellStyle name="Accent6 2" xfId="519"/>
    <cellStyle name="Accent6 2 2" xfId="4806"/>
    <cellStyle name="Accent6 3" xfId="4807"/>
    <cellStyle name="Accent6 4" xfId="4808"/>
    <cellStyle name="Accent6 4 2" xfId="4809"/>
    <cellStyle name="Accent6 4_ДДС_Прямой" xfId="4810"/>
    <cellStyle name="Accent6 5" xfId="4811"/>
    <cellStyle name="Accent6_GAZ" xfId="4812"/>
    <cellStyle name="Ăčďĺđńńűëęŕ" xfId="4813"/>
    <cellStyle name="Aeia?nnueea" xfId="4814"/>
    <cellStyle name="AutoFormat Options" xfId="4815"/>
    <cellStyle name="Availability" xfId="4816"/>
    <cellStyle name="Bad" xfId="520"/>
    <cellStyle name="Bad 2" xfId="521"/>
    <cellStyle name="Bad 2 2" xfId="4817"/>
    <cellStyle name="Bad 3" xfId="4818"/>
    <cellStyle name="Bad 4" xfId="4819"/>
    <cellStyle name="Bad 4 2" xfId="4820"/>
    <cellStyle name="Bad 4_ДДС_Прямой" xfId="4821"/>
    <cellStyle name="Bad 5" xfId="4822"/>
    <cellStyle name="Bad_GAZ" xfId="4823"/>
    <cellStyle name="Balance" xfId="4824"/>
    <cellStyle name="Balance 2" xfId="4825"/>
    <cellStyle name="BalanceBold" xfId="4826"/>
    <cellStyle name="Bold" xfId="4827"/>
    <cellStyle name="Bold 2" xfId="9266"/>
    <cellStyle name="Bold 3" xfId="9886"/>
    <cellStyle name="Bold 4" xfId="9546"/>
    <cellStyle name="Bold 5" xfId="9374"/>
    <cellStyle name="Border" xfId="522"/>
    <cellStyle name="Border 10" xfId="7242"/>
    <cellStyle name="Border 11" xfId="11418"/>
    <cellStyle name="Border 12" xfId="11998"/>
    <cellStyle name="Border 13" xfId="8743"/>
    <cellStyle name="Border 14" xfId="14228"/>
    <cellStyle name="Border 15" xfId="9206"/>
    <cellStyle name="Border 16" xfId="15759"/>
    <cellStyle name="Border 17" xfId="16086"/>
    <cellStyle name="Border 2" xfId="523"/>
    <cellStyle name="Border 2 10" xfId="11417"/>
    <cellStyle name="Border 2 11" xfId="11997"/>
    <cellStyle name="Border 2 12" xfId="8742"/>
    <cellStyle name="Border 2 13" xfId="14227"/>
    <cellStyle name="Border 2 14" xfId="9207"/>
    <cellStyle name="Border 2 15" xfId="13823"/>
    <cellStyle name="Border 2 16" xfId="15514"/>
    <cellStyle name="Border 2 2" xfId="524"/>
    <cellStyle name="Border 2 2 10" xfId="14226"/>
    <cellStyle name="Border 2 2 11" xfId="11354"/>
    <cellStyle name="Border 2 2 12" xfId="15758"/>
    <cellStyle name="Border 2 2 13" xfId="16085"/>
    <cellStyle name="Border 2 2 2" xfId="525"/>
    <cellStyle name="Border 2 2 2 2" xfId="7245"/>
    <cellStyle name="Border 2 2 2 3" xfId="11415"/>
    <cellStyle name="Border 2 2 2 4" xfId="11995"/>
    <cellStyle name="Border 2 2 2 5" xfId="11009"/>
    <cellStyle name="Border 2 2 2 6" xfId="14225"/>
    <cellStyle name="Border 2 2 2 7" xfId="9208"/>
    <cellStyle name="Border 2 2 2 8" xfId="15757"/>
    <cellStyle name="Border 2 2 2 9" xfId="16084"/>
    <cellStyle name="Border 2 2 3" xfId="526"/>
    <cellStyle name="Border 2 2 3 2" xfId="7246"/>
    <cellStyle name="Border 2 2 3 3" xfId="11414"/>
    <cellStyle name="Border 2 2 3 4" xfId="11994"/>
    <cellStyle name="Border 2 2 3 5" xfId="12496"/>
    <cellStyle name="Border 2 2 3 6" xfId="14224"/>
    <cellStyle name="Border 2 2 3 7" xfId="9209"/>
    <cellStyle name="Border 2 2 3 8" xfId="15756"/>
    <cellStyle name="Border 2 2 3 9" xfId="16083"/>
    <cellStyle name="Border 2 2 4" xfId="527"/>
    <cellStyle name="Border 2 2 4 2" xfId="7247"/>
    <cellStyle name="Border 2 2 4 3" xfId="11413"/>
    <cellStyle name="Border 2 2 4 4" xfId="11993"/>
    <cellStyle name="Border 2 2 4 5" xfId="13113"/>
    <cellStyle name="Border 2 2 4 6" xfId="14223"/>
    <cellStyle name="Border 2 2 4 7" xfId="9210"/>
    <cellStyle name="Border 2 2 4 8" xfId="15755"/>
    <cellStyle name="Border 2 2 4 9" xfId="16082"/>
    <cellStyle name="Border 2 2 5" xfId="528"/>
    <cellStyle name="Border 2 2 5 2" xfId="7248"/>
    <cellStyle name="Border 2 2 5 3" xfId="11412"/>
    <cellStyle name="Border 2 2 5 4" xfId="11992"/>
    <cellStyle name="Border 2 2 5 5" xfId="8741"/>
    <cellStyle name="Border 2 2 5 6" xfId="14222"/>
    <cellStyle name="Border 2 2 5 7" xfId="9211"/>
    <cellStyle name="Border 2 2 5 8" xfId="15754"/>
    <cellStyle name="Border 2 2 5 9" xfId="16081"/>
    <cellStyle name="Border 2 2 6" xfId="7244"/>
    <cellStyle name="Border 2 2 7" xfId="11416"/>
    <cellStyle name="Border 2 2 8" xfId="11996"/>
    <cellStyle name="Border 2 2 9" xfId="10178"/>
    <cellStyle name="Border 2 3" xfId="529"/>
    <cellStyle name="Border 2 3 10" xfId="13418"/>
    <cellStyle name="Border 2 3 11" xfId="13659"/>
    <cellStyle name="Border 2 3 2" xfId="530"/>
    <cellStyle name="Border 2 3 2 2" xfId="7250"/>
    <cellStyle name="Border 2 3 2 3" xfId="11410"/>
    <cellStyle name="Border 2 3 2 4" xfId="11990"/>
    <cellStyle name="Border 2 3 2 5" xfId="8740"/>
    <cellStyle name="Border 2 3 2 6" xfId="14220"/>
    <cellStyle name="Border 2 3 2 7" xfId="9213"/>
    <cellStyle name="Border 2 3 2 8" xfId="13417"/>
    <cellStyle name="Border 2 3 2 9" xfId="14349"/>
    <cellStyle name="Border 2 3 3" xfId="531"/>
    <cellStyle name="Border 2 3 3 2" xfId="7251"/>
    <cellStyle name="Border 2 3 3 3" xfId="11409"/>
    <cellStyle name="Border 2 3 3 4" xfId="11989"/>
    <cellStyle name="Border 2 3 3 5" xfId="10177"/>
    <cellStyle name="Border 2 3 3 6" xfId="14219"/>
    <cellStyle name="Border 2 3 3 7" xfId="7123"/>
    <cellStyle name="Border 2 3 3 8" xfId="15753"/>
    <cellStyle name="Border 2 3 3 9" xfId="16080"/>
    <cellStyle name="Border 2 3 4" xfId="7249"/>
    <cellStyle name="Border 2 3 5" xfId="11411"/>
    <cellStyle name="Border 2 3 6" xfId="11991"/>
    <cellStyle name="Border 2 3 7" xfId="12977"/>
    <cellStyle name="Border 2 3 8" xfId="14221"/>
    <cellStyle name="Border 2 3 9" xfId="9212"/>
    <cellStyle name="Border 2 4" xfId="532"/>
    <cellStyle name="Border 2 4 2" xfId="7252"/>
    <cellStyle name="Border 2 4 3" xfId="11408"/>
    <cellStyle name="Border 2 4 4" xfId="11988"/>
    <cellStyle name="Border 2 4 5" xfId="10176"/>
    <cellStyle name="Border 2 4 6" xfId="14218"/>
    <cellStyle name="Border 2 4 7" xfId="7124"/>
    <cellStyle name="Border 2 4 8" xfId="15752"/>
    <cellStyle name="Border 2 4 9" xfId="16079"/>
    <cellStyle name="Border 2 5" xfId="533"/>
    <cellStyle name="Border 2 5 2" xfId="7253"/>
    <cellStyle name="Border 2 5 3" xfId="11407"/>
    <cellStyle name="Border 2 5 4" xfId="11987"/>
    <cellStyle name="Border 2 5 5" xfId="10175"/>
    <cellStyle name="Border 2 5 6" xfId="14217"/>
    <cellStyle name="Border 2 5 7" xfId="12664"/>
    <cellStyle name="Border 2 5 8" xfId="15751"/>
    <cellStyle name="Border 2 5 9" xfId="16078"/>
    <cellStyle name="Border 2 6" xfId="534"/>
    <cellStyle name="Border 2 6 2" xfId="7254"/>
    <cellStyle name="Border 2 6 3" xfId="11406"/>
    <cellStyle name="Border 2 6 4" xfId="11986"/>
    <cellStyle name="Border 2 6 5" xfId="10174"/>
    <cellStyle name="Border 2 6 6" xfId="14216"/>
    <cellStyle name="Border 2 6 7" xfId="7125"/>
    <cellStyle name="Border 2 6 8" xfId="15750"/>
    <cellStyle name="Border 2 6 9" xfId="16077"/>
    <cellStyle name="Border 2 7" xfId="535"/>
    <cellStyle name="Border 2 7 2" xfId="7255"/>
    <cellStyle name="Border 2 7 3" xfId="11405"/>
    <cellStyle name="Border 2 7 4" xfId="11985"/>
    <cellStyle name="Border 2 7 5" xfId="8295"/>
    <cellStyle name="Border 2 7 6" xfId="14215"/>
    <cellStyle name="Border 2 7 7" xfId="9215"/>
    <cellStyle name="Border 2 7 8" xfId="15749"/>
    <cellStyle name="Border 2 7 9" xfId="16076"/>
    <cellStyle name="Border 2 8" xfId="536"/>
    <cellStyle name="Border 2 8 2" xfId="7256"/>
    <cellStyle name="Border 2 8 3" xfId="11404"/>
    <cellStyle name="Border 2 8 4" xfId="11984"/>
    <cellStyle name="Border 2 8 5" xfId="12495"/>
    <cellStyle name="Border 2 8 6" xfId="14214"/>
    <cellStyle name="Border 2 8 7" xfId="10583"/>
    <cellStyle name="Border 2 8 8" xfId="15748"/>
    <cellStyle name="Border 2 8 9" xfId="16075"/>
    <cellStyle name="Border 2 9" xfId="7243"/>
    <cellStyle name="Border 3" xfId="537"/>
    <cellStyle name="Border 3 10" xfId="14213"/>
    <cellStyle name="Border 3 11" xfId="10584"/>
    <cellStyle name="Border 3 12" xfId="15747"/>
    <cellStyle name="Border 3 13" xfId="16074"/>
    <cellStyle name="Border 3 2" xfId="538"/>
    <cellStyle name="Border 3 2 2" xfId="7258"/>
    <cellStyle name="Border 3 2 3" xfId="11402"/>
    <cellStyle name="Border 3 2 4" xfId="11982"/>
    <cellStyle name="Border 3 2 5" xfId="10173"/>
    <cellStyle name="Border 3 2 6" xfId="14212"/>
    <cellStyle name="Border 3 2 7" xfId="12145"/>
    <cellStyle name="Border 3 2 8" xfId="15746"/>
    <cellStyle name="Border 3 2 9" xfId="16073"/>
    <cellStyle name="Border 3 3" xfId="539"/>
    <cellStyle name="Border 3 3 2" xfId="7259"/>
    <cellStyle name="Border 3 3 3" xfId="11401"/>
    <cellStyle name="Border 3 3 4" xfId="11981"/>
    <cellStyle name="Border 3 3 5" xfId="13114"/>
    <cellStyle name="Border 3 3 6" xfId="14211"/>
    <cellStyle name="Border 3 3 7" xfId="14360"/>
    <cellStyle name="Border 3 3 8" xfId="15745"/>
    <cellStyle name="Border 3 3 9" xfId="16072"/>
    <cellStyle name="Border 3 4" xfId="540"/>
    <cellStyle name="Border 3 4 2" xfId="7260"/>
    <cellStyle name="Border 3 4 3" xfId="11400"/>
    <cellStyle name="Border 3 4 4" xfId="11980"/>
    <cellStyle name="Border 3 4 5" xfId="13115"/>
    <cellStyle name="Border 3 4 6" xfId="14210"/>
    <cellStyle name="Border 3 4 7" xfId="14359"/>
    <cellStyle name="Border 3 4 8" xfId="15744"/>
    <cellStyle name="Border 3 4 9" xfId="16071"/>
    <cellStyle name="Border 3 5" xfId="541"/>
    <cellStyle name="Border 3 5 2" xfId="7261"/>
    <cellStyle name="Border 3 5 3" xfId="11399"/>
    <cellStyle name="Border 3 5 4" xfId="11979"/>
    <cellStyle name="Border 3 5 5" xfId="13116"/>
    <cellStyle name="Border 3 5 6" xfId="14209"/>
    <cellStyle name="Border 3 5 7" xfId="14635"/>
    <cellStyle name="Border 3 5 8" xfId="15743"/>
    <cellStyle name="Border 3 5 9" xfId="16070"/>
    <cellStyle name="Border 3 6" xfId="7257"/>
    <cellStyle name="Border 3 7" xfId="11403"/>
    <cellStyle name="Border 3 8" xfId="11983"/>
    <cellStyle name="Border 3 9" xfId="11554"/>
    <cellStyle name="Border 4" xfId="542"/>
    <cellStyle name="Border 4 10" xfId="15742"/>
    <cellStyle name="Border 4 11" xfId="16069"/>
    <cellStyle name="Border 4 2" xfId="543"/>
    <cellStyle name="Border 4 2 2" xfId="7263"/>
    <cellStyle name="Border 4 2 3" xfId="11398"/>
    <cellStyle name="Border 4 2 4" xfId="11977"/>
    <cellStyle name="Border 4 2 5" xfId="10171"/>
    <cellStyle name="Border 4 2 6" xfId="14207"/>
    <cellStyle name="Border 4 2 7" xfId="15202"/>
    <cellStyle name="Border 4 2 8" xfId="15741"/>
    <cellStyle name="Border 4 2 9" xfId="16068"/>
    <cellStyle name="Border 4 3" xfId="544"/>
    <cellStyle name="Border 4 3 2" xfId="7264"/>
    <cellStyle name="Border 4 3 3" xfId="11397"/>
    <cellStyle name="Border 4 3 4" xfId="11976"/>
    <cellStyle name="Border 4 3 5" xfId="10170"/>
    <cellStyle name="Border 4 3 6" xfId="14206"/>
    <cellStyle name="Border 4 3 7" xfId="15205"/>
    <cellStyle name="Border 4 3 8" xfId="15740"/>
    <cellStyle name="Border 4 3 9" xfId="16067"/>
    <cellStyle name="Border 4 4" xfId="7262"/>
    <cellStyle name="Border 4 5" xfId="7966"/>
    <cellStyle name="Border 4 6" xfId="11978"/>
    <cellStyle name="Border 4 7" xfId="10172"/>
    <cellStyle name="Border 4 8" xfId="14208"/>
    <cellStyle name="Border 4 9" xfId="14358"/>
    <cellStyle name="Border 5" xfId="545"/>
    <cellStyle name="Border 5 2" xfId="7265"/>
    <cellStyle name="Border 5 3" xfId="11396"/>
    <cellStyle name="Border 5 4" xfId="11975"/>
    <cellStyle name="Border 5 5" xfId="10169"/>
    <cellStyle name="Border 5 6" xfId="14205"/>
    <cellStyle name="Border 5 7" xfId="15212"/>
    <cellStyle name="Border 5 8" xfId="15739"/>
    <cellStyle name="Border 5 9" xfId="16066"/>
    <cellStyle name="Border 6" xfId="546"/>
    <cellStyle name="Border 6 2" xfId="7266"/>
    <cellStyle name="Border 6 3" xfId="11395"/>
    <cellStyle name="Border 6 4" xfId="11974"/>
    <cellStyle name="Border 6 5" xfId="12568"/>
    <cellStyle name="Border 6 6" xfId="14204"/>
    <cellStyle name="Border 6 7" xfId="15203"/>
    <cellStyle name="Border 6 8" xfId="15738"/>
    <cellStyle name="Border 6 9" xfId="16065"/>
    <cellStyle name="Border 7" xfId="547"/>
    <cellStyle name="Border 7 2" xfId="7267"/>
    <cellStyle name="Border 7 3" xfId="11394"/>
    <cellStyle name="Border 7 4" xfId="11973"/>
    <cellStyle name="Border 7 5" xfId="12494"/>
    <cellStyle name="Border 7 6" xfId="14203"/>
    <cellStyle name="Border 7 7" xfId="13951"/>
    <cellStyle name="Border 7 8" xfId="15737"/>
    <cellStyle name="Border 7 9" xfId="16064"/>
    <cellStyle name="Border 8" xfId="548"/>
    <cellStyle name="Border 8 2" xfId="7268"/>
    <cellStyle name="Border 8 3" xfId="11393"/>
    <cellStyle name="Border 8 4" xfId="11972"/>
    <cellStyle name="Border 8 5" xfId="10168"/>
    <cellStyle name="Border 8 6" xfId="14202"/>
    <cellStyle name="Border 8 7" xfId="14357"/>
    <cellStyle name="Border 8 8" xfId="15736"/>
    <cellStyle name="Border 8 9" xfId="16063"/>
    <cellStyle name="Border 9" xfId="549"/>
    <cellStyle name="Border 9 2" xfId="7269"/>
    <cellStyle name="Border 9 3" xfId="11392"/>
    <cellStyle name="Border 9 4" xfId="11971"/>
    <cellStyle name="Border 9 5" xfId="8739"/>
    <cellStyle name="Border 9 6" xfId="14201"/>
    <cellStyle name="Border 9 7" xfId="9216"/>
    <cellStyle name="Border 9 8" xfId="15735"/>
    <cellStyle name="Border 9 9" xfId="16062"/>
    <cellStyle name="C01_Page_head" xfId="4828"/>
    <cellStyle name="C03_Col head general" xfId="4829"/>
    <cellStyle name="C04_Note col head" xfId="4830"/>
    <cellStyle name="C06_Previous yr col head" xfId="4831"/>
    <cellStyle name="C08_Table text" xfId="4832"/>
    <cellStyle name="C11_Note head" xfId="4833"/>
    <cellStyle name="C14_Current year figs" xfId="4834"/>
    <cellStyle name="C14b_Current Year Figs 3 dec" xfId="4835"/>
    <cellStyle name="C15_Previous year figs" xfId="4836"/>
    <cellStyle name="Calc Currency (0)" xfId="550"/>
    <cellStyle name="Calc Currency (0) 2" xfId="4837"/>
    <cellStyle name="Calc Currency (0) 3" xfId="4838"/>
    <cellStyle name="Calc Currency (0) 4" xfId="4839"/>
    <cellStyle name="Calc Currency (0)_TCO_06_2012 ТЭП" xfId="4840"/>
    <cellStyle name="Calc Currency (2)" xfId="551"/>
    <cellStyle name="Calc Currency (2) 2" xfId="4841"/>
    <cellStyle name="Calc Currency (2) 3" xfId="4842"/>
    <cellStyle name="Calc Currency (2)_TCO_06_2012 ТЭП" xfId="4843"/>
    <cellStyle name="Calc Percent (0)" xfId="552"/>
    <cellStyle name="Calc Percent (0) 2" xfId="4844"/>
    <cellStyle name="Calc Percent (0) 2 2" xfId="4845"/>
    <cellStyle name="Calc Percent (0) 2_TCO_06_2012 ТЭП" xfId="4846"/>
    <cellStyle name="Calc Percent (0) 3" xfId="4847"/>
    <cellStyle name="Calc Percent (0) 3 2" xfId="4848"/>
    <cellStyle name="Calc Percent (0) 3_ДДС_Прямой" xfId="4849"/>
    <cellStyle name="Calc Percent (0) 4" xfId="4850"/>
    <cellStyle name="Calc Percent (0) 4 2" xfId="4851"/>
    <cellStyle name="Calc Percent (0) 4_ДДС_Прямой" xfId="4852"/>
    <cellStyle name="Calc Percent (0) 5" xfId="4853"/>
    <cellStyle name="Calc Percent (0) 6" xfId="4854"/>
    <cellStyle name="Calc Percent (0) 7" xfId="4855"/>
    <cellStyle name="Calc Percent (0) 8" xfId="4856"/>
    <cellStyle name="Calc Percent (0)_~6262219" xfId="4857"/>
    <cellStyle name="Calc Percent (1)" xfId="553"/>
    <cellStyle name="Calc Percent (1) 2" xfId="554"/>
    <cellStyle name="Calc Percent (1) 3" xfId="4858"/>
    <cellStyle name="Calc Percent (1) 4" xfId="4859"/>
    <cellStyle name="Calc Percent (1)_TCO_06_2012 ТЭП" xfId="4860"/>
    <cellStyle name="Calc Percent (2)" xfId="555"/>
    <cellStyle name="Calc Percent (2) 2" xfId="556"/>
    <cellStyle name="Calc Percent (2) 3" xfId="4861"/>
    <cellStyle name="Calc Percent (2) 4" xfId="4862"/>
    <cellStyle name="Calc Percent (2)_TCO_06_2012 ТЭП" xfId="4863"/>
    <cellStyle name="Calc Units (0)" xfId="557"/>
    <cellStyle name="Calc Units (0) 2" xfId="4864"/>
    <cellStyle name="Calc Units (0) 3" xfId="4865"/>
    <cellStyle name="Calc Units (0)_TCO_06_2012 ТЭП" xfId="4866"/>
    <cellStyle name="Calc Units (1)" xfId="558"/>
    <cellStyle name="Calc Units (1) 2" xfId="559"/>
    <cellStyle name="Calc Units (1) 3" xfId="560"/>
    <cellStyle name="Calc Units (1) 4" xfId="4867"/>
    <cellStyle name="Calc Units (1)_TCO_06_2012 ТЭП" xfId="4868"/>
    <cellStyle name="Calc Units (2)" xfId="561"/>
    <cellStyle name="Calc Units (2) 2" xfId="4869"/>
    <cellStyle name="Calc Units (2) 3" xfId="4870"/>
    <cellStyle name="Calc Units (2)_TCO_06_2012 ТЭП" xfId="4871"/>
    <cellStyle name="CALCULATED" xfId="562"/>
    <cellStyle name="Calculation" xfId="563"/>
    <cellStyle name="Calculation 10" xfId="7282"/>
    <cellStyle name="Calculation 11" xfId="11386"/>
    <cellStyle name="Calculation 12" xfId="11960"/>
    <cellStyle name="Calculation 13" xfId="10164"/>
    <cellStyle name="Calculation 14" xfId="14200"/>
    <cellStyle name="Calculation 15" xfId="12143"/>
    <cellStyle name="Calculation 16" xfId="15734"/>
    <cellStyle name="Calculation 17" xfId="16061"/>
    <cellStyle name="Calculation 2" xfId="564"/>
    <cellStyle name="Calculation 2 10" xfId="11385"/>
    <cellStyle name="Calculation 2 11" xfId="11959"/>
    <cellStyle name="Calculation 2 12" xfId="7405"/>
    <cellStyle name="Calculation 2 13" xfId="14199"/>
    <cellStyle name="Calculation 2 14" xfId="12142"/>
    <cellStyle name="Calculation 2 15" xfId="15733"/>
    <cellStyle name="Calculation 2 16" xfId="16060"/>
    <cellStyle name="Calculation 2 2" xfId="565"/>
    <cellStyle name="Calculation 2 2 10" xfId="14198"/>
    <cellStyle name="Calculation 2 2 11" xfId="9217"/>
    <cellStyle name="Calculation 2 2 12" xfId="15732"/>
    <cellStyle name="Calculation 2 2 13" xfId="16059"/>
    <cellStyle name="Calculation 2 2 2" xfId="566"/>
    <cellStyle name="Calculation 2 2 2 2" xfId="7285"/>
    <cellStyle name="Calculation 2 2 2 3" xfId="11383"/>
    <cellStyle name="Calculation 2 2 2 4" xfId="11957"/>
    <cellStyle name="Calculation 2 2 2 5" xfId="12569"/>
    <cellStyle name="Calculation 2 2 2 6" xfId="14197"/>
    <cellStyle name="Calculation 2 2 2 7" xfId="9218"/>
    <cellStyle name="Calculation 2 2 2 8" xfId="15731"/>
    <cellStyle name="Calculation 2 2 2 9" xfId="16058"/>
    <cellStyle name="Calculation 2 2 3" xfId="567"/>
    <cellStyle name="Calculation 2 2 3 2" xfId="7286"/>
    <cellStyle name="Calculation 2 2 3 3" xfId="11382"/>
    <cellStyle name="Calculation 2 2 3 4" xfId="11956"/>
    <cellStyle name="Calculation 2 2 3 5" xfId="7403"/>
    <cellStyle name="Calculation 2 2 3 6" xfId="14196"/>
    <cellStyle name="Calculation 2 2 3 7" xfId="9219"/>
    <cellStyle name="Calculation 2 2 3 8" xfId="15730"/>
    <cellStyle name="Calculation 2 2 3 9" xfId="16057"/>
    <cellStyle name="Calculation 2 2 4" xfId="568"/>
    <cellStyle name="Calculation 2 2 4 2" xfId="7287"/>
    <cellStyle name="Calculation 2 2 4 3" xfId="11381"/>
    <cellStyle name="Calculation 2 2 4 4" xfId="11955"/>
    <cellStyle name="Calculation 2 2 4 5" xfId="12575"/>
    <cellStyle name="Calculation 2 2 4 6" xfId="14195"/>
    <cellStyle name="Calculation 2 2 4 7" xfId="11834"/>
    <cellStyle name="Calculation 2 2 4 8" xfId="15729"/>
    <cellStyle name="Calculation 2 2 4 9" xfId="16056"/>
    <cellStyle name="Calculation 2 2 5" xfId="569"/>
    <cellStyle name="Calculation 2 2 5 2" xfId="7288"/>
    <cellStyle name="Calculation 2 2 5 3" xfId="11380"/>
    <cellStyle name="Calculation 2 2 5 4" xfId="11954"/>
    <cellStyle name="Calculation 2 2 5 5" xfId="13118"/>
    <cellStyle name="Calculation 2 2 5 6" xfId="14194"/>
    <cellStyle name="Calculation 2 2 5 7" xfId="11833"/>
    <cellStyle name="Calculation 2 2 5 8" xfId="15728"/>
    <cellStyle name="Calculation 2 2 5 9" xfId="16055"/>
    <cellStyle name="Calculation 2 2 6" xfId="7284"/>
    <cellStyle name="Calculation 2 2 7" xfId="11384"/>
    <cellStyle name="Calculation 2 2 8" xfId="11958"/>
    <cellStyle name="Calculation 2 2 9" xfId="7404"/>
    <cellStyle name="Calculation 2 3" xfId="570"/>
    <cellStyle name="Calculation 2 3 10" xfId="15727"/>
    <cellStyle name="Calculation 2 3 11" xfId="16054"/>
    <cellStyle name="Calculation 2 3 2" xfId="571"/>
    <cellStyle name="Calculation 2 3 2 2" xfId="7290"/>
    <cellStyle name="Calculation 2 3 2 3" xfId="11378"/>
    <cellStyle name="Calculation 2 3 2 4" xfId="11952"/>
    <cellStyle name="Calculation 2 3 2 5" xfId="10163"/>
    <cellStyle name="Calculation 2 3 2 6" xfId="14192"/>
    <cellStyle name="Calculation 2 3 2 7" xfId="10586"/>
    <cellStyle name="Calculation 2 3 2 8" xfId="15726"/>
    <cellStyle name="Calculation 2 3 2 9" xfId="16053"/>
    <cellStyle name="Calculation 2 3 3" xfId="572"/>
    <cellStyle name="Calculation 2 3 3 2" xfId="7291"/>
    <cellStyle name="Calculation 2 3 3 3" xfId="11377"/>
    <cellStyle name="Calculation 2 3 3 4" xfId="11951"/>
    <cellStyle name="Calculation 2 3 3 5" xfId="7083"/>
    <cellStyle name="Calculation 2 3 3 6" xfId="14191"/>
    <cellStyle name="Calculation 2 3 3 7" xfId="12183"/>
    <cellStyle name="Calculation 2 3 3 8" xfId="15725"/>
    <cellStyle name="Calculation 2 3 3 9" xfId="16052"/>
    <cellStyle name="Calculation 2 3 4" xfId="7289"/>
    <cellStyle name="Calculation 2 3 5" xfId="11379"/>
    <cellStyle name="Calculation 2 3 6" xfId="11953"/>
    <cellStyle name="Calculation 2 3 7" xfId="8515"/>
    <cellStyle name="Calculation 2 3 8" xfId="14193"/>
    <cellStyle name="Calculation 2 3 9" xfId="10585"/>
    <cellStyle name="Calculation 2 4" xfId="573"/>
    <cellStyle name="Calculation 2 4 2" xfId="7292"/>
    <cellStyle name="Calculation 2 4 3" xfId="11376"/>
    <cellStyle name="Calculation 2 4 4" xfId="11950"/>
    <cellStyle name="Calculation 2 4 5" xfId="13119"/>
    <cellStyle name="Calculation 2 4 6" xfId="14190"/>
    <cellStyle name="Calculation 2 4 7" xfId="10826"/>
    <cellStyle name="Calculation 2 4 8" xfId="15724"/>
    <cellStyle name="Calculation 2 4 9" xfId="16051"/>
    <cellStyle name="Calculation 2 5" xfId="574"/>
    <cellStyle name="Calculation 2 5 2" xfId="7293"/>
    <cellStyle name="Calculation 2 5 3" xfId="11375"/>
    <cellStyle name="Calculation 2 5 4" xfId="11949"/>
    <cellStyle name="Calculation 2 5 5" xfId="13120"/>
    <cellStyle name="Calculation 2 5 6" xfId="13434"/>
    <cellStyle name="Calculation 2 5 7" xfId="7382"/>
    <cellStyle name="Calculation 2 5 8" xfId="15723"/>
    <cellStyle name="Calculation 2 5 9" xfId="16050"/>
    <cellStyle name="Calculation 2 6" xfId="575"/>
    <cellStyle name="Calculation 2 6 2" xfId="7294"/>
    <cellStyle name="Calculation 2 6 3" xfId="11374"/>
    <cellStyle name="Calculation 2 6 4" xfId="10819"/>
    <cellStyle name="Calculation 2 6 5" xfId="13121"/>
    <cellStyle name="Calculation 2 6 6" xfId="13433"/>
    <cellStyle name="Calculation 2 6 7" xfId="7383"/>
    <cellStyle name="Calculation 2 6 8" xfId="12359"/>
    <cellStyle name="Calculation 2 6 9" xfId="12894"/>
    <cellStyle name="Calculation 2 7" xfId="576"/>
    <cellStyle name="Calculation 2 7 2" xfId="7295"/>
    <cellStyle name="Calculation 2 7 3" xfId="11373"/>
    <cellStyle name="Calculation 2 7 4" xfId="10820"/>
    <cellStyle name="Calculation 2 7 5" xfId="12493"/>
    <cellStyle name="Calculation 2 7 6" xfId="14189"/>
    <cellStyle name="Calculation 2 7 7" xfId="12975"/>
    <cellStyle name="Calculation 2 7 8" xfId="15722"/>
    <cellStyle name="Calculation 2 7 9" xfId="16049"/>
    <cellStyle name="Calculation 2 8" xfId="577"/>
    <cellStyle name="Calculation 2 8 2" xfId="7296"/>
    <cellStyle name="Calculation 2 8 3" xfId="11372"/>
    <cellStyle name="Calculation 2 8 4" xfId="11948"/>
    <cellStyle name="Calculation 2 8 5" xfId="10162"/>
    <cellStyle name="Calculation 2 8 6" xfId="14188"/>
    <cellStyle name="Calculation 2 8 7" xfId="7384"/>
    <cellStyle name="Calculation 2 8 8" xfId="15721"/>
    <cellStyle name="Calculation 2 8 9" xfId="16048"/>
    <cellStyle name="Calculation 2 9" xfId="7283"/>
    <cellStyle name="Calculation 3" xfId="578"/>
    <cellStyle name="Calculation 3 10" xfId="14187"/>
    <cellStyle name="Calculation 3 11" xfId="9072"/>
    <cellStyle name="Calculation 3 12" xfId="15720"/>
    <cellStyle name="Calculation 3 13" xfId="16047"/>
    <cellStyle name="Calculation 3 2" xfId="579"/>
    <cellStyle name="Calculation 3 2 2" xfId="7298"/>
    <cellStyle name="Calculation 3 2 3" xfId="11370"/>
    <cellStyle name="Calculation 3 2 4" xfId="11946"/>
    <cellStyle name="Calculation 3 2 5" xfId="12492"/>
    <cellStyle name="Calculation 3 2 6" xfId="14186"/>
    <cellStyle name="Calculation 3 2 7" xfId="14636"/>
    <cellStyle name="Calculation 3 2 8" xfId="15719"/>
    <cellStyle name="Calculation 3 2 9" xfId="16046"/>
    <cellStyle name="Calculation 3 3" xfId="580"/>
    <cellStyle name="Calculation 3 3 2" xfId="7299"/>
    <cellStyle name="Calculation 3 3 3" xfId="11369"/>
    <cellStyle name="Calculation 3 3 4" xfId="11945"/>
    <cellStyle name="Calculation 3 3 5" xfId="13122"/>
    <cellStyle name="Calculation 3 3 6" xfId="14185"/>
    <cellStyle name="Calculation 3 3 7" xfId="14637"/>
    <cellStyle name="Calculation 3 3 8" xfId="15718"/>
    <cellStyle name="Calculation 3 3 9" xfId="16045"/>
    <cellStyle name="Calculation 3 4" xfId="581"/>
    <cellStyle name="Calculation 3 4 2" xfId="7300"/>
    <cellStyle name="Calculation 3 4 3" xfId="11368"/>
    <cellStyle name="Calculation 3 4 4" xfId="11944"/>
    <cellStyle name="Calculation 3 4 5" xfId="8514"/>
    <cellStyle name="Calculation 3 4 6" xfId="14184"/>
    <cellStyle name="Calculation 3 4 7" xfId="7385"/>
    <cellStyle name="Calculation 3 4 8" xfId="15717"/>
    <cellStyle name="Calculation 3 4 9" xfId="16044"/>
    <cellStyle name="Calculation 3 5" xfId="582"/>
    <cellStyle name="Calculation 3 5 2" xfId="7301"/>
    <cellStyle name="Calculation 3 5 3" xfId="11367"/>
    <cellStyle name="Calculation 3 5 4" xfId="11943"/>
    <cellStyle name="Calculation 3 5 5" xfId="10161"/>
    <cellStyle name="Calculation 3 5 6" xfId="14183"/>
    <cellStyle name="Calculation 3 5 7" xfId="9221"/>
    <cellStyle name="Calculation 3 5 8" xfId="15716"/>
    <cellStyle name="Calculation 3 5 9" xfId="16043"/>
    <cellStyle name="Calculation 3 6" xfId="7297"/>
    <cellStyle name="Calculation 3 7" xfId="11371"/>
    <cellStyle name="Calculation 3 8" xfId="11947"/>
    <cellStyle name="Calculation 3 9" xfId="12574"/>
    <cellStyle name="Calculation 4" xfId="583"/>
    <cellStyle name="Calculation 4 10" xfId="7203"/>
    <cellStyle name="Calculation 4 11" xfId="7153"/>
    <cellStyle name="Calculation 4 2" xfId="584"/>
    <cellStyle name="Calculation 4 2 2" xfId="7303"/>
    <cellStyle name="Calculation 4 2 3" xfId="11365"/>
    <cellStyle name="Calculation 4 2 4" xfId="11941"/>
    <cellStyle name="Calculation 4 2 5" xfId="8513"/>
    <cellStyle name="Calculation 4 2 6" xfId="14181"/>
    <cellStyle name="Calculation 4 2 7" xfId="10827"/>
    <cellStyle name="Calculation 4 2 8" xfId="15715"/>
    <cellStyle name="Calculation 4 2 9" xfId="16042"/>
    <cellStyle name="Calculation 4 3" xfId="585"/>
    <cellStyle name="Calculation 4 3 2" xfId="7304"/>
    <cellStyle name="Calculation 4 3 3" xfId="11364"/>
    <cellStyle name="Calculation 4 3 4" xfId="11940"/>
    <cellStyle name="Calculation 4 3 5" xfId="13123"/>
    <cellStyle name="Calculation 4 3 6" xfId="14180"/>
    <cellStyle name="Calculation 4 3 7" xfId="11355"/>
    <cellStyle name="Calculation 4 3 8" xfId="15784"/>
    <cellStyle name="Calculation 4 3 9" xfId="16087"/>
    <cellStyle name="Calculation 4 4" xfId="7302"/>
    <cellStyle name="Calculation 4 5" xfId="11366"/>
    <cellStyle name="Calculation 4 6" xfId="11942"/>
    <cellStyle name="Calculation 4 7" xfId="12573"/>
    <cellStyle name="Calculation 4 8" xfId="14182"/>
    <cellStyle name="Calculation 4 9" xfId="8282"/>
    <cellStyle name="Calculation 4_ДДС_Прямой" xfId="4872"/>
    <cellStyle name="Calculation 5" xfId="586"/>
    <cellStyle name="Calculation 5 2" xfId="7305"/>
    <cellStyle name="Calculation 5 3" xfId="11363"/>
    <cellStyle name="Calculation 5 4" xfId="11939"/>
    <cellStyle name="Calculation 5 5" xfId="8512"/>
    <cellStyle name="Calculation 5 6" xfId="14179"/>
    <cellStyle name="Calculation 5 7" xfId="9222"/>
    <cellStyle name="Calculation 5 8" xfId="15787"/>
    <cellStyle name="Calculation 5 9" xfId="16090"/>
    <cellStyle name="Calculation 6" xfId="587"/>
    <cellStyle name="Calculation 6 2" xfId="7306"/>
    <cellStyle name="Calculation 6 3" xfId="11362"/>
    <cellStyle name="Calculation 6 4" xfId="11938"/>
    <cellStyle name="Calculation 6 5" xfId="13124"/>
    <cellStyle name="Calculation 6 6" xfId="14178"/>
    <cellStyle name="Calculation 6 7" xfId="14356"/>
    <cellStyle name="Calculation 6 8" xfId="15794"/>
    <cellStyle name="Calculation 6 9" xfId="16091"/>
    <cellStyle name="Calculation 7" xfId="588"/>
    <cellStyle name="Calculation 7 2" xfId="7307"/>
    <cellStyle name="Calculation 7 3" xfId="7965"/>
    <cellStyle name="Calculation 7 4" xfId="11937"/>
    <cellStyle name="Calculation 7 5" xfId="7402"/>
    <cellStyle name="Calculation 7 6" xfId="14177"/>
    <cellStyle name="Calculation 7 7" xfId="14355"/>
    <cellStyle name="Calculation 7 8" xfId="15785"/>
    <cellStyle name="Calculation 7 9" xfId="16088"/>
    <cellStyle name="Calculation 8" xfId="589"/>
    <cellStyle name="Calculation 8 2" xfId="7308"/>
    <cellStyle name="Calculation 8 3" xfId="7964"/>
    <cellStyle name="Calculation 8 4" xfId="11936"/>
    <cellStyle name="Calculation 8 5" xfId="13125"/>
    <cellStyle name="Calculation 8 6" xfId="14176"/>
    <cellStyle name="Calculation 8 7" xfId="14354"/>
    <cellStyle name="Calculation 8 8" xfId="9277"/>
    <cellStyle name="Calculation 8 9" xfId="12396"/>
    <cellStyle name="Calculation 9" xfId="590"/>
    <cellStyle name="Calculation 9 2" xfId="7309"/>
    <cellStyle name="Calculation 9 3" xfId="11361"/>
    <cellStyle name="Calculation 9 4" xfId="11935"/>
    <cellStyle name="Calculation 9 5" xfId="7512"/>
    <cellStyle name="Calculation 9 6" xfId="14175"/>
    <cellStyle name="Calculation 9 7" xfId="9223"/>
    <cellStyle name="Calculation 9 8" xfId="15714"/>
    <cellStyle name="Calculation 9 9" xfId="16041"/>
    <cellStyle name="Calculation_GAZ" xfId="4873"/>
    <cellStyle name="chapter" xfId="591"/>
    <cellStyle name="Chapter Heading" xfId="592"/>
    <cellStyle name="Check" xfId="4874"/>
    <cellStyle name="Check 2" xfId="4875"/>
    <cellStyle name="Check Cell" xfId="593"/>
    <cellStyle name="Check Cell 2" xfId="594"/>
    <cellStyle name="Check Cell 2 2" xfId="4876"/>
    <cellStyle name="Check Cell 3" xfId="4877"/>
    <cellStyle name="Check Cell 4" xfId="4878"/>
    <cellStyle name="Check Cell 4 2" xfId="4879"/>
    <cellStyle name="Check Cell 4_ДДС_Прямой" xfId="4880"/>
    <cellStyle name="Check Cell 5" xfId="4881"/>
    <cellStyle name="Check Cell_GAZ" xfId="4882"/>
    <cellStyle name="Check_2009_09_22 Ежеквартальный отчет по заимствованиям (Самрук-Казына)" xfId="4883"/>
    <cellStyle name="Code" xfId="4884"/>
    <cellStyle name="Column_Title" xfId="595"/>
    <cellStyle name="Comma  - Style1" xfId="4885"/>
    <cellStyle name="Comma  - Style2" xfId="4886"/>
    <cellStyle name="Comma  - Style3" xfId="4887"/>
    <cellStyle name="Comma  - Style4" xfId="4888"/>
    <cellStyle name="Comma  - Style5" xfId="4889"/>
    <cellStyle name="Comma  - Style6" xfId="4890"/>
    <cellStyle name="Comma  - Style7" xfId="4891"/>
    <cellStyle name="Comma  - Style8" xfId="4892"/>
    <cellStyle name="Comma (0.0)" xfId="4893"/>
    <cellStyle name="Comma (0.00)" xfId="4894"/>
    <cellStyle name="Comma [0.0]" xfId="4895"/>
    <cellStyle name="Comma [0.00]" xfId="4896"/>
    <cellStyle name="Comma [0] 2" xfId="4897"/>
    <cellStyle name="Comma [0] 3" xfId="4898"/>
    <cellStyle name="Comma [0]_laroux" xfId="4899"/>
    <cellStyle name="Comma [00]" xfId="596"/>
    <cellStyle name="Comma [00] 2" xfId="4900"/>
    <cellStyle name="Comma [00] 3" xfId="4901"/>
    <cellStyle name="Comma [00] 4" xfId="4902"/>
    <cellStyle name="Comma [00]_TCO_06_2012 ТЭП" xfId="4903"/>
    <cellStyle name="Comma [000]" xfId="4904"/>
    <cellStyle name="Comma 2" xfId="597"/>
    <cellStyle name="Comma 2 2" xfId="4905"/>
    <cellStyle name="Comma 2_4НК КТГ конс 010409 без КРГ" xfId="4906"/>
    <cellStyle name="Comma 3" xfId="598"/>
    <cellStyle name="Comma 3 5" xfId="4907"/>
    <cellStyle name="Comma 4" xfId="4908"/>
    <cellStyle name="Comma 4 2" xfId="4909"/>
    <cellStyle name="Comma 4 2 2" xfId="4910"/>
    <cellStyle name="Comma 4 2 3" xfId="4911"/>
    <cellStyle name="Comma 4 3" xfId="4912"/>
    <cellStyle name="Comma 4 4" xfId="4913"/>
    <cellStyle name="Comma 5" xfId="4914"/>
    <cellStyle name="Comma 5 2" xfId="4915"/>
    <cellStyle name="Comma 5 3" xfId="4916"/>
    <cellStyle name="Comma_1234" xfId="4917"/>
    <cellStyle name="Comma0" xfId="4918"/>
    <cellStyle name="Credit" xfId="599"/>
    <cellStyle name="Currency ($0.0)" xfId="4919"/>
    <cellStyle name="Currency ($0.00)" xfId="4920"/>
    <cellStyle name="Currency [0.0]" xfId="4921"/>
    <cellStyle name="Currency [0.00]" xfId="4922"/>
    <cellStyle name="Currency [0]" xfId="600"/>
    <cellStyle name="Currency [0] 2" xfId="601"/>
    <cellStyle name="Currency [0] 2 2" xfId="4923"/>
    <cellStyle name="Currency [0] 3" xfId="602"/>
    <cellStyle name="Currency [0] 4" xfId="4924"/>
    <cellStyle name="Currency [0] 5" xfId="4925"/>
    <cellStyle name="Currency [0]b" xfId="4926"/>
    <cellStyle name="Currency [00]" xfId="603"/>
    <cellStyle name="Currency [00] 2" xfId="4927"/>
    <cellStyle name="Currency [00] 3" xfId="4928"/>
    <cellStyle name="Currency [00] 4" xfId="4929"/>
    <cellStyle name="Currency [00]_TCO_06_2012 ТЭП" xfId="4930"/>
    <cellStyle name="Currency 2" xfId="4931"/>
    <cellStyle name="Currency EN" xfId="4932"/>
    <cellStyle name="Currency RU" xfId="4933"/>
    <cellStyle name="Currency RU calc" xfId="4934"/>
    <cellStyle name="Currency RU calc 2" xfId="9214"/>
    <cellStyle name="Currency RU calc 3" xfId="8271"/>
    <cellStyle name="Currency RU calc 4" xfId="11493"/>
    <cellStyle name="Currency RU calc 5" xfId="9324"/>
    <cellStyle name="currency(2)" xfId="4935"/>
    <cellStyle name="Currency_laroux" xfId="4936"/>
    <cellStyle name="Currency0" xfId="4937"/>
    <cellStyle name="Custom - Style8" xfId="4938"/>
    <cellStyle name="Custom - Style8 2" xfId="4939"/>
    <cellStyle name="Custom - Style8_ДДС_Прямой" xfId="4940"/>
    <cellStyle name="Data" xfId="4941"/>
    <cellStyle name="Data 2" xfId="4942"/>
    <cellStyle name="DataBold" xfId="4943"/>
    <cellStyle name="Date" xfId="604"/>
    <cellStyle name="Date (4-Aug-93)" xfId="4944"/>
    <cellStyle name="Date (8/4/93)" xfId="4945"/>
    <cellStyle name="Date (Aug-93)" xfId="4946"/>
    <cellStyle name="Date [4-Aug-50]" xfId="4947"/>
    <cellStyle name="Date [8/4/50]" xfId="4948"/>
    <cellStyle name="Date [Aug 4, 1950]" xfId="4949"/>
    <cellStyle name="Date [Aug-04]" xfId="4950"/>
    <cellStyle name="Date [Aug-50]" xfId="4951"/>
    <cellStyle name="Date 10" xfId="4952"/>
    <cellStyle name="Date 11" xfId="4953"/>
    <cellStyle name="Date 12" xfId="4954"/>
    <cellStyle name="Date 13" xfId="4955"/>
    <cellStyle name="Date 14" xfId="4956"/>
    <cellStyle name="Date 15" xfId="4957"/>
    <cellStyle name="Date 16" xfId="4958"/>
    <cellStyle name="Date 17" xfId="4959"/>
    <cellStyle name="Date 18" xfId="4960"/>
    <cellStyle name="Date 19" xfId="4961"/>
    <cellStyle name="Date 2" xfId="4962"/>
    <cellStyle name="Date 2 2" xfId="4963"/>
    <cellStyle name="Date 20" xfId="4964"/>
    <cellStyle name="Date 21" xfId="4965"/>
    <cellStyle name="Date 22" xfId="4966"/>
    <cellStyle name="Date 3" xfId="4967"/>
    <cellStyle name="Date 4" xfId="4968"/>
    <cellStyle name="Date 5" xfId="4969"/>
    <cellStyle name="Date 6" xfId="4970"/>
    <cellStyle name="Date 7" xfId="4971"/>
    <cellStyle name="Date 8" xfId="4972"/>
    <cellStyle name="Date 9" xfId="4973"/>
    <cellStyle name="Date EN" xfId="4974"/>
    <cellStyle name="Date RU" xfId="4975"/>
    <cellStyle name="Date Short" xfId="605"/>
    <cellStyle name="Date without year" xfId="606"/>
    <cellStyle name="Date without year 2" xfId="4976"/>
    <cellStyle name="Date without year 2 2" xfId="4977"/>
    <cellStyle name="Date without year 3" xfId="4978"/>
    <cellStyle name="Date without year 3 2" xfId="4979"/>
    <cellStyle name="Date without year 4" xfId="4980"/>
    <cellStyle name="Date without year 4 2" xfId="4981"/>
    <cellStyle name="Date without year 5" xfId="4982"/>
    <cellStyle name="Date/Time (8/4/93 20:50)" xfId="4983"/>
    <cellStyle name="Date_8 НК итоговая с 2007 годом (как в КТГ)" xfId="4984"/>
    <cellStyle name="dátumig" xfId="4985"/>
    <cellStyle name="dátumtól" xfId="4986"/>
    <cellStyle name="Debit" xfId="607"/>
    <cellStyle name="Debit subtotal" xfId="608"/>
    <cellStyle name="Debit subtotal 10" xfId="11350"/>
    <cellStyle name="Debit subtotal 11" xfId="11920"/>
    <cellStyle name="Debit subtotal 12" xfId="13130"/>
    <cellStyle name="Debit subtotal 13" xfId="14173"/>
    <cellStyle name="Debit subtotal 14" xfId="7386"/>
    <cellStyle name="Debit subtotal 15" xfId="15713"/>
    <cellStyle name="Debit subtotal 16" xfId="16040"/>
    <cellStyle name="Debit subtotal 2" xfId="609"/>
    <cellStyle name="Debit subtotal 2 10" xfId="14172"/>
    <cellStyle name="Debit subtotal 2 11" xfId="8283"/>
    <cellStyle name="Debit subtotal 2 12" xfId="15712"/>
    <cellStyle name="Debit subtotal 2 13" xfId="16039"/>
    <cellStyle name="Debit subtotal 2 2" xfId="610"/>
    <cellStyle name="Debit subtotal 2 2 2" xfId="7327"/>
    <cellStyle name="Debit subtotal 2 2 3" xfId="11348"/>
    <cellStyle name="Debit subtotal 2 2 4" xfId="11918"/>
    <cellStyle name="Debit subtotal 2 2 5" xfId="13652"/>
    <cellStyle name="Debit subtotal 2 2 6" xfId="14171"/>
    <cellStyle name="Debit subtotal 2 2 7" xfId="9224"/>
    <cellStyle name="Debit subtotal 2 2 8" xfId="15711"/>
    <cellStyle name="Debit subtotal 2 2 9" xfId="16038"/>
    <cellStyle name="Debit subtotal 2 3" xfId="611"/>
    <cellStyle name="Debit subtotal 2 3 2" xfId="7328"/>
    <cellStyle name="Debit subtotal 2 3 3" xfId="7963"/>
    <cellStyle name="Debit subtotal 2 3 4" xfId="11917"/>
    <cellStyle name="Debit subtotal 2 3 5" xfId="13651"/>
    <cellStyle name="Debit subtotal 2 3 6" xfId="14170"/>
    <cellStyle name="Debit subtotal 2 3 7" xfId="9225"/>
    <cellStyle name="Debit subtotal 2 3 8" xfId="15710"/>
    <cellStyle name="Debit subtotal 2 3 9" xfId="16037"/>
    <cellStyle name="Debit subtotal 2 4" xfId="612"/>
    <cellStyle name="Debit subtotal 2 4 2" xfId="7329"/>
    <cellStyle name="Debit subtotal 2 4 3" xfId="7962"/>
    <cellStyle name="Debit subtotal 2 4 4" xfId="11916"/>
    <cellStyle name="Debit subtotal 2 4 5" xfId="13649"/>
    <cellStyle name="Debit subtotal 2 4 6" xfId="14169"/>
    <cellStyle name="Debit subtotal 2 4 7" xfId="12184"/>
    <cellStyle name="Debit subtotal 2 4 8" xfId="15709"/>
    <cellStyle name="Debit subtotal 2 4 9" xfId="16036"/>
    <cellStyle name="Debit subtotal 2 5" xfId="613"/>
    <cellStyle name="Debit subtotal 2 5 2" xfId="7330"/>
    <cellStyle name="Debit subtotal 2 5 3" xfId="11347"/>
    <cellStyle name="Debit subtotal 2 5 4" xfId="11915"/>
    <cellStyle name="Debit subtotal 2 5 5" xfId="13648"/>
    <cellStyle name="Debit subtotal 2 5 6" xfId="14168"/>
    <cellStyle name="Debit subtotal 2 5 7" xfId="7126"/>
    <cellStyle name="Debit subtotal 2 5 8" xfId="15708"/>
    <cellStyle name="Debit subtotal 2 5 9" xfId="16035"/>
    <cellStyle name="Debit subtotal 2 6" xfId="7326"/>
    <cellStyle name="Debit subtotal 2 7" xfId="11349"/>
    <cellStyle name="Debit subtotal 2 8" xfId="11919"/>
    <cellStyle name="Debit subtotal 2 9" xfId="8511"/>
    <cellStyle name="Debit subtotal 3" xfId="614"/>
    <cellStyle name="Debit subtotal 3 10" xfId="15707"/>
    <cellStyle name="Debit subtotal 3 11" xfId="16034"/>
    <cellStyle name="Debit subtotal 3 2" xfId="615"/>
    <cellStyle name="Debit subtotal 3 2 2" xfId="7332"/>
    <cellStyle name="Debit subtotal 3 2 3" xfId="11345"/>
    <cellStyle name="Debit subtotal 3 2 4" xfId="11913"/>
    <cellStyle name="Debit subtotal 3 2 5" xfId="13650"/>
    <cellStyle name="Debit subtotal 3 2 6" xfId="14166"/>
    <cellStyle name="Debit subtotal 3 2 7" xfId="7128"/>
    <cellStyle name="Debit subtotal 3 2 8" xfId="15706"/>
    <cellStyle name="Debit subtotal 3 2 9" xfId="16033"/>
    <cellStyle name="Debit subtotal 3 3" xfId="616"/>
    <cellStyle name="Debit subtotal 3 3 2" xfId="7333"/>
    <cellStyle name="Debit subtotal 3 3 3" xfId="11344"/>
    <cellStyle name="Debit subtotal 3 3 4" xfId="11912"/>
    <cellStyle name="Debit subtotal 3 3 5" xfId="11551"/>
    <cellStyle name="Debit subtotal 3 3 6" xfId="1693"/>
    <cellStyle name="Debit subtotal 3 3 7" xfId="7129"/>
    <cellStyle name="Debit subtotal 3 3 8" xfId="15705"/>
    <cellStyle name="Debit subtotal 3 3 9" xfId="16032"/>
    <cellStyle name="Debit subtotal 3 4" xfId="7331"/>
    <cellStyle name="Debit subtotal 3 5" xfId="11346"/>
    <cellStyle name="Debit subtotal 3 6" xfId="11914"/>
    <cellStyle name="Debit subtotal 3 7" xfId="13647"/>
    <cellStyle name="Debit subtotal 3 8" xfId="14167"/>
    <cellStyle name="Debit subtotal 3 9" xfId="7127"/>
    <cellStyle name="Debit subtotal 4" xfId="617"/>
    <cellStyle name="Debit subtotal 4 2" xfId="7334"/>
    <cellStyle name="Debit subtotal 4 3" xfId="11343"/>
    <cellStyle name="Debit subtotal 4 4" xfId="7540"/>
    <cellStyle name="Debit subtotal 4 5" xfId="8294"/>
    <cellStyle name="Debit subtotal 4 6" xfId="14165"/>
    <cellStyle name="Debit subtotal 4 7" xfId="14353"/>
    <cellStyle name="Debit subtotal 4 8" xfId="15704"/>
    <cellStyle name="Debit subtotal 4 9" xfId="16031"/>
    <cellStyle name="Debit subtotal 5" xfId="618"/>
    <cellStyle name="Debit subtotal 5 2" xfId="7335"/>
    <cellStyle name="Debit subtotal 5 3" xfId="11342"/>
    <cellStyle name="Debit subtotal 5 4" xfId="11911"/>
    <cellStyle name="Debit subtotal 5 5" xfId="12572"/>
    <cellStyle name="Debit subtotal 5 6" xfId="14164"/>
    <cellStyle name="Debit subtotal 5 7" xfId="14352"/>
    <cellStyle name="Debit subtotal 5 8" xfId="15703"/>
    <cellStyle name="Debit subtotal 5 9" xfId="16030"/>
    <cellStyle name="Debit subtotal 6" xfId="619"/>
    <cellStyle name="Debit subtotal 6 2" xfId="7336"/>
    <cellStyle name="Debit subtotal 6 3" xfId="11341"/>
    <cellStyle name="Debit subtotal 6 4" xfId="11910"/>
    <cellStyle name="Debit subtotal 6 5" xfId="13131"/>
    <cellStyle name="Debit subtotal 6 6" xfId="14163"/>
    <cellStyle name="Debit subtotal 6 7" xfId="7130"/>
    <cellStyle name="Debit subtotal 6 8" xfId="15702"/>
    <cellStyle name="Debit subtotal 6 9" xfId="16029"/>
    <cellStyle name="Debit subtotal 7" xfId="620"/>
    <cellStyle name="Debit subtotal 7 2" xfId="7337"/>
    <cellStyle name="Debit subtotal 7 3" xfId="11340"/>
    <cellStyle name="Debit subtotal 7 4" xfId="11909"/>
    <cellStyle name="Debit subtotal 7 5" xfId="13132"/>
    <cellStyle name="Debit subtotal 7 6" xfId="13432"/>
    <cellStyle name="Debit subtotal 7 7" xfId="7131"/>
    <cellStyle name="Debit subtotal 7 8" xfId="15701"/>
    <cellStyle name="Debit subtotal 7 9" xfId="16028"/>
    <cellStyle name="Debit subtotal 8" xfId="621"/>
    <cellStyle name="Debit subtotal 8 2" xfId="7338"/>
    <cellStyle name="Debit subtotal 8 3" xfId="11339"/>
    <cellStyle name="Debit subtotal 8 4" xfId="10821"/>
    <cellStyle name="Debit subtotal 8 5" xfId="7401"/>
    <cellStyle name="Debit subtotal 8 6" xfId="13431"/>
    <cellStyle name="Debit subtotal 8 7" xfId="7132"/>
    <cellStyle name="Debit subtotal 8 8" xfId="12360"/>
    <cellStyle name="Debit subtotal 8 9" xfId="8239"/>
    <cellStyle name="Debit subtotal 9" xfId="7325"/>
    <cellStyle name="Debit Total" xfId="622"/>
    <cellStyle name="Debit_A5.2-IFRS 7" xfId="4987"/>
    <cellStyle name="DELTA" xfId="623"/>
    <cellStyle name="DELTA 2" xfId="624"/>
    <cellStyle name="DELTA 2 2" xfId="4988"/>
    <cellStyle name="DELTA 3" xfId="4989"/>
    <cellStyle name="DELTA 4" xfId="4990"/>
    <cellStyle name="DELTA_~6262219" xfId="4991"/>
    <cellStyle name="Dezimal [0]_Closing FX Kurse" xfId="4992"/>
    <cellStyle name="Dezimal_Closing FX Kurse" xfId="4993"/>
    <cellStyle name="dont_touch_me" xfId="625"/>
    <cellStyle name="E&amp;Y House" xfId="626"/>
    <cellStyle name="E&amp;Y House 2" xfId="627"/>
    <cellStyle name="E&amp;Y House 2 2" xfId="4994"/>
    <cellStyle name="E&amp;Y House 3" xfId="4995"/>
    <cellStyle name="E&amp;Y House 4" xfId="4996"/>
    <cellStyle name="empty" xfId="4997"/>
    <cellStyle name="empty 10" xfId="9189"/>
    <cellStyle name="empty 11" xfId="15762"/>
    <cellStyle name="empty 12" xfId="15761"/>
    <cellStyle name="empty 2" xfId="9981"/>
    <cellStyle name="empty 3" xfId="9187"/>
    <cellStyle name="empty 4" xfId="9974"/>
    <cellStyle name="empty 5" xfId="9679"/>
    <cellStyle name="empty 6" xfId="10928"/>
    <cellStyle name="empty 7" xfId="9568"/>
    <cellStyle name="empty 8" xfId="13673"/>
    <cellStyle name="empty 9" xfId="14431"/>
    <cellStyle name="Enter Currency (0)" xfId="628"/>
    <cellStyle name="Enter Currency (0) 2" xfId="4998"/>
    <cellStyle name="Enter Currency (0) 3" xfId="4999"/>
    <cellStyle name="Enter Currency (0)_TCO_06_2012 ТЭП" xfId="5000"/>
    <cellStyle name="Enter Currency (2)" xfId="629"/>
    <cellStyle name="Enter Currency (2) 2" xfId="5001"/>
    <cellStyle name="Enter Currency (2) 3" xfId="5002"/>
    <cellStyle name="Enter Currency (2)_TCO_06_2012 ТЭП" xfId="5003"/>
    <cellStyle name="Enter Units (0)" xfId="630"/>
    <cellStyle name="Enter Units (0) 2" xfId="5004"/>
    <cellStyle name="Enter Units (0) 3" xfId="5005"/>
    <cellStyle name="Enter Units (0)_TCO_06_2012 ТЭП" xfId="5006"/>
    <cellStyle name="Enter Units (1)" xfId="631"/>
    <cellStyle name="Enter Units (1) 2" xfId="632"/>
    <cellStyle name="Enter Units (1) 3" xfId="633"/>
    <cellStyle name="Enter Units (1) 4" xfId="5007"/>
    <cellStyle name="Enter Units (1)_TCO_06_2012 ТЭП" xfId="5008"/>
    <cellStyle name="Enter Units (2)" xfId="634"/>
    <cellStyle name="Enter Units (2) 2" xfId="5009"/>
    <cellStyle name="Enter Units (2) 3" xfId="5010"/>
    <cellStyle name="Enter Units (2)_TCO_06_2012 ТЭП" xfId="5011"/>
    <cellStyle name="Euro" xfId="635"/>
    <cellStyle name="Euro 2" xfId="5012"/>
    <cellStyle name="Euro 3" xfId="5013"/>
    <cellStyle name="Euro 3 2" xfId="5014"/>
    <cellStyle name="Euro 4" xfId="5015"/>
    <cellStyle name="Euro_PL" xfId="5016"/>
    <cellStyle name="Explanatory Text" xfId="636"/>
    <cellStyle name="Explanatory Text 2" xfId="637"/>
    <cellStyle name="Explanatory Text 2 2" xfId="5017"/>
    <cellStyle name="Explanatory Text 3" xfId="5018"/>
    <cellStyle name="Explanatory Text 3 2" xfId="5019"/>
    <cellStyle name="Explanatory Text 3_ДДС_Прямой" xfId="5020"/>
    <cellStyle name="Explanatory Text 4" xfId="5021"/>
    <cellStyle name="Explanatory Text_GAZ" xfId="5022"/>
    <cellStyle name="EYBlocked" xfId="5023"/>
    <cellStyle name="EYBlocked 2" xfId="5024"/>
    <cellStyle name="EYBlocked 3" xfId="5025"/>
    <cellStyle name="EYCallUp" xfId="5026"/>
    <cellStyle name="EYCallUp 2" xfId="5027"/>
    <cellStyle name="EYCallUp 3" xfId="5028"/>
    <cellStyle name="EYCheck" xfId="5029"/>
    <cellStyle name="EYColumnHeading" xfId="5030"/>
    <cellStyle name="EYDate" xfId="5031"/>
    <cellStyle name="EYDeviant" xfId="5032"/>
    <cellStyle name="EYDeviant 2" xfId="5033"/>
    <cellStyle name="EYDeviant 3" xfId="5034"/>
    <cellStyle name="EYFlag" xfId="5035"/>
    <cellStyle name="EYHeader1" xfId="5036"/>
    <cellStyle name="EYHeader1 10" xfId="12979"/>
    <cellStyle name="EYHeader1 2" xfId="5037"/>
    <cellStyle name="EYHeader1 2 2" xfId="7110"/>
    <cellStyle name="EYHeader1 2 3" xfId="9989"/>
    <cellStyle name="EYHeader1 2 4" xfId="8236"/>
    <cellStyle name="EYHeader1 2 5" xfId="9279"/>
    <cellStyle name="EYHeader1 2 6" xfId="12878"/>
    <cellStyle name="EYHeader1 2 7" xfId="10309"/>
    <cellStyle name="EYHeader1 2 8" xfId="15049"/>
    <cellStyle name="EYHeader1 3" xfId="5038"/>
    <cellStyle name="EYHeader1 3 2" xfId="9169"/>
    <cellStyle name="EYHeader1 3 3" xfId="9990"/>
    <cellStyle name="EYHeader1 3 4" xfId="11483"/>
    <cellStyle name="EYHeader1 3 5" xfId="9278"/>
    <cellStyle name="EYHeader1 3 6" xfId="12879"/>
    <cellStyle name="EYHeader1 3 7" xfId="8519"/>
    <cellStyle name="EYHeader1 3 8" xfId="15050"/>
    <cellStyle name="EYHeader1 4" xfId="7111"/>
    <cellStyle name="EYHeader1 5" xfId="9988"/>
    <cellStyle name="EYHeader1 6" xfId="9468"/>
    <cellStyle name="EYHeader1 7" xfId="8560"/>
    <cellStyle name="EYHeader1 8" xfId="13517"/>
    <cellStyle name="EYHeader1 9" xfId="9585"/>
    <cellStyle name="EYHeader2" xfId="5039"/>
    <cellStyle name="EYHeader3" xfId="5040"/>
    <cellStyle name="EYInputDate" xfId="5041"/>
    <cellStyle name="EYInputDate 2" xfId="5042"/>
    <cellStyle name="EYInputPercent" xfId="5043"/>
    <cellStyle name="EYInputPercent 2" xfId="5044"/>
    <cellStyle name="EYInputPercent 3" xfId="5045"/>
    <cellStyle name="EYInputValue" xfId="5046"/>
    <cellStyle name="EYInputValue 2" xfId="5047"/>
    <cellStyle name="EYInputValue 2 2" xfId="5048"/>
    <cellStyle name="EYInputValue 3" xfId="5049"/>
    <cellStyle name="EYInputValue 3 2" xfId="5050"/>
    <cellStyle name="EYInputValue 3 2 2" xfId="5051"/>
    <cellStyle name="EYInputValue 3 3" xfId="5052"/>
    <cellStyle name="EYInputValue 4" xfId="5053"/>
    <cellStyle name="EYInputValue 4 2" xfId="5054"/>
    <cellStyle name="EYInputValue 5" xfId="5055"/>
    <cellStyle name="EYInputValue 6" xfId="5056"/>
    <cellStyle name="EYInputValue_Sub_01_JSC KazMunaiGaz E&amp;P_2008" xfId="5057"/>
    <cellStyle name="EYNormal" xfId="5058"/>
    <cellStyle name="EYPercent" xfId="5059"/>
    <cellStyle name="EYPercentCapped" xfId="5060"/>
    <cellStyle name="EYSubTotal" xfId="5061"/>
    <cellStyle name="EYSubTotal 10" xfId="12980"/>
    <cellStyle name="EYSubTotal 11" xfId="13674"/>
    <cellStyle name="EYSubTotal 12" xfId="12513"/>
    <cellStyle name="EYSubTotal 13" xfId="15048"/>
    <cellStyle name="EYSubTotal 14" xfId="15051"/>
    <cellStyle name="EYSubTotal 2" xfId="5062"/>
    <cellStyle name="EYSubTotal 2 10" xfId="9586"/>
    <cellStyle name="EYSubTotal 2 11" xfId="15047"/>
    <cellStyle name="EYSubTotal 2 12" xfId="15052"/>
    <cellStyle name="EYSubTotal 2 2" xfId="10046"/>
    <cellStyle name="EYSubTotal 2 3" xfId="9150"/>
    <cellStyle name="EYSubTotal 2 4" xfId="10005"/>
    <cellStyle name="EYSubTotal 2 5" xfId="7190"/>
    <cellStyle name="EYSubTotal 2 6" xfId="12842"/>
    <cellStyle name="EYSubTotal 2 7" xfId="9558"/>
    <cellStyle name="EYSubTotal 2 8" xfId="15071"/>
    <cellStyle name="EYSubTotal 2 9" xfId="13675"/>
    <cellStyle name="EYSubTotal 3" xfId="5063"/>
    <cellStyle name="EYSubTotal 3 10" xfId="14155"/>
    <cellStyle name="EYSubTotal 3 11" xfId="15399"/>
    <cellStyle name="EYSubTotal 3 12" xfId="15053"/>
    <cellStyle name="EYSubTotal 3 2" xfId="10047"/>
    <cellStyle name="EYSubTotal 3 3" xfId="9149"/>
    <cellStyle name="EYSubTotal 3 4" xfId="10006"/>
    <cellStyle name="EYSubTotal 3 5" xfId="7191"/>
    <cellStyle name="EYSubTotal 3 6" xfId="12841"/>
    <cellStyle name="EYSubTotal 3 7" xfId="14267"/>
    <cellStyle name="EYSubTotal 3 8" xfId="15072"/>
    <cellStyle name="EYSubTotal 3 9" xfId="13676"/>
    <cellStyle name="EYSubTotal 4" xfId="10045"/>
    <cellStyle name="EYSubTotal 5" xfId="9151"/>
    <cellStyle name="EYSubTotal 6" xfId="10004"/>
    <cellStyle name="EYSubTotal 7" xfId="9714"/>
    <cellStyle name="EYSubTotal 8" xfId="12843"/>
    <cellStyle name="EYSubTotal 9" xfId="7146"/>
    <cellStyle name="EYtext" xfId="5064"/>
    <cellStyle name="EYTotal" xfId="5065"/>
    <cellStyle name="EYTotal 10" xfId="12855"/>
    <cellStyle name="EYTotal 11" xfId="9610"/>
    <cellStyle name="EYTotal 12" xfId="13677"/>
    <cellStyle name="EYTotal 13" xfId="9202"/>
    <cellStyle name="EYTotal 14" xfId="12864"/>
    <cellStyle name="EYTotal 15" xfId="15760"/>
    <cellStyle name="EYTotal 2" xfId="5066"/>
    <cellStyle name="EYTotal 3" xfId="5067"/>
    <cellStyle name="EYTotal 3 10" xfId="9588"/>
    <cellStyle name="EYTotal 3 11" xfId="12909"/>
    <cellStyle name="EYTotal 3 12" xfId="15054"/>
    <cellStyle name="EYTotal 3 2" xfId="10051"/>
    <cellStyle name="EYTotal 3 3" xfId="9145"/>
    <cellStyle name="EYTotal 3 4" xfId="10010"/>
    <cellStyle name="EYTotal 3 5" xfId="9715"/>
    <cellStyle name="EYTotal 3 6" xfId="12983"/>
    <cellStyle name="EYTotal 3 7" xfId="9557"/>
    <cellStyle name="EYTotal 3 8" xfId="9611"/>
    <cellStyle name="EYTotal 3 9" xfId="13678"/>
    <cellStyle name="EYTotal 4" xfId="5068"/>
    <cellStyle name="EYTotal 4 10" xfId="9589"/>
    <cellStyle name="EYTotal 4 11" xfId="15152"/>
    <cellStyle name="EYTotal 4 12" xfId="11211"/>
    <cellStyle name="EYTotal 4 2" xfId="10052"/>
    <cellStyle name="EYTotal 4 3" xfId="9144"/>
    <cellStyle name="EYTotal 4 4" xfId="10011"/>
    <cellStyle name="EYTotal 4 5" xfId="9716"/>
    <cellStyle name="EYTotal 4 6" xfId="12985"/>
    <cellStyle name="EYTotal 4 7" xfId="14268"/>
    <cellStyle name="EYTotal 4 8" xfId="14148"/>
    <cellStyle name="EYTotal 4 9" xfId="10823"/>
    <cellStyle name="EYTotal 5" xfId="10049"/>
    <cellStyle name="EYTotal 6" xfId="9147"/>
    <cellStyle name="EYTotal 7" xfId="10008"/>
    <cellStyle name="EYTotal 8" xfId="7193"/>
    <cellStyle name="EYTotal 9" xfId="8556"/>
    <cellStyle name="EYWIP" xfId="5069"/>
    <cellStyle name="EYWIP 2" xfId="5070"/>
    <cellStyle name="EYWIP 3" xfId="5071"/>
    <cellStyle name="Ezres_Final Interpretation Cost Estimate 110707" xfId="5072"/>
    <cellStyle name="Fixed" xfId="5073"/>
    <cellStyle name="Followed Hyperlink" xfId="5074"/>
    <cellStyle name="From" xfId="638"/>
    <cellStyle name="From 2" xfId="639"/>
    <cellStyle name="From 2 2" xfId="640"/>
    <cellStyle name="From 2 2 2" xfId="11331"/>
    <cellStyle name="From 2 2 3" xfId="11897"/>
    <cellStyle name="From 2 2 4" xfId="8623"/>
    <cellStyle name="From 2 2 5" xfId="12488"/>
    <cellStyle name="From 2 3" xfId="641"/>
    <cellStyle name="From 2 3 2" xfId="11330"/>
    <cellStyle name="From 2 3 3" xfId="11896"/>
    <cellStyle name="From 2 3 4" xfId="8622"/>
    <cellStyle name="From 2 3 5" xfId="13135"/>
    <cellStyle name="From 2 4" xfId="642"/>
    <cellStyle name="From 2 4 2" xfId="11329"/>
    <cellStyle name="From 2 4 3" xfId="11895"/>
    <cellStyle name="From 2 4 4" xfId="8621"/>
    <cellStyle name="From 2 4 5" xfId="8289"/>
    <cellStyle name="From 2 5" xfId="643"/>
    <cellStyle name="From 2 5 2" xfId="11328"/>
    <cellStyle name="From 2 5 3" xfId="11894"/>
    <cellStyle name="From 2 5 4" xfId="8620"/>
    <cellStyle name="From 2 5 5" xfId="8288"/>
    <cellStyle name="From 2 6" xfId="11332"/>
    <cellStyle name="From 2 7" xfId="11898"/>
    <cellStyle name="From 2 8" xfId="718"/>
    <cellStyle name="From 2 9" xfId="13134"/>
    <cellStyle name="From 3" xfId="644"/>
    <cellStyle name="From 3 2" xfId="11327"/>
    <cellStyle name="From 3 3" xfId="11893"/>
    <cellStyle name="From 3 4" xfId="8619"/>
    <cellStyle name="From 3 5" xfId="7399"/>
    <cellStyle name="From 4" xfId="11333"/>
    <cellStyle name="From 5" xfId="11899"/>
    <cellStyle name="From 6" xfId="12854"/>
    <cellStyle name="From 7" xfId="13133"/>
    <cellStyle name="G03_Text" xfId="5075"/>
    <cellStyle name="General" xfId="5076"/>
    <cellStyle name="General 2" xfId="5077"/>
    <cellStyle name="General 3" xfId="5078"/>
    <cellStyle name="GESPERRT" xfId="645"/>
    <cellStyle name="GESPERRT 2" xfId="646"/>
    <cellStyle name="Good" xfId="647"/>
    <cellStyle name="Good 2" xfId="648"/>
    <cellStyle name="Good 2 2" xfId="5079"/>
    <cellStyle name="Good 3" xfId="5080"/>
    <cellStyle name="Good 4" xfId="5081"/>
    <cellStyle name="Good 4 2" xfId="5082"/>
    <cellStyle name="Good 4_ДДС_Прямой" xfId="5083"/>
    <cellStyle name="Good 5" xfId="5084"/>
    <cellStyle name="Good_GAZ" xfId="5085"/>
    <cellStyle name="GrandTotal" xfId="649"/>
    <cellStyle name="GrandTotal 2" xfId="650"/>
    <cellStyle name="Grey" xfId="651"/>
    <cellStyle name="header" xfId="5086"/>
    <cellStyle name="header 2" xfId="5087"/>
    <cellStyle name="header 3" xfId="5088"/>
    <cellStyle name="Header1" xfId="652"/>
    <cellStyle name="Header1 2" xfId="5089"/>
    <cellStyle name="Header1 2 2" xfId="5090"/>
    <cellStyle name="Header1 3" xfId="5091"/>
    <cellStyle name="Header1 4" xfId="5092"/>
    <cellStyle name="Header2" xfId="653"/>
    <cellStyle name="Header2 10" xfId="12976"/>
    <cellStyle name="Header2 11" xfId="15682"/>
    <cellStyle name="Header2 12" xfId="16027"/>
    <cellStyle name="Header2 2" xfId="654"/>
    <cellStyle name="Header2 2 2" xfId="5093"/>
    <cellStyle name="Header2 2 2 2" xfId="9127"/>
    <cellStyle name="Header2 2 2 3" xfId="10036"/>
    <cellStyle name="Header2 2 2 4" xfId="11467"/>
    <cellStyle name="Header2 2 2 5" xfId="9264"/>
    <cellStyle name="Header2 2 2 6" xfId="9791"/>
    <cellStyle name="Header2 2 2 7" xfId="7119"/>
    <cellStyle name="Header2 2 2 8" xfId="13419"/>
    <cellStyle name="Header2 2 3" xfId="11321"/>
    <cellStyle name="Header2 2 4" xfId="11883"/>
    <cellStyle name="Header2 2 5" xfId="8613"/>
    <cellStyle name="Header2 2 6" xfId="10151"/>
    <cellStyle name="Header2 2 7" xfId="9227"/>
    <cellStyle name="Header2 2 8" xfId="15681"/>
    <cellStyle name="Header2 2 9" xfId="16026"/>
    <cellStyle name="Header2 3" xfId="655"/>
    <cellStyle name="Header2 3 2" xfId="11320"/>
    <cellStyle name="Header2 3 3" xfId="11882"/>
    <cellStyle name="Header2 3 4" xfId="8612"/>
    <cellStyle name="Header2 3 5" xfId="10150"/>
    <cellStyle name="Header2 3 6" xfId="12141"/>
    <cellStyle name="Header2 3 7" xfId="15680"/>
    <cellStyle name="Header2 3 8" xfId="16025"/>
    <cellStyle name="Header2 4" xfId="656"/>
    <cellStyle name="Header2 4 2" xfId="11319"/>
    <cellStyle name="Header2 4 3" xfId="11881"/>
    <cellStyle name="Header2 4 4" xfId="10976"/>
    <cellStyle name="Header2 4 5" xfId="8287"/>
    <cellStyle name="Header2 4 6" xfId="9228"/>
    <cellStyle name="Header2 4 7" xfId="15679"/>
    <cellStyle name="Header2 4 8" xfId="16024"/>
    <cellStyle name="Header2 5" xfId="657"/>
    <cellStyle name="Header2 5 2" xfId="7961"/>
    <cellStyle name="Header2 5 3" xfId="11880"/>
    <cellStyle name="Header2 5 4" xfId="8611"/>
    <cellStyle name="Header2 5 5" xfId="8286"/>
    <cellStyle name="Header2 5 6" xfId="14639"/>
    <cellStyle name="Header2 5 7" xfId="15678"/>
    <cellStyle name="Header2 5 8" xfId="16023"/>
    <cellStyle name="Header2 6" xfId="8411"/>
    <cellStyle name="Header2 7" xfId="11884"/>
    <cellStyle name="Header2 8" xfId="8614"/>
    <cellStyle name="Header2 9" xfId="10152"/>
    <cellStyle name="Heading" xfId="5094"/>
    <cellStyle name="Heading 1" xfId="658"/>
    <cellStyle name="Heading 1 2" xfId="5095"/>
    <cellStyle name="Heading 1 2 2" xfId="5096"/>
    <cellStyle name="Heading 1 3" xfId="5097"/>
    <cellStyle name="Heading 1 4" xfId="5098"/>
    <cellStyle name="Heading 1 4 2" xfId="5099"/>
    <cellStyle name="Heading 1 4_ДДС_Прямой" xfId="5100"/>
    <cellStyle name="Heading 1 5" xfId="5101"/>
    <cellStyle name="Heading 1_GAZ" xfId="5102"/>
    <cellStyle name="Heading 2" xfId="659"/>
    <cellStyle name="Heading 2 2" xfId="5103"/>
    <cellStyle name="Heading 2 2 2" xfId="5104"/>
    <cellStyle name="Heading 2 3" xfId="5105"/>
    <cellStyle name="Heading 2 4" xfId="5106"/>
    <cellStyle name="Heading 2 4 2" xfId="5107"/>
    <cellStyle name="Heading 2 4_ДДС_Прямой" xfId="5108"/>
    <cellStyle name="Heading 2 5" xfId="5109"/>
    <cellStyle name="Heading 2_GAZ" xfId="5110"/>
    <cellStyle name="Heading 3" xfId="660"/>
    <cellStyle name="Heading 3 2" xfId="5111"/>
    <cellStyle name="Heading 3 2 2" xfId="5112"/>
    <cellStyle name="Heading 3 3" xfId="5113"/>
    <cellStyle name="Heading 3 4" xfId="5114"/>
    <cellStyle name="Heading 3 4 2" xfId="5115"/>
    <cellStyle name="Heading 3 4_ДДС_Прямой" xfId="5116"/>
    <cellStyle name="Heading 3 5" xfId="5117"/>
    <cellStyle name="Heading 3_GAZ" xfId="5118"/>
    <cellStyle name="Heading 4" xfId="661"/>
    <cellStyle name="Heading 4 2" xfId="662"/>
    <cellStyle name="Heading 4 2 2" xfId="5119"/>
    <cellStyle name="Heading 4 3" xfId="5120"/>
    <cellStyle name="Heading 4 4" xfId="5121"/>
    <cellStyle name="Heading 4 4 2" xfId="5122"/>
    <cellStyle name="Heading 4 4_ДДС_Прямой" xfId="5123"/>
    <cellStyle name="Heading 4 5" xfId="5124"/>
    <cellStyle name="Heading 4_GAZ" xfId="5125"/>
    <cellStyle name="Heading_2009_09_22 Ежеквартальный отчет по заимствованиям (Самрук-Казына)" xfId="5126"/>
    <cellStyle name="HIDDEN" xfId="663"/>
    <cellStyle name="highlight" xfId="664"/>
    <cellStyle name="HKHeader1" xfId="5127"/>
    <cellStyle name="HKHeader1 10" xfId="15849"/>
    <cellStyle name="HKHeader1 2" xfId="5128"/>
    <cellStyle name="HKHeader1 2 2" xfId="9099"/>
    <cellStyle name="HKHeader1 2 3" xfId="10066"/>
    <cellStyle name="HKHeader1 2 4" xfId="10618"/>
    <cellStyle name="HKHeader1 2 5" xfId="9254"/>
    <cellStyle name="HKHeader1 2 6" xfId="9627"/>
    <cellStyle name="HKHeader1 2 7" xfId="10190"/>
    <cellStyle name="HKHeader1 2 8" xfId="13095"/>
    <cellStyle name="HKHeader1 3" xfId="5129"/>
    <cellStyle name="HKHeader1 3 2" xfId="9098"/>
    <cellStyle name="HKHeader1 3 3" xfId="10067"/>
    <cellStyle name="HKHeader1 3 4" xfId="10617"/>
    <cellStyle name="HKHeader1 3 5" xfId="12828"/>
    <cellStyle name="HKHeader1 3 6" xfId="9628"/>
    <cellStyle name="HKHeader1 3 7" xfId="9604"/>
    <cellStyle name="HKHeader1 3 8" xfId="10828"/>
    <cellStyle name="HKHeader1 4" xfId="9100"/>
    <cellStyle name="HKHeader1 5" xfId="10065"/>
    <cellStyle name="HKHeader1 6" xfId="9422"/>
    <cellStyle name="HKHeader1 7" xfId="9255"/>
    <cellStyle name="HKHeader1 8" xfId="9626"/>
    <cellStyle name="HKHeader1 9" xfId="15406"/>
    <cellStyle name="HKHeader2" xfId="5130"/>
    <cellStyle name="HKHeader3" xfId="5131"/>
    <cellStyle name="hó.    ." xfId="5132"/>
    <cellStyle name="hó. nap." xfId="5133"/>
    <cellStyle name="hungarian_date" xfId="5134"/>
    <cellStyle name="Hyperlink" xfId="5135"/>
    <cellStyle name="Hyperlink1" xfId="5136"/>
    <cellStyle name="Hyperlink1 2" xfId="5137"/>
    <cellStyle name="Hyperlink1 2 2" xfId="5138"/>
    <cellStyle name="Hyperlink1 3" xfId="5139"/>
    <cellStyle name="Hyperlink1 4" xfId="5140"/>
    <cellStyle name="Hyperlink1_Все ТЭП" xfId="5141"/>
    <cellStyle name="Hyperlink2" xfId="5142"/>
    <cellStyle name="Hyperlink2 2" xfId="5143"/>
    <cellStyle name="Hyperlink2 2 2" xfId="5144"/>
    <cellStyle name="Hyperlink2 3" xfId="5145"/>
    <cellStyle name="Hyperlink2 4" xfId="5146"/>
    <cellStyle name="Hyperlink2_Все ТЭП" xfId="5147"/>
    <cellStyle name="Hyperlink3" xfId="5148"/>
    <cellStyle name="Hyperlink3 2" xfId="5149"/>
    <cellStyle name="Hyperlink3 2 2" xfId="5150"/>
    <cellStyle name="Hyperlink3 3" xfId="5151"/>
    <cellStyle name="Hyperlink3 4" xfId="5152"/>
    <cellStyle name="Hyperlink3_Все ТЭП" xfId="5153"/>
    <cellStyle name="Iau?iue_?anoiau" xfId="5154"/>
    <cellStyle name="Îáû÷íûé" xfId="5155"/>
    <cellStyle name="Îáű÷íűé_ăđ.ďîäŕ÷č" xfId="5156"/>
    <cellStyle name="ICO Line" xfId="5157"/>
    <cellStyle name="Ïðîöåíòíûé" xfId="5158"/>
    <cellStyle name="Îňęđűâŕâřŕ˙ń˙ ăčďĺđńńűëęŕ" xfId="5159"/>
    <cellStyle name="INPUT" xfId="665"/>
    <cellStyle name="Input [yellow]" xfId="666"/>
    <cellStyle name="Input [yellow] 2" xfId="667"/>
    <cellStyle name="Input [yellow] 2 2" xfId="668"/>
    <cellStyle name="Input [yellow] 2 2 2" xfId="11314"/>
    <cellStyle name="Input [yellow] 2 2 3" xfId="10825"/>
    <cellStyle name="Input [yellow] 2 2 4" xfId="8602"/>
    <cellStyle name="Input [yellow] 2 2 5" xfId="13136"/>
    <cellStyle name="Input [yellow] 2 3" xfId="669"/>
    <cellStyle name="Input [yellow] 2 3 2" xfId="11313"/>
    <cellStyle name="Input [yellow] 2 3 3" xfId="11870"/>
    <cellStyle name="Input [yellow] 2 3 4" xfId="8601"/>
    <cellStyle name="Input [yellow] 2 3 5" xfId="11824"/>
    <cellStyle name="Input [yellow] 2 4" xfId="670"/>
    <cellStyle name="Input [yellow] 2 4 2" xfId="11312"/>
    <cellStyle name="Input [yellow] 2 4 3" xfId="11869"/>
    <cellStyle name="Input [yellow] 2 4 4" xfId="719"/>
    <cellStyle name="Input [yellow] 2 4 5" xfId="7392"/>
    <cellStyle name="Input [yellow] 2 5" xfId="671"/>
    <cellStyle name="Input [yellow] 2 5 2" xfId="11311"/>
    <cellStyle name="Input [yellow] 2 5 3" xfId="11868"/>
    <cellStyle name="Input [yellow] 2 5 4" xfId="720"/>
    <cellStyle name="Input [yellow] 2 5 5" xfId="12487"/>
    <cellStyle name="Input [yellow] 2 6" xfId="7958"/>
    <cellStyle name="Input [yellow] 2 7" xfId="10824"/>
    <cellStyle name="Input [yellow] 2 8" xfId="8603"/>
    <cellStyle name="Input [yellow] 2 9" xfId="12570"/>
    <cellStyle name="Input [yellow] 3" xfId="672"/>
    <cellStyle name="Input [yellow] 3 2" xfId="11310"/>
    <cellStyle name="Input [yellow] 3 3" xfId="11867"/>
    <cellStyle name="Input [yellow] 3 4" xfId="8600"/>
    <cellStyle name="Input [yellow] 3 5" xfId="7513"/>
    <cellStyle name="Input [yellow] 4" xfId="7959"/>
    <cellStyle name="Input [yellow] 5" xfId="11871"/>
    <cellStyle name="Input [yellow] 6" xfId="8604"/>
    <cellStyle name="Input [yellow] 7" xfId="11823"/>
    <cellStyle name="Input 10" xfId="5160"/>
    <cellStyle name="Input 10 2" xfId="7104"/>
    <cellStyle name="Input 10 3" xfId="10087"/>
    <cellStyle name="Input 10 4" xfId="12118"/>
    <cellStyle name="Input 10 5" xfId="9240"/>
    <cellStyle name="Input 2" xfId="673"/>
    <cellStyle name="Input 2 2" xfId="674"/>
    <cellStyle name="Input 2 2 2" xfId="675"/>
    <cellStyle name="Input 2 2 2 2" xfId="11307"/>
    <cellStyle name="Input 2 2 2 3" xfId="11864"/>
    <cellStyle name="Input 2 2 2 4" xfId="8598"/>
    <cellStyle name="Input 2 2 2 5" xfId="11825"/>
    <cellStyle name="Input 2 2 3" xfId="676"/>
    <cellStyle name="Input 2 2 3 2" xfId="11306"/>
    <cellStyle name="Input 2 2 3 3" xfId="11863"/>
    <cellStyle name="Input 2 2 3 4" xfId="723"/>
    <cellStyle name="Input 2 2 3 5" xfId="11826"/>
    <cellStyle name="Input 2 2 4" xfId="677"/>
    <cellStyle name="Input 2 2 4 2" xfId="11305"/>
    <cellStyle name="Input 2 2 4 3" xfId="11862"/>
    <cellStyle name="Input 2 2 4 4" xfId="724"/>
    <cellStyle name="Input 2 2 4 5" xfId="11827"/>
    <cellStyle name="Input 2 2 5" xfId="678"/>
    <cellStyle name="Input 2 2 5 2" xfId="11304"/>
    <cellStyle name="Input 2 2 5 3" xfId="11861"/>
    <cellStyle name="Input 2 2 5 4" xfId="8597"/>
    <cellStyle name="Input 2 2 5 5" xfId="11828"/>
    <cellStyle name="Input 2 2 6" xfId="11308"/>
    <cellStyle name="Input 2 2 7" xfId="11865"/>
    <cellStyle name="Input 2 2 8" xfId="7860"/>
    <cellStyle name="Input 2 2 9" xfId="10143"/>
    <cellStyle name="Input 2 3" xfId="679"/>
    <cellStyle name="Input 2 3 2" xfId="11303"/>
    <cellStyle name="Input 2 3 3" xfId="11860"/>
    <cellStyle name="Input 2 3 4" xfId="8596"/>
    <cellStyle name="Input 2 3 5" xfId="11829"/>
    <cellStyle name="Input 2 4" xfId="11309"/>
    <cellStyle name="Input 2 5" xfId="11866"/>
    <cellStyle name="Input 2 6" xfId="8599"/>
    <cellStyle name="Input 2 7" xfId="10144"/>
    <cellStyle name="Input 3" xfId="680"/>
    <cellStyle name="Input 3 2" xfId="681"/>
    <cellStyle name="Input 3 2 2" xfId="682"/>
    <cellStyle name="Input 3 2 2 2" xfId="11300"/>
    <cellStyle name="Input 3 2 2 3" xfId="11857"/>
    <cellStyle name="Input 3 2 2 4" xfId="8593"/>
    <cellStyle name="Input 3 2 2 5" xfId="10142"/>
    <cellStyle name="Input 3 2 3" xfId="683"/>
    <cellStyle name="Input 3 2 3 2" xfId="11299"/>
    <cellStyle name="Input 3 2 3 3" xfId="11856"/>
    <cellStyle name="Input 3 2 3 4" xfId="7859"/>
    <cellStyle name="Input 3 2 3 5" xfId="11831"/>
    <cellStyle name="Input 3 2 4" xfId="684"/>
    <cellStyle name="Input 3 2 4 2" xfId="11298"/>
    <cellStyle name="Input 3 2 4 3" xfId="11855"/>
    <cellStyle name="Input 3 2 4 4" xfId="8592"/>
    <cellStyle name="Input 3 2 4 5" xfId="11832"/>
    <cellStyle name="Input 3 2 5" xfId="685"/>
    <cellStyle name="Input 3 2 5 2" xfId="11297"/>
    <cellStyle name="Input 3 2 5 3" xfId="11854"/>
    <cellStyle name="Input 3 2 5 4" xfId="8591"/>
    <cellStyle name="Input 3 2 5 5" xfId="7391"/>
    <cellStyle name="Input 3 2 6" xfId="11301"/>
    <cellStyle name="Input 3 2 7" xfId="11858"/>
    <cellStyle name="Input 3 2 8" xfId="8594"/>
    <cellStyle name="Input 3 2 9" xfId="11830"/>
    <cellStyle name="Input 3 3" xfId="686"/>
    <cellStyle name="Input 3 3 2" xfId="11296"/>
    <cellStyle name="Input 3 3 3" xfId="11853"/>
    <cellStyle name="Input 3 3 4" xfId="1081"/>
    <cellStyle name="Input 3 3 5" xfId="7390"/>
    <cellStyle name="Input 3 4" xfId="11302"/>
    <cellStyle name="Input 3 5" xfId="11859"/>
    <cellStyle name="Input 3 6" xfId="8595"/>
    <cellStyle name="Input 3 7" xfId="10539"/>
    <cellStyle name="Input 4" xfId="5161"/>
    <cellStyle name="Input 4 2" xfId="9076"/>
    <cellStyle name="Input 4 3" xfId="10088"/>
    <cellStyle name="Input 4 4" xfId="12119"/>
    <cellStyle name="Input 4 5" xfId="12818"/>
    <cellStyle name="Input 5" xfId="5162"/>
    <cellStyle name="Input 5 2" xfId="7103"/>
    <cellStyle name="Input 5 3" xfId="10089"/>
    <cellStyle name="Input 5 4" xfId="12120"/>
    <cellStyle name="Input 5 5" xfId="12817"/>
    <cellStyle name="Input 6" xfId="5163"/>
    <cellStyle name="Input 6 2" xfId="7102"/>
    <cellStyle name="Input 6 3" xfId="10090"/>
    <cellStyle name="Input 6 4" xfId="12121"/>
    <cellStyle name="Input 6 5" xfId="12138"/>
    <cellStyle name="Input 7" xfId="5164"/>
    <cellStyle name="Input 7 2" xfId="7101"/>
    <cellStyle name="Input 7 3" xfId="10091"/>
    <cellStyle name="Input 7 4" xfId="9420"/>
    <cellStyle name="Input 7 5" xfId="12139"/>
    <cellStyle name="Input 8" xfId="5165"/>
    <cellStyle name="Input 8 10" xfId="11494"/>
    <cellStyle name="Input 8 2" xfId="5166"/>
    <cellStyle name="Input 8 2 2" xfId="7099"/>
    <cellStyle name="Input 8 2 3" xfId="10093"/>
    <cellStyle name="Input 8 2 4" xfId="11463"/>
    <cellStyle name="Input 8 2 5" xfId="11390"/>
    <cellStyle name="Input 8 3" xfId="10138"/>
    <cellStyle name="Input 8 4" xfId="7100"/>
    <cellStyle name="Input 8 5" xfId="10092"/>
    <cellStyle name="Input 8 6" xfId="12816"/>
    <cellStyle name="Input 8 7" xfId="9609"/>
    <cellStyle name="Input 8 8" xfId="13510"/>
    <cellStyle name="Input 8 9" xfId="13523"/>
    <cellStyle name="Input 8_ДДС_Прямой" xfId="5167"/>
    <cellStyle name="Input 9" xfId="5168"/>
    <cellStyle name="Input 9 2" xfId="7098"/>
    <cellStyle name="Input 9 3" xfId="7372"/>
    <cellStyle name="Input 9 4" xfId="9418"/>
    <cellStyle name="Input 9 5" xfId="11389"/>
    <cellStyle name="Input_080604_SM_Template _v274_draft_EP KMG" xfId="5169"/>
    <cellStyle name="Inputnumbaccid" xfId="687"/>
    <cellStyle name="Inpyear" xfId="688"/>
    <cellStyle name="International" xfId="689"/>
    <cellStyle name="International 2" xfId="5170"/>
    <cellStyle name="International 2 2" xfId="5171"/>
    <cellStyle name="International 3" xfId="5172"/>
    <cellStyle name="International1" xfId="690"/>
    <cellStyle name="International1 2" xfId="5173"/>
    <cellStyle name="International1 2 2" xfId="5174"/>
    <cellStyle name="International1 3" xfId="5175"/>
    <cellStyle name="Ioe?uaaaoayny aeia?nnueea" xfId="5176"/>
    <cellStyle name="ISO" xfId="5177"/>
    <cellStyle name="item" xfId="691"/>
    <cellStyle name="kapiteltotal" xfId="692"/>
    <cellStyle name="Komma [0]_laroux" xfId="5178"/>
    <cellStyle name="Komma_laroux" xfId="5179"/>
    <cellStyle name="KOP" xfId="5180"/>
    <cellStyle name="KOP2" xfId="5181"/>
    <cellStyle name="KOPP" xfId="5182"/>
    <cellStyle name="KOPP 2" xfId="5183"/>
    <cellStyle name="KOPP 3" xfId="5184"/>
    <cellStyle name="KPMG Heading 1" xfId="693"/>
    <cellStyle name="KPMG Heading 2" xfId="694"/>
    <cellStyle name="KPMG Heading 3" xfId="695"/>
    <cellStyle name="KPMG Heading 4" xfId="696"/>
    <cellStyle name="KPMG Normal" xfId="697"/>
    <cellStyle name="KPMG Normal Text" xfId="698"/>
    <cellStyle name="Link Currency (0)" xfId="699"/>
    <cellStyle name="Link Currency (0) 2" xfId="5185"/>
    <cellStyle name="Link Currency (0) 3" xfId="5186"/>
    <cellStyle name="Link Currency (0)_TCO_06_2012 ТЭП" xfId="5187"/>
    <cellStyle name="Link Currency (2)" xfId="700"/>
    <cellStyle name="Link Currency (2) 2" xfId="5188"/>
    <cellStyle name="Link Currency (2) 3" xfId="5189"/>
    <cellStyle name="Link Currency (2)_TCO_06_2012 ТЭП" xfId="5190"/>
    <cellStyle name="Link Units (0)" xfId="701"/>
    <cellStyle name="Link Units (0) 2" xfId="5191"/>
    <cellStyle name="Link Units (0) 3" xfId="5192"/>
    <cellStyle name="Link Units (0)_TCO_06_2012 ТЭП" xfId="5193"/>
    <cellStyle name="Link Units (1)" xfId="702"/>
    <cellStyle name="Link Units (1) 2" xfId="703"/>
    <cellStyle name="Link Units (1) 3" xfId="704"/>
    <cellStyle name="Link Units (1) 4" xfId="5194"/>
    <cellStyle name="Link Units (1)_TCO_06_2012 ТЭП" xfId="5195"/>
    <cellStyle name="Link Units (2)" xfId="705"/>
    <cellStyle name="Link Units (2) 2" xfId="5196"/>
    <cellStyle name="Link Units (2) 3" xfId="5197"/>
    <cellStyle name="Link Units (2)_TCO_06_2012 ТЭП" xfId="5198"/>
    <cellStyle name="Linked Cell" xfId="706"/>
    <cellStyle name="Linked Cell 2" xfId="707"/>
    <cellStyle name="Linked Cell 2 2" xfId="5199"/>
    <cellStyle name="Linked Cell 3" xfId="5200"/>
    <cellStyle name="Linked Cell 4" xfId="5201"/>
    <cellStyle name="Linked Cell 4 2" xfId="5202"/>
    <cellStyle name="Linked Cell 4_ДДС_Прямой" xfId="5203"/>
    <cellStyle name="Linked Cell 5" xfId="5204"/>
    <cellStyle name="Linked Cell_GAZ" xfId="5205"/>
    <cellStyle name="Millares [0]_CARAT SAPIC" xfId="5206"/>
    <cellStyle name="Millares_CARAT SAPIC" xfId="5207"/>
    <cellStyle name="Milliers [0]_1998 " xfId="5208"/>
    <cellStyle name="Milliers_1998 " xfId="5209"/>
    <cellStyle name="Millions [0.0]" xfId="5210"/>
    <cellStyle name="Millions [0.00]" xfId="5211"/>
    <cellStyle name="Millions [0]" xfId="5212"/>
    <cellStyle name="Millions-$ [0.0]" xfId="5213"/>
    <cellStyle name="Millions-$ [0.00]" xfId="5214"/>
    <cellStyle name="Millions-$ [0]" xfId="5215"/>
    <cellStyle name="Moneda [0]_CARAT SAPIC" xfId="5216"/>
    <cellStyle name="Moneda_CARAT SAPIC" xfId="5217"/>
    <cellStyle name="Monétaire [0]_1998 " xfId="5218"/>
    <cellStyle name="Monétaire_1998 " xfId="5219"/>
    <cellStyle name="Monйtaire [0]_B.S.96" xfId="5220"/>
    <cellStyle name="Monйtaire_B.S.96" xfId="5221"/>
    <cellStyle name="Naira" xfId="5222"/>
    <cellStyle name="Nameenter" xfId="708"/>
    <cellStyle name="Nameenter 2" xfId="5223"/>
    <cellStyle name="Nameenter 2 2" xfId="5224"/>
    <cellStyle name="Nameenter 3" xfId="5225"/>
    <cellStyle name="Nameenter_PL" xfId="5226"/>
    <cellStyle name="nap" xfId="5227"/>
    <cellStyle name="Neutral" xfId="709"/>
    <cellStyle name="Neutral 2" xfId="710"/>
    <cellStyle name="Neutral 2 2" xfId="5228"/>
    <cellStyle name="Neutral 3" xfId="5229"/>
    <cellStyle name="Neutral 3 2" xfId="5230"/>
    <cellStyle name="Neutral 3_ДДС_Прямой" xfId="5231"/>
    <cellStyle name="Neutral 4" xfId="5232"/>
    <cellStyle name="Neutral_GAZ" xfId="5233"/>
    <cellStyle name="NON" xfId="711"/>
    <cellStyle name="NON 2" xfId="712"/>
    <cellStyle name="Normal - Style1" xfId="713"/>
    <cellStyle name="Normal - Style1 10" xfId="5234"/>
    <cellStyle name="Normal - Style1 11" xfId="5235"/>
    <cellStyle name="Normal - Style1 11 2" xfId="5236"/>
    <cellStyle name="Normal - Style1 11_ДДС_Прямой" xfId="5237"/>
    <cellStyle name="Normal - Style1 12" xfId="5238"/>
    <cellStyle name="Normal - Style1 2" xfId="714"/>
    <cellStyle name="Normal - Style1 2 2" xfId="5239"/>
    <cellStyle name="Normal - Style1 2_TCO_06_2012 ТЭП" xfId="5240"/>
    <cellStyle name="Normal - Style1 3" xfId="5241"/>
    <cellStyle name="Normal - Style1 4" xfId="5242"/>
    <cellStyle name="Normal - Style1 4 2" xfId="5243"/>
    <cellStyle name="Normal - Style1 5" xfId="5244"/>
    <cellStyle name="Normal - Style1 5 2" xfId="5245"/>
    <cellStyle name="Normal - Style1 6" xfId="5246"/>
    <cellStyle name="Normal - Style1 7" xfId="5247"/>
    <cellStyle name="Normal - Style1 8" xfId="5248"/>
    <cellStyle name="Normal - Style1 9" xfId="5249"/>
    <cellStyle name="Normal - Style1_~6262219" xfId="5250"/>
    <cellStyle name="Normal 1" xfId="715"/>
    <cellStyle name="Normal 1 2" xfId="716"/>
    <cellStyle name="Normal 10" xfId="5251"/>
    <cellStyle name="Normal 10 2" xfId="5252"/>
    <cellStyle name="Normal 10 2 2" xfId="5253"/>
    <cellStyle name="Normal 10 2 2 2" xfId="5254"/>
    <cellStyle name="Normal 10 2 2 3" xfId="5255"/>
    <cellStyle name="Normal 10 2 3" xfId="5256"/>
    <cellStyle name="Normal 10 2 4" xfId="5257"/>
    <cellStyle name="Normal 10 3" xfId="5258"/>
    <cellStyle name="Normal 10 3 2" xfId="5259"/>
    <cellStyle name="Normal 10 3 3" xfId="5260"/>
    <cellStyle name="Normal 10 4" xfId="5261"/>
    <cellStyle name="Normal 10 5" xfId="5262"/>
    <cellStyle name="Normal 11" xfId="5263"/>
    <cellStyle name="Normal 11 2" xfId="5264"/>
    <cellStyle name="Normal 2" xfId="20"/>
    <cellStyle name="Normal 2 2" xfId="63"/>
    <cellStyle name="Normal 2 2 2" xfId="5265"/>
    <cellStyle name="Normal 2 3" xfId="717"/>
    <cellStyle name="Normal 2 3 2" xfId="4"/>
    <cellStyle name="Normal 2 3 2 2" xfId="21"/>
    <cellStyle name="Normal 2 3 2 2 2" xfId="5"/>
    <cellStyle name="Normal 2 3 2 3" xfId="22"/>
    <cellStyle name="Normal 2 3 2 3 2" xfId="721"/>
    <cellStyle name="Normal 2 3 2 4" xfId="722"/>
    <cellStyle name="Normal 2 3 2_PL" xfId="5266"/>
    <cellStyle name="Normal 2 3_ДДС_Прямой" xfId="5267"/>
    <cellStyle name="Normal 2 4" xfId="5268"/>
    <cellStyle name="Normal 3" xfId="15"/>
    <cellStyle name="Normal 3 2" xfId="23"/>
    <cellStyle name="Normal 3 2 2" xfId="5269"/>
    <cellStyle name="Normal 3 2 3" xfId="5270"/>
    <cellStyle name="Normal 3 2 3 2" xfId="5271"/>
    <cellStyle name="Normal 3 2 4" xfId="5272"/>
    <cellStyle name="Normal 3 2_PL" xfId="5273"/>
    <cellStyle name="Normal 3 3" xfId="5274"/>
    <cellStyle name="Normal 3 3 2" xfId="5275"/>
    <cellStyle name="Normal 3 3 2 2" xfId="5276"/>
    <cellStyle name="Normal 3 3 2 2 2" xfId="5277"/>
    <cellStyle name="Normal 3 3 2 2 3" xfId="5278"/>
    <cellStyle name="Normal 3 3 2 3" xfId="5279"/>
    <cellStyle name="Normal 3 3 2 4" xfId="5280"/>
    <cellStyle name="Normal 3 3 3" xfId="5281"/>
    <cellStyle name="Normal 3 3 3 2" xfId="5282"/>
    <cellStyle name="Normal 3 3 3 3" xfId="5283"/>
    <cellStyle name="Normal 3 3 4" xfId="5284"/>
    <cellStyle name="Normal 3 3 5" xfId="5285"/>
    <cellStyle name="Normal 3 4" xfId="5286"/>
    <cellStyle name="Normal 3_ДДС_Прямой" xfId="5287"/>
    <cellStyle name="Normal 4" xfId="5288"/>
    <cellStyle name="Normal 4 2" xfId="5289"/>
    <cellStyle name="Normal 4 2 2" xfId="5290"/>
    <cellStyle name="Normal 4 2 2 2" xfId="5291"/>
    <cellStyle name="Normal 4 2 2 2 2" xfId="5292"/>
    <cellStyle name="Normal 4 2 2 2 2 2" xfId="5293"/>
    <cellStyle name="Normal 4 2 2 2 2 3" xfId="5294"/>
    <cellStyle name="Normal 4 2 2 2 3" xfId="5295"/>
    <cellStyle name="Normal 4 2 2 2 4" xfId="5296"/>
    <cellStyle name="Normal 4 2 2 3" xfId="5297"/>
    <cellStyle name="Normal 4 2 2 3 2" xfId="5298"/>
    <cellStyle name="Normal 4 2 2 3 3" xfId="5299"/>
    <cellStyle name="Normal 4 2 2 4" xfId="5300"/>
    <cellStyle name="Normal 4 2 2 4 2" xfId="5301"/>
    <cellStyle name="Normal 4 2 2 4 3" xfId="5302"/>
    <cellStyle name="Normal 4 2 2 5" xfId="5303"/>
    <cellStyle name="Normal 4 2 2 6" xfId="5304"/>
    <cellStyle name="Normal 4 2 3" xfId="5305"/>
    <cellStyle name="Normal 4 2 3 2" xfId="5306"/>
    <cellStyle name="Normal 4 2 3 2 2" xfId="5307"/>
    <cellStyle name="Normal 4 2 3 2 3" xfId="5308"/>
    <cellStyle name="Normal 4 2 3 3" xfId="5309"/>
    <cellStyle name="Normal 4 2 3 4" xfId="5310"/>
    <cellStyle name="Normal 4 2 4" xfId="5311"/>
    <cellStyle name="Normal 4 2 4 2" xfId="5312"/>
    <cellStyle name="Normal 4 2 4 3" xfId="5313"/>
    <cellStyle name="Normal 4 2 5" xfId="5314"/>
    <cellStyle name="Normal 4 2 5 2" xfId="5315"/>
    <cellStyle name="Normal 4 2 5 3" xfId="5316"/>
    <cellStyle name="Normal 4 2 6" xfId="5317"/>
    <cellStyle name="Normal 4 2 7" xfId="5318"/>
    <cellStyle name="Normal 4 3" xfId="5319"/>
    <cellStyle name="Normal 4 3 2" xfId="5320"/>
    <cellStyle name="Normal 4 3 2 2" xfId="5321"/>
    <cellStyle name="Normal 4 3 2 2 2" xfId="5322"/>
    <cellStyle name="Normal 4 3 2 2 3" xfId="5323"/>
    <cellStyle name="Normal 4 3 2 3" xfId="5324"/>
    <cellStyle name="Normal 4 3 2 3 2" xfId="5325"/>
    <cellStyle name="Normal 4 3 2 3 3" xfId="5326"/>
    <cellStyle name="Normal 4 3 2 4" xfId="5327"/>
    <cellStyle name="Normal 4 3 2 5" xfId="5328"/>
    <cellStyle name="Normal 4 3 3" xfId="5329"/>
    <cellStyle name="Normal 4 3 3 2" xfId="5330"/>
    <cellStyle name="Normal 4 3 3 3" xfId="5331"/>
    <cellStyle name="Normal 4 3 4" xfId="5332"/>
    <cellStyle name="Normal 4 3 4 2" xfId="5333"/>
    <cellStyle name="Normal 4 3 4 3" xfId="5334"/>
    <cellStyle name="Normal 4 3 5" xfId="5335"/>
    <cellStyle name="Normal 4 3 6" xfId="5336"/>
    <cellStyle name="Normal 4 4" xfId="5337"/>
    <cellStyle name="Normal 4 4 2" xfId="5338"/>
    <cellStyle name="Normal 4 4 2 2" xfId="5339"/>
    <cellStyle name="Normal 4 4 2 3" xfId="5340"/>
    <cellStyle name="Normal 4 4 3" xfId="5341"/>
    <cellStyle name="Normal 4 4 3 2" xfId="5342"/>
    <cellStyle name="Normal 4 4 3 3" xfId="5343"/>
    <cellStyle name="Normal 4 4 4" xfId="5344"/>
    <cellStyle name="Normal 4 4 5" xfId="5345"/>
    <cellStyle name="Normal 4 5" xfId="5346"/>
    <cellStyle name="Normal 4 5 2" xfId="5347"/>
    <cellStyle name="Normal 4 5 3" xfId="5348"/>
    <cellStyle name="Normal 4 6" xfId="5349"/>
    <cellStyle name="Normal 4 6 2" xfId="5350"/>
    <cellStyle name="Normal 4 6 3" xfId="5351"/>
    <cellStyle name="Normal 4 7" xfId="5352"/>
    <cellStyle name="Normal 4 8" xfId="5353"/>
    <cellStyle name="Normal 5" xfId="725"/>
    <cellStyle name="Normal 5 2" xfId="5354"/>
    <cellStyle name="Normal 5 2 2" xfId="5355"/>
    <cellStyle name="Normal 5 2 2 2" xfId="5356"/>
    <cellStyle name="Normal 5 2 2 3" xfId="5357"/>
    <cellStyle name="Normal 5 2 3" xfId="5358"/>
    <cellStyle name="Normal 5 2 4" xfId="5359"/>
    <cellStyle name="Normal 5 3" xfId="5360"/>
    <cellStyle name="Normal 5 3 2" xfId="5361"/>
    <cellStyle name="Normal 5 3 3" xfId="5362"/>
    <cellStyle name="Normal 5 4" xfId="5363"/>
    <cellStyle name="Normal 5 5" xfId="5364"/>
    <cellStyle name="Normal 50" xfId="5365"/>
    <cellStyle name="Normal 50 2" xfId="5366"/>
    <cellStyle name="Normal 6" xfId="726"/>
    <cellStyle name="Normal 6 2" xfId="5367"/>
    <cellStyle name="Normal 6 2 2" xfId="5368"/>
    <cellStyle name="Normal 6 2 2 2" xfId="5369"/>
    <cellStyle name="Normal 6 2 2 3" xfId="5370"/>
    <cellStyle name="Normal 6 2 3" xfId="5371"/>
    <cellStyle name="Normal 6 2 4" xfId="5372"/>
    <cellStyle name="Normal 6 3" xfId="5373"/>
    <cellStyle name="Normal 6 3 2" xfId="5374"/>
    <cellStyle name="Normal 6 3 3" xfId="5375"/>
    <cellStyle name="Normal 6 4" xfId="5376"/>
    <cellStyle name="Normal 6 5" xfId="5377"/>
    <cellStyle name="Normal 7" xfId="5378"/>
    <cellStyle name="Normal 7 2" xfId="5379"/>
    <cellStyle name="Normal 7 2 2" xfId="5380"/>
    <cellStyle name="Normal 7 2 2 2" xfId="5381"/>
    <cellStyle name="Normal 7 2 2 3" xfId="5382"/>
    <cellStyle name="Normal 7 2 3" xfId="5383"/>
    <cellStyle name="Normal 7 2 4" xfId="5384"/>
    <cellStyle name="Normal 7 3" xfId="5385"/>
    <cellStyle name="Normal 7 3 2" xfId="5386"/>
    <cellStyle name="Normal 7 3 3" xfId="5387"/>
    <cellStyle name="Normal 7 4" xfId="5388"/>
    <cellStyle name="Normal 7 5" xfId="5389"/>
    <cellStyle name="Normal 8" xfId="5390"/>
    <cellStyle name="Normal 8 2" xfId="5391"/>
    <cellStyle name="Normal 8 2 2" xfId="5392"/>
    <cellStyle name="Normal 8 2 2 2" xfId="5393"/>
    <cellStyle name="Normal 8 2 2 3" xfId="5394"/>
    <cellStyle name="Normal 8 2 3" xfId="5395"/>
    <cellStyle name="Normal 8 2 4" xfId="5396"/>
    <cellStyle name="Normal 8 3" xfId="5397"/>
    <cellStyle name="Normal 8 3 2" xfId="5398"/>
    <cellStyle name="Normal 8 3 3" xfId="5399"/>
    <cellStyle name="Normal 8 4" xfId="5400"/>
    <cellStyle name="Normal 8 5" xfId="5401"/>
    <cellStyle name="Normal 87" xfId="5402"/>
    <cellStyle name="Normal 87 2" xfId="5403"/>
    <cellStyle name="Normal 9" xfId="5404"/>
    <cellStyle name="Normal 9 2" xfId="5405"/>
    <cellStyle name="Normal 9 2 2" xfId="5406"/>
    <cellStyle name="Normal 9 2 2 2" xfId="5407"/>
    <cellStyle name="Normal 9 2 2 3" xfId="5408"/>
    <cellStyle name="Normal 9 2 3" xfId="5409"/>
    <cellStyle name="Normal 9 2 4" xfId="5410"/>
    <cellStyle name="Normal 9 3" xfId="5411"/>
    <cellStyle name="Normal 9 3 2" xfId="5412"/>
    <cellStyle name="Normal 9 3 3" xfId="5413"/>
    <cellStyle name="Normal 9 4" xfId="5414"/>
    <cellStyle name="Normal 9 5" xfId="5415"/>
    <cellStyle name="Normal_01.07.03" xfId="727"/>
    <cellStyle name="Normál_2007WP" xfId="5416"/>
    <cellStyle name="Normal_Cвод_РД_2011_обновленный формат" xfId="5417"/>
    <cellStyle name="Normal1" xfId="728"/>
    <cellStyle name="Normal1 2" xfId="729"/>
    <cellStyle name="Normal1 2 2" xfId="5418"/>
    <cellStyle name="Normal1 3" xfId="5419"/>
    <cellStyle name="Normal1 4" xfId="5420"/>
    <cellStyle name="Normal6" xfId="5421"/>
    <cellStyle name="Normal6Red" xfId="5422"/>
    <cellStyle name="normбlnм_laroux" xfId="730"/>
    <cellStyle name="Note" xfId="731"/>
    <cellStyle name="Note 10" xfId="7414"/>
    <cellStyle name="Note 11" xfId="11271"/>
    <cellStyle name="Note 12" xfId="8981"/>
    <cellStyle name="Note 13" xfId="11835"/>
    <cellStyle name="Note 14" xfId="12394"/>
    <cellStyle name="Note 15" xfId="13618"/>
    <cellStyle name="Note 16" xfId="15371"/>
    <cellStyle name="Note 17" xfId="15671"/>
    <cellStyle name="Note 18" xfId="15848"/>
    <cellStyle name="Note 19" xfId="16022"/>
    <cellStyle name="Note 2" xfId="732"/>
    <cellStyle name="Note 2 10" xfId="11270"/>
    <cellStyle name="Note 2 11" xfId="12423"/>
    <cellStyle name="Note 2 12" xfId="11836"/>
    <cellStyle name="Note 2 13" xfId="13737"/>
    <cellStyle name="Note 2 14" xfId="10137"/>
    <cellStyle name="Note 2 15" xfId="15370"/>
    <cellStyle name="Note 2 16" xfId="15670"/>
    <cellStyle name="Note 2 17" xfId="15847"/>
    <cellStyle name="Note 2 18" xfId="16021"/>
    <cellStyle name="Note 2 2" xfId="733"/>
    <cellStyle name="Note 2 2 10" xfId="13738"/>
    <cellStyle name="Note 2 2 11" xfId="8738"/>
    <cellStyle name="Note 2 2 12" xfId="15369"/>
    <cellStyle name="Note 2 2 13" xfId="15669"/>
    <cellStyle name="Note 2 2 14" xfId="15846"/>
    <cellStyle name="Note 2 2 15" xfId="16020"/>
    <cellStyle name="Note 2 2 2" xfId="734"/>
    <cellStyle name="Note 2 2 2 10" xfId="15845"/>
    <cellStyle name="Note 2 2 2 11" xfId="7154"/>
    <cellStyle name="Note 2 2 2 2" xfId="7417"/>
    <cellStyle name="Note 2 2 2 3" xfId="11268"/>
    <cellStyle name="Note 2 2 2 4" xfId="12425"/>
    <cellStyle name="Note 2 2 2 5" xfId="7377"/>
    <cellStyle name="Note 2 2 2 6" xfId="13739"/>
    <cellStyle name="Note 2 2 2 7" xfId="13617"/>
    <cellStyle name="Note 2 2 2 8" xfId="15368"/>
    <cellStyle name="Note 2 2 2 9" xfId="9102"/>
    <cellStyle name="Note 2 2 3" xfId="735"/>
    <cellStyle name="Note 2 2 3 10" xfId="15844"/>
    <cellStyle name="Note 2 2 3 11" xfId="12895"/>
    <cellStyle name="Note 2 2 3 2" xfId="7418"/>
    <cellStyle name="Note 2 2 3 3" xfId="11267"/>
    <cellStyle name="Note 2 2 3 4" xfId="12426"/>
    <cellStyle name="Note 2 2 3 5" xfId="8737"/>
    <cellStyle name="Note 2 2 3 6" xfId="13740"/>
    <cellStyle name="Note 2 2 3 7" xfId="11387"/>
    <cellStyle name="Note 2 2 3 8" xfId="15367"/>
    <cellStyle name="Note 2 2 3 9" xfId="9104"/>
    <cellStyle name="Note 2 2 4" xfId="736"/>
    <cellStyle name="Note 2 2 4 10" xfId="15843"/>
    <cellStyle name="Note 2 2 4 11" xfId="16019"/>
    <cellStyle name="Note 2 2 4 2" xfId="7419"/>
    <cellStyle name="Note 2 2 4 3" xfId="11266"/>
    <cellStyle name="Note 2 2 4 4" xfId="12427"/>
    <cellStyle name="Note 2 2 4 5" xfId="8736"/>
    <cellStyle name="Note 2 2 4 6" xfId="12955"/>
    <cellStyle name="Note 2 2 4 7" xfId="9236"/>
    <cellStyle name="Note 2 2 4 8" xfId="15366"/>
    <cellStyle name="Note 2 2 4 9" xfId="15668"/>
    <cellStyle name="Note 2 2 5" xfId="737"/>
    <cellStyle name="Note 2 2 5 10" xfId="15842"/>
    <cellStyle name="Note 2 2 5 11" xfId="16018"/>
    <cellStyle name="Note 2 2 5 2" xfId="7420"/>
    <cellStyle name="Note 2 2 5 3" xfId="11265"/>
    <cellStyle name="Note 2 2 5 4" xfId="12428"/>
    <cellStyle name="Note 2 2 5 5" xfId="7376"/>
    <cellStyle name="Note 2 2 5 6" xfId="13741"/>
    <cellStyle name="Note 2 2 5 7" xfId="9237"/>
    <cellStyle name="Note 2 2 5 8" xfId="15365"/>
    <cellStyle name="Note 2 2 5 9" xfId="15667"/>
    <cellStyle name="Note 2 2 6" xfId="7416"/>
    <cellStyle name="Note 2 2 7" xfId="11269"/>
    <cellStyle name="Note 2 2 8" xfId="12424"/>
    <cellStyle name="Note 2 2 9" xfId="7378"/>
    <cellStyle name="Note 2 3" xfId="738"/>
    <cellStyle name="Note 2 3 10" xfId="15364"/>
    <cellStyle name="Note 2 3 11" xfId="15666"/>
    <cellStyle name="Note 2 3 12" xfId="15841"/>
    <cellStyle name="Note 2 3 13" xfId="16017"/>
    <cellStyle name="Note 2 3 2" xfId="739"/>
    <cellStyle name="Note 2 3 2 10" xfId="15840"/>
    <cellStyle name="Note 2 3 2 11" xfId="16016"/>
    <cellStyle name="Note 2 3 2 2" xfId="7422"/>
    <cellStyle name="Note 2 3 2 3" xfId="11263"/>
    <cellStyle name="Note 2 3 2 4" xfId="12430"/>
    <cellStyle name="Note 2 3 2 5" xfId="10136"/>
    <cellStyle name="Note 2 3 2 6" xfId="13743"/>
    <cellStyle name="Note 2 3 2 7" xfId="14641"/>
    <cellStyle name="Note 2 3 2 8" xfId="15363"/>
    <cellStyle name="Note 2 3 2 9" xfId="15665"/>
    <cellStyle name="Note 2 3 3" xfId="740"/>
    <cellStyle name="Note 2 3 3 10" xfId="15839"/>
    <cellStyle name="Note 2 3 3 11" xfId="16015"/>
    <cellStyle name="Note 2 3 3 2" xfId="7423"/>
    <cellStyle name="Note 2 3 3 3" xfId="11262"/>
    <cellStyle name="Note 2 3 3 4" xfId="12431"/>
    <cellStyle name="Note 2 3 3 5" xfId="11837"/>
    <cellStyle name="Note 2 3 3 6" xfId="13744"/>
    <cellStyle name="Note 2 3 3 7" xfId="9238"/>
    <cellStyle name="Note 2 3 3 8" xfId="15362"/>
    <cellStyle name="Note 2 3 3 9" xfId="15664"/>
    <cellStyle name="Note 2 3 4" xfId="7421"/>
    <cellStyle name="Note 2 3 5" xfId="11264"/>
    <cellStyle name="Note 2 3 6" xfId="12429"/>
    <cellStyle name="Note 2 3 7" xfId="7375"/>
    <cellStyle name="Note 2 3 8" xfId="13742"/>
    <cellStyle name="Note 2 3 9" xfId="13843"/>
    <cellStyle name="Note 2 4" xfId="741"/>
    <cellStyle name="Note 2 4 10" xfId="15838"/>
    <cellStyle name="Note 2 4 11" xfId="16014"/>
    <cellStyle name="Note 2 4 2" xfId="7424"/>
    <cellStyle name="Note 2 4 3" xfId="11261"/>
    <cellStyle name="Note 2 4 4" xfId="12432"/>
    <cellStyle name="Note 2 4 5" xfId="10135"/>
    <cellStyle name="Note 2 4 6" xfId="13745"/>
    <cellStyle name="Note 2 4 7" xfId="10139"/>
    <cellStyle name="Note 2 4 8" xfId="15361"/>
    <cellStyle name="Note 2 4 9" xfId="15663"/>
    <cellStyle name="Note 2 5" xfId="742"/>
    <cellStyle name="Note 2 5 10" xfId="15837"/>
    <cellStyle name="Note 2 5 11" xfId="16013"/>
    <cellStyle name="Note 2 5 2" xfId="7425"/>
    <cellStyle name="Note 2 5 3" xfId="11260"/>
    <cellStyle name="Note 2 5 4" xfId="12433"/>
    <cellStyle name="Note 2 5 5" xfId="10134"/>
    <cellStyle name="Note 2 5 6" xfId="13746"/>
    <cellStyle name="Note 2 5 7" xfId="13616"/>
    <cellStyle name="Note 2 5 8" xfId="15360"/>
    <cellStyle name="Note 2 5 9" xfId="15662"/>
    <cellStyle name="Note 2 6" xfId="743"/>
    <cellStyle name="Note 2 6 10" xfId="15836"/>
    <cellStyle name="Note 2 6 11" xfId="16012"/>
    <cellStyle name="Note 2 6 2" xfId="7426"/>
    <cellStyle name="Note 2 6 3" xfId="11259"/>
    <cellStyle name="Note 2 6 4" xfId="12434"/>
    <cellStyle name="Note 2 6 5" xfId="10133"/>
    <cellStyle name="Note 2 6 6" xfId="13747"/>
    <cellStyle name="Note 2 6 7" xfId="13615"/>
    <cellStyle name="Note 2 6 8" xfId="15359"/>
    <cellStyle name="Note 2 6 9" xfId="15661"/>
    <cellStyle name="Note 2 7" xfId="744"/>
    <cellStyle name="Note 2 7 10" xfId="15835"/>
    <cellStyle name="Note 2 7 11" xfId="16011"/>
    <cellStyle name="Note 2 7 2" xfId="7427"/>
    <cellStyle name="Note 2 7 3" xfId="11258"/>
    <cellStyle name="Note 2 7 4" xfId="12435"/>
    <cellStyle name="Note 2 7 5" xfId="10132"/>
    <cellStyle name="Note 2 7 6" xfId="13748"/>
    <cellStyle name="Note 2 7 7" xfId="11388"/>
    <cellStyle name="Note 2 7 8" xfId="15358"/>
    <cellStyle name="Note 2 7 9" xfId="15660"/>
    <cellStyle name="Note 2 8" xfId="745"/>
    <cellStyle name="Note 2 8 10" xfId="15834"/>
    <cellStyle name="Note 2 8 11" xfId="16010"/>
    <cellStyle name="Note 2 8 2" xfId="7428"/>
    <cellStyle name="Note 2 8 3" xfId="11257"/>
    <cellStyle name="Note 2 8 4" xfId="12436"/>
    <cellStyle name="Note 2 8 5" xfId="10131"/>
    <cellStyle name="Note 2 8 6" xfId="13749"/>
    <cellStyle name="Note 2 8 7" xfId="10140"/>
    <cellStyle name="Note 2 8 8" xfId="15357"/>
    <cellStyle name="Note 2 8 9" xfId="15659"/>
    <cellStyle name="Note 2 9" xfId="7415"/>
    <cellStyle name="Note 2_PL" xfId="5423"/>
    <cellStyle name="Note 3" xfId="746"/>
    <cellStyle name="Note 3 10" xfId="13750"/>
    <cellStyle name="Note 3 11" xfId="10141"/>
    <cellStyle name="Note 3 12" xfId="15356"/>
    <cellStyle name="Note 3 13" xfId="15658"/>
    <cellStyle name="Note 3 14" xfId="15833"/>
    <cellStyle name="Note 3 15" xfId="16009"/>
    <cellStyle name="Note 3 2" xfId="747"/>
    <cellStyle name="Note 3 2 10" xfId="15657"/>
    <cellStyle name="Note 3 2 11" xfId="15832"/>
    <cellStyle name="Note 3 2 12" xfId="16008"/>
    <cellStyle name="Note 3 2 2" xfId="5424"/>
    <cellStyle name="Note 3 2 2 10" xfId="9580"/>
    <cellStyle name="Note 3 2 2 11" xfId="15850"/>
    <cellStyle name="Note 3 2 2 2" xfId="10280"/>
    <cellStyle name="Note 3 2 2 3" xfId="8962"/>
    <cellStyle name="Note 3 2 2 4" xfId="7237"/>
    <cellStyle name="Note 3 2 2 5" xfId="12652"/>
    <cellStyle name="Note 3 2 2 6" xfId="9481"/>
    <cellStyle name="Note 3 2 2 7" xfId="15104"/>
    <cellStyle name="Note 3 2 2 8" xfId="7145"/>
    <cellStyle name="Note 3 2 2 9" xfId="15408"/>
    <cellStyle name="Note 3 2 3" xfId="7430"/>
    <cellStyle name="Note 3 2 4" xfId="7955"/>
    <cellStyle name="Note 3 2 5" xfId="12438"/>
    <cellStyle name="Note 3 2 6" xfId="10129"/>
    <cellStyle name="Note 3 2 7" xfId="8721"/>
    <cellStyle name="Note 3 2 8" xfId="7389"/>
    <cellStyle name="Note 3 2 9" xfId="15355"/>
    <cellStyle name="Note 3 2_ДДС_Прямой" xfId="5425"/>
    <cellStyle name="Note 3 3" xfId="748"/>
    <cellStyle name="Note 3 3 10" xfId="15831"/>
    <cellStyle name="Note 3 3 11" xfId="16007"/>
    <cellStyle name="Note 3 3 2" xfId="7431"/>
    <cellStyle name="Note 3 3 3" xfId="7954"/>
    <cellStyle name="Note 3 3 4" xfId="12439"/>
    <cellStyle name="Note 3 3 5" xfId="10128"/>
    <cellStyle name="Note 3 3 6" xfId="8720"/>
    <cellStyle name="Note 3 3 7" xfId="10145"/>
    <cellStyle name="Note 3 3 8" xfId="15354"/>
    <cellStyle name="Note 3 3 9" xfId="15656"/>
    <cellStyle name="Note 3 4" xfId="749"/>
    <cellStyle name="Note 3 4 10" xfId="15830"/>
    <cellStyle name="Note 3 4 11" xfId="16006"/>
    <cellStyle name="Note 3 4 2" xfId="7432"/>
    <cellStyle name="Note 3 4 3" xfId="11255"/>
    <cellStyle name="Note 3 4 4" xfId="12440"/>
    <cellStyle name="Note 3 4 5" xfId="10127"/>
    <cellStyle name="Note 3 4 6" xfId="13751"/>
    <cellStyle name="Note 3 4 7" xfId="9241"/>
    <cellStyle name="Note 3 4 8" xfId="15353"/>
    <cellStyle name="Note 3 4 9" xfId="15655"/>
    <cellStyle name="Note 3 5" xfId="750"/>
    <cellStyle name="Note 3 5 10" xfId="15829"/>
    <cellStyle name="Note 3 5 11" xfId="16005"/>
    <cellStyle name="Note 3 5 2" xfId="7433"/>
    <cellStyle name="Note 3 5 3" xfId="11254"/>
    <cellStyle name="Note 3 5 4" xfId="12441"/>
    <cellStyle name="Note 3 5 5" xfId="10126"/>
    <cellStyle name="Note 3 5 6" xfId="13752"/>
    <cellStyle name="Note 3 5 7" xfId="13614"/>
    <cellStyle name="Note 3 5 8" xfId="15352"/>
    <cellStyle name="Note 3 5 9" xfId="15654"/>
    <cellStyle name="Note 3 6" xfId="7429"/>
    <cellStyle name="Note 3 7" xfId="11256"/>
    <cellStyle name="Note 3 8" xfId="12437"/>
    <cellStyle name="Note 3 9" xfId="10130"/>
    <cellStyle name="Note 3_GAZ" xfId="5426"/>
    <cellStyle name="Note 4" xfId="751"/>
    <cellStyle name="Note 4 10" xfId="15351"/>
    <cellStyle name="Note 4 11" xfId="15653"/>
    <cellStyle name="Note 4 12" xfId="15828"/>
    <cellStyle name="Note 4 13" xfId="16004"/>
    <cellStyle name="Note 4 2" xfId="752"/>
    <cellStyle name="Note 4 2 10" xfId="14997"/>
    <cellStyle name="Note 4 2 11" xfId="16003"/>
    <cellStyle name="Note 4 2 2" xfId="7435"/>
    <cellStyle name="Note 4 2 3" xfId="11252"/>
    <cellStyle name="Note 4 2 4" xfId="12443"/>
    <cellStyle name="Note 4 2 5" xfId="10124"/>
    <cellStyle name="Note 4 2 6" xfId="13754"/>
    <cellStyle name="Note 4 2 7" xfId="9242"/>
    <cellStyle name="Note 4 2 8" xfId="12129"/>
    <cellStyle name="Note 4 2 9" xfId="15652"/>
    <cellStyle name="Note 4 3" xfId="753"/>
    <cellStyle name="Note 4 3 10" xfId="14996"/>
    <cellStyle name="Note 4 3 11" xfId="16002"/>
    <cellStyle name="Note 4 3 2" xfId="7436"/>
    <cellStyle name="Note 4 3 3" xfId="11251"/>
    <cellStyle name="Note 4 3 4" xfId="12444"/>
    <cellStyle name="Note 4 3 5" xfId="10123"/>
    <cellStyle name="Note 4 3 6" xfId="13755"/>
    <cellStyle name="Note 4 3 7" xfId="11391"/>
    <cellStyle name="Note 4 3 8" xfId="11444"/>
    <cellStyle name="Note 4 3 9" xfId="15651"/>
    <cellStyle name="Note 4 4" xfId="7434"/>
    <cellStyle name="Note 4 5" xfId="11253"/>
    <cellStyle name="Note 4 6" xfId="12442"/>
    <cellStyle name="Note 4 7" xfId="10125"/>
    <cellStyle name="Note 4 8" xfId="13753"/>
    <cellStyle name="Note 4 9" xfId="13613"/>
    <cellStyle name="Note 5" xfId="754"/>
    <cellStyle name="Note 5 10" xfId="15650"/>
    <cellStyle name="Note 5 11" xfId="15827"/>
    <cellStyle name="Note 5 12" xfId="16001"/>
    <cellStyle name="Note 5 2" xfId="5427"/>
    <cellStyle name="Note 5 2 10" xfId="9579"/>
    <cellStyle name="Note 5 2 11" xfId="8238"/>
    <cellStyle name="Note 5 2 2" xfId="10281"/>
    <cellStyle name="Note 5 2 3" xfId="8961"/>
    <cellStyle name="Note 5 2 4" xfId="9823"/>
    <cellStyle name="Note 5 2 5" xfId="12651"/>
    <cellStyle name="Note 5 2 6" xfId="11573"/>
    <cellStyle name="Note 5 2 7" xfId="9636"/>
    <cellStyle name="Note 5 2 8" xfId="15046"/>
    <cellStyle name="Note 5 2 9" xfId="12868"/>
    <cellStyle name="Note 5 3" xfId="7437"/>
    <cellStyle name="Note 5 4" xfId="11250"/>
    <cellStyle name="Note 5 5" xfId="12445"/>
    <cellStyle name="Note 5 6" xfId="10122"/>
    <cellStyle name="Note 5 7" xfId="13756"/>
    <cellStyle name="Note 5 8" xfId="9243"/>
    <cellStyle name="Note 5 9" xfId="15350"/>
    <cellStyle name="Note 5_ДДС_Прямой" xfId="5428"/>
    <cellStyle name="Note 6" xfId="755"/>
    <cellStyle name="Note 6 10" xfId="15826"/>
    <cellStyle name="Note 6 11" xfId="16000"/>
    <cellStyle name="Note 6 2" xfId="7438"/>
    <cellStyle name="Note 6 3" xfId="11249"/>
    <cellStyle name="Note 6 4" xfId="12446"/>
    <cellStyle name="Note 6 5" xfId="10121"/>
    <cellStyle name="Note 6 6" xfId="13757"/>
    <cellStyle name="Note 6 7" xfId="12819"/>
    <cellStyle name="Note 6 8" xfId="15349"/>
    <cellStyle name="Note 6 9" xfId="15649"/>
    <cellStyle name="Note 7" xfId="756"/>
    <cellStyle name="Note 7 10" xfId="15825"/>
    <cellStyle name="Note 7 11" xfId="15999"/>
    <cellStyle name="Note 7 2" xfId="7439"/>
    <cellStyle name="Note 7 3" xfId="11248"/>
    <cellStyle name="Note 7 4" xfId="12447"/>
    <cellStyle name="Note 7 5" xfId="10120"/>
    <cellStyle name="Note 7 6" xfId="13758"/>
    <cellStyle name="Note 7 7" xfId="12820"/>
    <cellStyle name="Note 7 8" xfId="15348"/>
    <cellStyle name="Note 7 9" xfId="15648"/>
    <cellStyle name="Note 8" xfId="757"/>
    <cellStyle name="Note 8 10" xfId="15824"/>
    <cellStyle name="Note 8 11" xfId="15998"/>
    <cellStyle name="Note 8 2" xfId="7440"/>
    <cellStyle name="Note 8 3" xfId="11247"/>
    <cellStyle name="Note 8 4" xfId="8475"/>
    <cellStyle name="Note 8 5" xfId="10119"/>
    <cellStyle name="Note 8 6" xfId="13759"/>
    <cellStyle name="Note 8 7" xfId="9244"/>
    <cellStyle name="Note 8 8" xfId="15347"/>
    <cellStyle name="Note 8 9" xfId="15647"/>
    <cellStyle name="Note 9" xfId="758"/>
    <cellStyle name="Note 9 10" xfId="15823"/>
    <cellStyle name="Note 9 11" xfId="15997"/>
    <cellStyle name="Note 9 2" xfId="7441"/>
    <cellStyle name="Note 9 3" xfId="11246"/>
    <cellStyle name="Note 9 4" xfId="8476"/>
    <cellStyle name="Note 9 5" xfId="10118"/>
    <cellStyle name="Note 9 6" xfId="13760"/>
    <cellStyle name="Note 9 7" xfId="9245"/>
    <cellStyle name="Note 9 8" xfId="15346"/>
    <cellStyle name="Note 9 9" xfId="15646"/>
    <cellStyle name="Note_GAZ" xfId="5429"/>
    <cellStyle name="numbers" xfId="759"/>
    <cellStyle name="numbers 2" xfId="5430"/>
    <cellStyle name="numbers 3" xfId="5431"/>
    <cellStyle name="numbers_~6262219" xfId="5432"/>
    <cellStyle name="Nun??c [0]_a drainl" xfId="5433"/>
    <cellStyle name="Nun??c_a drainl" xfId="5434"/>
    <cellStyle name="Ňűń˙÷č [0]_â đŕáîňĺ" xfId="5435"/>
    <cellStyle name="Ňűń˙÷č_â đŕáîňĺ" xfId="5436"/>
    <cellStyle name="Ôčíŕíńîâűé [0]_ďđĺäďđ-110_ďđĺäďđ-110 (2)" xfId="760"/>
    <cellStyle name="Ociriniaue [0]_Di?nicnleuir?" xfId="5437"/>
    <cellStyle name="Ociriniaue_Di?nicnleuir?" xfId="5438"/>
    <cellStyle name="Œ…‹??‚è [0.00]_Sheet1" xfId="5439"/>
    <cellStyle name="Œ…‹??‚è_Sheet1" xfId="5440"/>
    <cellStyle name="Ôèíàíñîâûé" xfId="5441"/>
    <cellStyle name="Ôèíàíñîâûé [0]" xfId="5442"/>
    <cellStyle name="Oeiainiaue [0]_?anoiau" xfId="5443"/>
    <cellStyle name="Oeiainiaue_?anoiau" xfId="5444"/>
    <cellStyle name="Option" xfId="5445"/>
    <cellStyle name="Ouny?e [0]_?anoiau" xfId="5446"/>
    <cellStyle name="Ouny?e_?anoiau" xfId="5447"/>
    <cellStyle name="Output" xfId="761"/>
    <cellStyle name="Output 10" xfId="7444"/>
    <cellStyle name="Output 11" xfId="11243"/>
    <cellStyle name="Output 12" xfId="11821"/>
    <cellStyle name="Output 13" xfId="8479"/>
    <cellStyle name="Output 14" xfId="10117"/>
    <cellStyle name="Output 15" xfId="13761"/>
    <cellStyle name="Output 16" xfId="11570"/>
    <cellStyle name="Output 17" xfId="15345"/>
    <cellStyle name="Output 18" xfId="15645"/>
    <cellStyle name="Output 19" xfId="15822"/>
    <cellStyle name="Output 2" xfId="762"/>
    <cellStyle name="Output 2 10" xfId="11242"/>
    <cellStyle name="Output 2 11" xfId="11820"/>
    <cellStyle name="Output 2 12" xfId="8982"/>
    <cellStyle name="Output 2 13" xfId="10116"/>
    <cellStyle name="Output 2 14" xfId="13762"/>
    <cellStyle name="Output 2 15" xfId="9246"/>
    <cellStyle name="Output 2 16" xfId="15344"/>
    <cellStyle name="Output 2 17" xfId="15644"/>
    <cellStyle name="Output 2 18" xfId="15821"/>
    <cellStyle name="Output 2 19" xfId="15995"/>
    <cellStyle name="Output 2 2" xfId="763"/>
    <cellStyle name="Output 2 2 10" xfId="10115"/>
    <cellStyle name="Output 2 2 11" xfId="13763"/>
    <cellStyle name="Output 2 2 12" xfId="12822"/>
    <cellStyle name="Output 2 2 13" xfId="15343"/>
    <cellStyle name="Output 2 2 14" xfId="15643"/>
    <cellStyle name="Output 2 2 15" xfId="15820"/>
    <cellStyle name="Output 2 2 16" xfId="15994"/>
    <cellStyle name="Output 2 2 2" xfId="764"/>
    <cellStyle name="Output 2 2 2 10" xfId="15642"/>
    <cellStyle name="Output 2 2 2 11" xfId="15819"/>
    <cellStyle name="Output 2 2 2 12" xfId="15993"/>
    <cellStyle name="Output 2 2 2 2" xfId="7447"/>
    <cellStyle name="Output 2 2 2 3" xfId="11240"/>
    <cellStyle name="Output 2 2 2 4" xfId="11818"/>
    <cellStyle name="Output 2 2 2 5" xfId="12449"/>
    <cellStyle name="Output 2 2 2 6" xfId="8735"/>
    <cellStyle name="Output 2 2 2 7" xfId="13764"/>
    <cellStyle name="Output 2 2 2 8" xfId="12823"/>
    <cellStyle name="Output 2 2 2 9" xfId="15342"/>
    <cellStyle name="Output 2 2 3" xfId="765"/>
    <cellStyle name="Output 2 2 3 10" xfId="15641"/>
    <cellStyle name="Output 2 2 3 11" xfId="15818"/>
    <cellStyle name="Output 2 2 3 12" xfId="15992"/>
    <cellStyle name="Output 2 2 3 2" xfId="7448"/>
    <cellStyle name="Output 2 2 3 3" xfId="11239"/>
    <cellStyle name="Output 2 2 3 4" xfId="11817"/>
    <cellStyle name="Output 2 2 3 5" xfId="12450"/>
    <cellStyle name="Output 2 2 3 6" xfId="11008"/>
    <cellStyle name="Output 2 2 3 7" xfId="13765"/>
    <cellStyle name="Output 2 2 3 8" xfId="12824"/>
    <cellStyle name="Output 2 2 3 9" xfId="15341"/>
    <cellStyle name="Output 2 2 4" xfId="766"/>
    <cellStyle name="Output 2 2 4 10" xfId="15640"/>
    <cellStyle name="Output 2 2 4 11" xfId="15817"/>
    <cellStyle name="Output 2 2 4 12" xfId="15991"/>
    <cellStyle name="Output 2 2 4 2" xfId="7449"/>
    <cellStyle name="Output 2 2 4 3" xfId="11238"/>
    <cellStyle name="Output 2 2 4 4" xfId="11816"/>
    <cellStyle name="Output 2 2 4 5" xfId="12451"/>
    <cellStyle name="Output 2 2 4 6" xfId="11007"/>
    <cellStyle name="Output 2 2 4 7" xfId="13766"/>
    <cellStyle name="Output 2 2 4 8" xfId="9247"/>
    <cellStyle name="Output 2 2 4 9" xfId="15340"/>
    <cellStyle name="Output 2 2 5" xfId="767"/>
    <cellStyle name="Output 2 2 5 10" xfId="15639"/>
    <cellStyle name="Output 2 2 5 11" xfId="15816"/>
    <cellStyle name="Output 2 2 5 12" xfId="15990"/>
    <cellStyle name="Output 2 2 5 2" xfId="7450"/>
    <cellStyle name="Output 2 2 5 3" xfId="11237"/>
    <cellStyle name="Output 2 2 5 4" xfId="11815"/>
    <cellStyle name="Output 2 2 5 5" xfId="12452"/>
    <cellStyle name="Output 2 2 5 6" xfId="8734"/>
    <cellStyle name="Output 2 2 5 7" xfId="13767"/>
    <cellStyle name="Output 2 2 5 8" xfId="9248"/>
    <cellStyle name="Output 2 2 5 9" xfId="15339"/>
    <cellStyle name="Output 2 2 6" xfId="7446"/>
    <cellStyle name="Output 2 2 7" xfId="11241"/>
    <cellStyle name="Output 2 2 8" xfId="11819"/>
    <cellStyle name="Output 2 2 9" xfId="12448"/>
    <cellStyle name="Output 2 3" xfId="768"/>
    <cellStyle name="Output 2 3 10" xfId="11575"/>
    <cellStyle name="Output 2 3 11" xfId="15338"/>
    <cellStyle name="Output 2 3 12" xfId="15638"/>
    <cellStyle name="Output 2 3 13" xfId="15815"/>
    <cellStyle name="Output 2 3 14" xfId="15989"/>
    <cellStyle name="Output 2 3 2" xfId="769"/>
    <cellStyle name="Output 2 3 2 10" xfId="15637"/>
    <cellStyle name="Output 2 3 2 11" xfId="15814"/>
    <cellStyle name="Output 2 3 2 12" xfId="15988"/>
    <cellStyle name="Output 2 3 2 2" xfId="7452"/>
    <cellStyle name="Output 2 3 2 3" xfId="11235"/>
    <cellStyle name="Output 2 3 2 4" xfId="11813"/>
    <cellStyle name="Output 2 3 2 5" xfId="12454"/>
    <cellStyle name="Output 2 3 2 6" xfId="8733"/>
    <cellStyle name="Output 2 3 2 7" xfId="13769"/>
    <cellStyle name="Output 2 3 2 8" xfId="12825"/>
    <cellStyle name="Output 2 3 2 9" xfId="15337"/>
    <cellStyle name="Output 2 3 3" xfId="770"/>
    <cellStyle name="Output 2 3 3 10" xfId="15636"/>
    <cellStyle name="Output 2 3 3 11" xfId="15813"/>
    <cellStyle name="Output 2 3 3 12" xfId="15987"/>
    <cellStyle name="Output 2 3 3 2" xfId="7453"/>
    <cellStyle name="Output 2 3 3 3" xfId="11234"/>
    <cellStyle name="Output 2 3 3 4" xfId="11812"/>
    <cellStyle name="Output 2 3 3 5" xfId="12455"/>
    <cellStyle name="Output 2 3 3 6" xfId="8732"/>
    <cellStyle name="Output 2 3 3 7" xfId="13770"/>
    <cellStyle name="Output 2 3 3 8" xfId="11572"/>
    <cellStyle name="Output 2 3 3 9" xfId="15336"/>
    <cellStyle name="Output 2 3 4" xfId="7451"/>
    <cellStyle name="Output 2 3 5" xfId="11236"/>
    <cellStyle name="Output 2 3 6" xfId="11814"/>
    <cellStyle name="Output 2 3 7" xfId="12453"/>
    <cellStyle name="Output 2 3 8" xfId="10114"/>
    <cellStyle name="Output 2 3 9" xfId="13768"/>
    <cellStyle name="Output 2 4" xfId="771"/>
    <cellStyle name="Output 2 4 10" xfId="15635"/>
    <cellStyle name="Output 2 4 11" xfId="15812"/>
    <cellStyle name="Output 2 4 12" xfId="15986"/>
    <cellStyle name="Output 2 4 2" xfId="7454"/>
    <cellStyle name="Output 2 4 3" xfId="11233"/>
    <cellStyle name="Output 2 4 4" xfId="11811"/>
    <cellStyle name="Output 2 4 5" xfId="12456"/>
    <cellStyle name="Output 2 4 6" xfId="8731"/>
    <cellStyle name="Output 2 4 7" xfId="13771"/>
    <cellStyle name="Output 2 4 8" xfId="9249"/>
    <cellStyle name="Output 2 4 9" xfId="15335"/>
    <cellStyle name="Output 2 5" xfId="772"/>
    <cellStyle name="Output 2 5 10" xfId="15634"/>
    <cellStyle name="Output 2 5 11" xfId="15811"/>
    <cellStyle name="Output 2 5 12" xfId="15985"/>
    <cellStyle name="Output 2 5 2" xfId="7455"/>
    <cellStyle name="Output 2 5 3" xfId="11232"/>
    <cellStyle name="Output 2 5 4" xfId="11810"/>
    <cellStyle name="Output 2 5 5" xfId="12457"/>
    <cellStyle name="Output 2 5 6" xfId="8977"/>
    <cellStyle name="Output 2 5 7" xfId="13772"/>
    <cellStyle name="Output 2 5 8" xfId="9250"/>
    <cellStyle name="Output 2 5 9" xfId="15334"/>
    <cellStyle name="Output 2 6" xfId="773"/>
    <cellStyle name="Output 2 6 10" xfId="15633"/>
    <cellStyle name="Output 2 6 11" xfId="15810"/>
    <cellStyle name="Output 2 6 12" xfId="15984"/>
    <cellStyle name="Output 2 6 2" xfId="7456"/>
    <cellStyle name="Output 2 6 3" xfId="11231"/>
    <cellStyle name="Output 2 6 4" xfId="11809"/>
    <cellStyle name="Output 2 6 5" xfId="12458"/>
    <cellStyle name="Output 2 6 6" xfId="12974"/>
    <cellStyle name="Output 2 6 7" xfId="13773"/>
    <cellStyle name="Output 2 6 8" xfId="12826"/>
    <cellStyle name="Output 2 6 9" xfId="15333"/>
    <cellStyle name="Output 2 7" xfId="774"/>
    <cellStyle name="Output 2 7 10" xfId="15632"/>
    <cellStyle name="Output 2 7 11" xfId="15809"/>
    <cellStyle name="Output 2 7 12" xfId="15983"/>
    <cellStyle name="Output 2 7 2" xfId="7457"/>
    <cellStyle name="Output 2 7 3" xfId="11230"/>
    <cellStyle name="Output 2 7 4" xfId="11808"/>
    <cellStyle name="Output 2 7 5" xfId="12459"/>
    <cellStyle name="Output 2 7 6" xfId="12973"/>
    <cellStyle name="Output 2 7 7" xfId="13774"/>
    <cellStyle name="Output 2 7 8" xfId="9251"/>
    <cellStyle name="Output 2 7 9" xfId="15332"/>
    <cellStyle name="Output 2 8" xfId="775"/>
    <cellStyle name="Output 2 8 10" xfId="15631"/>
    <cellStyle name="Output 2 8 11" xfId="15808"/>
    <cellStyle name="Output 2 8 12" xfId="15982"/>
    <cellStyle name="Output 2 8 2" xfId="7458"/>
    <cellStyle name="Output 2 8 3" xfId="11229"/>
    <cellStyle name="Output 2 8 4" xfId="11807"/>
    <cellStyle name="Output 2 8 5" xfId="12460"/>
    <cellStyle name="Output 2 8 6" xfId="12972"/>
    <cellStyle name="Output 2 8 7" xfId="15045"/>
    <cellStyle name="Output 2 8 8" xfId="9252"/>
    <cellStyle name="Output 2 8 9" xfId="15331"/>
    <cellStyle name="Output 2 9" xfId="7445"/>
    <cellStyle name="Output 20" xfId="15996"/>
    <cellStyle name="Output 3" xfId="776"/>
    <cellStyle name="Output 3 10" xfId="12971"/>
    <cellStyle name="Output 3 11" xfId="15044"/>
    <cellStyle name="Output 3 12" xfId="9253"/>
    <cellStyle name="Output 3 13" xfId="15330"/>
    <cellStyle name="Output 3 14" xfId="15630"/>
    <cellStyle name="Output 3 15" xfId="15807"/>
    <cellStyle name="Output 3 16" xfId="15981"/>
    <cellStyle name="Output 3 2" xfId="777"/>
    <cellStyle name="Output 3 2 10" xfId="15629"/>
    <cellStyle name="Output 3 2 11" xfId="15806"/>
    <cellStyle name="Output 3 2 12" xfId="15980"/>
    <cellStyle name="Output 3 2 2" xfId="7460"/>
    <cellStyle name="Output 3 2 3" xfId="11227"/>
    <cellStyle name="Output 3 2 4" xfId="11805"/>
    <cellStyle name="Output 3 2 5" xfId="12462"/>
    <cellStyle name="Output 3 2 6" xfId="12970"/>
    <cellStyle name="Output 3 2 7" xfId="15043"/>
    <cellStyle name="Output 3 2 8" xfId="13612"/>
    <cellStyle name="Output 3 2 9" xfId="15329"/>
    <cellStyle name="Output 3 3" xfId="778"/>
    <cellStyle name="Output 3 3 10" xfId="15628"/>
    <cellStyle name="Output 3 3 11" xfId="15805"/>
    <cellStyle name="Output 3 3 12" xfId="15979"/>
    <cellStyle name="Output 3 3 2" xfId="7461"/>
    <cellStyle name="Output 3 3 3" xfId="11226"/>
    <cellStyle name="Output 3 3 4" xfId="11804"/>
    <cellStyle name="Output 3 3 5" xfId="8480"/>
    <cellStyle name="Output 3 3 6" xfId="12969"/>
    <cellStyle name="Output 3 3 7" xfId="15042"/>
    <cellStyle name="Output 3 3 8" xfId="12827"/>
    <cellStyle name="Output 3 3 9" xfId="15328"/>
    <cellStyle name="Output 3 4" xfId="779"/>
    <cellStyle name="Output 3 4 10" xfId="15627"/>
    <cellStyle name="Output 3 4 11" xfId="15804"/>
    <cellStyle name="Output 3 4 12" xfId="15978"/>
    <cellStyle name="Output 3 4 2" xfId="7462"/>
    <cellStyle name="Output 3 4 3" xfId="11225"/>
    <cellStyle name="Output 3 4 4" xfId="11803"/>
    <cellStyle name="Output 3 4 5" xfId="8481"/>
    <cellStyle name="Output 3 4 6" xfId="11838"/>
    <cellStyle name="Output 3 4 7" xfId="15041"/>
    <cellStyle name="Output 3 4 8" xfId="14642"/>
    <cellStyle name="Output 3 4 9" xfId="15327"/>
    <cellStyle name="Output 3 5" xfId="780"/>
    <cellStyle name="Output 3 5 10" xfId="9730"/>
    <cellStyle name="Output 3 5 11" xfId="15803"/>
    <cellStyle name="Output 3 5 12" xfId="12896"/>
    <cellStyle name="Output 3 5 2" xfId="7463"/>
    <cellStyle name="Output 3 5 3" xfId="11224"/>
    <cellStyle name="Output 3 5 4" xfId="11802"/>
    <cellStyle name="Output 3 5 5" xfId="8983"/>
    <cellStyle name="Output 3 5 6" xfId="11839"/>
    <cellStyle name="Output 3 5 7" xfId="15040"/>
    <cellStyle name="Output 3 5 8" xfId="14643"/>
    <cellStyle name="Output 3 5 9" xfId="15326"/>
    <cellStyle name="Output 3 6" xfId="7459"/>
    <cellStyle name="Output 3 7" xfId="11228"/>
    <cellStyle name="Output 3 8" xfId="11806"/>
    <cellStyle name="Output 3 9" xfId="12461"/>
    <cellStyle name="Output 4" xfId="781"/>
    <cellStyle name="Output 4 10" xfId="14644"/>
    <cellStyle name="Output 4 11" xfId="15325"/>
    <cellStyle name="Output 4 12" xfId="10901"/>
    <cellStyle name="Output 4 13" xfId="15802"/>
    <cellStyle name="Output 4 14" xfId="12186"/>
    <cellStyle name="Output 4 2" xfId="782"/>
    <cellStyle name="Output 4 2 10" xfId="15626"/>
    <cellStyle name="Output 4 2 11" xfId="15801"/>
    <cellStyle name="Output 4 2 12" xfId="15977"/>
    <cellStyle name="Output 4 2 2" xfId="7465"/>
    <cellStyle name="Output 4 2 3" xfId="11222"/>
    <cellStyle name="Output 4 2 4" xfId="11800"/>
    <cellStyle name="Output 4 2 5" xfId="12464"/>
    <cellStyle name="Output 4 2 6" xfId="10112"/>
    <cellStyle name="Output 4 2 7" xfId="15039"/>
    <cellStyle name="Output 4 2 8" xfId="10146"/>
    <cellStyle name="Output 4 2 9" xfId="15324"/>
    <cellStyle name="Output 4 3" xfId="783"/>
    <cellStyle name="Output 4 3 10" xfId="15625"/>
    <cellStyle name="Output 4 3 11" xfId="15800"/>
    <cellStyle name="Output 4 3 12" xfId="15976"/>
    <cellStyle name="Output 4 3 2" xfId="7466"/>
    <cellStyle name="Output 4 3 3" xfId="11221"/>
    <cellStyle name="Output 4 3 4" xfId="11799"/>
    <cellStyle name="Output 4 3 5" xfId="12989"/>
    <cellStyle name="Output 4 3 6" xfId="8730"/>
    <cellStyle name="Output 4 3 7" xfId="15038"/>
    <cellStyle name="Output 4 3 8" xfId="10147"/>
    <cellStyle name="Output 4 3 9" xfId="15323"/>
    <cellStyle name="Output 4 4" xfId="7464"/>
    <cellStyle name="Output 4 5" xfId="11223"/>
    <cellStyle name="Output 4 6" xfId="11801"/>
    <cellStyle name="Output 4 7" xfId="12463"/>
    <cellStyle name="Output 4 8" xfId="10113"/>
    <cellStyle name="Output 4 9" xfId="13775"/>
    <cellStyle name="Output 4_ДДС_Прямой" xfId="5448"/>
    <cellStyle name="Output 5" xfId="784"/>
    <cellStyle name="Output 5 10" xfId="15624"/>
    <cellStyle name="Output 5 11" xfId="15799"/>
    <cellStyle name="Output 5 12" xfId="15975"/>
    <cellStyle name="Output 5 2" xfId="7467"/>
    <cellStyle name="Output 5 3" xfId="11220"/>
    <cellStyle name="Output 5 4" xfId="11798"/>
    <cellStyle name="Output 5 5" xfId="12986"/>
    <cellStyle name="Output 5 6" xfId="8729"/>
    <cellStyle name="Output 5 7" xfId="15037"/>
    <cellStyle name="Output 5 8" xfId="13611"/>
    <cellStyle name="Output 5 9" xfId="15322"/>
    <cellStyle name="Output 6" xfId="785"/>
    <cellStyle name="Output 6 10" xfId="15623"/>
    <cellStyle name="Output 6 11" xfId="15798"/>
    <cellStyle name="Output 6 12" xfId="15974"/>
    <cellStyle name="Output 6 2" xfId="7468"/>
    <cellStyle name="Output 6 3" xfId="11219"/>
    <cellStyle name="Output 6 4" xfId="11797"/>
    <cellStyle name="Output 6 5" xfId="12987"/>
    <cellStyle name="Output 6 6" xfId="10111"/>
    <cellStyle name="Output 6 7" xfId="15036"/>
    <cellStyle name="Output 6 8" xfId="13610"/>
    <cellStyle name="Output 6 9" xfId="15321"/>
    <cellStyle name="Output 7" xfId="786"/>
    <cellStyle name="Output 7 10" xfId="15622"/>
    <cellStyle name="Output 7 11" xfId="15797"/>
    <cellStyle name="Output 7 12" xfId="15973"/>
    <cellStyle name="Output 7 2" xfId="7469"/>
    <cellStyle name="Output 7 3" xfId="11218"/>
    <cellStyle name="Output 7 4" xfId="11796"/>
    <cellStyle name="Output 7 5" xfId="12988"/>
    <cellStyle name="Output 7 6" xfId="11840"/>
    <cellStyle name="Output 7 7" xfId="15035"/>
    <cellStyle name="Output 7 8" xfId="9256"/>
    <cellStyle name="Output 7 9" xfId="15320"/>
    <cellStyle name="Output 8" xfId="787"/>
    <cellStyle name="Output 8 10" xfId="15621"/>
    <cellStyle name="Output 8 11" xfId="15796"/>
    <cellStyle name="Output 8 12" xfId="15972"/>
    <cellStyle name="Output 8 2" xfId="7470"/>
    <cellStyle name="Output 8 3" xfId="11217"/>
    <cellStyle name="Output 8 4" xfId="11795"/>
    <cellStyle name="Output 8 5" xfId="12990"/>
    <cellStyle name="Output 8 6" xfId="10110"/>
    <cellStyle name="Output 8 7" xfId="15034"/>
    <cellStyle name="Output 8 8" xfId="13609"/>
    <cellStyle name="Output 8 9" xfId="15319"/>
    <cellStyle name="Output 9" xfId="788"/>
    <cellStyle name="Output 9 10" xfId="15620"/>
    <cellStyle name="Output 9 11" xfId="15795"/>
    <cellStyle name="Output 9 12" xfId="15971"/>
    <cellStyle name="Output 9 2" xfId="7471"/>
    <cellStyle name="Output 9 3" xfId="7953"/>
    <cellStyle name="Output 9 4" xfId="11794"/>
    <cellStyle name="Output 9 5" xfId="12991"/>
    <cellStyle name="Output 9 6" xfId="10109"/>
    <cellStyle name="Output 9 7" xfId="15033"/>
    <cellStyle name="Output 9 8" xfId="12185"/>
    <cellStyle name="Output 9 9" xfId="15318"/>
    <cellStyle name="Output_GAZ" xfId="5449"/>
    <cellStyle name="p/n" xfId="5450"/>
    <cellStyle name="Paaotsikko" xfId="5451"/>
    <cellStyle name="Page_No" xfId="5452"/>
    <cellStyle name="paint" xfId="789"/>
    <cellStyle name="paint 2" xfId="5453"/>
    <cellStyle name="paint 2 2" xfId="5454"/>
    <cellStyle name="paint 3" xfId="5455"/>
    <cellStyle name="paint 4" xfId="5456"/>
    <cellStyle name="Percent (0%)" xfId="5457"/>
    <cellStyle name="Percent (0)" xfId="5458"/>
    <cellStyle name="Percent (0) 2" xfId="5459"/>
    <cellStyle name="Percent (0) 2 2" xfId="5460"/>
    <cellStyle name="Percent (0) 3" xfId="5461"/>
    <cellStyle name="Percent (0) 4" xfId="5462"/>
    <cellStyle name="Percent [0.00]" xfId="5463"/>
    <cellStyle name="Percent [0]" xfId="790"/>
    <cellStyle name="Percent [0] 2" xfId="791"/>
    <cellStyle name="Percent [0] 3" xfId="5464"/>
    <cellStyle name="Percent [0] 4" xfId="5465"/>
    <cellStyle name="Percent [0]_TCO_06_2012 ТЭП" xfId="5466"/>
    <cellStyle name="Percent [00]" xfId="792"/>
    <cellStyle name="Percent [00] 2" xfId="5467"/>
    <cellStyle name="Percent [00] 3" xfId="5468"/>
    <cellStyle name="Percent [00]_TCO_06_2012 ТЭП" xfId="5469"/>
    <cellStyle name="Percent [2]" xfId="793"/>
    <cellStyle name="Percent [2] 2" xfId="794"/>
    <cellStyle name="Percent [2] 2 2" xfId="5470"/>
    <cellStyle name="Percent [2] 3" xfId="5471"/>
    <cellStyle name="Percent [2] 4" xfId="5472"/>
    <cellStyle name="Percent 0%" xfId="5473"/>
    <cellStyle name="Percent 0.00%" xfId="5474"/>
    <cellStyle name="Percent 2" xfId="5475"/>
    <cellStyle name="Percent 3" xfId="5476"/>
    <cellStyle name="Pilkku_Valuation" xfId="5477"/>
    <cellStyle name="Piug" xfId="5478"/>
    <cellStyle name="piw#" xfId="795"/>
    <cellStyle name="piw# 2" xfId="796"/>
    <cellStyle name="piw%" xfId="797"/>
    <cellStyle name="piw% 2" xfId="798"/>
    <cellStyle name="Plug" xfId="5479"/>
    <cellStyle name="Porcentual_PROVBRID (2)" xfId="5480"/>
    <cellStyle name="Pourcentage_Profit &amp; Loss" xfId="5481"/>
    <cellStyle name="PP_Factors" xfId="799"/>
    <cellStyle name="PrePop Currency (0)" xfId="800"/>
    <cellStyle name="PrePop Currency (0) 2" xfId="5482"/>
    <cellStyle name="PrePop Currency (0) 3" xfId="5483"/>
    <cellStyle name="PrePop Currency (0)_TCO_06_2012 ТЭП" xfId="5484"/>
    <cellStyle name="PrePop Currency (2)" xfId="801"/>
    <cellStyle name="PrePop Currency (2) 2" xfId="5485"/>
    <cellStyle name="PrePop Currency (2) 3" xfId="5486"/>
    <cellStyle name="PrePop Currency (2)_TCO_06_2012 ТЭП" xfId="5487"/>
    <cellStyle name="PrePop Units (0)" xfId="802"/>
    <cellStyle name="PrePop Units (0) 2" xfId="5488"/>
    <cellStyle name="PrePop Units (0) 3" xfId="5489"/>
    <cellStyle name="PrePop Units (0)_TCO_06_2012 ТЭП" xfId="5490"/>
    <cellStyle name="PrePop Units (1)" xfId="803"/>
    <cellStyle name="PrePop Units (1) 2" xfId="804"/>
    <cellStyle name="PrePop Units (1) 3" xfId="805"/>
    <cellStyle name="PrePop Units (1) 4" xfId="5491"/>
    <cellStyle name="PrePop Units (1)_TCO_06_2012 ТЭП" xfId="5492"/>
    <cellStyle name="PrePop Units (2)" xfId="806"/>
    <cellStyle name="PrePop Units (2) 2" xfId="5493"/>
    <cellStyle name="PrePop Units (2) 3" xfId="5494"/>
    <cellStyle name="PrePop Units (2)_TCO_06_2012 ТЭП" xfId="5495"/>
    <cellStyle name="Price" xfId="807"/>
    <cellStyle name="Price 2" xfId="808"/>
    <cellStyle name="Price_Body" xfId="5496"/>
    <cellStyle name="prochrek" xfId="5497"/>
    <cellStyle name="PSChar" xfId="5498"/>
    <cellStyle name="PSHeading" xfId="5499"/>
    <cellStyle name="Pддotsikko" xfId="5500"/>
    <cellStyle name="Qty" xfId="809"/>
    <cellStyle name="Qty 2" xfId="810"/>
    <cellStyle name="REGEL" xfId="5501"/>
    <cellStyle name="Report" xfId="5502"/>
    <cellStyle name="Rubles" xfId="811"/>
    <cellStyle name="SAPBEXaggData" xfId="5503"/>
    <cellStyle name="SAPBEXaggData 10" xfId="12869"/>
    <cellStyle name="SAPBEXaggData 11" xfId="15153"/>
    <cellStyle name="SAPBEXaggData 12" xfId="14174"/>
    <cellStyle name="SAPBEXaggData 2" xfId="10333"/>
    <cellStyle name="SAPBEXaggData 3" xfId="8908"/>
    <cellStyle name="SAPBEXaggData 4" xfId="10211"/>
    <cellStyle name="SAPBEXaggData 5" xfId="10816"/>
    <cellStyle name="SAPBEXaggData 6" xfId="9160"/>
    <cellStyle name="SAPBEXaggData 7" xfId="13548"/>
    <cellStyle name="SAPBEXaggData 8" xfId="10471"/>
    <cellStyle name="SAPBEXaggData 9" xfId="8686"/>
    <cellStyle name="SAPBEXaggDataEmph" xfId="5504"/>
    <cellStyle name="SAPBEXaggDataEmph 10" xfId="13522"/>
    <cellStyle name="SAPBEXaggDataEmph 11" xfId="15154"/>
    <cellStyle name="SAPBEXaggDataEmph 12" xfId="14162"/>
    <cellStyle name="SAPBEXaggDataEmph 2" xfId="10334"/>
    <cellStyle name="SAPBEXaggDataEmph 3" xfId="8907"/>
    <cellStyle name="SAPBEXaggDataEmph 4" xfId="10212"/>
    <cellStyle name="SAPBEXaggDataEmph 5" xfId="12007"/>
    <cellStyle name="SAPBEXaggDataEmph 6" xfId="9159"/>
    <cellStyle name="SAPBEXaggDataEmph 7" xfId="13549"/>
    <cellStyle name="SAPBEXaggDataEmph 8" xfId="14073"/>
    <cellStyle name="SAPBEXaggDataEmph 9" xfId="8685"/>
    <cellStyle name="SAPBEXaggItem" xfId="5505"/>
    <cellStyle name="SAPBEXaggItem 10" xfId="13521"/>
    <cellStyle name="SAPBEXaggItem 11" xfId="15155"/>
    <cellStyle name="SAPBEXaggItem 12" xfId="13536"/>
    <cellStyle name="SAPBEXaggItem 2" xfId="10335"/>
    <cellStyle name="SAPBEXaggItem 3" xfId="8906"/>
    <cellStyle name="SAPBEXaggItem 4" xfId="10213"/>
    <cellStyle name="SAPBEXaggItem 5" xfId="9857"/>
    <cellStyle name="SAPBEXaggItem 6" xfId="9158"/>
    <cellStyle name="SAPBEXaggItem 7" xfId="13550"/>
    <cellStyle name="SAPBEXaggItem 8" xfId="14072"/>
    <cellStyle name="SAPBEXaggItem 9" xfId="8684"/>
    <cellStyle name="SAPBEXaggItemX" xfId="5506"/>
    <cellStyle name="SAPBEXaggItemX 10" xfId="12042"/>
    <cellStyle name="SAPBEXaggItemX 11" xfId="15156"/>
    <cellStyle name="SAPBEXaggItemX 12" xfId="15700"/>
    <cellStyle name="SAPBEXaggItemX 2" xfId="10336"/>
    <cellStyle name="SAPBEXaggItemX 3" xfId="8905"/>
    <cellStyle name="SAPBEXaggItemX 4" xfId="10214"/>
    <cellStyle name="SAPBEXaggItemX 5" xfId="7271"/>
    <cellStyle name="SAPBEXaggItemX 6" xfId="8976"/>
    <cellStyle name="SAPBEXaggItemX 7" xfId="13551"/>
    <cellStyle name="SAPBEXaggItemX 8" xfId="8320"/>
    <cellStyle name="SAPBEXaggItemX 9" xfId="7886"/>
    <cellStyle name="SAPBEXchaText" xfId="5507"/>
    <cellStyle name="SAPBEXchaText 10" xfId="9239"/>
    <cellStyle name="SAPBEXchaText 11" xfId="9858"/>
    <cellStyle name="SAPBEXchaText 12" xfId="12182"/>
    <cellStyle name="SAPBEXchaText 13" xfId="9456"/>
    <cellStyle name="SAPBEXchaText 14" xfId="12312"/>
    <cellStyle name="SAPBEXchaText 15" xfId="8683"/>
    <cellStyle name="SAPBEXchaText 16" xfId="15055"/>
    <cellStyle name="SAPBEXchaText 17" xfId="15398"/>
    <cellStyle name="SAPBEXchaText 18" xfId="7117"/>
    <cellStyle name="SAPBEXchaText 2" xfId="5508"/>
    <cellStyle name="SAPBEXchaText 2 10" xfId="8682"/>
    <cellStyle name="SAPBEXchaText 2 11" xfId="15056"/>
    <cellStyle name="SAPBEXchaText 2 12" xfId="15397"/>
    <cellStyle name="SAPBEXchaText 2 13" xfId="7118"/>
    <cellStyle name="SAPBEXchaText 2 2" xfId="5509"/>
    <cellStyle name="SAPBEXchaText 2 2 10" xfId="10192"/>
    <cellStyle name="SAPBEXchaText 2 2 11" xfId="15396"/>
    <cellStyle name="SAPBEXchaText 2 2 12" xfId="8625"/>
    <cellStyle name="SAPBEXchaText 2 2 2" xfId="10339"/>
    <cellStyle name="SAPBEXchaText 2 2 3" xfId="8902"/>
    <cellStyle name="SAPBEXchaText 2 2 4" xfId="10217"/>
    <cellStyle name="SAPBEXchaText 2 2 5" xfId="12926"/>
    <cellStyle name="SAPBEXchaText 2 2 6" xfId="9156"/>
    <cellStyle name="SAPBEXchaText 2 2 7" xfId="11479"/>
    <cellStyle name="SAPBEXchaText 2 2 8" xfId="9644"/>
    <cellStyle name="SAPBEXchaText 2 2 9" xfId="8681"/>
    <cellStyle name="SAPBEXchaText 2 3" xfId="10338"/>
    <cellStyle name="SAPBEXchaText 2 4" xfId="8903"/>
    <cellStyle name="SAPBEXchaText 2 5" xfId="10216"/>
    <cellStyle name="SAPBEXchaText 2 6" xfId="8703"/>
    <cellStyle name="SAPBEXchaText 2 7" xfId="9157"/>
    <cellStyle name="SAPBEXchaText 2 8" xfId="11480"/>
    <cellStyle name="SAPBEXchaText 2 9" xfId="12313"/>
    <cellStyle name="SAPBEXchaText 2_ДДС_Прямой" xfId="5510"/>
    <cellStyle name="SAPBEXchaText 3" xfId="5511"/>
    <cellStyle name="SAPBEXchaText 3 10" xfId="15057"/>
    <cellStyle name="SAPBEXchaText 3 11" xfId="15157"/>
    <cellStyle name="SAPBEXchaText 3 12" xfId="14432"/>
    <cellStyle name="SAPBEXchaText 3 2" xfId="10340"/>
    <cellStyle name="SAPBEXchaText 3 3" xfId="8901"/>
    <cellStyle name="SAPBEXchaText 3 4" xfId="10218"/>
    <cellStyle name="SAPBEXchaText 3 5" xfId="9859"/>
    <cellStyle name="SAPBEXchaText 3 6" xfId="11576"/>
    <cellStyle name="SAPBEXchaText 3 7" xfId="14272"/>
    <cellStyle name="SAPBEXchaText 3 8" xfId="14071"/>
    <cellStyle name="SAPBEXchaText 3 9" xfId="10995"/>
    <cellStyle name="SAPBEXchaText 4" xfId="5512"/>
    <cellStyle name="SAPBEXchaText 4 10" xfId="7133"/>
    <cellStyle name="SAPBEXchaText 4 11" xfId="15158"/>
    <cellStyle name="SAPBEXchaText 4 12" xfId="15699"/>
    <cellStyle name="SAPBEXchaText 4 2" xfId="10341"/>
    <cellStyle name="SAPBEXchaText 4 3" xfId="8900"/>
    <cellStyle name="SAPBEXchaText 4 4" xfId="10219"/>
    <cellStyle name="SAPBEXchaText 4 5" xfId="7272"/>
    <cellStyle name="SAPBEXchaText 4 6" xfId="11577"/>
    <cellStyle name="SAPBEXchaText 4 7" xfId="14273"/>
    <cellStyle name="SAPBEXchaText 4 8" xfId="14070"/>
    <cellStyle name="SAPBEXchaText 4 9" xfId="8680"/>
    <cellStyle name="SAPBEXchaText 5" xfId="5513"/>
    <cellStyle name="SAPBEXchaText 5 10" xfId="8679"/>
    <cellStyle name="SAPBEXchaText 5 11" xfId="15058"/>
    <cellStyle name="SAPBEXchaText 5 12" xfId="15395"/>
    <cellStyle name="SAPBEXchaText 5 13" xfId="7542"/>
    <cellStyle name="SAPBEXchaText 5 2" xfId="5514"/>
    <cellStyle name="SAPBEXchaText 5 2 10" xfId="15059"/>
    <cellStyle name="SAPBEXchaText 5 2 11" xfId="15159"/>
    <cellStyle name="SAPBEXchaText 5 2 12" xfId="12148"/>
    <cellStyle name="SAPBEXchaText 5 2 2" xfId="10343"/>
    <cellStyle name="SAPBEXchaText 5 2 3" xfId="8898"/>
    <cellStyle name="SAPBEXchaText 5 2 4" xfId="10221"/>
    <cellStyle name="SAPBEXchaText 5 2 5" xfId="12006"/>
    <cellStyle name="SAPBEXchaText 5 2 6" xfId="9154"/>
    <cellStyle name="SAPBEXchaText 5 2 7" xfId="9455"/>
    <cellStyle name="SAPBEXchaText 5 2 8" xfId="9646"/>
    <cellStyle name="SAPBEXchaText 5 2 9" xfId="8678"/>
    <cellStyle name="SAPBEXchaText 5 3" xfId="10342"/>
    <cellStyle name="SAPBEXchaText 5 4" xfId="8899"/>
    <cellStyle name="SAPBEXchaText 5 5" xfId="10220"/>
    <cellStyle name="SAPBEXchaText 5 6" xfId="9860"/>
    <cellStyle name="SAPBEXchaText 5 7" xfId="9155"/>
    <cellStyle name="SAPBEXchaText 5 8" xfId="11478"/>
    <cellStyle name="SAPBEXchaText 5 9" xfId="9645"/>
    <cellStyle name="SAPBEXchaText 6" xfId="5515"/>
    <cellStyle name="SAPBEXchaText 6 10" xfId="15060"/>
    <cellStyle name="SAPBEXchaText 6 11" xfId="15160"/>
    <cellStyle name="SAPBEXchaText 6 12" xfId="9190"/>
    <cellStyle name="SAPBEXchaText 6 2" xfId="10344"/>
    <cellStyle name="SAPBEXchaText 6 3" xfId="8897"/>
    <cellStyle name="SAPBEXchaText 6 4" xfId="10222"/>
    <cellStyle name="SAPBEXchaText 6 5" xfId="12005"/>
    <cellStyle name="SAPBEXchaText 6 6" xfId="9153"/>
    <cellStyle name="SAPBEXchaText 6 7" xfId="9454"/>
    <cellStyle name="SAPBEXchaText 6 8" xfId="14069"/>
    <cellStyle name="SAPBEXchaText 6 9" xfId="8677"/>
    <cellStyle name="SAPBEXchaText 7" xfId="10337"/>
    <cellStyle name="SAPBEXchaText 8" xfId="8904"/>
    <cellStyle name="SAPBEXchaText 9" xfId="10215"/>
    <cellStyle name="SAPBEXchaText_PL" xfId="5516"/>
    <cellStyle name="SAPBEXexcBad7" xfId="5517"/>
    <cellStyle name="SAPBEXexcBad7 10" xfId="15061"/>
    <cellStyle name="SAPBEXexcBad7 11" xfId="15161"/>
    <cellStyle name="SAPBEXexcBad7 12" xfId="11338"/>
    <cellStyle name="SAPBEXexcBad7 2" xfId="10345"/>
    <cellStyle name="SAPBEXexcBad7 3" xfId="8896"/>
    <cellStyle name="SAPBEXexcBad7 4" xfId="10223"/>
    <cellStyle name="SAPBEXexcBad7 5" xfId="8704"/>
    <cellStyle name="SAPBEXexcBad7 6" xfId="12623"/>
    <cellStyle name="SAPBEXexcBad7 7" xfId="9453"/>
    <cellStyle name="SAPBEXexcBad7 8" xfId="12314"/>
    <cellStyle name="SAPBEXexcBad7 9" xfId="13694"/>
    <cellStyle name="SAPBEXexcBad8" xfId="5518"/>
    <cellStyle name="SAPBEXexcBad8 10" xfId="15062"/>
    <cellStyle name="SAPBEXexcBad8 11" xfId="15162"/>
    <cellStyle name="SAPBEXexcBad8 12" xfId="14161"/>
    <cellStyle name="SAPBEXexcBad8 2" xfId="10346"/>
    <cellStyle name="SAPBEXexcBad8 3" xfId="8895"/>
    <cellStyle name="SAPBEXexcBad8 4" xfId="10224"/>
    <cellStyle name="SAPBEXexcBad8 5" xfId="8705"/>
    <cellStyle name="SAPBEXexcBad8 6" xfId="9152"/>
    <cellStyle name="SAPBEXexcBad8 7" xfId="8232"/>
    <cellStyle name="SAPBEXexcBad8 8" xfId="7158"/>
    <cellStyle name="SAPBEXexcBad8 9" xfId="13695"/>
    <cellStyle name="SAPBEXexcBad9" xfId="5519"/>
    <cellStyle name="SAPBEXexcBad9 10" xfId="15063"/>
    <cellStyle name="SAPBEXexcBad9 11" xfId="15394"/>
    <cellStyle name="SAPBEXexcBad9 12" xfId="14160"/>
    <cellStyle name="SAPBEXexcBad9 2" xfId="10347"/>
    <cellStyle name="SAPBEXexcBad9 3" xfId="8894"/>
    <cellStyle name="SAPBEXexcBad9 4" xfId="10225"/>
    <cellStyle name="SAPBEXexcBad9 5" xfId="8706"/>
    <cellStyle name="SAPBEXexcBad9 6" xfId="9148"/>
    <cellStyle name="SAPBEXexcBad9 7" xfId="11477"/>
    <cellStyle name="SAPBEXexcBad9 8" xfId="7159"/>
    <cellStyle name="SAPBEXexcBad9 9" xfId="13696"/>
    <cellStyle name="SAPBEXexcCritical4" xfId="5520"/>
    <cellStyle name="SAPBEXexcCritical4 10" xfId="7135"/>
    <cellStyle name="SAPBEXexcCritical4 11" xfId="14035"/>
    <cellStyle name="SAPBEXexcCritical4 12" xfId="15698"/>
    <cellStyle name="SAPBEXexcCritical4 2" xfId="10348"/>
    <cellStyle name="SAPBEXexcCritical4 3" xfId="8893"/>
    <cellStyle name="SAPBEXexcCritical4 4" xfId="10226"/>
    <cellStyle name="SAPBEXexcCritical4 5" xfId="9861"/>
    <cellStyle name="SAPBEXexcCritical4 6" xfId="11578"/>
    <cellStyle name="SAPBEXexcCritical4 7" xfId="11476"/>
    <cellStyle name="SAPBEXexcCritical4 8" xfId="7160"/>
    <cellStyle name="SAPBEXexcCritical4 9" xfId="14427"/>
    <cellStyle name="SAPBEXexcCritical5" xfId="5521"/>
    <cellStyle name="SAPBEXexcCritical5 10" xfId="11358"/>
    <cellStyle name="SAPBEXexcCritical5 11" xfId="13420"/>
    <cellStyle name="SAPBEXexcCritical5 12" xfId="15697"/>
    <cellStyle name="SAPBEXexcCritical5 2" xfId="10349"/>
    <cellStyle name="SAPBEXexcCritical5 3" xfId="8892"/>
    <cellStyle name="SAPBEXexcCritical5 4" xfId="10227"/>
    <cellStyle name="SAPBEXexcCritical5 5" xfId="9862"/>
    <cellStyle name="SAPBEXexcCritical5 6" xfId="11579"/>
    <cellStyle name="SAPBEXexcCritical5 7" xfId="11475"/>
    <cellStyle name="SAPBEXexcCritical5 8" xfId="9647"/>
    <cellStyle name="SAPBEXexcCritical5 9" xfId="15170"/>
    <cellStyle name="SAPBEXexcCritical6" xfId="5522"/>
    <cellStyle name="SAPBEXexcCritical6 10" xfId="14351"/>
    <cellStyle name="SAPBEXexcCritical6 11" xfId="15393"/>
    <cellStyle name="SAPBEXexcCritical6 12" xfId="15696"/>
    <cellStyle name="SAPBEXexcCritical6 2" xfId="10350"/>
    <cellStyle name="SAPBEXexcCritical6 3" xfId="8891"/>
    <cellStyle name="SAPBEXexcCritical6 4" xfId="10228"/>
    <cellStyle name="SAPBEXexcCritical6 5" xfId="9863"/>
    <cellStyle name="SAPBEXexcCritical6 6" xfId="9146"/>
    <cellStyle name="SAPBEXexcCritical6 7" xfId="9452"/>
    <cellStyle name="SAPBEXexcCritical6 8" xfId="9648"/>
    <cellStyle name="SAPBEXexcCritical6 9" xfId="9956"/>
    <cellStyle name="SAPBEXexcGood1" xfId="5523"/>
    <cellStyle name="SAPBEXexcGood1 10" xfId="15064"/>
    <cellStyle name="SAPBEXexcGood1 11" xfId="15163"/>
    <cellStyle name="SAPBEXexcGood1 12" xfId="13535"/>
    <cellStyle name="SAPBEXexcGood1 2" xfId="10351"/>
    <cellStyle name="SAPBEXexcGood1 3" xfId="8890"/>
    <cellStyle name="SAPBEXexcGood1 4" xfId="7411"/>
    <cellStyle name="SAPBEXexcGood1 5" xfId="9864"/>
    <cellStyle name="SAPBEXexcGood1 6" xfId="9143"/>
    <cellStyle name="SAPBEXexcGood1 7" xfId="9451"/>
    <cellStyle name="SAPBEXexcGood1 8" xfId="9649"/>
    <cellStyle name="SAPBEXexcGood1 9" xfId="13697"/>
    <cellStyle name="SAPBEXexcGood2" xfId="5524"/>
    <cellStyle name="SAPBEXexcGood2 10" xfId="15065"/>
    <cellStyle name="SAPBEXexcGood2 11" xfId="15164"/>
    <cellStyle name="SAPBEXexcGood2 12" xfId="11495"/>
    <cellStyle name="SAPBEXexcGood2 2" xfId="10352"/>
    <cellStyle name="SAPBEXexcGood2 3" xfId="8889"/>
    <cellStyle name="SAPBEXexcGood2 4" xfId="10229"/>
    <cellStyle name="SAPBEXexcGood2 5" xfId="9865"/>
    <cellStyle name="SAPBEXexcGood2 6" xfId="9142"/>
    <cellStyle name="SAPBEXexcGood2 7" xfId="9450"/>
    <cellStyle name="SAPBEXexcGood2 8" xfId="9650"/>
    <cellStyle name="SAPBEXexcGood2 9" xfId="13698"/>
    <cellStyle name="SAPBEXexcGood3" xfId="5525"/>
    <cellStyle name="SAPBEXexcGood3 10" xfId="10632"/>
    <cellStyle name="SAPBEXexcGood3 11" xfId="15165"/>
    <cellStyle name="SAPBEXexcGood3 12" xfId="15695"/>
    <cellStyle name="SAPBEXexcGood3 2" xfId="10353"/>
    <cellStyle name="SAPBEXexcGood3 3" xfId="8888"/>
    <cellStyle name="SAPBEXexcGood3 4" xfId="10230"/>
    <cellStyle name="SAPBEXexcGood3 5" xfId="9866"/>
    <cellStyle name="SAPBEXexcGood3 6" xfId="9141"/>
    <cellStyle name="SAPBEXexcGood3 7" xfId="9449"/>
    <cellStyle name="SAPBEXexcGood3 8" xfId="9651"/>
    <cellStyle name="SAPBEXexcGood3 9" xfId="13699"/>
    <cellStyle name="SAPBEXfilterDrill" xfId="5526"/>
    <cellStyle name="SAPBEXfilterDrill 10" xfId="15066"/>
    <cellStyle name="SAPBEXfilterDrill 11" xfId="15166"/>
    <cellStyle name="SAPBEXfilterDrill 12" xfId="9581"/>
    <cellStyle name="SAPBEXfilterDrill 2" xfId="10354"/>
    <cellStyle name="SAPBEXfilterDrill 3" xfId="8887"/>
    <cellStyle name="SAPBEXfilterDrill 4" xfId="10231"/>
    <cellStyle name="SAPBEXfilterDrill 5" xfId="9867"/>
    <cellStyle name="SAPBEXfilterDrill 6" xfId="9140"/>
    <cellStyle name="SAPBEXfilterDrill 7" xfId="13552"/>
    <cellStyle name="SAPBEXfilterDrill 8" xfId="9652"/>
    <cellStyle name="SAPBEXfilterDrill 9" xfId="13700"/>
    <cellStyle name="SAPBEXfilterItem" xfId="5527"/>
    <cellStyle name="SAPBEXfilterItem 2" xfId="10355"/>
    <cellStyle name="SAPBEXfilterItem 3" xfId="8886"/>
    <cellStyle name="SAPBEXfilterItem 4" xfId="9232"/>
    <cellStyle name="SAPBEXfilterItem 5" xfId="9139"/>
    <cellStyle name="SAPBEXfilterItem 6" xfId="7161"/>
    <cellStyle name="SAPBEXfilterItem 7" xfId="15067"/>
    <cellStyle name="SAPBEXfilterItem 8" xfId="9582"/>
    <cellStyle name="SAPBEXfilterText" xfId="5528"/>
    <cellStyle name="SAPBEXfilterText 2" xfId="5529"/>
    <cellStyle name="SAPBEXfilterText_TCO_06_2012 ТЭП" xfId="5530"/>
    <cellStyle name="SAPBEXformats" xfId="5531"/>
    <cellStyle name="SAPBEXformats 10" xfId="12621"/>
    <cellStyle name="SAPBEXformats 11" xfId="14275"/>
    <cellStyle name="SAPBEXformats 12" xfId="9653"/>
    <cellStyle name="SAPBEXformats 13" xfId="13704"/>
    <cellStyle name="SAPBEXformats 14" xfId="15068"/>
    <cellStyle name="SAPBEXformats 15" xfId="15392"/>
    <cellStyle name="SAPBEXformats 16" xfId="14433"/>
    <cellStyle name="SAPBEXformats 2" xfId="5532"/>
    <cellStyle name="SAPBEXformats 2 10" xfId="9955"/>
    <cellStyle name="SAPBEXformats 2 11" xfId="12870"/>
    <cellStyle name="SAPBEXformats 2 12" xfId="15391"/>
    <cellStyle name="SAPBEXformats 2 13" xfId="9583"/>
    <cellStyle name="SAPBEXformats 2 2" xfId="5533"/>
    <cellStyle name="SAPBEXformats 2 2 10" xfId="12871"/>
    <cellStyle name="SAPBEXformats 2 2 11" xfId="15390"/>
    <cellStyle name="SAPBEXformats 2 2 12" xfId="14159"/>
    <cellStyle name="SAPBEXformats 2 2 2" xfId="10361"/>
    <cellStyle name="SAPBEXformats 2 2 3" xfId="7064"/>
    <cellStyle name="SAPBEXformats 2 2 4" xfId="10236"/>
    <cellStyle name="SAPBEXformats 2 2 5" xfId="9872"/>
    <cellStyle name="SAPBEXformats 2 2 6" xfId="9136"/>
    <cellStyle name="SAPBEXformats 2 2 7" xfId="14276"/>
    <cellStyle name="SAPBEXformats 2 2 8" xfId="9655"/>
    <cellStyle name="SAPBEXformats 2 2 9" xfId="13705"/>
    <cellStyle name="SAPBEXformats 2 3" xfId="10360"/>
    <cellStyle name="SAPBEXformats 2 4" xfId="7065"/>
    <cellStyle name="SAPBEXformats 2 5" xfId="10235"/>
    <cellStyle name="SAPBEXformats 2 6" xfId="9871"/>
    <cellStyle name="SAPBEXformats 2 7" xfId="9137"/>
    <cellStyle name="SAPBEXformats 2 8" xfId="12907"/>
    <cellStyle name="SAPBEXformats 2 9" xfId="9654"/>
    <cellStyle name="SAPBEXformats 2_ДДС_Прямой" xfId="5534"/>
    <cellStyle name="SAPBEXformats 3" xfId="5535"/>
    <cellStyle name="SAPBEXformats 3 10" xfId="7136"/>
    <cellStyle name="SAPBEXformats 3 11" xfId="15389"/>
    <cellStyle name="SAPBEXformats 3 12" xfId="15694"/>
    <cellStyle name="SAPBEXformats 3 2" xfId="10362"/>
    <cellStyle name="SAPBEXformats 3 3" xfId="8881"/>
    <cellStyle name="SAPBEXformats 3 4" xfId="10237"/>
    <cellStyle name="SAPBEXformats 3 5" xfId="12002"/>
    <cellStyle name="SAPBEXformats 3 6" xfId="7722"/>
    <cellStyle name="SAPBEXformats 3 7" xfId="14277"/>
    <cellStyle name="SAPBEXformats 3 8" xfId="12315"/>
    <cellStyle name="SAPBEXformats 3 9" xfId="13706"/>
    <cellStyle name="SAPBEXformats 4" xfId="5536"/>
    <cellStyle name="SAPBEXformats 4 10" xfId="7137"/>
    <cellStyle name="SAPBEXformats 4 11" xfId="15388"/>
    <cellStyle name="SAPBEXformats 4 12" xfId="15693"/>
    <cellStyle name="SAPBEXformats 4 2" xfId="10363"/>
    <cellStyle name="SAPBEXformats 4 3" xfId="8880"/>
    <cellStyle name="SAPBEXformats 4 4" xfId="10238"/>
    <cellStyle name="SAPBEXformats 4 5" xfId="12001"/>
    <cellStyle name="SAPBEXformats 4 6" xfId="9135"/>
    <cellStyle name="SAPBEXformats 4 7" xfId="14278"/>
    <cellStyle name="SAPBEXformats 4 8" xfId="9656"/>
    <cellStyle name="SAPBEXformats 4 9" xfId="13707"/>
    <cellStyle name="SAPBEXformats 5" xfId="10359"/>
    <cellStyle name="SAPBEXformats 6" xfId="8882"/>
    <cellStyle name="SAPBEXformats 7" xfId="10234"/>
    <cellStyle name="SAPBEXformats 8" xfId="9230"/>
    <cellStyle name="SAPBEXformats 9" xfId="9870"/>
    <cellStyle name="SAPBEXformats_Все ТЭП" xfId="5537"/>
    <cellStyle name="SAPBEXheaderItem" xfId="5538"/>
    <cellStyle name="SAPBEXheaderItem 10" xfId="13708"/>
    <cellStyle name="SAPBEXheaderItem 11" xfId="12872"/>
    <cellStyle name="SAPBEXheaderItem 12" xfId="13537"/>
    <cellStyle name="SAPBEXheaderItem 13" xfId="12865"/>
    <cellStyle name="SAPBEXheaderItem 2" xfId="5539"/>
    <cellStyle name="SAPBEXheaderItem 2 10" xfId="12873"/>
    <cellStyle name="SAPBEXheaderItem 2 11" xfId="13679"/>
    <cellStyle name="SAPBEXheaderItem 2 12" xfId="13534"/>
    <cellStyle name="SAPBEXheaderItem 2 2" xfId="10365"/>
    <cellStyle name="SAPBEXheaderItem 2 3" xfId="8878"/>
    <cellStyle name="SAPBEXheaderItem 2 4" xfId="10240"/>
    <cellStyle name="SAPBEXheaderItem 2 5" xfId="9873"/>
    <cellStyle name="SAPBEXheaderItem 2 6" xfId="11325"/>
    <cellStyle name="SAPBEXheaderItem 2 7" xfId="14280"/>
    <cellStyle name="SAPBEXheaderItem 2 8" xfId="7163"/>
    <cellStyle name="SAPBEXheaderItem 2 9" xfId="13709"/>
    <cellStyle name="SAPBEXheaderItem 3" xfId="10364"/>
    <cellStyle name="SAPBEXheaderItem 4" xfId="8879"/>
    <cellStyle name="SAPBEXheaderItem 5" xfId="10239"/>
    <cellStyle name="SAPBEXheaderItem 6" xfId="7273"/>
    <cellStyle name="SAPBEXheaderItem 7" xfId="11326"/>
    <cellStyle name="SAPBEXheaderItem 8" xfId="14279"/>
    <cellStyle name="SAPBEXheaderItem 9" xfId="7162"/>
    <cellStyle name="SAPBEXheaderItem_TCO_06_2012 ТЭП" xfId="5540"/>
    <cellStyle name="SAPBEXheaderText" xfId="5541"/>
    <cellStyle name="SAPBEXheaderText 10" xfId="11541"/>
    <cellStyle name="SAPBEXheaderText 11" xfId="13520"/>
    <cellStyle name="SAPBEXheaderText 12" xfId="11547"/>
    <cellStyle name="SAPBEXheaderText 13" xfId="15400"/>
    <cellStyle name="SAPBEXheaderText 2" xfId="5542"/>
    <cellStyle name="SAPBEXheaderText 2 10" xfId="13519"/>
    <cellStyle name="SAPBEXheaderText 2 11" xfId="14229"/>
    <cellStyle name="SAPBEXheaderText 2 12" xfId="14434"/>
    <cellStyle name="SAPBEXheaderText 2 2" xfId="10367"/>
    <cellStyle name="SAPBEXheaderText 2 3" xfId="8876"/>
    <cellStyle name="SAPBEXheaderText 2 4" xfId="10242"/>
    <cellStyle name="SAPBEXheaderText 2 5" xfId="7274"/>
    <cellStyle name="SAPBEXheaderText 2 6" xfId="12179"/>
    <cellStyle name="SAPBEXheaderText 2 7" xfId="14282"/>
    <cellStyle name="SAPBEXheaderText 2 8" xfId="9657"/>
    <cellStyle name="SAPBEXheaderText 2 9" xfId="8675"/>
    <cellStyle name="SAPBEXheaderText 3" xfId="10366"/>
    <cellStyle name="SAPBEXheaderText 4" xfId="8877"/>
    <cellStyle name="SAPBEXheaderText 5" xfId="10241"/>
    <cellStyle name="SAPBEXheaderText 6" xfId="9874"/>
    <cellStyle name="SAPBEXheaderText 7" xfId="12180"/>
    <cellStyle name="SAPBEXheaderText 8" xfId="14281"/>
    <cellStyle name="SAPBEXheaderText 9" xfId="7164"/>
    <cellStyle name="SAPBEXheaderText_TCO_06_2012 ТЭП" xfId="5543"/>
    <cellStyle name="SAPBEXHLevel0" xfId="5544"/>
    <cellStyle name="SAPBEXHLevel0 10" xfId="12000"/>
    <cellStyle name="SAPBEXHLevel0 11" xfId="12620"/>
    <cellStyle name="SAPBEXHLevel0 12" xfId="14283"/>
    <cellStyle name="SAPBEXHLevel0 13" xfId="9658"/>
    <cellStyle name="SAPBEXHLevel0 14" xfId="8674"/>
    <cellStyle name="SAPBEXHLevel0 15" xfId="12874"/>
    <cellStyle name="SAPBEXHLevel0 16" xfId="15387"/>
    <cellStyle name="SAPBEXHLevel0 17" xfId="13533"/>
    <cellStyle name="SAPBEXHLevel0 2" xfId="5545"/>
    <cellStyle name="SAPBEXHLevel0 2 10" xfId="9659"/>
    <cellStyle name="SAPBEXHLevel0 2 11" xfId="8673"/>
    <cellStyle name="SAPBEXHLevel0 2 12" xfId="12875"/>
    <cellStyle name="SAPBEXHLevel0 2 13" xfId="14230"/>
    <cellStyle name="SAPBEXHLevel0 2 14" xfId="14158"/>
    <cellStyle name="SAPBEXHLevel0 2 2" xfId="5546"/>
    <cellStyle name="SAPBEXHLevel0 2 2 10" xfId="12876"/>
    <cellStyle name="SAPBEXHLevel0 2 2 11" xfId="13538"/>
    <cellStyle name="SAPBEXHLevel0 2 2 12" xfId="9584"/>
    <cellStyle name="SAPBEXHLevel0 2 2 2" xfId="10370"/>
    <cellStyle name="SAPBEXHLevel0 2 2 3" xfId="8873"/>
    <cellStyle name="SAPBEXHLevel0 2 2 4" xfId="10245"/>
    <cellStyle name="SAPBEXHLevel0 2 2 5" xfId="9875"/>
    <cellStyle name="SAPBEXHLevel0 2 2 6" xfId="9134"/>
    <cellStyle name="SAPBEXHLevel0 2 2 7" xfId="14285"/>
    <cellStyle name="SAPBEXHLevel0 2 2 8" xfId="9660"/>
    <cellStyle name="SAPBEXHLevel0 2 2 9" xfId="8672"/>
    <cellStyle name="SAPBEXHLevel0 2 3" xfId="5547"/>
    <cellStyle name="SAPBEXHLevel0 2 3 10" xfId="12877"/>
    <cellStyle name="SAPBEXHLevel0 2 3 11" xfId="13539"/>
    <cellStyle name="SAPBEXHLevel0 2 3 12" xfId="10232"/>
    <cellStyle name="SAPBEXHLevel0 2 3 2" xfId="10371"/>
    <cellStyle name="SAPBEXHLevel0 2 3 3" xfId="8872"/>
    <cellStyle name="SAPBEXHLevel0 2 3 4" xfId="10246"/>
    <cellStyle name="SAPBEXHLevel0 2 3 5" xfId="9876"/>
    <cellStyle name="SAPBEXHLevel0 2 3 6" xfId="9133"/>
    <cellStyle name="SAPBEXHLevel0 2 3 7" xfId="9447"/>
    <cellStyle name="SAPBEXHLevel0 2 3 8" xfId="9661"/>
    <cellStyle name="SAPBEXHLevel0 2 3 9" xfId="10994"/>
    <cellStyle name="SAPBEXHLevel0 2 4" xfId="10369"/>
    <cellStyle name="SAPBEXHLevel0 2 5" xfId="8874"/>
    <cellStyle name="SAPBEXHLevel0 2 6" xfId="10244"/>
    <cellStyle name="SAPBEXHLevel0 2 7" xfId="7275"/>
    <cellStyle name="SAPBEXHLevel0 2 8" xfId="12619"/>
    <cellStyle name="SAPBEXHLevel0 2 9" xfId="14284"/>
    <cellStyle name="SAPBEXHLevel0 2_ДДС_Прямой" xfId="5548"/>
    <cellStyle name="SAPBEXHLevel0 3" xfId="5549"/>
    <cellStyle name="SAPBEXHLevel0 3 10" xfId="14152"/>
    <cellStyle name="SAPBEXHLevel0 3 11" xfId="15386"/>
    <cellStyle name="SAPBEXHLevel0 3 12" xfId="13430"/>
    <cellStyle name="SAPBEXHLevel0 3 2" xfId="10372"/>
    <cellStyle name="SAPBEXHLevel0 3 3" xfId="8871"/>
    <cellStyle name="SAPBEXHLevel0 3 4" xfId="10247"/>
    <cellStyle name="SAPBEXHLevel0 3 5" xfId="7276"/>
    <cellStyle name="SAPBEXHLevel0 3 6" xfId="9132"/>
    <cellStyle name="SAPBEXHLevel0 3 7" xfId="11474"/>
    <cellStyle name="SAPBEXHLevel0 3 8" xfId="7165"/>
    <cellStyle name="SAPBEXHLevel0 3 9" xfId="14269"/>
    <cellStyle name="SAPBEXHLevel0 4" xfId="5550"/>
    <cellStyle name="SAPBEXHLevel0 4 10" xfId="12908"/>
    <cellStyle name="SAPBEXHLevel0 4 11" xfId="14151"/>
    <cellStyle name="SAPBEXHLevel0 4 12" xfId="15385"/>
    <cellStyle name="SAPBEXHLevel0 4 13" xfId="10233"/>
    <cellStyle name="SAPBEXHLevel0 4 2" xfId="5551"/>
    <cellStyle name="SAPBEXHLevel0 4 2 10" xfId="15069"/>
    <cellStyle name="SAPBEXHLevel0 4 2 11" xfId="13680"/>
    <cellStyle name="SAPBEXHLevel0 4 2 12" xfId="9199"/>
    <cellStyle name="SAPBEXHLevel0 4 2 2" xfId="10374"/>
    <cellStyle name="SAPBEXHLevel0 4 2 3" xfId="8869"/>
    <cellStyle name="SAPBEXHLevel0 4 2 4" xfId="10249"/>
    <cellStyle name="SAPBEXHLevel0 4 2 5" xfId="9878"/>
    <cellStyle name="SAPBEXHLevel0 4 2 6" xfId="12615"/>
    <cellStyle name="SAPBEXHLevel0 4 2 7" xfId="11472"/>
    <cellStyle name="SAPBEXHLevel0 4 2 8" xfId="7167"/>
    <cellStyle name="SAPBEXHLevel0 4 2 9" xfId="13710"/>
    <cellStyle name="SAPBEXHLevel0 4 3" xfId="10373"/>
    <cellStyle name="SAPBEXHLevel0 4 4" xfId="8870"/>
    <cellStyle name="SAPBEXHLevel0 4 5" xfId="10248"/>
    <cellStyle name="SAPBEXHLevel0 4 6" xfId="9877"/>
    <cellStyle name="SAPBEXHLevel0 4 7" xfId="9131"/>
    <cellStyle name="SAPBEXHLevel0 4 8" xfId="11473"/>
    <cellStyle name="SAPBEXHLevel0 4 9" xfId="7166"/>
    <cellStyle name="SAPBEXHLevel0 4_ДДС_Прямой" xfId="5552"/>
    <cellStyle name="SAPBEXHLevel0 5" xfId="5553"/>
    <cellStyle name="SAPBEXHLevel0 5 10" xfId="15070"/>
    <cellStyle name="SAPBEXHLevel0 5 11" xfId="15384"/>
    <cellStyle name="SAPBEXHLevel0 5 12" xfId="10308"/>
    <cellStyle name="SAPBEXHLevel0 5 2" xfId="10375"/>
    <cellStyle name="SAPBEXHLevel0 5 3" xfId="8868"/>
    <cellStyle name="SAPBEXHLevel0 5 4" xfId="10250"/>
    <cellStyle name="SAPBEXHLevel0 5 5" xfId="12164"/>
    <cellStyle name="SAPBEXHLevel0 5 6" xfId="8972"/>
    <cellStyle name="SAPBEXHLevel0 5 7" xfId="8618"/>
    <cellStyle name="SAPBEXHLevel0 5 8" xfId="9662"/>
    <cellStyle name="SAPBEXHLevel0 5 9" xfId="13711"/>
    <cellStyle name="SAPBEXHLevel0 6" xfId="10368"/>
    <cellStyle name="SAPBEXHLevel0 7" xfId="8875"/>
    <cellStyle name="SAPBEXHLevel0 8" xfId="10243"/>
    <cellStyle name="SAPBEXHLevel0 9" xfId="12140"/>
    <cellStyle name="SAPBEXHLevel0_Все ТЭП" xfId="5554"/>
    <cellStyle name="SAPBEXHLevel0X" xfId="5555"/>
    <cellStyle name="SAPBEXHLevel0X 10" xfId="12178"/>
    <cellStyle name="SAPBEXHLevel0X 11" xfId="8617"/>
    <cellStyle name="SAPBEXHLevel0X 12" xfId="9663"/>
    <cellStyle name="SAPBEXHLevel0X 13" xfId="15171"/>
    <cellStyle name="SAPBEXHLevel0X 14" xfId="13518"/>
    <cellStyle name="SAPBEXHLevel0X 15" xfId="14036"/>
    <cellStyle name="SAPBEXHLevel0X 16" xfId="8506"/>
    <cellStyle name="SAPBEXHLevel0X 2" xfId="5556"/>
    <cellStyle name="SAPBEXHLevel0X 2 10" xfId="14270"/>
    <cellStyle name="SAPBEXHLevel0X 2 11" xfId="12880"/>
    <cellStyle name="SAPBEXHLevel0X 2 12" xfId="9578"/>
    <cellStyle name="SAPBEXHLevel0X 2 13" xfId="15401"/>
    <cellStyle name="SAPBEXHLevel0X 2 2" xfId="5557"/>
    <cellStyle name="SAPBEXHLevel0X 2 2 10" xfId="14150"/>
    <cellStyle name="SAPBEXHLevel0X 2 2 11" xfId="14037"/>
    <cellStyle name="SAPBEXHLevel0X 2 2 12" xfId="15402"/>
    <cellStyle name="SAPBEXHLevel0X 2 2 2" xfId="10378"/>
    <cellStyle name="SAPBEXHLevel0X 2 2 3" xfId="8865"/>
    <cellStyle name="SAPBEXHLevel0X 2 2 4" xfId="10253"/>
    <cellStyle name="SAPBEXHLevel0X 2 2 5" xfId="7279"/>
    <cellStyle name="SAPBEXHLevel0X 2 2 6" xfId="12613"/>
    <cellStyle name="SAPBEXHLevel0X 2 2 7" xfId="11470"/>
    <cellStyle name="SAPBEXHLevel0X 2 2 8" xfId="7169"/>
    <cellStyle name="SAPBEXHLevel0X 2 2 9" xfId="15172"/>
    <cellStyle name="SAPBEXHLevel0X 2 3" xfId="10377"/>
    <cellStyle name="SAPBEXHLevel0X 2 4" xfId="8866"/>
    <cellStyle name="SAPBEXHLevel0X 2 5" xfId="10252"/>
    <cellStyle name="SAPBEXHLevel0X 2 6" xfId="7278"/>
    <cellStyle name="SAPBEXHLevel0X 2 7" xfId="12614"/>
    <cellStyle name="SAPBEXHLevel0X 2 8" xfId="11471"/>
    <cellStyle name="SAPBEXHLevel0X 2 9" xfId="7168"/>
    <cellStyle name="SAPBEXHLevel0X 2_ДДС_Прямой" xfId="5558"/>
    <cellStyle name="SAPBEXHLevel0X 3" xfId="5559"/>
    <cellStyle name="SAPBEXHLevel0X 3 10" xfId="13429"/>
    <cellStyle name="SAPBEXHLevel0X 3 11" xfId="14038"/>
    <cellStyle name="SAPBEXHLevel0X 3 12" xfId="15403"/>
    <cellStyle name="SAPBEXHLevel0X 3 2" xfId="10379"/>
    <cellStyle name="SAPBEXHLevel0X 3 3" xfId="8864"/>
    <cellStyle name="SAPBEXHLevel0X 3 4" xfId="10254"/>
    <cellStyle name="SAPBEXHLevel0X 3 5" xfId="11514"/>
    <cellStyle name="SAPBEXHLevel0X 3 6" xfId="12612"/>
    <cellStyle name="SAPBEXHLevel0X 3 7" xfId="9446"/>
    <cellStyle name="SAPBEXHLevel0X 3 8" xfId="7170"/>
    <cellStyle name="SAPBEXHLevel0X 3 9" xfId="15173"/>
    <cellStyle name="SAPBEXHLevel0X 4" xfId="5560"/>
    <cellStyle name="SAPBEXHLevel0X 4 10" xfId="12881"/>
    <cellStyle name="SAPBEXHLevel0X 4 11" xfId="14039"/>
    <cellStyle name="SAPBEXHLevel0X 4 12" xfId="14391"/>
    <cellStyle name="SAPBEXHLevel0X 4 2" xfId="10380"/>
    <cellStyle name="SAPBEXHLevel0X 4 3" xfId="8863"/>
    <cellStyle name="SAPBEXHLevel0X 4 4" xfId="10255"/>
    <cellStyle name="SAPBEXHLevel0X 4 5" xfId="12171"/>
    <cellStyle name="SAPBEXHLevel0X 4 6" xfId="12611"/>
    <cellStyle name="SAPBEXHLevel0X 4 7" xfId="11469"/>
    <cellStyle name="SAPBEXHLevel0X 4 8" xfId="9664"/>
    <cellStyle name="SAPBEXHLevel0X 4 9" xfId="15174"/>
    <cellStyle name="SAPBEXHLevel0X 5" xfId="10376"/>
    <cellStyle name="SAPBEXHLevel0X 6" xfId="8867"/>
    <cellStyle name="SAPBEXHLevel0X 7" xfId="10251"/>
    <cellStyle name="SAPBEXHLevel0X 8" xfId="7138"/>
    <cellStyle name="SAPBEXHLevel0X 9" xfId="7277"/>
    <cellStyle name="SAPBEXHLevel0X_Все ТЭП" xfId="5561"/>
    <cellStyle name="SAPBEXHLevel1" xfId="5562"/>
    <cellStyle name="SAPBEXHLevel1 10" xfId="9879"/>
    <cellStyle name="SAPBEXHLevel1 11" xfId="12177"/>
    <cellStyle name="SAPBEXHLevel1 12" xfId="9445"/>
    <cellStyle name="SAPBEXHLevel1 13" xfId="9665"/>
    <cellStyle name="SAPBEXHLevel1 14" xfId="14377"/>
    <cellStyle name="SAPBEXHLevel1 15" xfId="12882"/>
    <cellStyle name="SAPBEXHLevel1 16" xfId="14040"/>
    <cellStyle name="SAPBEXHLevel1 17" xfId="11458"/>
    <cellStyle name="SAPBEXHLevel1 2" xfId="5563"/>
    <cellStyle name="SAPBEXHLevel1 2 10" xfId="9666"/>
    <cellStyle name="SAPBEXHLevel1 2 11" xfId="14426"/>
    <cellStyle name="SAPBEXHLevel1 2 12" xfId="13516"/>
    <cellStyle name="SAPBEXHLevel1 2 13" xfId="9325"/>
    <cellStyle name="SAPBEXHLevel1 2 14" xfId="11459"/>
    <cellStyle name="SAPBEXHLevel1 2 2" xfId="5564"/>
    <cellStyle name="SAPBEXHLevel1 2 2 10" xfId="13515"/>
    <cellStyle name="SAPBEXHLevel1 2 2 11" xfId="15383"/>
    <cellStyle name="SAPBEXHLevel1 2 2 12" xfId="15404"/>
    <cellStyle name="SAPBEXHLevel1 2 2 2" xfId="10383"/>
    <cellStyle name="SAPBEXHLevel1 2 2 3" xfId="8860"/>
    <cellStyle name="SAPBEXHLevel1 2 2 4" xfId="10258"/>
    <cellStyle name="SAPBEXHLevel1 2 2 5" xfId="9880"/>
    <cellStyle name="SAPBEXHLevel1 2 2 6" xfId="10582"/>
    <cellStyle name="SAPBEXHLevel1 2 2 7" xfId="14286"/>
    <cellStyle name="SAPBEXHLevel1 2 2 8" xfId="9667"/>
    <cellStyle name="SAPBEXHLevel1 2 2 9" xfId="13712"/>
    <cellStyle name="SAPBEXHLevel1 2 3" xfId="5565"/>
    <cellStyle name="SAPBEXHLevel1 2 3 10" xfId="14149"/>
    <cellStyle name="SAPBEXHLevel1 2 3 11" xfId="15382"/>
    <cellStyle name="SAPBEXHLevel1 2 3 12" xfId="15405"/>
    <cellStyle name="SAPBEXHLevel1 2 3 2" xfId="10384"/>
    <cellStyle name="SAPBEXHLevel1 2 3 3" xfId="8859"/>
    <cellStyle name="SAPBEXHLevel1 2 3 4" xfId="10259"/>
    <cellStyle name="SAPBEXHLevel1 2 3 5" xfId="9881"/>
    <cellStyle name="SAPBEXHLevel1 2 3 6" xfId="1299"/>
    <cellStyle name="SAPBEXHLevel1 2 3 7" xfId="14287"/>
    <cellStyle name="SAPBEXHLevel1 2 3 8" xfId="9668"/>
    <cellStyle name="SAPBEXHLevel1 2 3 9" xfId="14271"/>
    <cellStyle name="SAPBEXHLevel1 2 4" xfId="10382"/>
    <cellStyle name="SAPBEXHLevel1 2 5" xfId="8861"/>
    <cellStyle name="SAPBEXHLevel1 2 6" xfId="10257"/>
    <cellStyle name="SAPBEXHLevel1 2 7" xfId="7280"/>
    <cellStyle name="SAPBEXHLevel1 2 8" xfId="12176"/>
    <cellStyle name="SAPBEXHLevel1 2 9" xfId="8616"/>
    <cellStyle name="SAPBEXHLevel1 2_ДДС_Прямой" xfId="5566"/>
    <cellStyle name="SAPBEXHLevel1 3" xfId="5567"/>
    <cellStyle name="SAPBEXHLevel1 3 10" xfId="12883"/>
    <cellStyle name="SAPBEXHLevel1 3 11" xfId="14231"/>
    <cellStyle name="SAPBEXHLevel1 3 12" xfId="8225"/>
    <cellStyle name="SAPBEXHLevel1 3 2" xfId="10385"/>
    <cellStyle name="SAPBEXHLevel1 3 3" xfId="7063"/>
    <cellStyle name="SAPBEXHLevel1 3 4" xfId="10260"/>
    <cellStyle name="SAPBEXHLevel1 3 5" xfId="7281"/>
    <cellStyle name="SAPBEXHLevel1 3 6" xfId="12610"/>
    <cellStyle name="SAPBEXHLevel1 3 7" xfId="8615"/>
    <cellStyle name="SAPBEXHLevel1 3 8" xfId="7171"/>
    <cellStyle name="SAPBEXHLevel1 3 9" xfId="8671"/>
    <cellStyle name="SAPBEXHLevel1 4" xfId="5568"/>
    <cellStyle name="SAPBEXHLevel1 4 10" xfId="14425"/>
    <cellStyle name="SAPBEXHLevel1 4 11" xfId="10323"/>
    <cellStyle name="SAPBEXHLevel1 4 12" xfId="7516"/>
    <cellStyle name="SAPBEXHLevel1 4 13" xfId="9404"/>
    <cellStyle name="SAPBEXHLevel1 4 2" xfId="5569"/>
    <cellStyle name="SAPBEXHLevel1 4 2 10" xfId="10324"/>
    <cellStyle name="SAPBEXHLevel1 4 2 11" xfId="14232"/>
    <cellStyle name="SAPBEXHLevel1 4 2 12" xfId="12503"/>
    <cellStyle name="SAPBEXHLevel1 4 2 2" xfId="10387"/>
    <cellStyle name="SAPBEXHLevel1 4 2 3" xfId="7062"/>
    <cellStyle name="SAPBEXHLevel1 4 2 4" xfId="10262"/>
    <cellStyle name="SAPBEXHLevel1 4 2 5" xfId="7311"/>
    <cellStyle name="SAPBEXHLevel1 4 2 6" xfId="12174"/>
    <cellStyle name="SAPBEXHLevel1 4 2 7" xfId="12259"/>
    <cellStyle name="SAPBEXHLevel1 4 2 8" xfId="12317"/>
    <cellStyle name="SAPBEXHLevel1 4 2 9" xfId="9545"/>
    <cellStyle name="SAPBEXHLevel1 4 3" xfId="10386"/>
    <cellStyle name="SAPBEXHLevel1 4 4" xfId="8858"/>
    <cellStyle name="SAPBEXHLevel1 4 5" xfId="10261"/>
    <cellStyle name="SAPBEXHLevel1 4 6" xfId="7310"/>
    <cellStyle name="SAPBEXHLevel1 4 7" xfId="12175"/>
    <cellStyle name="SAPBEXHLevel1 4 8" xfId="12853"/>
    <cellStyle name="SAPBEXHLevel1 4 9" xfId="12316"/>
    <cellStyle name="SAPBEXHLevel1 4_ДДС_Прямой" xfId="5570"/>
    <cellStyle name="SAPBEXHLevel1 5" xfId="5571"/>
    <cellStyle name="SAPBEXHLevel1 5 10" xfId="10630"/>
    <cellStyle name="SAPBEXHLevel1 5 11" xfId="14233"/>
    <cellStyle name="SAPBEXHLevel1 5 12" xfId="14784"/>
    <cellStyle name="SAPBEXHLevel1 5 2" xfId="10388"/>
    <cellStyle name="SAPBEXHLevel1 5 3" xfId="7061"/>
    <cellStyle name="SAPBEXHLevel1 5 4" xfId="10263"/>
    <cellStyle name="SAPBEXHLevel1 5 5" xfId="9882"/>
    <cellStyle name="SAPBEXHLevel1 5 6" xfId="11602"/>
    <cellStyle name="SAPBEXHLevel1 5 7" xfId="8995"/>
    <cellStyle name="SAPBEXHLevel1 5 8" xfId="7172"/>
    <cellStyle name="SAPBEXHLevel1 5 9" xfId="13713"/>
    <cellStyle name="SAPBEXHLevel1 6" xfId="10381"/>
    <cellStyle name="SAPBEXHLevel1 7" xfId="8862"/>
    <cellStyle name="SAPBEXHLevel1 8" xfId="10256"/>
    <cellStyle name="SAPBEXHLevel1 9" xfId="7134"/>
    <cellStyle name="SAPBEXHLevel1_Все ТЭП" xfId="5572"/>
    <cellStyle name="SAPBEXHLevel1X" xfId="5573"/>
    <cellStyle name="SAPBEXHLevel1X 10" xfId="12173"/>
    <cellStyle name="SAPBEXHLevel1X 11" xfId="9444"/>
    <cellStyle name="SAPBEXHLevel1X 12" xfId="7173"/>
    <cellStyle name="SAPBEXHLevel1X 13" xfId="9544"/>
    <cellStyle name="SAPBEXHLevel1X 14" xfId="13672"/>
    <cellStyle name="SAPBEXHLevel1X 15" xfId="14234"/>
    <cellStyle name="SAPBEXHLevel1X 16" xfId="14157"/>
    <cellStyle name="SAPBEXHLevel1X 2" xfId="5574"/>
    <cellStyle name="SAPBEXHLevel1X 2 10" xfId="9543"/>
    <cellStyle name="SAPBEXHLevel1X 2 11" xfId="13671"/>
    <cellStyle name="SAPBEXHLevel1X 2 12" xfId="14235"/>
    <cellStyle name="SAPBEXHLevel1X 2 13" xfId="9200"/>
    <cellStyle name="SAPBEXHLevel1X 2 2" xfId="5575"/>
    <cellStyle name="SAPBEXHLevel1X 2 2 10" xfId="8317"/>
    <cellStyle name="SAPBEXHLevel1X 2 2 11" xfId="14236"/>
    <cellStyle name="SAPBEXHLevel1X 2 2 12" xfId="9201"/>
    <cellStyle name="SAPBEXHLevel1X 2 2 2" xfId="10391"/>
    <cellStyle name="SAPBEXHLevel1X 2 2 3" xfId="7059"/>
    <cellStyle name="SAPBEXHLevel1X 2 2 4" xfId="10266"/>
    <cellStyle name="SAPBEXHLevel1X 2 2 5" xfId="7312"/>
    <cellStyle name="SAPBEXHLevel1X 2 2 6" xfId="10580"/>
    <cellStyle name="SAPBEXHLevel1X 2 2 7" xfId="9442"/>
    <cellStyle name="SAPBEXHLevel1X 2 2 8" xfId="9670"/>
    <cellStyle name="SAPBEXHLevel1X 2 2 9" xfId="9542"/>
    <cellStyle name="SAPBEXHLevel1X 2 3" xfId="10390"/>
    <cellStyle name="SAPBEXHLevel1X 2 4" xfId="7060"/>
    <cellStyle name="SAPBEXHLevel1X 2 5" xfId="10265"/>
    <cellStyle name="SAPBEXHLevel1X 2 6" xfId="11999"/>
    <cellStyle name="SAPBEXHLevel1X 2 7" xfId="10581"/>
    <cellStyle name="SAPBEXHLevel1X 2 8" xfId="9443"/>
    <cellStyle name="SAPBEXHLevel1X 2 9" xfId="9669"/>
    <cellStyle name="SAPBEXHLevel1X 2_ДДС_Прямой" xfId="5576"/>
    <cellStyle name="SAPBEXHLevel1X 3" xfId="5577"/>
    <cellStyle name="SAPBEXHLevel1X 3 10" xfId="7487"/>
    <cellStyle name="SAPBEXHLevel1X 3 11" xfId="14237"/>
    <cellStyle name="SAPBEXHLevel1X 3 12" xfId="14156"/>
    <cellStyle name="SAPBEXHLevel1X 3 2" xfId="10392"/>
    <cellStyle name="SAPBEXHLevel1X 3 3" xfId="8856"/>
    <cellStyle name="SAPBEXHLevel1X 3 4" xfId="10267"/>
    <cellStyle name="SAPBEXHLevel1X 3 5" xfId="11515"/>
    <cellStyle name="SAPBEXHLevel1X 3 6" xfId="10579"/>
    <cellStyle name="SAPBEXHLevel1X 3 7" xfId="12258"/>
    <cellStyle name="SAPBEXHLevel1X 3 8" xfId="7174"/>
    <cellStyle name="SAPBEXHLevel1X 3 9" xfId="9541"/>
    <cellStyle name="SAPBEXHLevel1X 4" xfId="5578"/>
    <cellStyle name="SAPBEXHLevel1X 4 10" xfId="13670"/>
    <cellStyle name="SAPBEXHLevel1X 4 11" xfId="14238"/>
    <cellStyle name="SAPBEXHLevel1X 4 12" xfId="9587"/>
    <cellStyle name="SAPBEXHLevel1X 4 2" xfId="10393"/>
    <cellStyle name="SAPBEXHLevel1X 4 3" xfId="8855"/>
    <cellStyle name="SAPBEXHLevel1X 4 4" xfId="10268"/>
    <cellStyle name="SAPBEXHLevel1X 4 5" xfId="9883"/>
    <cellStyle name="SAPBEXHLevel1X 4 6" xfId="12172"/>
    <cellStyle name="SAPBEXHLevel1X 4 7" xfId="12257"/>
    <cellStyle name="SAPBEXHLevel1X 4 8" xfId="9671"/>
    <cellStyle name="SAPBEXHLevel1X 4 9" xfId="9540"/>
    <cellStyle name="SAPBEXHLevel1X 5" xfId="10389"/>
    <cellStyle name="SAPBEXHLevel1X 6" xfId="8857"/>
    <cellStyle name="SAPBEXHLevel1X 7" xfId="10264"/>
    <cellStyle name="SAPBEXHLevel1X 8" xfId="11357"/>
    <cellStyle name="SAPBEXHLevel1X 9" xfId="7524"/>
    <cellStyle name="SAPBEXHLevel1X_Все ТЭП" xfId="5579"/>
    <cellStyle name="SAPBEXHLevel2" xfId="5580"/>
    <cellStyle name="SAPBEXHLevel2 10" xfId="11516"/>
    <cellStyle name="SAPBEXHLevel2 11" xfId="10578"/>
    <cellStyle name="SAPBEXHLevel2 12" xfId="9441"/>
    <cellStyle name="SAPBEXHLevel2 13" xfId="9672"/>
    <cellStyle name="SAPBEXHLevel2 14" xfId="13714"/>
    <cellStyle name="SAPBEXHLevel2 15" xfId="14147"/>
    <cellStyle name="SAPBEXHLevel2 16" xfId="14239"/>
    <cellStyle name="SAPBEXHLevel2 17" xfId="14154"/>
    <cellStyle name="SAPBEXHLevel2 2" xfId="5581"/>
    <cellStyle name="SAPBEXHLevel2 2 10" xfId="12318"/>
    <cellStyle name="SAPBEXHLevel2 2 11" xfId="13715"/>
    <cellStyle name="SAPBEXHLevel2 2 12" xfId="9612"/>
    <cellStyle name="SAPBEXHLevel2 2 13" xfId="13681"/>
    <cellStyle name="SAPBEXHLevel2 2 14" xfId="13532"/>
    <cellStyle name="SAPBEXHLevel2 2 2" xfId="5582"/>
    <cellStyle name="SAPBEXHLevel2 2 2 10" xfId="12981"/>
    <cellStyle name="SAPBEXHLevel2 2 2 11" xfId="14240"/>
    <cellStyle name="SAPBEXHLevel2 2 2 12" xfId="13531"/>
    <cellStyle name="SAPBEXHLevel2 2 2 2" xfId="10396"/>
    <cellStyle name="SAPBEXHLevel2 2 2 3" xfId="8853"/>
    <cellStyle name="SAPBEXHLevel2 2 2 4" xfId="10271"/>
    <cellStyle name="SAPBEXHLevel2 2 2 5" xfId="9884"/>
    <cellStyle name="SAPBEXHLevel2 2 2 6" xfId="12149"/>
    <cellStyle name="SAPBEXHLevel2 2 2 7" xfId="9439"/>
    <cellStyle name="SAPBEXHLevel2 2 2 8" xfId="12319"/>
    <cellStyle name="SAPBEXHLevel2 2 2 9" xfId="11540"/>
    <cellStyle name="SAPBEXHLevel2 2 3" xfId="5583"/>
    <cellStyle name="SAPBEXHLevel2 2 3 10" xfId="9613"/>
    <cellStyle name="SAPBEXHLevel2 2 3 11" xfId="14241"/>
    <cellStyle name="SAPBEXHLevel2 2 3 12" xfId="9590"/>
    <cellStyle name="SAPBEXHLevel2 2 3 2" xfId="10397"/>
    <cellStyle name="SAPBEXHLevel2 2 3 3" xfId="8852"/>
    <cellStyle name="SAPBEXHLevel2 2 3 4" xfId="10272"/>
    <cellStyle name="SAPBEXHLevel2 2 3 5" xfId="9885"/>
    <cellStyle name="SAPBEXHLevel2 2 3 6" xfId="12150"/>
    <cellStyle name="SAPBEXHLevel2 2 3 7" xfId="11468"/>
    <cellStyle name="SAPBEXHLevel2 2 3 8" xfId="12320"/>
    <cellStyle name="SAPBEXHLevel2 2 3 9" xfId="13716"/>
    <cellStyle name="SAPBEXHLevel2 2 4" xfId="10395"/>
    <cellStyle name="SAPBEXHLevel2 2 5" xfId="8854"/>
    <cellStyle name="SAPBEXHLevel2 2 6" xfId="10270"/>
    <cellStyle name="SAPBEXHLevel2 2 7" xfId="8260"/>
    <cellStyle name="SAPBEXHLevel2 2 8" xfId="10577"/>
    <cellStyle name="SAPBEXHLevel2 2 9" xfId="9440"/>
    <cellStyle name="SAPBEXHLevel2 2_ДДС_Прямой" xfId="5584"/>
    <cellStyle name="SAPBEXHLevel2 3" xfId="5585"/>
    <cellStyle name="SAPBEXHLevel2 3 10" xfId="12285"/>
    <cellStyle name="SAPBEXHLevel2 3 11" xfId="14242"/>
    <cellStyle name="SAPBEXHLevel2 3 12" xfId="12504"/>
    <cellStyle name="SAPBEXHLevel2 3 2" xfId="10398"/>
    <cellStyle name="SAPBEXHLevel2 3 3" xfId="8851"/>
    <cellStyle name="SAPBEXHLevel2 3 4" xfId="10273"/>
    <cellStyle name="SAPBEXHLevel2 3 5" xfId="9887"/>
    <cellStyle name="SAPBEXHLevel2 3 6" xfId="12609"/>
    <cellStyle name="SAPBEXHLevel2 3 7" xfId="8610"/>
    <cellStyle name="SAPBEXHLevel2 3 8" xfId="12321"/>
    <cellStyle name="SAPBEXHLevel2 3 9" xfId="13717"/>
    <cellStyle name="SAPBEXHLevel2 4" xfId="5586"/>
    <cellStyle name="SAPBEXHLevel2 4 10" xfId="13718"/>
    <cellStyle name="SAPBEXHLevel2 4 11" xfId="8284"/>
    <cellStyle name="SAPBEXHLevel2 4 12" xfId="14243"/>
    <cellStyle name="SAPBEXHLevel2 4 13" xfId="15692"/>
    <cellStyle name="SAPBEXHLevel2 4 2" xfId="5587"/>
    <cellStyle name="SAPBEXHLevel2 4 2 10" xfId="8285"/>
    <cellStyle name="SAPBEXHLevel2 4 2 11" xfId="14244"/>
    <cellStyle name="SAPBEXHLevel2 4 2 12" xfId="15691"/>
    <cellStyle name="SAPBEXHLevel2 4 2 2" xfId="10400"/>
    <cellStyle name="SAPBEXHLevel2 4 2 3" xfId="8849"/>
    <cellStyle name="SAPBEXHLevel2 4 2 4" xfId="7412"/>
    <cellStyle name="SAPBEXHLevel2 4 2 5" xfId="8261"/>
    <cellStyle name="SAPBEXHLevel2 4 2 6" xfId="11323"/>
    <cellStyle name="SAPBEXHLevel2 4 2 7" xfId="14288"/>
    <cellStyle name="SAPBEXHLevel2 4 2 8" xfId="12323"/>
    <cellStyle name="SAPBEXHLevel2 4 2 9" xfId="10993"/>
    <cellStyle name="SAPBEXHLevel2 4 3" xfId="10399"/>
    <cellStyle name="SAPBEXHLevel2 4 4" xfId="8850"/>
    <cellStyle name="SAPBEXHLevel2 4 5" xfId="10274"/>
    <cellStyle name="SAPBEXHLevel2 4 6" xfId="9888"/>
    <cellStyle name="SAPBEXHLevel2 4 7" xfId="11324"/>
    <cellStyle name="SAPBEXHLevel2 4 8" xfId="9438"/>
    <cellStyle name="SAPBEXHLevel2 4 9" xfId="12322"/>
    <cellStyle name="SAPBEXHLevel2 4_ДДС_Прямой" xfId="5588"/>
    <cellStyle name="SAPBEXHLevel2 5" xfId="5589"/>
    <cellStyle name="SAPBEXHLevel2 5 10" xfId="10633"/>
    <cellStyle name="SAPBEXHLevel2 5 11" xfId="9577"/>
    <cellStyle name="SAPBEXHLevel2 5 12" xfId="15690"/>
    <cellStyle name="SAPBEXHLevel2 5 2" xfId="10401"/>
    <cellStyle name="SAPBEXHLevel2 5 3" xfId="8848"/>
    <cellStyle name="SAPBEXHLevel2 5 4" xfId="10275"/>
    <cellStyle name="SAPBEXHLevel2 5 5" xfId="9889"/>
    <cellStyle name="SAPBEXHLevel2 5 6" xfId="9130"/>
    <cellStyle name="SAPBEXHLevel2 5 7" xfId="12906"/>
    <cellStyle name="SAPBEXHLevel2 5 8" xfId="12324"/>
    <cellStyle name="SAPBEXHLevel2 5 9" xfId="9539"/>
    <cellStyle name="SAPBEXHLevel2 6" xfId="10394"/>
    <cellStyle name="SAPBEXHLevel2 7" xfId="7058"/>
    <cellStyle name="SAPBEXHLevel2 8" xfId="10269"/>
    <cellStyle name="SAPBEXHLevel2 9" xfId="11356"/>
    <cellStyle name="SAPBEXHLevel2_Все ТЭП" xfId="5590"/>
    <cellStyle name="SAPBEXHLevel2X" xfId="5591"/>
    <cellStyle name="SAPBEXHLevel2X 10" xfId="8327"/>
    <cellStyle name="SAPBEXHLevel2X 11" xfId="9437"/>
    <cellStyle name="SAPBEXHLevel2X 12" xfId="12325"/>
    <cellStyle name="SAPBEXHLevel2X 13" xfId="9538"/>
    <cellStyle name="SAPBEXHLevel2X 14" xfId="11359"/>
    <cellStyle name="SAPBEXHLevel2X 15" xfId="10181"/>
    <cellStyle name="SAPBEXHLevel2X 16" xfId="15689"/>
    <cellStyle name="SAPBEXHLevel2X 2" xfId="5592"/>
    <cellStyle name="SAPBEXHLevel2X 2 10" xfId="9537"/>
    <cellStyle name="SAPBEXHLevel2X 2 11" xfId="13942"/>
    <cellStyle name="SAPBEXHLevel2X 2 12" xfId="12863"/>
    <cellStyle name="SAPBEXHLevel2X 2 13" xfId="12361"/>
    <cellStyle name="SAPBEXHLevel2X 2 2" xfId="5593"/>
    <cellStyle name="SAPBEXHLevel2X 2 2 10" xfId="9614"/>
    <cellStyle name="SAPBEXHLevel2X 2 2 11" xfId="13540"/>
    <cellStyle name="SAPBEXHLevel2X 2 2 12" xfId="9405"/>
    <cellStyle name="SAPBEXHLevel2X 2 2 2" xfId="10404"/>
    <cellStyle name="SAPBEXHLevel2X 2 2 3" xfId="8845"/>
    <cellStyle name="SAPBEXHLevel2X 2 2 4" xfId="10277"/>
    <cellStyle name="SAPBEXHLevel2X 2 2 5" xfId="8264"/>
    <cellStyle name="SAPBEXHLevel2X 2 2 6" xfId="7522"/>
    <cellStyle name="SAPBEXHLevel2X 2 2 7" xfId="10210"/>
    <cellStyle name="SAPBEXHLevel2X 2 2 8" xfId="12327"/>
    <cellStyle name="SAPBEXHLevel2X 2 2 9" xfId="8670"/>
    <cellStyle name="SAPBEXHLevel2X 2 3" xfId="10403"/>
    <cellStyle name="SAPBEXHLevel2X 2 4" xfId="8846"/>
    <cellStyle name="SAPBEXHLevel2X 2 5" xfId="10276"/>
    <cellStyle name="SAPBEXHLevel2X 2 6" xfId="8263"/>
    <cellStyle name="SAPBEXHLevel2X 2 7" xfId="11322"/>
    <cellStyle name="SAPBEXHLevel2X 2 8" xfId="9436"/>
    <cellStyle name="SAPBEXHLevel2X 2 9" xfId="12326"/>
    <cellStyle name="SAPBEXHLevel2X 2_ДДС_Прямой" xfId="5594"/>
    <cellStyle name="SAPBEXHLevel2X 3" xfId="5595"/>
    <cellStyle name="SAPBEXHLevel2X 3 10" xfId="9615"/>
    <cellStyle name="SAPBEXHLevel2X 3 11" xfId="13421"/>
    <cellStyle name="SAPBEXHLevel2X 3 12" xfId="9203"/>
    <cellStyle name="SAPBEXHLevel2X 3 2" xfId="10405"/>
    <cellStyle name="SAPBEXHLevel2X 3 3" xfId="8844"/>
    <cellStyle name="SAPBEXHLevel2X 3 4" xfId="10278"/>
    <cellStyle name="SAPBEXHLevel2X 3 5" xfId="8265"/>
    <cellStyle name="SAPBEXHLevel2X 3 6" xfId="9129"/>
    <cellStyle name="SAPBEXHLevel2X 3 7" xfId="14289"/>
    <cellStyle name="SAPBEXHLevel2X 3 8" xfId="12328"/>
    <cellStyle name="SAPBEXHLevel2X 3 9" xfId="13881"/>
    <cellStyle name="SAPBEXHLevel2X 4" xfId="5596"/>
    <cellStyle name="SAPBEXHLevel2X 4 10" xfId="9616"/>
    <cellStyle name="SAPBEXHLevel2X 4 11" xfId="8932"/>
    <cellStyle name="SAPBEXHLevel2X 4 12" xfId="12866"/>
    <cellStyle name="SAPBEXHLevel2X 4 2" xfId="10406"/>
    <cellStyle name="SAPBEXHLevel2X 4 3" xfId="8843"/>
    <cellStyle name="SAPBEXHLevel2X 4 4" xfId="10279"/>
    <cellStyle name="SAPBEXHLevel2X 4 5" xfId="11517"/>
    <cellStyle name="SAPBEXHLevel2X 4 6" xfId="9128"/>
    <cellStyle name="SAPBEXHLevel2X 4 7" xfId="14290"/>
    <cellStyle name="SAPBEXHLevel2X 4 8" xfId="12329"/>
    <cellStyle name="SAPBEXHLevel2X 4 9" xfId="13719"/>
    <cellStyle name="SAPBEXHLevel2X 5" xfId="10402"/>
    <cellStyle name="SAPBEXHLevel2X 6" xfId="8847"/>
    <cellStyle name="SAPBEXHLevel2X 7" xfId="7413"/>
    <cellStyle name="SAPBEXHLevel2X 8" xfId="9220"/>
    <cellStyle name="SAPBEXHLevel2X 9" xfId="8262"/>
    <cellStyle name="SAPBEXHLevel2X_Все ТЭП" xfId="5597"/>
    <cellStyle name="SAPBEXHLevel3" xfId="5598"/>
    <cellStyle name="SAPBEXHLevel3 10" xfId="11518"/>
    <cellStyle name="SAPBEXHLevel3 11" xfId="7543"/>
    <cellStyle name="SAPBEXHLevel3 12" xfId="9435"/>
    <cellStyle name="SAPBEXHLevel3 13" xfId="12330"/>
    <cellStyle name="SAPBEXHLevel3 14" xfId="9536"/>
    <cellStyle name="SAPBEXHLevel3 15" xfId="7139"/>
    <cellStyle name="SAPBEXHLevel3 16" xfId="12280"/>
    <cellStyle name="SAPBEXHLevel3 17" xfId="15688"/>
    <cellStyle name="SAPBEXHLevel3 2" xfId="5599"/>
    <cellStyle name="SAPBEXHLevel3 2 10" xfId="12331"/>
    <cellStyle name="SAPBEXHLevel3 2 11" xfId="9535"/>
    <cellStyle name="SAPBEXHLevel3 2 12" xfId="7140"/>
    <cellStyle name="SAPBEXHLevel3 2 13" xfId="8576"/>
    <cellStyle name="SAPBEXHLevel3 2 14" xfId="15687"/>
    <cellStyle name="SAPBEXHLevel3 2 2" xfId="5600"/>
    <cellStyle name="SAPBEXHLevel3 2 2 10" xfId="14638"/>
    <cellStyle name="SAPBEXHLevel3 2 2 11" xfId="15381"/>
    <cellStyle name="SAPBEXHLevel3 2 2 12" xfId="15686"/>
    <cellStyle name="SAPBEXHLevel3 2 2 2" xfId="10409"/>
    <cellStyle name="SAPBEXHLevel3 2 2 3" xfId="8840"/>
    <cellStyle name="SAPBEXHLevel3 2 2 4" xfId="10282"/>
    <cellStyle name="SAPBEXHLevel3 2 2 5" xfId="11519"/>
    <cellStyle name="SAPBEXHLevel3 2 2 6" xfId="9126"/>
    <cellStyle name="SAPBEXHLevel3 2 2 7" xfId="11466"/>
    <cellStyle name="SAPBEXHLevel3 2 2 8" xfId="9673"/>
    <cellStyle name="SAPBEXHLevel3 2 2 9" xfId="13720"/>
    <cellStyle name="SAPBEXHLevel3 2 3" xfId="5601"/>
    <cellStyle name="SAPBEXHLevel3 2 3 10" xfId="9617"/>
    <cellStyle name="SAPBEXHLevel3 2 3 11" xfId="12279"/>
    <cellStyle name="SAPBEXHLevel3 2 3 12" xfId="14153"/>
    <cellStyle name="SAPBEXHLevel3 2 3 2" xfId="10410"/>
    <cellStyle name="SAPBEXHLevel3 2 3 3" xfId="8839"/>
    <cellStyle name="SAPBEXHLevel3 2 3 4" xfId="10283"/>
    <cellStyle name="SAPBEXHLevel3 2 3 5" xfId="11520"/>
    <cellStyle name="SAPBEXHLevel3 2 3 6" xfId="7960"/>
    <cellStyle name="SAPBEXHLevel3 2 3 7" xfId="13096"/>
    <cellStyle name="SAPBEXHLevel3 2 3 8" xfId="9674"/>
    <cellStyle name="SAPBEXHLevel3 2 3 9" xfId="13721"/>
    <cellStyle name="SAPBEXHLevel3 2 4" xfId="10408"/>
    <cellStyle name="SAPBEXHLevel3 2 5" xfId="8841"/>
    <cellStyle name="SAPBEXHLevel3 2 6" xfId="7442"/>
    <cellStyle name="SAPBEXHLevel3 2 7" xfId="11970"/>
    <cellStyle name="SAPBEXHLevel3 2 8" xfId="7521"/>
    <cellStyle name="SAPBEXHLevel3 2 9" xfId="8231"/>
    <cellStyle name="SAPBEXHLevel3 2_ДДС_Прямой" xfId="5602"/>
    <cellStyle name="SAPBEXHLevel3 3" xfId="5603"/>
    <cellStyle name="SAPBEXHLevel3 3 10" xfId="13514"/>
    <cellStyle name="SAPBEXHLevel3 3 11" xfId="13541"/>
    <cellStyle name="SAPBEXHLevel3 3 12" xfId="12867"/>
    <cellStyle name="SAPBEXHLevel3 3 2" xfId="10411"/>
    <cellStyle name="SAPBEXHLevel3 3 3" xfId="8838"/>
    <cellStyle name="SAPBEXHLevel3 3 4" xfId="10284"/>
    <cellStyle name="SAPBEXHLevel3 3 5" xfId="10817"/>
    <cellStyle name="SAPBEXHLevel3 3 6" xfId="9125"/>
    <cellStyle name="SAPBEXHLevel3 3 7" xfId="9434"/>
    <cellStyle name="SAPBEXHLevel3 3 8" xfId="7175"/>
    <cellStyle name="SAPBEXHLevel3 3 9" xfId="8669"/>
    <cellStyle name="SAPBEXHLevel3 4" xfId="5604"/>
    <cellStyle name="SAPBEXHLevel3 4 10" xfId="9534"/>
    <cellStyle name="SAPBEXHLevel3 4 11" xfId="12286"/>
    <cellStyle name="SAPBEXHLevel3 4 12" xfId="12278"/>
    <cellStyle name="SAPBEXHLevel3 4 13" xfId="8306"/>
    <cellStyle name="SAPBEXHLevel3 4 2" xfId="5605"/>
    <cellStyle name="SAPBEXHLevel3 4 2 10" xfId="9618"/>
    <cellStyle name="SAPBEXHLevel3 4 2 11" xfId="12862"/>
    <cellStyle name="SAPBEXHLevel3 4 2 12" xfId="9591"/>
    <cellStyle name="SAPBEXHLevel3 4 2 2" xfId="10413"/>
    <cellStyle name="SAPBEXHLevel3 4 2 3" xfId="8836"/>
    <cellStyle name="SAPBEXHLevel3 4 2 4" xfId="10286"/>
    <cellStyle name="SAPBEXHLevel3 4 2 5" xfId="11522"/>
    <cellStyle name="SAPBEXHLevel3 4 2 6" xfId="7520"/>
    <cellStyle name="SAPBEXHLevel3 4 2 7" xfId="12109"/>
    <cellStyle name="SAPBEXHLevel3 4 2 8" xfId="9675"/>
    <cellStyle name="SAPBEXHLevel3 4 2 9" xfId="9954"/>
    <cellStyle name="SAPBEXHLevel3 4 3" xfId="10412"/>
    <cellStyle name="SAPBEXHLevel3 4 4" xfId="8837"/>
    <cellStyle name="SAPBEXHLevel3 4 5" xfId="10285"/>
    <cellStyle name="SAPBEXHLevel3 4 6" xfId="11521"/>
    <cellStyle name="SAPBEXHLevel3 4 7" xfId="12608"/>
    <cellStyle name="SAPBEXHLevel3 4 8" xfId="8609"/>
    <cellStyle name="SAPBEXHLevel3 4 9" xfId="7176"/>
    <cellStyle name="SAPBEXHLevel3 4_ДДС_Прямой" xfId="5606"/>
    <cellStyle name="SAPBEXHLevel3 5" xfId="5607"/>
    <cellStyle name="SAPBEXHLevel3 5 10" xfId="13669"/>
    <cellStyle name="SAPBEXHLevel3 5 11" xfId="15380"/>
    <cellStyle name="SAPBEXHLevel3 5 12" xfId="9204"/>
    <cellStyle name="SAPBEXHLevel3 5 2" xfId="10414"/>
    <cellStyle name="SAPBEXHLevel3 5 3" xfId="7057"/>
    <cellStyle name="SAPBEXHLevel3 5 4" xfId="7443"/>
    <cellStyle name="SAPBEXHLevel3 5 5" xfId="11523"/>
    <cellStyle name="SAPBEXHLevel3 5 6" xfId="7519"/>
    <cellStyle name="SAPBEXHLevel3 5 7" xfId="9433"/>
    <cellStyle name="SAPBEXHLevel3 5 8" xfId="12332"/>
    <cellStyle name="SAPBEXHLevel3 5 9" xfId="9533"/>
    <cellStyle name="SAPBEXHLevel3 6" xfId="10407"/>
    <cellStyle name="SAPBEXHLevel3 7" xfId="8842"/>
    <cellStyle name="SAPBEXHLevel3 8" xfId="8300"/>
    <cellStyle name="SAPBEXHLevel3 9" xfId="12144"/>
    <cellStyle name="SAPBEXHLevel3_Все ТЭП" xfId="5608"/>
    <cellStyle name="SAPBEXHLevel3X" xfId="5609"/>
    <cellStyle name="SAPBEXHLevel3X 10" xfId="9124"/>
    <cellStyle name="SAPBEXHLevel3X 11" xfId="10209"/>
    <cellStyle name="SAPBEXHLevel3X 12" xfId="9676"/>
    <cellStyle name="SAPBEXHLevel3X 13" xfId="14424"/>
    <cellStyle name="SAPBEXHLevel3X 14" xfId="9226"/>
    <cellStyle name="SAPBEXHLevel3X 15" xfId="14041"/>
    <cellStyle name="SAPBEXHLevel3X 16" xfId="15685"/>
    <cellStyle name="SAPBEXHLevel3X 2" xfId="5610"/>
    <cellStyle name="SAPBEXHLevel3X 2 10" xfId="9532"/>
    <cellStyle name="SAPBEXHLevel3X 2 11" xfId="11360"/>
    <cellStyle name="SAPBEXHLevel3X 2 12" xfId="15379"/>
    <cellStyle name="SAPBEXHLevel3X 2 13" xfId="15684"/>
    <cellStyle name="SAPBEXHLevel3X 2 2" xfId="5611"/>
    <cellStyle name="SAPBEXHLevel3X 2 2 10" xfId="13668"/>
    <cellStyle name="SAPBEXHLevel3X 2 2 11" xfId="15378"/>
    <cellStyle name="SAPBEXHLevel3X 2 2 12" xfId="9592"/>
    <cellStyle name="SAPBEXHLevel3X 2 2 2" xfId="10417"/>
    <cellStyle name="SAPBEXHLevel3X 2 2 3" xfId="8833"/>
    <cellStyle name="SAPBEXHLevel3X 2 2 4" xfId="10289"/>
    <cellStyle name="SAPBEXHLevel3X 2 2 5" xfId="11526"/>
    <cellStyle name="SAPBEXHLevel3X 2 2 6" xfId="9122"/>
    <cellStyle name="SAPBEXHLevel3X 2 2 7" xfId="9432"/>
    <cellStyle name="SAPBEXHLevel3X 2 2 8" xfId="9678"/>
    <cellStyle name="SAPBEXHLevel3X 2 2 9" xfId="13722"/>
    <cellStyle name="SAPBEXHLevel3X 2 3" xfId="10416"/>
    <cellStyle name="SAPBEXHLevel3X 2 4" xfId="8834"/>
    <cellStyle name="SAPBEXHLevel3X 2 5" xfId="10288"/>
    <cellStyle name="SAPBEXHLevel3X 2 6" xfId="11525"/>
    <cellStyle name="SAPBEXHLevel3X 2 7" xfId="9123"/>
    <cellStyle name="SAPBEXHLevel3X 2 8" xfId="12512"/>
    <cellStyle name="SAPBEXHLevel3X 2 9" xfId="9677"/>
    <cellStyle name="SAPBEXHLevel3X 2_ДДС_Прямой" xfId="5612"/>
    <cellStyle name="SAPBEXHLevel3X 3" xfId="5613"/>
    <cellStyle name="SAPBEXHLevel3X 3 10" xfId="9619"/>
    <cellStyle name="SAPBEXHLevel3X 3 11" xfId="9576"/>
    <cellStyle name="SAPBEXHLevel3X 3 12" xfId="13530"/>
    <cellStyle name="SAPBEXHLevel3X 3 2" xfId="10418"/>
    <cellStyle name="SAPBEXHLevel3X 3 3" xfId="8832"/>
    <cellStyle name="SAPBEXHLevel3X 3 4" xfId="10290"/>
    <cellStyle name="SAPBEXHLevel3X 3 5" xfId="11527"/>
    <cellStyle name="SAPBEXHLevel3X 3 6" xfId="9121"/>
    <cellStyle name="SAPBEXHLevel3X 3 7" xfId="13553"/>
    <cellStyle name="SAPBEXHLevel3X 3 8" xfId="12333"/>
    <cellStyle name="SAPBEXHLevel3X 3 9" xfId="9531"/>
    <cellStyle name="SAPBEXHLevel3X 4" xfId="5614"/>
    <cellStyle name="SAPBEXHLevel3X 4 10" xfId="11548"/>
    <cellStyle name="SAPBEXHLevel3X 4 11" xfId="14042"/>
    <cellStyle name="SAPBEXHLevel3X 4 12" xfId="15683"/>
    <cellStyle name="SAPBEXHLevel3X 4 2" xfId="10419"/>
    <cellStyle name="SAPBEXHLevel3X 4 3" xfId="8831"/>
    <cellStyle name="SAPBEXHLevel3X 4 4" xfId="10291"/>
    <cellStyle name="SAPBEXHLevel3X 4 5" xfId="11528"/>
    <cellStyle name="SAPBEXHLevel3X 4 6" xfId="9120"/>
    <cellStyle name="SAPBEXHLevel3X 4 7" xfId="9431"/>
    <cellStyle name="SAPBEXHLevel3X 4 8" xfId="9680"/>
    <cellStyle name="SAPBEXHLevel3X 4 9" xfId="14423"/>
    <cellStyle name="SAPBEXHLevel3X 5" xfId="10415"/>
    <cellStyle name="SAPBEXHLevel3X 6" xfId="8835"/>
    <cellStyle name="SAPBEXHLevel3X 7" xfId="10287"/>
    <cellStyle name="SAPBEXHLevel3X 8" xfId="12146"/>
    <cellStyle name="SAPBEXHLevel3X 9" xfId="11524"/>
    <cellStyle name="SAPBEXHLevel3X_Все ТЭП" xfId="5615"/>
    <cellStyle name="SAPBEXresData" xfId="5616"/>
    <cellStyle name="SAPBEXresData 10" xfId="13667"/>
    <cellStyle name="SAPBEXresData 11" xfId="14043"/>
    <cellStyle name="SAPBEXresData 12" xfId="9593"/>
    <cellStyle name="SAPBEXresData 2" xfId="10420"/>
    <cellStyle name="SAPBEXresData 3" xfId="8830"/>
    <cellStyle name="SAPBEXresData 4" xfId="10292"/>
    <cellStyle name="SAPBEXresData 5" xfId="11529"/>
    <cellStyle name="SAPBEXresData 6" xfId="9119"/>
    <cellStyle name="SAPBEXresData 7" xfId="13554"/>
    <cellStyle name="SAPBEXresData 8" xfId="7177"/>
    <cellStyle name="SAPBEXresData 9" xfId="13882"/>
    <cellStyle name="SAPBEXresDataEmph" xfId="5617"/>
    <cellStyle name="SAPBEXresDataEmph 10" xfId="13666"/>
    <cellStyle name="SAPBEXresDataEmph 11" xfId="14044"/>
    <cellStyle name="SAPBEXresDataEmph 12" xfId="9594"/>
    <cellStyle name="SAPBEXresDataEmph 2" xfId="10421"/>
    <cellStyle name="SAPBEXresDataEmph 3" xfId="8829"/>
    <cellStyle name="SAPBEXresDataEmph 4" xfId="10293"/>
    <cellStyle name="SAPBEXresDataEmph 5" xfId="11530"/>
    <cellStyle name="SAPBEXresDataEmph 6" xfId="9118"/>
    <cellStyle name="SAPBEXresDataEmph 7" xfId="13555"/>
    <cellStyle name="SAPBEXresDataEmph 8" xfId="12334"/>
    <cellStyle name="SAPBEXresDataEmph 9" xfId="15175"/>
    <cellStyle name="SAPBEXresItem" xfId="5618"/>
    <cellStyle name="SAPBEXresItem 10" xfId="14146"/>
    <cellStyle name="SAPBEXresItem 11" xfId="15763"/>
    <cellStyle name="SAPBEXresItem 12" xfId="9595"/>
    <cellStyle name="SAPBEXresItem 2" xfId="10422"/>
    <cellStyle name="SAPBEXresItem 3" xfId="8828"/>
    <cellStyle name="SAPBEXresItem 4" xfId="10294"/>
    <cellStyle name="SAPBEXresItem 5" xfId="8266"/>
    <cellStyle name="SAPBEXresItem 6" xfId="9117"/>
    <cellStyle name="SAPBEXresItem 7" xfId="14291"/>
    <cellStyle name="SAPBEXresItem 8" xfId="9681"/>
    <cellStyle name="SAPBEXresItem 9" xfId="15176"/>
    <cellStyle name="SAPBEXresItemX" xfId="5619"/>
    <cellStyle name="SAPBEXresItemX 10" xfId="14145"/>
    <cellStyle name="SAPBEXresItemX 11" xfId="14339"/>
    <cellStyle name="SAPBEXresItemX 12" xfId="9596"/>
    <cellStyle name="SAPBEXresItemX 2" xfId="10423"/>
    <cellStyle name="SAPBEXresItemX 3" xfId="8827"/>
    <cellStyle name="SAPBEXresItemX 4" xfId="10295"/>
    <cellStyle name="SAPBEXresItemX 5" xfId="10818"/>
    <cellStyle name="SAPBEXresItemX 6" xfId="9116"/>
    <cellStyle name="SAPBEXresItemX 7" xfId="14292"/>
    <cellStyle name="SAPBEXresItemX 8" xfId="9682"/>
    <cellStyle name="SAPBEXresItemX 9" xfId="13883"/>
    <cellStyle name="SAPBEXstdData" xfId="5620"/>
    <cellStyle name="SAPBEXstdData 10" xfId="9683"/>
    <cellStyle name="SAPBEXstdData 11" xfId="13884"/>
    <cellStyle name="SAPBEXstdData 12" xfId="14640"/>
    <cellStyle name="SAPBEXstdData 13" xfId="14340"/>
    <cellStyle name="SAPBEXstdData 14" xfId="15677"/>
    <cellStyle name="SAPBEXstdData 2" xfId="5621"/>
    <cellStyle name="SAPBEXstdData 2 10" xfId="13885"/>
    <cellStyle name="SAPBEXstdData 2 11" xfId="14144"/>
    <cellStyle name="SAPBEXstdData 2 12" xfId="14341"/>
    <cellStyle name="SAPBEXstdData 2 13" xfId="9597"/>
    <cellStyle name="SAPBEXstdData 2 2" xfId="5622"/>
    <cellStyle name="SAPBEXstdData 2 2 10" xfId="14143"/>
    <cellStyle name="SAPBEXstdData 2 2 11" xfId="14045"/>
    <cellStyle name="SAPBEXstdData 2 2 12" xfId="9406"/>
    <cellStyle name="SAPBEXstdData 2 2 2" xfId="10426"/>
    <cellStyle name="SAPBEXstdData 2 2 3" xfId="8826"/>
    <cellStyle name="SAPBEXstdData 2 2 4" xfId="7472"/>
    <cellStyle name="SAPBEXstdData 2 2 5" xfId="8267"/>
    <cellStyle name="SAPBEXstdData 2 2 6" xfId="9114"/>
    <cellStyle name="SAPBEXstdData 2 2 7" xfId="14293"/>
    <cellStyle name="SAPBEXstdData 2 2 8" xfId="9684"/>
    <cellStyle name="SAPBEXstdData 2 2 9" xfId="13886"/>
    <cellStyle name="SAPBEXstdData 2 3" xfId="10425"/>
    <cellStyle name="SAPBEXstdData 2 4" xfId="7055"/>
    <cellStyle name="SAPBEXstdData 2 5" xfId="10297"/>
    <cellStyle name="SAPBEXstdData 2 6" xfId="11969"/>
    <cellStyle name="SAPBEXstdData 2 7" xfId="9115"/>
    <cellStyle name="SAPBEXstdData 2 8" xfId="10207"/>
    <cellStyle name="SAPBEXstdData 2 9" xfId="12335"/>
    <cellStyle name="SAPBEXstdData 3" xfId="5623"/>
    <cellStyle name="SAPBEXstdData 3 10" xfId="14142"/>
    <cellStyle name="SAPBEXstdData 3 11" xfId="14046"/>
    <cellStyle name="SAPBEXstdData 3 12" xfId="9407"/>
    <cellStyle name="SAPBEXstdData 3 2" xfId="10427"/>
    <cellStyle name="SAPBEXstdData 3 3" xfId="8825"/>
    <cellStyle name="SAPBEXstdData 3 4" xfId="10298"/>
    <cellStyle name="SAPBEXstdData 3 5" xfId="8708"/>
    <cellStyle name="SAPBEXstdData 3 6" xfId="9113"/>
    <cellStyle name="SAPBEXstdData 3 7" xfId="14294"/>
    <cellStyle name="SAPBEXstdData 3 8" xfId="9685"/>
    <cellStyle name="SAPBEXstdData 3 9" xfId="14422"/>
    <cellStyle name="SAPBEXstdData 4" xfId="10424"/>
    <cellStyle name="SAPBEXstdData 5" xfId="7056"/>
    <cellStyle name="SAPBEXstdData 6" xfId="10296"/>
    <cellStyle name="SAPBEXstdData 7" xfId="8707"/>
    <cellStyle name="SAPBEXstdData 8" xfId="12607"/>
    <cellStyle name="SAPBEXstdData 9" xfId="10208"/>
    <cellStyle name="SAPBEXstdData_PL" xfId="5624"/>
    <cellStyle name="SAPBEXstdDataEmph" xfId="5625"/>
    <cellStyle name="SAPBEXstdDataEmph 10" xfId="12336"/>
    <cellStyle name="SAPBEXstdDataEmph 11" xfId="15177"/>
    <cellStyle name="SAPBEXstdDataEmph 12" xfId="9620"/>
    <cellStyle name="SAPBEXstdDataEmph 13" xfId="12657"/>
    <cellStyle name="SAPBEXstdDataEmph 14" xfId="14785"/>
    <cellStyle name="SAPBEXstdDataEmph 2" xfId="5626"/>
    <cellStyle name="SAPBEXstdDataEmph 2 10" xfId="13887"/>
    <cellStyle name="SAPBEXstdDataEmph 2 11" xfId="9621"/>
    <cellStyle name="SAPBEXstdDataEmph 2 12" xfId="13824"/>
    <cellStyle name="SAPBEXstdDataEmph 2 13" xfId="9598"/>
    <cellStyle name="SAPBEXstdDataEmph 2 2" xfId="5627"/>
    <cellStyle name="SAPBEXstdDataEmph 2 2 10" xfId="9622"/>
    <cellStyle name="SAPBEXstdDataEmph 2 2 11" xfId="14677"/>
    <cellStyle name="SAPBEXstdDataEmph 2 2 12" xfId="13529"/>
    <cellStyle name="SAPBEXstdDataEmph 2 2 2" xfId="10430"/>
    <cellStyle name="SAPBEXstdDataEmph 2 2 3" xfId="7053"/>
    <cellStyle name="SAPBEXstdDataEmph 2 2 4" xfId="8302"/>
    <cellStyle name="SAPBEXstdDataEmph 2 2 5" xfId="11968"/>
    <cellStyle name="SAPBEXstdDataEmph 2 2 6" xfId="9111"/>
    <cellStyle name="SAPBEXstdDataEmph 2 2 7" xfId="8608"/>
    <cellStyle name="SAPBEXstdDataEmph 2 2 8" xfId="12338"/>
    <cellStyle name="SAPBEXstdDataEmph 2 2 9" xfId="13888"/>
    <cellStyle name="SAPBEXstdDataEmph 2 3" xfId="10429"/>
    <cellStyle name="SAPBEXstdDataEmph 2 4" xfId="7054"/>
    <cellStyle name="SAPBEXstdDataEmph 2 5" xfId="8301"/>
    <cellStyle name="SAPBEXstdDataEmph 2 6" xfId="8269"/>
    <cellStyle name="SAPBEXstdDataEmph 2 7" xfId="9112"/>
    <cellStyle name="SAPBEXstdDataEmph 2 8" xfId="11465"/>
    <cellStyle name="SAPBEXstdDataEmph 2 9" xfId="12337"/>
    <cellStyle name="SAPBEXstdDataEmph 3" xfId="5628"/>
    <cellStyle name="SAPBEXstdDataEmph 3 10" xfId="14141"/>
    <cellStyle name="SAPBEXstdDataEmph 3 11" xfId="12035"/>
    <cellStyle name="SAPBEXstdDataEmph 3 12" xfId="12281"/>
    <cellStyle name="SAPBEXstdDataEmph 3 2" xfId="10431"/>
    <cellStyle name="SAPBEXstdDataEmph 3 3" xfId="7052"/>
    <cellStyle name="SAPBEXstdDataEmph 3 4" xfId="10300"/>
    <cellStyle name="SAPBEXstdDataEmph 3 5" xfId="11967"/>
    <cellStyle name="SAPBEXstdDataEmph 3 6" xfId="9110"/>
    <cellStyle name="SAPBEXstdDataEmph 3 7" xfId="11464"/>
    <cellStyle name="SAPBEXstdDataEmph 3 8" xfId="15107"/>
    <cellStyle name="SAPBEXstdDataEmph 3 9" xfId="13889"/>
    <cellStyle name="SAPBEXstdDataEmph 4" xfId="10428"/>
    <cellStyle name="SAPBEXstdDataEmph 5" xfId="8824"/>
    <cellStyle name="SAPBEXstdDataEmph 6" xfId="10299"/>
    <cellStyle name="SAPBEXstdDataEmph 7" xfId="8268"/>
    <cellStyle name="SAPBEXstdDataEmph 8" xfId="11318"/>
    <cellStyle name="SAPBEXstdDataEmph 9" xfId="13556"/>
    <cellStyle name="SAPBEXstdDataEmph_PL" xfId="5629"/>
    <cellStyle name="SAPBEXstdItem" xfId="5630"/>
    <cellStyle name="SAPBEXstdItem 10" xfId="9205"/>
    <cellStyle name="SAPBEXstdItem 11" xfId="8270"/>
    <cellStyle name="SAPBEXstdItem 12" xfId="9109"/>
    <cellStyle name="SAPBEXstdItem 13" xfId="9430"/>
    <cellStyle name="SAPBEXstdItem 14" xfId="9686"/>
    <cellStyle name="SAPBEXstdItem 15" xfId="12087"/>
    <cellStyle name="SAPBEXstdItem 16" xfId="13665"/>
    <cellStyle name="SAPBEXstdItem 17" xfId="9575"/>
    <cellStyle name="SAPBEXstdItem 18" xfId="13528"/>
    <cellStyle name="SAPBEXstdItem 2" xfId="5631"/>
    <cellStyle name="SAPBEXstdItem 2 10" xfId="12088"/>
    <cellStyle name="SAPBEXstdItem 2 11" xfId="15073"/>
    <cellStyle name="SAPBEXstdItem 2 12" xfId="15377"/>
    <cellStyle name="SAPBEXstdItem 2 13" xfId="9408"/>
    <cellStyle name="SAPBEXstdItem 2 2" xfId="5632"/>
    <cellStyle name="SAPBEXstdItem 2 2 10" xfId="13664"/>
    <cellStyle name="SAPBEXstdItem 2 2 11" xfId="9574"/>
    <cellStyle name="SAPBEXstdItem 2 2 12" xfId="8226"/>
    <cellStyle name="SAPBEXstdItem 2 2 2" xfId="10434"/>
    <cellStyle name="SAPBEXstdItem 2 2 3" xfId="7049"/>
    <cellStyle name="SAPBEXstdItem 2 2 4" xfId="11555"/>
    <cellStyle name="SAPBEXstdItem 2 2 5" xfId="12928"/>
    <cellStyle name="SAPBEXstdItem 2 2 6" xfId="7518"/>
    <cellStyle name="SAPBEXstdItem 2 2 7" xfId="7495"/>
    <cellStyle name="SAPBEXstdItem 2 2 8" xfId="12339"/>
    <cellStyle name="SAPBEXstdItem 2 2 9" xfId="9530"/>
    <cellStyle name="SAPBEXstdItem 2 3" xfId="10433"/>
    <cellStyle name="SAPBEXstdItem 2 4" xfId="7050"/>
    <cellStyle name="SAPBEXstdItem 2 5" xfId="8303"/>
    <cellStyle name="SAPBEXstdItem 2 6" xfId="12927"/>
    <cellStyle name="SAPBEXstdItem 2 7" xfId="9108"/>
    <cellStyle name="SAPBEXstdItem 2 8" xfId="9429"/>
    <cellStyle name="SAPBEXstdItem 2 9" xfId="7178"/>
    <cellStyle name="SAPBEXstdItem 2_ДДС_Прямой" xfId="5633"/>
    <cellStyle name="SAPBEXstdItem 3" xfId="5634"/>
    <cellStyle name="SAPBEXstdItem 3 10" xfId="14140"/>
    <cellStyle name="SAPBEXstdItem 3 11" xfId="9573"/>
    <cellStyle name="SAPBEXstdItem 3 12" xfId="12282"/>
    <cellStyle name="SAPBEXstdItem 3 2" xfId="10435"/>
    <cellStyle name="SAPBEXstdItem 3 3" xfId="7048"/>
    <cellStyle name="SAPBEXstdItem 3 4" xfId="10302"/>
    <cellStyle name="SAPBEXstdItem 3 5" xfId="10997"/>
    <cellStyle name="SAPBEXstdItem 3 6" xfId="11603"/>
    <cellStyle name="SAPBEXstdItem 3 7" xfId="9428"/>
    <cellStyle name="SAPBEXstdItem 3 8" xfId="12899"/>
    <cellStyle name="SAPBEXstdItem 3 9" xfId="9529"/>
    <cellStyle name="SAPBEXstdItem 4" xfId="5635"/>
    <cellStyle name="SAPBEXstdItem 4 10" xfId="9623"/>
    <cellStyle name="SAPBEXstdItem 4 11" xfId="12861"/>
    <cellStyle name="SAPBEXstdItem 4 12" xfId="7120"/>
    <cellStyle name="SAPBEXstdItem 4 2" xfId="10436"/>
    <cellStyle name="SAPBEXstdItem 4 3" xfId="7047"/>
    <cellStyle name="SAPBEXstdItem 4 4" xfId="10303"/>
    <cellStyle name="SAPBEXstdItem 4 5" xfId="10998"/>
    <cellStyle name="SAPBEXstdItem 4 6" xfId="7517"/>
    <cellStyle name="SAPBEXstdItem 4 7" xfId="9427"/>
    <cellStyle name="SAPBEXstdItem 4 8" xfId="12900"/>
    <cellStyle name="SAPBEXstdItem 4 9" xfId="9528"/>
    <cellStyle name="SAPBEXstdItem 5" xfId="5636"/>
    <cellStyle name="SAPBEXstdItem 5 10" xfId="9527"/>
    <cellStyle name="SAPBEXstdItem 5 11" xfId="13663"/>
    <cellStyle name="SAPBEXstdItem 5 12" xfId="12277"/>
    <cellStyle name="SAPBEXstdItem 5 13" xfId="9599"/>
    <cellStyle name="SAPBEXstdItem 5 2" xfId="5637"/>
    <cellStyle name="SAPBEXstdItem 5 2 10" xfId="13662"/>
    <cellStyle name="SAPBEXstdItem 5 2 11" xfId="12276"/>
    <cellStyle name="SAPBEXstdItem 5 2 12" xfId="9600"/>
    <cellStyle name="SAPBEXstdItem 5 2 2" xfId="10438"/>
    <cellStyle name="SAPBEXstdItem 5 2 3" xfId="7046"/>
    <cellStyle name="SAPBEXstdItem 5 2 4" xfId="10305"/>
    <cellStyle name="SAPBEXstdItem 5 2 5" xfId="12929"/>
    <cellStyle name="SAPBEXstdItem 5 2 6" xfId="9106"/>
    <cellStyle name="SAPBEXstdItem 5 2 7" xfId="14296"/>
    <cellStyle name="SAPBEXstdItem 5 2 8" xfId="12901"/>
    <cellStyle name="SAPBEXstdItem 5 2 9" xfId="8668"/>
    <cellStyle name="SAPBEXstdItem 5 3" xfId="10437"/>
    <cellStyle name="SAPBEXstdItem 5 4" xfId="8823"/>
    <cellStyle name="SAPBEXstdItem 5 5" xfId="10304"/>
    <cellStyle name="SAPBEXstdItem 5 6" xfId="8709"/>
    <cellStyle name="SAPBEXstdItem 5 7" xfId="9107"/>
    <cellStyle name="SAPBEXstdItem 5 8" xfId="14295"/>
    <cellStyle name="SAPBEXstdItem 5 9" xfId="12340"/>
    <cellStyle name="SAPBEXstdItem 6" xfId="5638"/>
    <cellStyle name="SAPBEXstdItem 6 10" xfId="9805"/>
    <cellStyle name="SAPBEXstdItem 6 11" xfId="9572"/>
    <cellStyle name="SAPBEXstdItem 6 12" xfId="15676"/>
    <cellStyle name="SAPBEXstdItem 6 2" xfId="10439"/>
    <cellStyle name="SAPBEXstdItem 6 3" xfId="7045"/>
    <cellStyle name="SAPBEXstdItem 6 4" xfId="7473"/>
    <cellStyle name="SAPBEXstdItem 6 5" xfId="8710"/>
    <cellStyle name="SAPBEXstdItem 6 6" xfId="11317"/>
    <cellStyle name="SAPBEXstdItem 6 7" xfId="14297"/>
    <cellStyle name="SAPBEXstdItem 6 8" xfId="12902"/>
    <cellStyle name="SAPBEXstdItem 6 9" xfId="8667"/>
    <cellStyle name="SAPBEXstdItem 7" xfId="10432"/>
    <cellStyle name="SAPBEXstdItem 8" xfId="7051"/>
    <cellStyle name="SAPBEXstdItem 9" xfId="10301"/>
    <cellStyle name="SAPBEXstdItem_PL" xfId="5639"/>
    <cellStyle name="SAPBEXstdItemX" xfId="5640"/>
    <cellStyle name="SAPBEXstdItemX 10" xfId="8326"/>
    <cellStyle name="SAPBEXstdItemX 11" xfId="12110"/>
    <cellStyle name="SAPBEXstdItemX 12" xfId="9687"/>
    <cellStyle name="SAPBEXstdItemX 13" xfId="9526"/>
    <cellStyle name="SAPBEXstdItemX 14" xfId="13661"/>
    <cellStyle name="SAPBEXstdItemX 15" xfId="14430"/>
    <cellStyle name="SAPBEXstdItemX 16" xfId="9601"/>
    <cellStyle name="SAPBEXstdItemX 2" xfId="5641"/>
    <cellStyle name="SAPBEXstdItemX 2 10" xfId="9525"/>
    <cellStyle name="SAPBEXstdItemX 2 11" xfId="11902"/>
    <cellStyle name="SAPBEXstdItemX 2 12" xfId="14429"/>
    <cellStyle name="SAPBEXstdItemX 2 13" xfId="9602"/>
    <cellStyle name="SAPBEXstdItemX 2 2" xfId="5642"/>
    <cellStyle name="SAPBEXstdItemX 2 2 10" xfId="7501"/>
    <cellStyle name="SAPBEXstdItemX 2 2 11" xfId="13682"/>
    <cellStyle name="SAPBEXstdItemX 2 2 12" xfId="9603"/>
    <cellStyle name="SAPBEXstdItemX 2 2 2" xfId="10442"/>
    <cellStyle name="SAPBEXstdItemX 2 2 3" xfId="8821"/>
    <cellStyle name="SAPBEXstdItemX 2 2 4" xfId="10306"/>
    <cellStyle name="SAPBEXstdItemX 2 2 5" xfId="12931"/>
    <cellStyle name="SAPBEXstdItemX 2 2 6" xfId="9105"/>
    <cellStyle name="SAPBEXstdItemX 2 2 7" xfId="14298"/>
    <cellStyle name="SAPBEXstdItemX 2 2 8" xfId="10472"/>
    <cellStyle name="SAPBEXstdItemX 2 2 9" xfId="8666"/>
    <cellStyle name="SAPBEXstdItemX 2 3" xfId="10441"/>
    <cellStyle name="SAPBEXstdItemX 2 4" xfId="8822"/>
    <cellStyle name="SAPBEXstdItemX 2 5" xfId="8305"/>
    <cellStyle name="SAPBEXstdItemX 2 6" xfId="12930"/>
    <cellStyle name="SAPBEXstdItemX 2 7" xfId="8325"/>
    <cellStyle name="SAPBEXstdItemX 2 8" xfId="9426"/>
    <cellStyle name="SAPBEXstdItemX 2 9" xfId="12903"/>
    <cellStyle name="SAPBEXstdItemX 2_ДДС_Прямой" xfId="5643"/>
    <cellStyle name="SAPBEXstdItemX 3" xfId="5644"/>
    <cellStyle name="SAPBEXstdItemX 3 10" xfId="9624"/>
    <cellStyle name="SAPBEXstdItemX 3 11" xfId="15376"/>
    <cellStyle name="SAPBEXstdItemX 3 12" xfId="7121"/>
    <cellStyle name="SAPBEXstdItemX 3 2" xfId="10443"/>
    <cellStyle name="SAPBEXstdItemX 3 3" xfId="8820"/>
    <cellStyle name="SAPBEXstdItemX 3 4" xfId="10307"/>
    <cellStyle name="SAPBEXstdItemX 3 5" xfId="8974"/>
    <cellStyle name="SAPBEXstdItemX 3 6" xfId="8324"/>
    <cellStyle name="SAPBEXstdItemX 3 7" xfId="14299"/>
    <cellStyle name="SAPBEXstdItemX 3 8" xfId="12341"/>
    <cellStyle name="SAPBEXstdItemX 3 9" xfId="9524"/>
    <cellStyle name="SAPBEXstdItemX 4" xfId="5645"/>
    <cellStyle name="SAPBEXstdItemX 4 10" xfId="9625"/>
    <cellStyle name="SAPBEXstdItemX 4 11" xfId="15375"/>
    <cellStyle name="SAPBEXstdItemX 4 12" xfId="12283"/>
    <cellStyle name="SAPBEXstdItemX 4 2" xfId="10444"/>
    <cellStyle name="SAPBEXstdItemX 4 3" xfId="8819"/>
    <cellStyle name="SAPBEXstdItemX 4 4" xfId="7474"/>
    <cellStyle name="SAPBEXstdItemX 4 5" xfId="10999"/>
    <cellStyle name="SAPBEXstdItemX 4 6" xfId="8323"/>
    <cellStyle name="SAPBEXstdItemX 4 7" xfId="14300"/>
    <cellStyle name="SAPBEXstdItemX 4 8" xfId="12342"/>
    <cellStyle name="SAPBEXstdItemX 4 9" xfId="9523"/>
    <cellStyle name="SAPBEXstdItemX 5" xfId="10440"/>
    <cellStyle name="SAPBEXstdItemX 6" xfId="7044"/>
    <cellStyle name="SAPBEXstdItemX 7" xfId="8304"/>
    <cellStyle name="SAPBEXstdItemX 8" xfId="7122"/>
    <cellStyle name="SAPBEXstdItemX 9" xfId="8408"/>
    <cellStyle name="SAPBEXstdItemX_Все ТЭП" xfId="5646"/>
    <cellStyle name="SAPBEXtitle" xfId="5647"/>
    <cellStyle name="SAPBEXtitle 2" xfId="5648"/>
    <cellStyle name="SAPBEXtitle 3" xfId="5649"/>
    <cellStyle name="SAPBEXtitle_TCO_06_2012 ТЭП" xfId="5650"/>
    <cellStyle name="SAPBEXundefined" xfId="5651"/>
    <cellStyle name="SAPBEXundefined 10" xfId="13513"/>
    <cellStyle name="SAPBEXundefined 11" xfId="9571"/>
    <cellStyle name="SAPBEXundefined 12" xfId="13527"/>
    <cellStyle name="SAPBEXundefined 2" xfId="10447"/>
    <cellStyle name="SAPBEXundefined 3" xfId="8814"/>
    <cellStyle name="SAPBEXundefined 4" xfId="7475"/>
    <cellStyle name="SAPBEXundefined 5" xfId="12934"/>
    <cellStyle name="SAPBEXundefined 6" xfId="9103"/>
    <cellStyle name="SAPBEXundefined 7" xfId="10206"/>
    <cellStyle name="SAPBEXundefined 8" xfId="9688"/>
    <cellStyle name="SAPBEXundefined 9" xfId="13723"/>
    <cellStyle name="SAPLocked" xfId="5652"/>
    <cellStyle name="SAPLocked 2" xfId="5653"/>
    <cellStyle name="SAPUnLocked" xfId="5654"/>
    <cellStyle name="SAPUnLocked 2" xfId="5655"/>
    <cellStyle name="SAS FM Client calculated data cell (data entry table)" xfId="5656"/>
    <cellStyle name="SAS FM Client calculated data cell (data entry table) 2" xfId="5657"/>
    <cellStyle name="SAS FM Client calculated data cell (data entry table) 2 2" xfId="8808"/>
    <cellStyle name="SAS FM Client calculated data cell (data entry table) 2 3" xfId="10311"/>
    <cellStyle name="SAS FM Client calculated data cell (data entry table) 2 4" xfId="11352"/>
    <cellStyle name="SAS FM Client calculated data cell (data entry table) 2 5" xfId="12605"/>
    <cellStyle name="SAS FM Client calculated data cell (data entry table) 3" xfId="5658"/>
    <cellStyle name="SAS FM Client calculated data cell (data entry table) 3 2" xfId="5659"/>
    <cellStyle name="SAS FM Client calculated data cell (data entry table) 3 2 2" xfId="8806"/>
    <cellStyle name="SAS FM Client calculated data cell (data entry table) 3 2 3" xfId="10313"/>
    <cellStyle name="SAS FM Client calculated data cell (data entry table) 3 2 4" xfId="9197"/>
    <cellStyle name="SAS FM Client calculated data cell (data entry table) 3 2 5" xfId="9097"/>
    <cellStyle name="SAS FM Client calculated data cell (data entry table) 3 3" xfId="5660"/>
    <cellStyle name="SAS FM Client calculated data cell (data entry table) 3 3 2" xfId="8805"/>
    <cellStyle name="SAS FM Client calculated data cell (data entry table) 3 3 3" xfId="10314"/>
    <cellStyle name="SAS FM Client calculated data cell (data entry table) 3 3 4" xfId="9196"/>
    <cellStyle name="SAS FM Client calculated data cell (data entry table) 3 3 5" xfId="9096"/>
    <cellStyle name="SAS FM Client calculated data cell (data entry table) 3 4" xfId="8807"/>
    <cellStyle name="SAS FM Client calculated data cell (data entry table) 3 5" xfId="10312"/>
    <cellStyle name="SAS FM Client calculated data cell (data entry table) 3 6" xfId="9198"/>
    <cellStyle name="SAS FM Client calculated data cell (data entry table) 3 7" xfId="12604"/>
    <cellStyle name="SAS FM Client calculated data cell (data entry table) 3_PL" xfId="5661"/>
    <cellStyle name="SAS FM Client calculated data cell (data entry table) 4" xfId="5662"/>
    <cellStyle name="SAS FM Client calculated data cell (data entry table) 4 2" xfId="8804"/>
    <cellStyle name="SAS FM Client calculated data cell (data entry table) 4 3" xfId="8307"/>
    <cellStyle name="SAS FM Client calculated data cell (data entry table) 4 4" xfId="9195"/>
    <cellStyle name="SAS FM Client calculated data cell (data entry table) 4 5" xfId="9095"/>
    <cellStyle name="SAS FM Client calculated data cell (data entry table) 5" xfId="8809"/>
    <cellStyle name="SAS FM Client calculated data cell (data entry table) 6" xfId="10310"/>
    <cellStyle name="SAS FM Client calculated data cell (data entry table) 7" xfId="11353"/>
    <cellStyle name="SAS FM Client calculated data cell (data entry table) 8" xfId="11315"/>
    <cellStyle name="SAS FM Client calculated data cell (data entry table)_08.05.13 (2)" xfId="5663"/>
    <cellStyle name="SAS FM Client calculated data cell (read only table)" xfId="5664"/>
    <cellStyle name="SAS FM Client calculated data cell (read only table) 2" xfId="5665"/>
    <cellStyle name="SAS FM Client calculated data cell (read only table) 2 2" xfId="8802"/>
    <cellStyle name="SAS FM Client calculated data cell (read only table) 2 3" xfId="7477"/>
    <cellStyle name="SAS FM Client calculated data cell (read only table) 2 4" xfId="9193"/>
    <cellStyle name="SAS FM Client calculated data cell (read only table) 2 5" xfId="9093"/>
    <cellStyle name="SAS FM Client calculated data cell (read only table) 3" xfId="5666"/>
    <cellStyle name="SAS FM Client calculated data cell (read only table) 3 2" xfId="5667"/>
    <cellStyle name="SAS FM Client calculated data cell (read only table) 3 2 2" xfId="8800"/>
    <cellStyle name="SAS FM Client calculated data cell (read only table) 3 2 3" xfId="10315"/>
    <cellStyle name="SAS FM Client calculated data cell (read only table) 3 2 4" xfId="9192"/>
    <cellStyle name="SAS FM Client calculated data cell (read only table) 3 2 5" xfId="9091"/>
    <cellStyle name="SAS FM Client calculated data cell (read only table) 3 3" xfId="5668"/>
    <cellStyle name="SAS FM Client calculated data cell (read only table) 3 3 2" xfId="7043"/>
    <cellStyle name="SAS FM Client calculated data cell (read only table) 3 3 3" xfId="10316"/>
    <cellStyle name="SAS FM Client calculated data cell (read only table) 3 3 4" xfId="9191"/>
    <cellStyle name="SAS FM Client calculated data cell (read only table) 3 3 5" xfId="9090"/>
    <cellStyle name="SAS FM Client calculated data cell (read only table) 3 4" xfId="8801"/>
    <cellStyle name="SAS FM Client calculated data cell (read only table) 3 5" xfId="7478"/>
    <cellStyle name="SAS FM Client calculated data cell (read only table) 3 6" xfId="12147"/>
    <cellStyle name="SAS FM Client calculated data cell (read only table) 3 7" xfId="9092"/>
    <cellStyle name="SAS FM Client calculated data cell (read only table) 3_PL" xfId="5669"/>
    <cellStyle name="SAS FM Client calculated data cell (read only table) 4" xfId="5670"/>
    <cellStyle name="SAS FM Client calculated data cell (read only table) 4 2" xfId="8799"/>
    <cellStyle name="SAS FM Client calculated data cell (read only table) 4 3" xfId="7479"/>
    <cellStyle name="SAS FM Client calculated data cell (read only table) 4 4" xfId="11351"/>
    <cellStyle name="SAS FM Client calculated data cell (read only table) 4 5" xfId="12603"/>
    <cellStyle name="SAS FM Client calculated data cell (read only table) 5" xfId="8803"/>
    <cellStyle name="SAS FM Client calculated data cell (read only table) 6" xfId="7476"/>
    <cellStyle name="SAS FM Client calculated data cell (read only table) 7" xfId="9194"/>
    <cellStyle name="SAS FM Client calculated data cell (read only table) 8" xfId="9094"/>
    <cellStyle name="SAS FM Client calculated data cell (read only table)_08.05.13 (2)" xfId="5671"/>
    <cellStyle name="SAS FM Column drillable header" xfId="5672"/>
    <cellStyle name="SAS FM Column drillable header 10" xfId="12511"/>
    <cellStyle name="SAS FM Column drillable header 11" xfId="10894"/>
    <cellStyle name="SAS FM Column drillable header 12" xfId="10991"/>
    <cellStyle name="SAS FM Column drillable header 13" xfId="13660"/>
    <cellStyle name="SAS FM Column drillable header 14" xfId="15167"/>
    <cellStyle name="SAS FM Column drillable header 15" xfId="13526"/>
    <cellStyle name="SAS FM Column drillable header 2" xfId="5673"/>
    <cellStyle name="SAS FM Column drillable header 2 10" xfId="15074"/>
    <cellStyle name="SAS FM Column drillable header 2 11" xfId="14047"/>
    <cellStyle name="SAS FM Column drillable header 2 12" xfId="13525"/>
    <cellStyle name="SAS FM Column drillable header 2 2" xfId="10461"/>
    <cellStyle name="SAS FM Column drillable header 2 3" xfId="8797"/>
    <cellStyle name="SAS FM Column drillable header 2 4" xfId="10318"/>
    <cellStyle name="SAS FM Column drillable header 2 5" xfId="11963"/>
    <cellStyle name="SAS FM Column drillable header 2 6" xfId="12602"/>
    <cellStyle name="SAS FM Column drillable header 2 7" xfId="14305"/>
    <cellStyle name="SAS FM Column drillable header 2 8" xfId="9698"/>
    <cellStyle name="SAS FM Column drillable header 2 9" xfId="13892"/>
    <cellStyle name="SAS FM Column drillable header 3" xfId="5674"/>
    <cellStyle name="SAS FM Column drillable header 3 10" xfId="8657"/>
    <cellStyle name="SAS FM Column drillable header 3 11" xfId="7324"/>
    <cellStyle name="SAS FM Column drillable header 3 12" xfId="12275"/>
    <cellStyle name="SAS FM Column drillable header 3 13" xfId="13524"/>
    <cellStyle name="SAS FM Column drillable header 3 2" xfId="5675"/>
    <cellStyle name="SAS FM Column drillable header 3 2 10" xfId="11557"/>
    <cellStyle name="SAS FM Column drillable header 3 2 11" xfId="9570"/>
    <cellStyle name="SAS FM Column drillable header 3 2 12" xfId="9605"/>
    <cellStyle name="SAS FM Column drillable header 3 2 2" xfId="10463"/>
    <cellStyle name="SAS FM Column drillable header 3 2 3" xfId="8795"/>
    <cellStyle name="SAS FM Column drillable header 3 2 4" xfId="8309"/>
    <cellStyle name="SAS FM Column drillable header 3 2 5" xfId="9892"/>
    <cellStyle name="SAS FM Column drillable header 3 2 6" xfId="9087"/>
    <cellStyle name="SAS FM Column drillable header 3 2 7" xfId="12905"/>
    <cellStyle name="SAS FM Column drillable header 3 2 8" xfId="7182"/>
    <cellStyle name="SAS FM Column drillable header 3 2 9" xfId="8656"/>
    <cellStyle name="SAS FM Column drillable header 3 3" xfId="10462"/>
    <cellStyle name="SAS FM Column drillable header 3 4" xfId="8796"/>
    <cellStyle name="SAS FM Column drillable header 3 5" xfId="8308"/>
    <cellStyle name="SAS FM Column drillable header 3 6" xfId="9891"/>
    <cellStyle name="SAS FM Column drillable header 3 7" xfId="9088"/>
    <cellStyle name="SAS FM Column drillable header 3 8" xfId="13635"/>
    <cellStyle name="SAS FM Column drillable header 3 9" xfId="7181"/>
    <cellStyle name="SAS FM Column drillable header 4" xfId="5676"/>
    <cellStyle name="SAS FM Column drillable header 4 10" xfId="10445"/>
    <cellStyle name="SAS FM Column drillable header 4 11" xfId="15374"/>
    <cellStyle name="SAS FM Column drillable header 4 12" xfId="10191"/>
    <cellStyle name="SAS FM Column drillable header 4 2" xfId="10464"/>
    <cellStyle name="SAS FM Column drillable header 4 3" xfId="8794"/>
    <cellStyle name="SAS FM Column drillable header 4 4" xfId="10319"/>
    <cellStyle name="SAS FM Column drillable header 4 5" xfId="11962"/>
    <cellStyle name="SAS FM Column drillable header 4 6" xfId="9086"/>
    <cellStyle name="SAS FM Column drillable header 4 7" xfId="7234"/>
    <cellStyle name="SAS FM Column drillable header 4 8" xfId="12662"/>
    <cellStyle name="SAS FM Column drillable header 4 9" xfId="13729"/>
    <cellStyle name="SAS FM Column drillable header 5" xfId="10460"/>
    <cellStyle name="SAS FM Column drillable header 6" xfId="8798"/>
    <cellStyle name="SAS FM Column drillable header 7" xfId="10317"/>
    <cellStyle name="SAS FM Column drillable header 8" xfId="11964"/>
    <cellStyle name="SAS FM Column drillable header 9" xfId="9089"/>
    <cellStyle name="SAS FM Column drillable header_ PR SAS" xfId="5677"/>
    <cellStyle name="SAS FM Column header" xfId="5678"/>
    <cellStyle name="SAS FM Column header 10" xfId="8518"/>
    <cellStyle name="SAS FM Column header 11" xfId="9699"/>
    <cellStyle name="SAS FM Column header 12" xfId="8655"/>
    <cellStyle name="SAS FM Column header 13" xfId="12287"/>
    <cellStyle name="SAS FM Column header 14" xfId="13683"/>
    <cellStyle name="SAS FM Column header 15" xfId="8583"/>
    <cellStyle name="SAS FM Column header 2" xfId="5679"/>
    <cellStyle name="SAS FM Column header 2 10" xfId="13512"/>
    <cellStyle name="SAS FM Column header 2 11" xfId="11903"/>
    <cellStyle name="SAS FM Column header 2 12" xfId="15407"/>
    <cellStyle name="SAS FM Column header 2 2" xfId="10466"/>
    <cellStyle name="SAS FM Column header 2 3" xfId="8792"/>
    <cellStyle name="SAS FM Column header 2 4" xfId="10321"/>
    <cellStyle name="SAS FM Column header 2 5" xfId="9894"/>
    <cellStyle name="SAS FM Column header 2 6" xfId="7107"/>
    <cellStyle name="SAS FM Column header 2 7" xfId="7494"/>
    <cellStyle name="SAS FM Column header 2 8" xfId="9700"/>
    <cellStyle name="SAS FM Column header 2 9" xfId="8654"/>
    <cellStyle name="SAS FM Column header 3" xfId="5680"/>
    <cellStyle name="SAS FM Column header 3 10" xfId="8653"/>
    <cellStyle name="SAS FM Column header 3 11" xfId="13511"/>
    <cellStyle name="SAS FM Column header 3 12" xfId="13684"/>
    <cellStyle name="SAS FM Column header 3 13" xfId="9606"/>
    <cellStyle name="SAS FM Column header 3 2" xfId="5681"/>
    <cellStyle name="SAS FM Column header 3 2 10" xfId="11558"/>
    <cellStyle name="SAS FM Column header 3 2 11" xfId="13685"/>
    <cellStyle name="SAS FM Column header 3 2 12" xfId="9607"/>
    <cellStyle name="SAS FM Column header 3 2 2" xfId="10468"/>
    <cellStyle name="SAS FM Column header 3 2 3" xfId="8790"/>
    <cellStyle name="SAS FM Column header 3 2 4" xfId="7480"/>
    <cellStyle name="SAS FM Column header 3 2 5" xfId="11961"/>
    <cellStyle name="SAS FM Column header 3 2 6" xfId="9083"/>
    <cellStyle name="SAS FM Column header 3 2 7" xfId="9423"/>
    <cellStyle name="SAS FM Column header 3 2 8" xfId="9702"/>
    <cellStyle name="SAS FM Column header 3 2 9" xfId="10990"/>
    <cellStyle name="SAS FM Column header 3 3" xfId="10467"/>
    <cellStyle name="SAS FM Column header 3 4" xfId="8791"/>
    <cellStyle name="SAS FM Column header 3 5" xfId="10322"/>
    <cellStyle name="SAS FM Column header 3 6" xfId="12942"/>
    <cellStyle name="SAS FM Column header 3 7" xfId="9084"/>
    <cellStyle name="SAS FM Column header 3 8" xfId="9424"/>
    <cellStyle name="SAS FM Column header 3 9" xfId="9701"/>
    <cellStyle name="SAS FM Column header 3_ДДС_Прямой" xfId="5682"/>
    <cellStyle name="SAS FM Column header 4" xfId="5683"/>
    <cellStyle name="SAS FM Column header 4 10" xfId="12982"/>
    <cellStyle name="SAS FM Column header 4 11" xfId="15168"/>
    <cellStyle name="SAS FM Column header 4 12" xfId="8584"/>
    <cellStyle name="SAS FM Column header 4 2" xfId="10469"/>
    <cellStyle name="SAS FM Column header 4 3" xfId="8789"/>
    <cellStyle name="SAS FM Column header 4 4" xfId="8310"/>
    <cellStyle name="SAS FM Column header 4 5" xfId="11934"/>
    <cellStyle name="SAS FM Column header 4 6" xfId="7106"/>
    <cellStyle name="SAS FM Column header 4 7" xfId="8605"/>
    <cellStyle name="SAS FM Column header 4 8" xfId="9703"/>
    <cellStyle name="SAS FM Column header 4 9" xfId="8652"/>
    <cellStyle name="SAS FM Column header 5" xfId="10465"/>
    <cellStyle name="SAS FM Column header 6" xfId="8793"/>
    <cellStyle name="SAS FM Column header 7" xfId="10320"/>
    <cellStyle name="SAS FM Column header 8" xfId="9893"/>
    <cellStyle name="SAS FM Column header 9" xfId="9085"/>
    <cellStyle name="SAS FM Column header_ PR SAS" xfId="5684"/>
    <cellStyle name="SAS FM Drill path" xfId="5685"/>
    <cellStyle name="SAS FM Drill path 2" xfId="5686"/>
    <cellStyle name="SAS FM Drill path_2014" xfId="5687"/>
    <cellStyle name="SAS FM Invalid data cell" xfId="5688"/>
    <cellStyle name="SAS FM Invalid data cell 2" xfId="5689"/>
    <cellStyle name="SAS FM Invalid data cell 2 2" xfId="8785"/>
    <cellStyle name="SAS FM Invalid data cell 2 3" xfId="8312"/>
    <cellStyle name="SAS FM Invalid data cell 2 4" xfId="11337"/>
    <cellStyle name="SAS FM Invalid data cell 2 5" xfId="12601"/>
    <cellStyle name="SAS FM Invalid data cell 3" xfId="5690"/>
    <cellStyle name="SAS FM Invalid data cell 3 2" xfId="8784"/>
    <cellStyle name="SAS FM Invalid data cell 3 3" xfId="8313"/>
    <cellStyle name="SAS FM Invalid data cell 3 4" xfId="9186"/>
    <cellStyle name="SAS FM Invalid data cell 3 5" xfId="9078"/>
    <cellStyle name="SAS FM Invalid data cell 4" xfId="5691"/>
    <cellStyle name="SAS FM Invalid data cell 4 2" xfId="8783"/>
    <cellStyle name="SAS FM Invalid data cell 4 3" xfId="8314"/>
    <cellStyle name="SAS FM Invalid data cell 4 4" xfId="9185"/>
    <cellStyle name="SAS FM Invalid data cell 4 5" xfId="9077"/>
    <cellStyle name="SAS FM Invalid data cell 5" xfId="5692"/>
    <cellStyle name="SAS FM Invalid data cell 5 2" xfId="8782"/>
    <cellStyle name="SAS FM Invalid data cell 5 3" xfId="8315"/>
    <cellStyle name="SAS FM Invalid data cell 5 4" xfId="9184"/>
    <cellStyle name="SAS FM Invalid data cell 5 5" xfId="7105"/>
    <cellStyle name="SAS FM Invalid data cell 6" xfId="8786"/>
    <cellStyle name="SAS FM Invalid data cell 7" xfId="8311"/>
    <cellStyle name="SAS FM Invalid data cell 8" xfId="9188"/>
    <cellStyle name="SAS FM Invalid data cell 9" xfId="9079"/>
    <cellStyle name="SAS FM Invalid data cell_08.05.13 (2)" xfId="5693"/>
    <cellStyle name="SAS FM No query data cell" xfId="5694"/>
    <cellStyle name="SAS FM No query data cell 2" xfId="5695"/>
    <cellStyle name="SAS FM No query data cell 2 2" xfId="8780"/>
    <cellStyle name="SAS FM No query data cell 2 3" xfId="7482"/>
    <cellStyle name="SAS FM No query data cell 2 4" xfId="9182"/>
    <cellStyle name="SAS FM No query data cell 2 5" xfId="11294"/>
    <cellStyle name="SAS FM No query data cell 3" xfId="5696"/>
    <cellStyle name="SAS FM No query data cell 3 2" xfId="8779"/>
    <cellStyle name="SAS FM No query data cell 3 3" xfId="10325"/>
    <cellStyle name="SAS FM No query data cell 3 4" xfId="9181"/>
    <cellStyle name="SAS FM No query data cell 3 5" xfId="12600"/>
    <cellStyle name="SAS FM No query data cell 4" xfId="8781"/>
    <cellStyle name="SAS FM No query data cell 5" xfId="7481"/>
    <cellStyle name="SAS FM No query data cell 6" xfId="9183"/>
    <cellStyle name="SAS FM No query data cell 7" xfId="11295"/>
    <cellStyle name="SAS FM No query data cell_Capex" xfId="5697"/>
    <cellStyle name="SAS FM Protected member data cell" xfId="5698"/>
    <cellStyle name="SAS FM Protected member data cell 2" xfId="5699"/>
    <cellStyle name="SAS FM Protected member data cell 2 2" xfId="8777"/>
    <cellStyle name="SAS FM Protected member data cell 2 3" xfId="8316"/>
    <cellStyle name="SAS FM Protected member data cell 2 4" xfId="9179"/>
    <cellStyle name="SAS FM Protected member data cell 2 5" xfId="7096"/>
    <cellStyle name="SAS FM Protected member data cell 3" xfId="5700"/>
    <cellStyle name="SAS FM Protected member data cell 3 2" xfId="8776"/>
    <cellStyle name="SAS FM Protected member data cell 3 3" xfId="7483"/>
    <cellStyle name="SAS FM Protected member data cell 3 4" xfId="9178"/>
    <cellStyle name="SAS FM Protected member data cell 3 5" xfId="7095"/>
    <cellStyle name="SAS FM Protected member data cell 4" xfId="8778"/>
    <cellStyle name="SAS FM Protected member data cell 5" xfId="11556"/>
    <cellStyle name="SAS FM Protected member data cell 6" xfId="9180"/>
    <cellStyle name="SAS FM Protected member data cell 7" xfId="7097"/>
    <cellStyle name="SAS FM Protected member data cell_Capex" xfId="5701"/>
    <cellStyle name="SAS FM Read-only data cell (data entry table)" xfId="5702"/>
    <cellStyle name="SAS FM Read-only data cell (data entry table) 10" xfId="7094"/>
    <cellStyle name="SAS FM Read-only data cell (data entry table) 2" xfId="5703"/>
    <cellStyle name="SAS FM Read-only data cell (data entry table) 2 2" xfId="8774"/>
    <cellStyle name="SAS FM Read-only data cell (data entry table) 2 3" xfId="10327"/>
    <cellStyle name="SAS FM Read-only data cell (data entry table) 2 4" xfId="11335"/>
    <cellStyle name="SAS FM Read-only data cell (data entry table) 2 5" xfId="7093"/>
    <cellStyle name="SAS FM Read-only data cell (data entry table) 3" xfId="5704"/>
    <cellStyle name="SAS FM Read-only data cell (data entry table) 3 2" xfId="5705"/>
    <cellStyle name="SAS FM Read-only data cell (data entry table) 3 2 2" xfId="8772"/>
    <cellStyle name="SAS FM Read-only data cell (data entry table) 3 2 3" xfId="7485"/>
    <cellStyle name="SAS FM Read-only data cell (data entry table) 3 2 4" xfId="7115"/>
    <cellStyle name="SAS FM Read-only data cell (data entry table) 3 2 5" xfId="12599"/>
    <cellStyle name="SAS FM Read-only data cell (data entry table) 3 3" xfId="5706"/>
    <cellStyle name="SAS FM Read-only data cell (data entry table) 3 3 2" xfId="8771"/>
    <cellStyle name="SAS FM Read-only data cell (data entry table) 3 3 3" xfId="10328"/>
    <cellStyle name="SAS FM Read-only data cell (data entry table) 3 3 4" xfId="11334"/>
    <cellStyle name="SAS FM Read-only data cell (data entry table) 3 3 5" xfId="7091"/>
    <cellStyle name="SAS FM Read-only data cell (data entry table) 3 4" xfId="8773"/>
    <cellStyle name="SAS FM Read-only data cell (data entry table) 3 5" xfId="7484"/>
    <cellStyle name="SAS FM Read-only data cell (data entry table) 3 6" xfId="7116"/>
    <cellStyle name="SAS FM Read-only data cell (data entry table) 3 7" xfId="7092"/>
    <cellStyle name="SAS FM Read-only data cell (data entry table) 3_PL" xfId="5707"/>
    <cellStyle name="SAS FM Read-only data cell (data entry table) 4" xfId="5708"/>
    <cellStyle name="SAS FM Read-only data cell (data entry table) 4 2" xfId="7041"/>
    <cellStyle name="SAS FM Read-only data cell (data entry table) 4 3" xfId="10329"/>
    <cellStyle name="SAS FM Read-only data cell (data entry table) 4 4" xfId="7114"/>
    <cellStyle name="SAS FM Read-only data cell (data entry table) 4 5" xfId="11293"/>
    <cellStyle name="SAS FM Read-only data cell (data entry table) 5" xfId="5709"/>
    <cellStyle name="SAS FM Read-only data cell (data entry table) 5 2" xfId="8770"/>
    <cellStyle name="SAS FM Read-only data cell (data entry table) 5 3" xfId="10330"/>
    <cellStyle name="SAS FM Read-only data cell (data entry table) 5 4" xfId="9177"/>
    <cellStyle name="SAS FM Read-only data cell (data entry table) 5 5" xfId="11292"/>
    <cellStyle name="SAS FM Read-only data cell (data entry table) 6" xfId="8775"/>
    <cellStyle name="SAS FM Read-only data cell (data entry table) 7" xfId="10326"/>
    <cellStyle name="SAS FM Read-only data cell (data entry table) 8" xfId="11336"/>
    <cellStyle name="SAS FM Read-only data cell (data entry table) 9" xfId="7315"/>
    <cellStyle name="SAS FM Read-only data cell (data entry table)_08.05.13 (2)" xfId="5710"/>
    <cellStyle name="SAS FM Read-only data cell (read-only table)" xfId="12"/>
    <cellStyle name="SAS FM Read-only data cell (read-only table) 10" xfId="11793"/>
    <cellStyle name="SAS FM Read-only data cell (read-only table) 11" xfId="12815"/>
    <cellStyle name="SAS FM Read-only data cell (read-only table) 12" xfId="12856"/>
    <cellStyle name="SAS FM Read-only data cell (read-only table) 2" xfId="813"/>
    <cellStyle name="SAS FM Read-only data cell (read-only table) 2 2" xfId="814"/>
    <cellStyle name="SAS FM Read-only data cell (read-only table) 2 2 2" xfId="815"/>
    <cellStyle name="SAS FM Read-only data cell (read-only table) 2 2 2 2" xfId="816"/>
    <cellStyle name="SAS FM Read-only data cell (read-only table) 2 2 2 2 2" xfId="817"/>
    <cellStyle name="SAS FM Read-only data cell (read-only table) 2 2 2 2 2 2" xfId="11197"/>
    <cellStyle name="SAS FM Read-only data cell (read-only table) 2 2 2 2 2 3" xfId="11788"/>
    <cellStyle name="SAS FM Read-only data cell (read-only table) 2 2 2 2 2 4" xfId="1274"/>
    <cellStyle name="SAS FM Read-only data cell (read-only table) 2 2 2 2 2 5" xfId="10101"/>
    <cellStyle name="SAS FM Read-only data cell (read-only table) 2 2 2 2 3" xfId="818"/>
    <cellStyle name="SAS FM Read-only data cell (read-only table) 2 2 2 2 3 2" xfId="11196"/>
    <cellStyle name="SAS FM Read-only data cell (read-only table) 2 2 2 2 3 3" xfId="11787"/>
    <cellStyle name="SAS FM Read-only data cell (read-only table) 2 2 2 2 3 4" xfId="12811"/>
    <cellStyle name="SAS FM Read-only data cell (read-only table) 2 2 2 2 3 5" xfId="7374"/>
    <cellStyle name="SAS FM Read-only data cell (read-only table) 2 2 2 2 4" xfId="819"/>
    <cellStyle name="SAS FM Read-only data cell (read-only table) 2 2 2 2 4 2" xfId="11195"/>
    <cellStyle name="SAS FM Read-only data cell (read-only table) 2 2 2 2 4 3" xfId="11786"/>
    <cellStyle name="SAS FM Read-only data cell (read-only table) 2 2 2 2 4 4" xfId="12810"/>
    <cellStyle name="SAS FM Read-only data cell (read-only table) 2 2 2 2 4 5" xfId="11847"/>
    <cellStyle name="SAS FM Read-only data cell (read-only table) 2 2 2 2 5" xfId="820"/>
    <cellStyle name="SAS FM Read-only data cell (read-only table) 2 2 2 2 5 2" xfId="11194"/>
    <cellStyle name="SAS FM Read-only data cell (read-only table) 2 2 2 2 5 3" xfId="11785"/>
    <cellStyle name="SAS FM Read-only data cell (read-only table) 2 2 2 2 5 4" xfId="12809"/>
    <cellStyle name="SAS FM Read-only data cell (read-only table) 2 2 2 2 5 5" xfId="11848"/>
    <cellStyle name="SAS FM Read-only data cell (read-only table) 2 2 2 2 6" xfId="11198"/>
    <cellStyle name="SAS FM Read-only data cell (read-only table) 2 2 2 2 7" xfId="11789"/>
    <cellStyle name="SAS FM Read-only data cell (read-only table) 2 2 2 2 8" xfId="10927"/>
    <cellStyle name="SAS FM Read-only data cell (read-only table) 2 2 2 2 9" xfId="10102"/>
    <cellStyle name="SAS FM Read-only data cell (read-only table) 2 2 2 3" xfId="11199"/>
    <cellStyle name="SAS FM Read-only data cell (read-only table) 2 2 2 4" xfId="11790"/>
    <cellStyle name="SAS FM Read-only data cell (read-only table) 2 2 2 5" xfId="12812"/>
    <cellStyle name="SAS FM Read-only data cell (read-only table) 2 2 2 6" xfId="10103"/>
    <cellStyle name="SAS FM Read-only data cell (read-only table) 2 2 3" xfId="821"/>
    <cellStyle name="SAS FM Read-only data cell (read-only table) 2 2 3 2" xfId="822"/>
    <cellStyle name="SAS FM Read-only data cell (read-only table) 2 2 3 2 2" xfId="11192"/>
    <cellStyle name="SAS FM Read-only data cell (read-only table) 2 2 3 2 3" xfId="11784"/>
    <cellStyle name="SAS FM Read-only data cell (read-only table) 2 2 3 2 4" xfId="12807"/>
    <cellStyle name="SAS FM Read-only data cell (read-only table) 2 2 3 2 5" xfId="10100"/>
    <cellStyle name="SAS FM Read-only data cell (read-only table) 2 2 3 3" xfId="823"/>
    <cellStyle name="SAS FM Read-only data cell (read-only table) 2 2 3 3 2" xfId="11191"/>
    <cellStyle name="SAS FM Read-only data cell (read-only table) 2 2 3 3 3" xfId="11783"/>
    <cellStyle name="SAS FM Read-only data cell (read-only table) 2 2 3 3 4" xfId="12806"/>
    <cellStyle name="SAS FM Read-only data cell (read-only table) 2 2 3 3 5" xfId="13137"/>
    <cellStyle name="SAS FM Read-only data cell (read-only table) 2 2 3 4" xfId="824"/>
    <cellStyle name="SAS FM Read-only data cell (read-only table) 2 2 3 4 2" xfId="11190"/>
    <cellStyle name="SAS FM Read-only data cell (read-only table) 2 2 3 4 3" xfId="7545"/>
    <cellStyle name="SAS FM Read-only data cell (read-only table) 2 2 3 4 4" xfId="12805"/>
    <cellStyle name="SAS FM Read-only data cell (read-only table) 2 2 3 4 5" xfId="10099"/>
    <cellStyle name="SAS FM Read-only data cell (read-only table) 2 2 3 5" xfId="825"/>
    <cellStyle name="SAS FM Read-only data cell (read-only table) 2 2 3 5 2" xfId="11189"/>
    <cellStyle name="SAS FM Read-only data cell (read-only table) 2 2 3 5 3" xfId="11782"/>
    <cellStyle name="SAS FM Read-only data cell (read-only table) 2 2 3 5 4" xfId="12804"/>
    <cellStyle name="SAS FM Read-only data cell (read-only table) 2 2 3 5 5" xfId="12968"/>
    <cellStyle name="SAS FM Read-only data cell (read-only table) 2 2 3 6" xfId="11193"/>
    <cellStyle name="SAS FM Read-only data cell (read-only table) 2 2 3 7" xfId="7523"/>
    <cellStyle name="SAS FM Read-only data cell (read-only table) 2 2 3 8" xfId="12808"/>
    <cellStyle name="SAS FM Read-only data cell (read-only table) 2 2 3 9" xfId="7373"/>
    <cellStyle name="SAS FM Read-only data cell (read-only table) 2 2 4" xfId="11200"/>
    <cellStyle name="SAS FM Read-only data cell (read-only table) 2 2 5" xfId="11791"/>
    <cellStyle name="SAS FM Read-only data cell (read-only table) 2 2 6" xfId="12813"/>
    <cellStyle name="SAS FM Read-only data cell (read-only table) 2 2 7" xfId="10104"/>
    <cellStyle name="SAS FM Read-only data cell (read-only table) 2 3" xfId="826"/>
    <cellStyle name="SAS FM Read-only data cell (read-only table) 2 3 2" xfId="827"/>
    <cellStyle name="SAS FM Read-only data cell (read-only table) 2 3 2 2" xfId="828"/>
    <cellStyle name="SAS FM Read-only data cell (read-only table) 2 3 2 2 2" xfId="11187"/>
    <cellStyle name="SAS FM Read-only data cell (read-only table) 2 3 2 2 3" xfId="11780"/>
    <cellStyle name="SAS FM Read-only data cell (read-only table) 2 3 2 2 4" xfId="12801"/>
    <cellStyle name="SAS FM Read-only data cell (read-only table) 2 3 2 2 5" xfId="7510"/>
    <cellStyle name="SAS FM Read-only data cell (read-only table) 2 3 2 3" xfId="829"/>
    <cellStyle name="SAS FM Read-only data cell (read-only table) 2 3 2 3 2" xfId="7951"/>
    <cellStyle name="SAS FM Read-only data cell (read-only table) 2 3 2 3 3" xfId="11779"/>
    <cellStyle name="SAS FM Read-only data cell (read-only table) 2 3 2 3 4" xfId="12800"/>
    <cellStyle name="SAS FM Read-only data cell (read-only table) 2 3 2 3 5" xfId="10098"/>
    <cellStyle name="SAS FM Read-only data cell (read-only table) 2 3 2 4" xfId="830"/>
    <cellStyle name="SAS FM Read-only data cell (read-only table) 2 3 2 4 2" xfId="11186"/>
    <cellStyle name="SAS FM Read-only data cell (read-only table) 2 3 2 4 3" xfId="10829"/>
    <cellStyle name="SAS FM Read-only data cell (read-only table) 2 3 2 4 4" xfId="12799"/>
    <cellStyle name="SAS FM Read-only data cell (read-only table) 2 3 2 4 5" xfId="10097"/>
    <cellStyle name="SAS FM Read-only data cell (read-only table) 2 3 2 5" xfId="831"/>
    <cellStyle name="SAS FM Read-only data cell (read-only table) 2 3 2 5 2" xfId="11185"/>
    <cellStyle name="SAS FM Read-only data cell (read-only table) 2 3 2 5 3" xfId="11778"/>
    <cellStyle name="SAS FM Read-only data cell (read-only table) 2 3 2 5 4" xfId="12798"/>
    <cellStyle name="SAS FM Read-only data cell (read-only table) 2 3 2 5 5" xfId="11849"/>
    <cellStyle name="SAS FM Read-only data cell (read-only table) 2 3 2 6" xfId="11188"/>
    <cellStyle name="SAS FM Read-only data cell (read-only table) 2 3 2 7" xfId="7546"/>
    <cellStyle name="SAS FM Read-only data cell (read-only table) 2 3 2 8" xfId="12802"/>
    <cellStyle name="SAS FM Read-only data cell (read-only table) 2 3 2 9" xfId="13139"/>
    <cellStyle name="SAS FM Read-only data cell (read-only table) 2 3 3" xfId="8410"/>
    <cellStyle name="SAS FM Read-only data cell (read-only table) 2 3 4" xfId="11781"/>
    <cellStyle name="SAS FM Read-only data cell (read-only table) 2 3 5" xfId="12803"/>
    <cellStyle name="SAS FM Read-only data cell (read-only table) 2 3 6" xfId="13138"/>
    <cellStyle name="SAS FM Read-only data cell (read-only table) 2 4" xfId="832"/>
    <cellStyle name="SAS FM Read-only data cell (read-only table) 2 4 2" xfId="833"/>
    <cellStyle name="SAS FM Read-only data cell (read-only table) 2 4 2 2" xfId="11183"/>
    <cellStyle name="SAS FM Read-only data cell (read-only table) 2 4 2 3" xfId="10830"/>
    <cellStyle name="SAS FM Read-only data cell (read-only table) 2 4 2 4" xfId="12796"/>
    <cellStyle name="SAS FM Read-only data cell (read-only table) 2 4 2 5" xfId="8728"/>
    <cellStyle name="SAS FM Read-only data cell (read-only table) 2 4 3" xfId="834"/>
    <cellStyle name="SAS FM Read-only data cell (read-only table) 2 4 3 2" xfId="11182"/>
    <cellStyle name="SAS FM Read-only data cell (read-only table) 2 4 3 3" xfId="11776"/>
    <cellStyle name="SAS FM Read-only data cell (read-only table) 2 4 3 4" xfId="12795"/>
    <cellStyle name="SAS FM Read-only data cell (read-only table) 2 4 3 5" xfId="8727"/>
    <cellStyle name="SAS FM Read-only data cell (read-only table) 2 4 4" xfId="835"/>
    <cellStyle name="SAS FM Read-only data cell (read-only table) 2 4 4 2" xfId="11181"/>
    <cellStyle name="SAS FM Read-only data cell (read-only table) 2 4 4 3" xfId="11775"/>
    <cellStyle name="SAS FM Read-only data cell (read-only table) 2 4 4 4" xfId="12794"/>
    <cellStyle name="SAS FM Read-only data cell (read-only table) 2 4 4 5" xfId="10095"/>
    <cellStyle name="SAS FM Read-only data cell (read-only table) 2 4 5" xfId="836"/>
    <cellStyle name="SAS FM Read-only data cell (read-only table) 2 4 5 2" xfId="11180"/>
    <cellStyle name="SAS FM Read-only data cell (read-only table) 2 4 5 3" xfId="11774"/>
    <cellStyle name="SAS FM Read-only data cell (read-only table) 2 4 5 4" xfId="12793"/>
    <cellStyle name="SAS FM Read-only data cell (read-only table) 2 4 5 5" xfId="8726"/>
    <cellStyle name="SAS FM Read-only data cell (read-only table) 2 4 6" xfId="11184"/>
    <cellStyle name="SAS FM Read-only data cell (read-only table) 2 4 7" xfId="11777"/>
    <cellStyle name="SAS FM Read-only data cell (read-only table) 2 4 8" xfId="12797"/>
    <cellStyle name="SAS FM Read-only data cell (read-only table) 2 4 9" xfId="10096"/>
    <cellStyle name="SAS FM Read-only data cell (read-only table) 2 5" xfId="837"/>
    <cellStyle name="SAS FM Read-only data cell (read-only table) 2 5 2" xfId="11179"/>
    <cellStyle name="SAS FM Read-only data cell (read-only table) 2 5 3" xfId="11773"/>
    <cellStyle name="SAS FM Read-only data cell (read-only table) 2 5 4" xfId="12792"/>
    <cellStyle name="SAS FM Read-only data cell (read-only table) 2 5 5" xfId="12967"/>
    <cellStyle name="SAS FM Read-only data cell (read-only table) 2 6" xfId="11201"/>
    <cellStyle name="SAS FM Read-only data cell (read-only table) 2 7" xfId="11792"/>
    <cellStyle name="SAS FM Read-only data cell (read-only table) 2 8" xfId="12814"/>
    <cellStyle name="SAS FM Read-only data cell (read-only table) 2 9" xfId="10105"/>
    <cellStyle name="SAS FM Read-only data cell (read-only table) 3" xfId="24"/>
    <cellStyle name="SAS FM Read-only data cell (read-only table) 3 10" xfId="12791"/>
    <cellStyle name="SAS FM Read-only data cell (read-only table) 3 11" xfId="16093"/>
    <cellStyle name="SAS FM Read-only data cell (read-only table) 3 2" xfId="839"/>
    <cellStyle name="SAS FM Read-only data cell (read-only table) 3 2 2" xfId="840"/>
    <cellStyle name="SAS FM Read-only data cell (read-only table) 3 2 2 2" xfId="841"/>
    <cellStyle name="SAS FM Read-only data cell (read-only table) 3 2 2 2 2" xfId="842"/>
    <cellStyle name="SAS FM Read-only data cell (read-only table) 3 2 2 2 2 2" xfId="843"/>
    <cellStyle name="SAS FM Read-only data cell (read-only table) 3 2 2 2 2 2 2" xfId="11175"/>
    <cellStyle name="SAS FM Read-only data cell (read-only table) 3 2 2 2 2 2 3" xfId="11767"/>
    <cellStyle name="SAS FM Read-only data cell (read-only table) 3 2 2 2 2 2 4" xfId="12788"/>
    <cellStyle name="SAS FM Read-only data cell (read-only table) 3 2 2 2 2 2 5" xfId="11850"/>
    <cellStyle name="SAS FM Read-only data cell (read-only table) 3 2 2 2 2 3" xfId="844"/>
    <cellStyle name="SAS FM Read-only data cell (read-only table) 3 2 2 2 2 3 2" xfId="11174"/>
    <cellStyle name="SAS FM Read-only data cell (read-only table) 3 2 2 2 2 3 3" xfId="11766"/>
    <cellStyle name="SAS FM Read-only data cell (read-only table) 3 2 2 2 2 3 4" xfId="12787"/>
    <cellStyle name="SAS FM Read-only data cell (read-only table) 3 2 2 2 2 3 5" xfId="11851"/>
    <cellStyle name="SAS FM Read-only data cell (read-only table) 3 2 2 2 2 4" xfId="845"/>
    <cellStyle name="SAS FM Read-only data cell (read-only table) 3 2 2 2 2 4 2" xfId="11173"/>
    <cellStyle name="SAS FM Read-only data cell (read-only table) 3 2 2 2 2 4 3" xfId="11765"/>
    <cellStyle name="SAS FM Read-only data cell (read-only table) 3 2 2 2 2 4 4" xfId="12786"/>
    <cellStyle name="SAS FM Read-only data cell (read-only table) 3 2 2 2 2 4 5" xfId="11852"/>
    <cellStyle name="SAS FM Read-only data cell (read-only table) 3 2 2 2 2 5" xfId="846"/>
    <cellStyle name="SAS FM Read-only data cell (read-only table) 3 2 2 2 2 5 2" xfId="11172"/>
    <cellStyle name="SAS FM Read-only data cell (read-only table) 3 2 2 2 2 5 3" xfId="11764"/>
    <cellStyle name="SAS FM Read-only data cell (read-only table) 3 2 2 2 2 5 4" xfId="12785"/>
    <cellStyle name="SAS FM Read-only data cell (read-only table) 3 2 2 2 2 5 5" xfId="11872"/>
    <cellStyle name="SAS FM Read-only data cell (read-only table) 3 2 2 2 2 6" xfId="11176"/>
    <cellStyle name="SAS FM Read-only data cell (read-only table) 3 2 2 2 2 7" xfId="11768"/>
    <cellStyle name="SAS FM Read-only data cell (read-only table) 3 2 2 2 2 8" xfId="12789"/>
    <cellStyle name="SAS FM Read-only data cell (read-only table) 3 2 2 2 2 9" xfId="12964"/>
    <cellStyle name="SAS FM Read-only data cell (read-only table) 3 2 2 2 3" xfId="11177"/>
    <cellStyle name="SAS FM Read-only data cell (read-only table) 3 2 2 2 4" xfId="11769"/>
    <cellStyle name="SAS FM Read-only data cell (read-only table) 3 2 2 2 5" xfId="12790"/>
    <cellStyle name="SAS FM Read-only data cell (read-only table) 3 2 2 2 6" xfId="10094"/>
    <cellStyle name="SAS FM Read-only data cell (read-only table) 3 2 2 3" xfId="847"/>
    <cellStyle name="SAS FM Read-only data cell (read-only table) 3 2 2 3 2" xfId="848"/>
    <cellStyle name="SAS FM Read-only data cell (read-only table) 3 2 2 3 2 2" xfId="11170"/>
    <cellStyle name="SAS FM Read-only data cell (read-only table) 3 2 2 3 2 3" xfId="11762"/>
    <cellStyle name="SAS FM Read-only data cell (read-only table) 3 2 2 3 2 4" xfId="12783"/>
    <cellStyle name="SAS FM Read-only data cell (read-only table) 3 2 2 3 2 5" xfId="10086"/>
    <cellStyle name="SAS FM Read-only data cell (read-only table) 3 2 2 3 3" xfId="849"/>
    <cellStyle name="SAS FM Read-only data cell (read-only table) 3 2 2 3 3 2" xfId="11169"/>
    <cellStyle name="SAS FM Read-only data cell (read-only table) 3 2 2 3 3 3" xfId="10831"/>
    <cellStyle name="SAS FM Read-only data cell (read-only table) 3 2 2 3 3 4" xfId="12782"/>
    <cellStyle name="SAS FM Read-only data cell (read-only table) 3 2 2 3 3 5" xfId="10085"/>
    <cellStyle name="SAS FM Read-only data cell (read-only table) 3 2 2 3 4" xfId="850"/>
    <cellStyle name="SAS FM Read-only data cell (read-only table) 3 2 2 3 4 2" xfId="11168"/>
    <cellStyle name="SAS FM Read-only data cell (read-only table) 3 2 2 3 4 3" xfId="11761"/>
    <cellStyle name="SAS FM Read-only data cell (read-only table) 3 2 2 3 4 4" xfId="12781"/>
    <cellStyle name="SAS FM Read-only data cell (read-only table) 3 2 2 3 4 5" xfId="10084"/>
    <cellStyle name="SAS FM Read-only data cell (read-only table) 3 2 2 3 5" xfId="851"/>
    <cellStyle name="SAS FM Read-only data cell (read-only table) 3 2 2 3 5 2" xfId="11167"/>
    <cellStyle name="SAS FM Read-only data cell (read-only table) 3 2 2 3 5 3" xfId="11760"/>
    <cellStyle name="SAS FM Read-only data cell (read-only table) 3 2 2 3 5 4" xfId="12780"/>
    <cellStyle name="SAS FM Read-only data cell (read-only table) 3 2 2 3 5 5" xfId="10083"/>
    <cellStyle name="SAS FM Read-only data cell (read-only table) 3 2 2 3 6" xfId="11171"/>
    <cellStyle name="SAS FM Read-only data cell (read-only table) 3 2 2 3 7" xfId="11763"/>
    <cellStyle name="SAS FM Read-only data cell (read-only table) 3 2 2 3 8" xfId="12784"/>
    <cellStyle name="SAS FM Read-only data cell (read-only table) 3 2 2 3 9" xfId="7371"/>
    <cellStyle name="SAS FM Read-only data cell (read-only table) 3 2 2 4" xfId="11178"/>
    <cellStyle name="SAS FM Read-only data cell (read-only table) 3 2 2 5" xfId="11770"/>
    <cellStyle name="SAS FM Read-only data cell (read-only table) 3 2 2 6" xfId="8554"/>
    <cellStyle name="SAS FM Read-only data cell (read-only table) 3 2 2 7" xfId="12965"/>
    <cellStyle name="SAS FM Read-only data cell (read-only table) 3 2 3" xfId="852"/>
    <cellStyle name="SAS FM Read-only data cell (read-only table) 3 2 3 2" xfId="853"/>
    <cellStyle name="SAS FM Read-only data cell (read-only table) 3 2 3 2 2" xfId="854"/>
    <cellStyle name="SAS FM Read-only data cell (read-only table) 3 2 3 2 2 2" xfId="11164"/>
    <cellStyle name="SAS FM Read-only data cell (read-only table) 3 2 3 2 2 3" xfId="11757"/>
    <cellStyle name="SAS FM Read-only data cell (read-only table) 3 2 3 2 2 4" xfId="12777"/>
    <cellStyle name="SAS FM Read-only data cell (read-only table) 3 2 3 2 2 5" xfId="10080"/>
    <cellStyle name="SAS FM Read-only data cell (read-only table) 3 2 3 2 3" xfId="855"/>
    <cellStyle name="SAS FM Read-only data cell (read-only table) 3 2 3 2 3 2" xfId="11163"/>
    <cellStyle name="SAS FM Read-only data cell (read-only table) 3 2 3 2 3 3" xfId="11756"/>
    <cellStyle name="SAS FM Read-only data cell (read-only table) 3 2 3 2 3 4" xfId="12776"/>
    <cellStyle name="SAS FM Read-only data cell (read-only table) 3 2 3 2 3 5" xfId="10079"/>
    <cellStyle name="SAS FM Read-only data cell (read-only table) 3 2 3 2 4" xfId="856"/>
    <cellStyle name="SAS FM Read-only data cell (read-only table) 3 2 3 2 4 2" xfId="11162"/>
    <cellStyle name="SAS FM Read-only data cell (read-only table) 3 2 3 2 4 3" xfId="11755"/>
    <cellStyle name="SAS FM Read-only data cell (read-only table) 3 2 3 2 4 4" xfId="12775"/>
    <cellStyle name="SAS FM Read-only data cell (read-only table) 3 2 3 2 4 5" xfId="7370"/>
    <cellStyle name="SAS FM Read-only data cell (read-only table) 3 2 3 2 5" xfId="857"/>
    <cellStyle name="SAS FM Read-only data cell (read-only table) 3 2 3 2 5 2" xfId="8430"/>
    <cellStyle name="SAS FM Read-only data cell (read-only table) 3 2 3 2 5 3" xfId="10832"/>
    <cellStyle name="SAS FM Read-only data cell (read-only table) 3 2 3 2 5 4" xfId="12774"/>
    <cellStyle name="SAS FM Read-only data cell (read-only table) 3 2 3 2 5 5" xfId="10078"/>
    <cellStyle name="SAS FM Read-only data cell (read-only table) 3 2 3 2 6" xfId="11165"/>
    <cellStyle name="SAS FM Read-only data cell (read-only table) 3 2 3 2 7" xfId="11758"/>
    <cellStyle name="SAS FM Read-only data cell (read-only table) 3 2 3 2 8" xfId="12778"/>
    <cellStyle name="SAS FM Read-only data cell (read-only table) 3 2 3 2 9" xfId="10081"/>
    <cellStyle name="SAS FM Read-only data cell (read-only table) 3 2 3 3" xfId="11166"/>
    <cellStyle name="SAS FM Read-only data cell (read-only table) 3 2 3 4" xfId="11759"/>
    <cellStyle name="SAS FM Read-only data cell (read-only table) 3 2 3 5" xfId="12779"/>
    <cellStyle name="SAS FM Read-only data cell (read-only table) 3 2 3 6" xfId="10082"/>
    <cellStyle name="SAS FM Read-only data cell (read-only table) 3 2 4" xfId="858"/>
    <cellStyle name="SAS FM Read-only data cell (read-only table) 3 2 4 2" xfId="859"/>
    <cellStyle name="SAS FM Read-only data cell (read-only table) 3 2 4 2 2" xfId="11160"/>
    <cellStyle name="SAS FM Read-only data cell (read-only table) 3 2 4 2 3" xfId="11753"/>
    <cellStyle name="SAS FM Read-only data cell (read-only table) 3 2 4 2 4" xfId="12772"/>
    <cellStyle name="SAS FM Read-only data cell (read-only table) 3 2 4 2 5" xfId="7368"/>
    <cellStyle name="SAS FM Read-only data cell (read-only table) 3 2 4 3" xfId="860"/>
    <cellStyle name="SAS FM Read-only data cell (read-only table) 3 2 4 3 2" xfId="8403"/>
    <cellStyle name="SAS FM Read-only data cell (read-only table) 3 2 4 3 3" xfId="11752"/>
    <cellStyle name="SAS FM Read-only data cell (read-only table) 3 2 4 3 4" xfId="12771"/>
    <cellStyle name="SAS FM Read-only data cell (read-only table) 3 2 4 3 5" xfId="7367"/>
    <cellStyle name="SAS FM Read-only data cell (read-only table) 3 2 4 4" xfId="861"/>
    <cellStyle name="SAS FM Read-only data cell (read-only table) 3 2 4 4 2" xfId="11159"/>
    <cellStyle name="SAS FM Read-only data cell (read-only table) 3 2 4 4 3" xfId="11751"/>
    <cellStyle name="SAS FM Read-only data cell (read-only table) 3 2 4 4 4" xfId="12770"/>
    <cellStyle name="SAS FM Read-only data cell (read-only table) 3 2 4 4 5" xfId="10077"/>
    <cellStyle name="SAS FM Read-only data cell (read-only table) 3 2 4 5" xfId="862"/>
    <cellStyle name="SAS FM Read-only data cell (read-only table) 3 2 4 5 2" xfId="11158"/>
    <cellStyle name="SAS FM Read-only data cell (read-only table) 3 2 4 5 3" xfId="11750"/>
    <cellStyle name="SAS FM Read-only data cell (read-only table) 3 2 4 5 4" xfId="12769"/>
    <cellStyle name="SAS FM Read-only data cell (read-only table) 3 2 4 5 5" xfId="7366"/>
    <cellStyle name="SAS FM Read-only data cell (read-only table) 3 2 4 6" xfId="11161"/>
    <cellStyle name="SAS FM Read-only data cell (read-only table) 3 2 4 7" xfId="11754"/>
    <cellStyle name="SAS FM Read-only data cell (read-only table) 3 2 4 8" xfId="12773"/>
    <cellStyle name="SAS FM Read-only data cell (read-only table) 3 2 4 9" xfId="7369"/>
    <cellStyle name="SAS FM Read-only data cell (read-only table) 3 2 5" xfId="863"/>
    <cellStyle name="SAS FM Read-only data cell (read-only table) 3 2 5 2" xfId="8402"/>
    <cellStyle name="SAS FM Read-only data cell (read-only table) 3 2 5 3" xfId="11749"/>
    <cellStyle name="SAS FM Read-only data cell (read-only table) 3 2 5 4" xfId="12768"/>
    <cellStyle name="SAS FM Read-only data cell (read-only table) 3 2 5 5" xfId="7365"/>
    <cellStyle name="SAS FM Read-only data cell (read-only table) 3 2 6" xfId="7949"/>
    <cellStyle name="SAS FM Read-only data cell (read-only table) 3 2 7" xfId="11771"/>
    <cellStyle name="SAS FM Read-only data cell (read-only table) 3 2 8" xfId="8555"/>
    <cellStyle name="SAS FM Read-only data cell (read-only table) 3 2 9" xfId="13140"/>
    <cellStyle name="SAS FM Read-only data cell (read-only table) 3 3" xfId="864"/>
    <cellStyle name="SAS FM Read-only data cell (read-only table) 3 3 2" xfId="865"/>
    <cellStyle name="SAS FM Read-only data cell (read-only table) 3 3 2 2" xfId="866"/>
    <cellStyle name="SAS FM Read-only data cell (read-only table) 3 3 2 2 2" xfId="867"/>
    <cellStyle name="SAS FM Read-only data cell (read-only table) 3 3 2 2 2 2" xfId="868"/>
    <cellStyle name="SAS FM Read-only data cell (read-only table) 3 3 2 2 2 2 2" xfId="11154"/>
    <cellStyle name="SAS FM Read-only data cell (read-only table) 3 3 2 2 2 2 3" xfId="11744"/>
    <cellStyle name="SAS FM Read-only data cell (read-only table) 3 3 2 2 2 2 4" xfId="12763"/>
    <cellStyle name="SAS FM Read-only data cell (read-only table) 3 3 2 2 2 2 5" xfId="7364"/>
    <cellStyle name="SAS FM Read-only data cell (read-only table) 3 3 2 2 2 3" xfId="869"/>
    <cellStyle name="SAS FM Read-only data cell (read-only table) 3 3 2 2 2 3 2" xfId="7947"/>
    <cellStyle name="SAS FM Read-only data cell (read-only table) 3 3 2 2 2 3 3" xfId="11743"/>
    <cellStyle name="SAS FM Read-only data cell (read-only table) 3 3 2 2 2 3 4" xfId="12762"/>
    <cellStyle name="SAS FM Read-only data cell (read-only table) 3 3 2 2 2 3 5" xfId="13141"/>
    <cellStyle name="SAS FM Read-only data cell (read-only table) 3 3 2 2 2 4" xfId="870"/>
    <cellStyle name="SAS FM Read-only data cell (read-only table) 3 3 2 2 2 4 2" xfId="11153"/>
    <cellStyle name="SAS FM Read-only data cell (read-only table) 3 3 2 2 2 4 3" xfId="11742"/>
    <cellStyle name="SAS FM Read-only data cell (read-only table) 3 3 2 2 2 4 4" xfId="12761"/>
    <cellStyle name="SAS FM Read-only data cell (read-only table) 3 3 2 2 2 4 5" xfId="13142"/>
    <cellStyle name="SAS FM Read-only data cell (read-only table) 3 3 2 2 2 5" xfId="871"/>
    <cellStyle name="SAS FM Read-only data cell (read-only table) 3 3 2 2 2 5 2" xfId="11152"/>
    <cellStyle name="SAS FM Read-only data cell (read-only table) 3 3 2 2 2 5 3" xfId="11741"/>
    <cellStyle name="SAS FM Read-only data cell (read-only table) 3 3 2 2 2 5 4" xfId="12760"/>
    <cellStyle name="SAS FM Read-only data cell (read-only table) 3 3 2 2 2 5 5" xfId="10072"/>
    <cellStyle name="SAS FM Read-only data cell (read-only table) 3 3 2 2 2 6" xfId="11155"/>
    <cellStyle name="SAS FM Read-only data cell (read-only table) 3 3 2 2 2 7" xfId="11745"/>
    <cellStyle name="SAS FM Read-only data cell (read-only table) 3 3 2 2 2 8" xfId="12764"/>
    <cellStyle name="SAS FM Read-only data cell (read-only table) 3 3 2 2 2 9" xfId="10073"/>
    <cellStyle name="SAS FM Read-only data cell (read-only table) 3 3 2 2 3" xfId="7948"/>
    <cellStyle name="SAS FM Read-only data cell (read-only table) 3 3 2 2 4" xfId="11746"/>
    <cellStyle name="SAS FM Read-only data cell (read-only table) 3 3 2 2 5" xfId="12765"/>
    <cellStyle name="SAS FM Read-only data cell (read-only table) 3 3 2 2 6" xfId="10074"/>
    <cellStyle name="SAS FM Read-only data cell (read-only table) 3 3 2 3" xfId="872"/>
    <cellStyle name="SAS FM Read-only data cell (read-only table) 3 3 2 3 2" xfId="873"/>
    <cellStyle name="SAS FM Read-only data cell (read-only table) 3 3 2 3 2 2" xfId="11150"/>
    <cellStyle name="SAS FM Read-only data cell (read-only table) 3 3 2 3 2 3" xfId="11739"/>
    <cellStyle name="SAS FM Read-only data cell (read-only table) 3 3 2 3 2 4" xfId="12758"/>
    <cellStyle name="SAS FM Read-only data cell (read-only table) 3 3 2 3 2 5" xfId="10070"/>
    <cellStyle name="SAS FM Read-only data cell (read-only table) 3 3 2 3 3" xfId="874"/>
    <cellStyle name="SAS FM Read-only data cell (read-only table) 3 3 2 3 3 2" xfId="11149"/>
    <cellStyle name="SAS FM Read-only data cell (read-only table) 3 3 2 3 3 3" xfId="11738"/>
    <cellStyle name="SAS FM Read-only data cell (read-only table) 3 3 2 3 3 4" xfId="12757"/>
    <cellStyle name="SAS FM Read-only data cell (read-only table) 3 3 2 3 3 5" xfId="7363"/>
    <cellStyle name="SAS FM Read-only data cell (read-only table) 3 3 2 3 4" xfId="875"/>
    <cellStyle name="SAS FM Read-only data cell (read-only table) 3 3 2 3 4 2" xfId="11148"/>
    <cellStyle name="SAS FM Read-only data cell (read-only table) 3 3 2 3 4 3" xfId="11737"/>
    <cellStyle name="SAS FM Read-only data cell (read-only table) 3 3 2 3 4 4" xfId="12756"/>
    <cellStyle name="SAS FM Read-only data cell (read-only table) 3 3 2 3 4 5" xfId="7362"/>
    <cellStyle name="SAS FM Read-only data cell (read-only table) 3 3 2 3 5" xfId="876"/>
    <cellStyle name="SAS FM Read-only data cell (read-only table) 3 3 2 3 5 2" xfId="11147"/>
    <cellStyle name="SAS FM Read-only data cell (read-only table) 3 3 2 3 5 3" xfId="11736"/>
    <cellStyle name="SAS FM Read-only data cell (read-only table) 3 3 2 3 5 4" xfId="12755"/>
    <cellStyle name="SAS FM Read-only data cell (read-only table) 3 3 2 3 5 5" xfId="7361"/>
    <cellStyle name="SAS FM Read-only data cell (read-only table) 3 3 2 3 6" xfId="11151"/>
    <cellStyle name="SAS FM Read-only data cell (read-only table) 3 3 2 3 7" xfId="11740"/>
    <cellStyle name="SAS FM Read-only data cell (read-only table) 3 3 2 3 8" xfId="12759"/>
    <cellStyle name="SAS FM Read-only data cell (read-only table) 3 3 2 3 9" xfId="10071"/>
    <cellStyle name="SAS FM Read-only data cell (read-only table) 3 3 2 4" xfId="11156"/>
    <cellStyle name="SAS FM Read-only data cell (read-only table) 3 3 2 5" xfId="11747"/>
    <cellStyle name="SAS FM Read-only data cell (read-only table) 3 3 2 6" xfId="12766"/>
    <cellStyle name="SAS FM Read-only data cell (read-only table) 3 3 2 7" xfId="10075"/>
    <cellStyle name="SAS FM Read-only data cell (read-only table) 3 3 3" xfId="877"/>
    <cellStyle name="SAS FM Read-only data cell (read-only table) 3 3 3 2" xfId="878"/>
    <cellStyle name="SAS FM Read-only data cell (read-only table) 3 3 3 2 2" xfId="879"/>
    <cellStyle name="SAS FM Read-only data cell (read-only table) 3 3 3 2 2 2" xfId="11144"/>
    <cellStyle name="SAS FM Read-only data cell (read-only table) 3 3 3 2 2 3" xfId="11733"/>
    <cellStyle name="SAS FM Read-only data cell (read-only table) 3 3 3 2 2 4" xfId="12752"/>
    <cellStyle name="SAS FM Read-only data cell (read-only table) 3 3 3 2 2 5" xfId="11006"/>
    <cellStyle name="SAS FM Read-only data cell (read-only table) 3 3 3 2 3" xfId="880"/>
    <cellStyle name="SAS FM Read-only data cell (read-only table) 3 3 3 2 3 2" xfId="11143"/>
    <cellStyle name="SAS FM Read-only data cell (read-only table) 3 3 3 2 3 3" xfId="11732"/>
    <cellStyle name="SAS FM Read-only data cell (read-only table) 3 3 3 2 3 4" xfId="12751"/>
    <cellStyle name="SAS FM Read-only data cell (read-only table) 3 3 3 2 3 5" xfId="10068"/>
    <cellStyle name="SAS FM Read-only data cell (read-only table) 3 3 3 2 4" xfId="881"/>
    <cellStyle name="SAS FM Read-only data cell (read-only table) 3 3 3 2 4 2" xfId="11142"/>
    <cellStyle name="SAS FM Read-only data cell (read-only table) 3 3 3 2 4 3" xfId="11731"/>
    <cellStyle name="SAS FM Read-only data cell (read-only table) 3 3 3 2 4 4" xfId="8980"/>
    <cellStyle name="SAS FM Read-only data cell (read-only table) 3 3 3 2 4 5" xfId="13143"/>
    <cellStyle name="SAS FM Read-only data cell (read-only table) 3 3 3 2 5" xfId="882"/>
    <cellStyle name="SAS FM Read-only data cell (read-only table) 3 3 3 2 5 2" xfId="11141"/>
    <cellStyle name="SAS FM Read-only data cell (read-only table) 3 3 3 2 5 3" xfId="10833"/>
    <cellStyle name="SAS FM Read-only data cell (read-only table) 3 3 3 2 5 4" xfId="12750"/>
    <cellStyle name="SAS FM Read-only data cell (read-only table) 3 3 3 2 5 5" xfId="11873"/>
    <cellStyle name="SAS FM Read-only data cell (read-only table) 3 3 3 2 6" xfId="11145"/>
    <cellStyle name="SAS FM Read-only data cell (read-only table) 3 3 3 2 7" xfId="11734"/>
    <cellStyle name="SAS FM Read-only data cell (read-only table) 3 3 3 2 8" xfId="12753"/>
    <cellStyle name="SAS FM Read-only data cell (read-only table) 3 3 3 2 9" xfId="12963"/>
    <cellStyle name="SAS FM Read-only data cell (read-only table) 3 3 3 3" xfId="11146"/>
    <cellStyle name="SAS FM Read-only data cell (read-only table) 3 3 3 4" xfId="11735"/>
    <cellStyle name="SAS FM Read-only data cell (read-only table) 3 3 3 5" xfId="12754"/>
    <cellStyle name="SAS FM Read-only data cell (read-only table) 3 3 3 6" xfId="10069"/>
    <cellStyle name="SAS FM Read-only data cell (read-only table) 3 3 4" xfId="883"/>
    <cellStyle name="SAS FM Read-only data cell (read-only table) 3 3 4 2" xfId="884"/>
    <cellStyle name="SAS FM Read-only data cell (read-only table) 3 3 4 2 2" xfId="11139"/>
    <cellStyle name="SAS FM Read-only data cell (read-only table) 3 3 4 2 3" xfId="10835"/>
    <cellStyle name="SAS FM Read-only data cell (read-only table) 3 3 4 2 4" xfId="12748"/>
    <cellStyle name="SAS FM Read-only data cell (read-only table) 3 3 4 2 5" xfId="10064"/>
    <cellStyle name="SAS FM Read-only data cell (read-only table) 3 3 4 3" xfId="885"/>
    <cellStyle name="SAS FM Read-only data cell (read-only table) 3 3 4 3 2" xfId="7946"/>
    <cellStyle name="SAS FM Read-only data cell (read-only table) 3 3 4 3 3" xfId="11730"/>
    <cellStyle name="SAS FM Read-only data cell (read-only table) 3 3 4 3 4" xfId="8553"/>
    <cellStyle name="SAS FM Read-only data cell (read-only table) 3 3 4 3 5" xfId="10063"/>
    <cellStyle name="SAS FM Read-only data cell (read-only table) 3 3 4 4" xfId="886"/>
    <cellStyle name="SAS FM Read-only data cell (read-only table) 3 3 4 4 2" xfId="11138"/>
    <cellStyle name="SAS FM Read-only data cell (read-only table) 3 3 4 4 3" xfId="11729"/>
    <cellStyle name="SAS FM Read-only data cell (read-only table) 3 3 4 4 4" xfId="8552"/>
    <cellStyle name="SAS FM Read-only data cell (read-only table) 3 3 4 4 5" xfId="7084"/>
    <cellStyle name="SAS FM Read-only data cell (read-only table) 3 3 4 5" xfId="887"/>
    <cellStyle name="SAS FM Read-only data cell (read-only table) 3 3 4 5 2" xfId="11137"/>
    <cellStyle name="SAS FM Read-only data cell (read-only table) 3 3 4 5 3" xfId="11728"/>
    <cellStyle name="SAS FM Read-only data cell (read-only table) 3 3 4 5 4" xfId="12747"/>
    <cellStyle name="SAS FM Read-only data cell (read-only table) 3 3 4 5 5" xfId="13144"/>
    <cellStyle name="SAS FM Read-only data cell (read-only table) 3 3 4 6" xfId="11140"/>
    <cellStyle name="SAS FM Read-only data cell (read-only table) 3 3 4 7" xfId="10834"/>
    <cellStyle name="SAS FM Read-only data cell (read-only table) 3 3 4 8" xfId="12749"/>
    <cellStyle name="SAS FM Read-only data cell (read-only table) 3 3 4 9" xfId="11874"/>
    <cellStyle name="SAS FM Read-only data cell (read-only table) 3 3 5" xfId="11157"/>
    <cellStyle name="SAS FM Read-only data cell (read-only table) 3 3 6" xfId="11748"/>
    <cellStyle name="SAS FM Read-only data cell (read-only table) 3 3 7" xfId="12767"/>
    <cellStyle name="SAS FM Read-only data cell (read-only table) 3 3 8" xfId="10076"/>
    <cellStyle name="SAS FM Read-only data cell (read-only table) 3 4" xfId="888"/>
    <cellStyle name="SAS FM Read-only data cell (read-only table) 3 4 2" xfId="889"/>
    <cellStyle name="SAS FM Read-only data cell (read-only table) 3 4 2 2" xfId="890"/>
    <cellStyle name="SAS FM Read-only data cell (read-only table) 3 4 2 2 2" xfId="891"/>
    <cellStyle name="SAS FM Read-only data cell (read-only table) 3 4 2 2 2 2" xfId="11133"/>
    <cellStyle name="SAS FM Read-only data cell (read-only table) 3 4 2 2 2 3" xfId="11724"/>
    <cellStyle name="SAS FM Read-only data cell (read-only table) 3 4 2 2 2 4" xfId="12743"/>
    <cellStyle name="SAS FM Read-only data cell (read-only table) 3 4 2 2 2 5" xfId="7358"/>
    <cellStyle name="SAS FM Read-only data cell (read-only table) 3 4 2 2 3" xfId="892"/>
    <cellStyle name="SAS FM Read-only data cell (read-only table) 3 4 2 2 3 2" xfId="11132"/>
    <cellStyle name="SAS FM Read-only data cell (read-only table) 3 4 2 2 3 3" xfId="11723"/>
    <cellStyle name="SAS FM Read-only data cell (read-only table) 3 4 2 2 3 4" xfId="12742"/>
    <cellStyle name="SAS FM Read-only data cell (read-only table) 3 4 2 2 3 5" xfId="7357"/>
    <cellStyle name="SAS FM Read-only data cell (read-only table) 3 4 2 2 4" xfId="893"/>
    <cellStyle name="SAS FM Read-only data cell (read-only table) 3 4 2 2 4 2" xfId="7945"/>
    <cellStyle name="SAS FM Read-only data cell (read-only table) 3 4 2 2 4 3" xfId="11722"/>
    <cellStyle name="SAS FM Read-only data cell (read-only table) 3 4 2 2 4 4" xfId="12741"/>
    <cellStyle name="SAS FM Read-only data cell (read-only table) 3 4 2 2 4 5" xfId="10062"/>
    <cellStyle name="SAS FM Read-only data cell (read-only table) 3 4 2 2 5" xfId="894"/>
    <cellStyle name="SAS FM Read-only data cell (read-only table) 3 4 2 2 5 2" xfId="11131"/>
    <cellStyle name="SAS FM Read-only data cell (read-only table) 3 4 2 2 5 3" xfId="11721"/>
    <cellStyle name="SAS FM Read-only data cell (read-only table) 3 4 2 2 5 4" xfId="1275"/>
    <cellStyle name="SAS FM Read-only data cell (read-only table) 3 4 2 2 5 5" xfId="10061"/>
    <cellStyle name="SAS FM Read-only data cell (read-only table) 3 4 2 2 6" xfId="11134"/>
    <cellStyle name="SAS FM Read-only data cell (read-only table) 3 4 2 2 7" xfId="11725"/>
    <cellStyle name="SAS FM Read-only data cell (read-only table) 3 4 2 2 8" xfId="12744"/>
    <cellStyle name="SAS FM Read-only data cell (read-only table) 3 4 2 2 9" xfId="13145"/>
    <cellStyle name="SAS FM Read-only data cell (read-only table) 3 4 2 3" xfId="11135"/>
    <cellStyle name="SAS FM Read-only data cell (read-only table) 3 4 2 4" xfId="11726"/>
    <cellStyle name="SAS FM Read-only data cell (read-only table) 3 4 2 5" xfId="12745"/>
    <cellStyle name="SAS FM Read-only data cell (read-only table) 3 4 2 6" xfId="7359"/>
    <cellStyle name="SAS FM Read-only data cell (read-only table) 3 4 3" xfId="895"/>
    <cellStyle name="SAS FM Read-only data cell (read-only table) 3 4 3 2" xfId="896"/>
    <cellStyle name="SAS FM Read-only data cell (read-only table) 3 4 3 2 2" xfId="11129"/>
    <cellStyle name="SAS FM Read-only data cell (read-only table) 3 4 3 2 3" xfId="11719"/>
    <cellStyle name="SAS FM Read-only data cell (read-only table) 3 4 3 2 4" xfId="12740"/>
    <cellStyle name="SAS FM Read-only data cell (read-only table) 3 4 3 2 5" xfId="11876"/>
    <cellStyle name="SAS FM Read-only data cell (read-only table) 3 4 3 3" xfId="897"/>
    <cellStyle name="SAS FM Read-only data cell (read-only table) 3 4 3 3 2" xfId="11128"/>
    <cellStyle name="SAS FM Read-only data cell (read-only table) 3 4 3 3 3" xfId="11718"/>
    <cellStyle name="SAS FM Read-only data cell (read-only table) 3 4 3 3 4" xfId="12739"/>
    <cellStyle name="SAS FM Read-only data cell (read-only table) 3 4 3 3 5" xfId="10060"/>
    <cellStyle name="SAS FM Read-only data cell (read-only table) 3 4 3 4" xfId="898"/>
    <cellStyle name="SAS FM Read-only data cell (read-only table) 3 4 3 4 2" xfId="11127"/>
    <cellStyle name="SAS FM Read-only data cell (read-only table) 3 4 3 4 3" xfId="11717"/>
    <cellStyle name="SAS FM Read-only data cell (read-only table) 3 4 3 4 4" xfId="12738"/>
    <cellStyle name="SAS FM Read-only data cell (read-only table) 3 4 3 4 5" xfId="13146"/>
    <cellStyle name="SAS FM Read-only data cell (read-only table) 3 4 3 5" xfId="899"/>
    <cellStyle name="SAS FM Read-only data cell (read-only table) 3 4 3 5 2" xfId="11126"/>
    <cellStyle name="SAS FM Read-only data cell (read-only table) 3 4 3 5 3" xfId="11716"/>
    <cellStyle name="SAS FM Read-only data cell (read-only table) 3 4 3 5 4" xfId="12737"/>
    <cellStyle name="SAS FM Read-only data cell (read-only table) 3 4 3 5 5" xfId="13147"/>
    <cellStyle name="SAS FM Read-only data cell (read-only table) 3 4 3 6" xfId="11130"/>
    <cellStyle name="SAS FM Read-only data cell (read-only table) 3 4 3 7" xfId="11720"/>
    <cellStyle name="SAS FM Read-only data cell (read-only table) 3 4 3 8" xfId="1280"/>
    <cellStyle name="SAS FM Read-only data cell (read-only table) 3 4 3 9" xfId="11875"/>
    <cellStyle name="SAS FM Read-only data cell (read-only table) 3 4 4" xfId="11136"/>
    <cellStyle name="SAS FM Read-only data cell (read-only table) 3 4 5" xfId="11727"/>
    <cellStyle name="SAS FM Read-only data cell (read-only table) 3 4 6" xfId="12746"/>
    <cellStyle name="SAS FM Read-only data cell (read-only table) 3 4 7" xfId="7360"/>
    <cellStyle name="SAS FM Read-only data cell (read-only table) 3 5" xfId="900"/>
    <cellStyle name="SAS FM Read-only data cell (read-only table) 3 5 2" xfId="901"/>
    <cellStyle name="SAS FM Read-only data cell (read-only table) 3 5 2 2" xfId="11124"/>
    <cellStyle name="SAS FM Read-only data cell (read-only table) 3 5 2 3" xfId="11714"/>
    <cellStyle name="SAS FM Read-only data cell (read-only table) 3 5 2 4" xfId="12735"/>
    <cellStyle name="SAS FM Read-only data cell (read-only table) 3 5 2 5" xfId="7356"/>
    <cellStyle name="SAS FM Read-only data cell (read-only table) 3 5 3" xfId="902"/>
    <cellStyle name="SAS FM Read-only data cell (read-only table) 3 5 3 2" xfId="11123"/>
    <cellStyle name="SAS FM Read-only data cell (read-only table) 3 5 3 3" xfId="11713"/>
    <cellStyle name="SAS FM Read-only data cell (read-only table) 3 5 3 4" xfId="12734"/>
    <cellStyle name="SAS FM Read-only data cell (read-only table) 3 5 3 5" xfId="7355"/>
    <cellStyle name="SAS FM Read-only data cell (read-only table) 3 5 4" xfId="903"/>
    <cellStyle name="SAS FM Read-only data cell (read-only table) 3 5 4 2" xfId="11122"/>
    <cellStyle name="SAS FM Read-only data cell (read-only table) 3 5 4 3" xfId="11712"/>
    <cellStyle name="SAS FM Read-only data cell (read-only table) 3 5 4 4" xfId="12733"/>
    <cellStyle name="SAS FM Read-only data cell (read-only table) 3 5 4 5" xfId="7354"/>
    <cellStyle name="SAS FM Read-only data cell (read-only table) 3 5 5" xfId="904"/>
    <cellStyle name="SAS FM Read-only data cell (read-only table) 3 5 5 2" xfId="11121"/>
    <cellStyle name="SAS FM Read-only data cell (read-only table) 3 5 5 3" xfId="11711"/>
    <cellStyle name="SAS FM Read-only data cell (read-only table) 3 5 5 4" xfId="12732"/>
    <cellStyle name="SAS FM Read-only data cell (read-only table) 3 5 5 5" xfId="7353"/>
    <cellStyle name="SAS FM Read-only data cell (read-only table) 3 5 6" xfId="11125"/>
    <cellStyle name="SAS FM Read-only data cell (read-only table) 3 5 7" xfId="11715"/>
    <cellStyle name="SAS FM Read-only data cell (read-only table) 3 5 8" xfId="12736"/>
    <cellStyle name="SAS FM Read-only data cell (read-only table) 3 5 9" xfId="10059"/>
    <cellStyle name="SAS FM Read-only data cell (read-only table) 3 6" xfId="905"/>
    <cellStyle name="SAS FM Read-only data cell (read-only table) 3 6 2" xfId="906"/>
    <cellStyle name="SAS FM Read-only data cell (read-only table) 3 6 2 2" xfId="11119"/>
    <cellStyle name="SAS FM Read-only data cell (read-only table) 3 6 2 3" xfId="11709"/>
    <cellStyle name="SAS FM Read-only data cell (read-only table) 3 6 2 4" xfId="12730"/>
    <cellStyle name="SAS FM Read-only data cell (read-only table) 3 6 2 5" xfId="7351"/>
    <cellStyle name="SAS FM Read-only data cell (read-only table) 3 6 3" xfId="907"/>
    <cellStyle name="SAS FM Read-only data cell (read-only table) 3 6 3 2" xfId="11118"/>
    <cellStyle name="SAS FM Read-only data cell (read-only table) 3 6 3 3" xfId="11708"/>
    <cellStyle name="SAS FM Read-only data cell (read-only table) 3 6 3 4" xfId="12729"/>
    <cellStyle name="SAS FM Read-only data cell (read-only table) 3 6 3 5" xfId="13162"/>
    <cellStyle name="SAS FM Read-only data cell (read-only table) 3 6 4" xfId="908"/>
    <cellStyle name="SAS FM Read-only data cell (read-only table) 3 6 4 2" xfId="11117"/>
    <cellStyle name="SAS FM Read-only data cell (read-only table) 3 6 4 3" xfId="11707"/>
    <cellStyle name="SAS FM Read-only data cell (read-only table) 3 6 4 4" xfId="12728"/>
    <cellStyle name="SAS FM Read-only data cell (read-only table) 3 6 4 5" xfId="13163"/>
    <cellStyle name="SAS FM Read-only data cell (read-only table) 3 6 5" xfId="909"/>
    <cellStyle name="SAS FM Read-only data cell (read-only table) 3 6 5 2" xfId="11116"/>
    <cellStyle name="SAS FM Read-only data cell (read-only table) 3 6 5 3" xfId="11706"/>
    <cellStyle name="SAS FM Read-only data cell (read-only table) 3 6 5 4" xfId="12727"/>
    <cellStyle name="SAS FM Read-only data cell (read-only table) 3 6 5 5" xfId="11877"/>
    <cellStyle name="SAS FM Read-only data cell (read-only table) 3 6 6" xfId="11120"/>
    <cellStyle name="SAS FM Read-only data cell (read-only table) 3 6 7" xfId="11710"/>
    <cellStyle name="SAS FM Read-only data cell (read-only table) 3 6 8" xfId="12731"/>
    <cellStyle name="SAS FM Read-only data cell (read-only table) 3 6 9" xfId="7352"/>
    <cellStyle name="SAS FM Read-only data cell (read-only table) 3 7" xfId="838"/>
    <cellStyle name="SAS FM Read-only data cell (read-only table) 3 8" xfId="7950"/>
    <cellStyle name="SAS FM Read-only data cell (read-only table) 3 9" xfId="11772"/>
    <cellStyle name="SAS FM Read-only data cell (read-only table) 4" xfId="910"/>
    <cellStyle name="SAS FM Read-only data cell (read-only table) 4 2" xfId="911"/>
    <cellStyle name="SAS FM Read-only data cell (read-only table) 4 2 2" xfId="912"/>
    <cellStyle name="SAS FM Read-only data cell (read-only table) 4 2 2 2" xfId="913"/>
    <cellStyle name="SAS FM Read-only data cell (read-only table) 4 2 2 2 2" xfId="914"/>
    <cellStyle name="SAS FM Read-only data cell (read-only table) 4 2 2 2 2 2" xfId="11111"/>
    <cellStyle name="SAS FM Read-only data cell (read-only table) 4 2 2 2 2 3" xfId="11701"/>
    <cellStyle name="SAS FM Read-only data cell (read-only table) 4 2 2 2 2 4" xfId="12722"/>
    <cellStyle name="SAS FM Read-only data cell (read-only table) 4 2 2 2 2 5" xfId="13166"/>
    <cellStyle name="SAS FM Read-only data cell (read-only table) 4 2 2 2 3" xfId="915"/>
    <cellStyle name="SAS FM Read-only data cell (read-only table) 4 2 2 2 3 2" xfId="11110"/>
    <cellStyle name="SAS FM Read-only data cell (read-only table) 4 2 2 2 3 3" xfId="10836"/>
    <cellStyle name="SAS FM Read-only data cell (read-only table) 4 2 2 2 3 4" xfId="12721"/>
    <cellStyle name="SAS FM Read-only data cell (read-only table) 4 2 2 2 3 5" xfId="12486"/>
    <cellStyle name="SAS FM Read-only data cell (read-only table) 4 2 2 2 4" xfId="916"/>
    <cellStyle name="SAS FM Read-only data cell (read-only table) 4 2 2 2 4 2" xfId="11109"/>
    <cellStyle name="SAS FM Read-only data cell (read-only table) 4 2 2 2 4 3" xfId="11700"/>
    <cellStyle name="SAS FM Read-only data cell (read-only table) 4 2 2 2 4 4" xfId="12720"/>
    <cellStyle name="SAS FM Read-only data cell (read-only table) 4 2 2 2 4 5" xfId="12485"/>
    <cellStyle name="SAS FM Read-only data cell (read-only table) 4 2 2 2 5" xfId="917"/>
    <cellStyle name="SAS FM Read-only data cell (read-only table) 4 2 2 2 5 2" xfId="11108"/>
    <cellStyle name="SAS FM Read-only data cell (read-only table) 4 2 2 2 5 3" xfId="11699"/>
    <cellStyle name="SAS FM Read-only data cell (read-only table) 4 2 2 2 5 4" xfId="12719"/>
    <cellStyle name="SAS FM Read-only data cell (read-only table) 4 2 2 2 5 5" xfId="12484"/>
    <cellStyle name="SAS FM Read-only data cell (read-only table) 4 2 2 2 6" xfId="11112"/>
    <cellStyle name="SAS FM Read-only data cell (read-only table) 4 2 2 2 7" xfId="11702"/>
    <cellStyle name="SAS FM Read-only data cell (read-only table) 4 2 2 2 8" xfId="12723"/>
    <cellStyle name="SAS FM Read-only data cell (read-only table) 4 2 2 2 9" xfId="10058"/>
    <cellStyle name="SAS FM Read-only data cell (read-only table) 4 2 2 3" xfId="11113"/>
    <cellStyle name="SAS FM Read-only data cell (read-only table) 4 2 2 4" xfId="11703"/>
    <cellStyle name="SAS FM Read-only data cell (read-only table) 4 2 2 5" xfId="12724"/>
    <cellStyle name="SAS FM Read-only data cell (read-only table) 4 2 2 6" xfId="13165"/>
    <cellStyle name="SAS FM Read-only data cell (read-only table) 4 2 3" xfId="918"/>
    <cellStyle name="SAS FM Read-only data cell (read-only table) 4 2 3 2" xfId="919"/>
    <cellStyle name="SAS FM Read-only data cell (read-only table) 4 2 3 2 2" xfId="7943"/>
    <cellStyle name="SAS FM Read-only data cell (read-only table) 4 2 3 2 3" xfId="11698"/>
    <cellStyle name="SAS FM Read-only data cell (read-only table) 4 2 3 2 4" xfId="12717"/>
    <cellStyle name="SAS FM Read-only data cell (read-only table) 4 2 3 2 5" xfId="10057"/>
    <cellStyle name="SAS FM Read-only data cell (read-only table) 4 2 3 3" xfId="920"/>
    <cellStyle name="SAS FM Read-only data cell (read-only table) 4 2 3 3 2" xfId="7942"/>
    <cellStyle name="SAS FM Read-only data cell (read-only table) 4 2 3 3 3" xfId="11697"/>
    <cellStyle name="SAS FM Read-only data cell (read-only table) 4 2 3 3 4" xfId="12716"/>
    <cellStyle name="SAS FM Read-only data cell (read-only table) 4 2 3 3 5" xfId="13168"/>
    <cellStyle name="SAS FM Read-only data cell (read-only table) 4 2 3 4" xfId="921"/>
    <cellStyle name="SAS FM Read-only data cell (read-only table) 4 2 3 4 2" xfId="11107"/>
    <cellStyle name="SAS FM Read-only data cell (read-only table) 4 2 3 4 3" xfId="10838"/>
    <cellStyle name="SAS FM Read-only data cell (read-only table) 4 2 3 4 4" xfId="12715"/>
    <cellStyle name="SAS FM Read-only data cell (read-only table) 4 2 3 4 5" xfId="13169"/>
    <cellStyle name="SAS FM Read-only data cell (read-only table) 4 2 3 5" xfId="922"/>
    <cellStyle name="SAS FM Read-only data cell (read-only table) 4 2 3 5 2" xfId="11106"/>
    <cellStyle name="SAS FM Read-only data cell (read-only table) 4 2 3 5 3" xfId="11696"/>
    <cellStyle name="SAS FM Read-only data cell (read-only table) 4 2 3 5 4" xfId="12714"/>
    <cellStyle name="SAS FM Read-only data cell (read-only table) 4 2 3 5 5" xfId="13170"/>
    <cellStyle name="SAS FM Read-only data cell (read-only table) 4 2 3 6" xfId="7944"/>
    <cellStyle name="SAS FM Read-only data cell (read-only table) 4 2 3 7" xfId="10837"/>
    <cellStyle name="SAS FM Read-only data cell (read-only table) 4 2 3 8" xfId="12718"/>
    <cellStyle name="SAS FM Read-only data cell (read-only table) 4 2 3 9" xfId="13167"/>
    <cellStyle name="SAS FM Read-only data cell (read-only table) 4 2 4" xfId="11114"/>
    <cellStyle name="SAS FM Read-only data cell (read-only table) 4 2 5" xfId="11704"/>
    <cellStyle name="SAS FM Read-only data cell (read-only table) 4 2 6" xfId="12725"/>
    <cellStyle name="SAS FM Read-only data cell (read-only table) 4 2 7" xfId="13164"/>
    <cellStyle name="SAS FM Read-only data cell (read-only table) 4 3" xfId="923"/>
    <cellStyle name="SAS FM Read-only data cell (read-only table) 4 3 2" xfId="924"/>
    <cellStyle name="SAS FM Read-only data cell (read-only table) 4 3 2 2" xfId="925"/>
    <cellStyle name="SAS FM Read-only data cell (read-only table) 4 3 2 2 2" xfId="11103"/>
    <cellStyle name="SAS FM Read-only data cell (read-only table) 4 3 2 2 3" xfId="11694"/>
    <cellStyle name="SAS FM Read-only data cell (read-only table) 4 3 2 2 4" xfId="12711"/>
    <cellStyle name="SAS FM Read-only data cell (read-only table) 4 3 2 2 5" xfId="13173"/>
    <cellStyle name="SAS FM Read-only data cell (read-only table) 4 3 2 3" xfId="926"/>
    <cellStyle name="SAS FM Read-only data cell (read-only table) 4 3 2 3 2" xfId="11102"/>
    <cellStyle name="SAS FM Read-only data cell (read-only table) 4 3 2 3 3" xfId="11693"/>
    <cellStyle name="SAS FM Read-only data cell (read-only table) 4 3 2 3 4" xfId="12710"/>
    <cellStyle name="SAS FM Read-only data cell (read-only table) 4 3 2 3 5" xfId="13174"/>
    <cellStyle name="SAS FM Read-only data cell (read-only table) 4 3 2 4" xfId="927"/>
    <cellStyle name="SAS FM Read-only data cell (read-only table) 4 3 2 4 2" xfId="11101"/>
    <cellStyle name="SAS FM Read-only data cell (read-only table) 4 3 2 4 3" xfId="10840"/>
    <cellStyle name="SAS FM Read-only data cell (read-only table) 4 3 2 4 4" xfId="12709"/>
    <cellStyle name="SAS FM Read-only data cell (read-only table) 4 3 2 4 5" xfId="13175"/>
    <cellStyle name="SAS FM Read-only data cell (read-only table) 4 3 2 5" xfId="928"/>
    <cellStyle name="SAS FM Read-only data cell (read-only table) 4 3 2 5 2" xfId="11100"/>
    <cellStyle name="SAS FM Read-only data cell (read-only table) 4 3 2 5 3" xfId="11692"/>
    <cellStyle name="SAS FM Read-only data cell (read-only table) 4 3 2 5 4" xfId="12708"/>
    <cellStyle name="SAS FM Read-only data cell (read-only table) 4 3 2 5 5" xfId="13176"/>
    <cellStyle name="SAS FM Read-only data cell (read-only table) 4 3 2 6" xfId="11104"/>
    <cellStyle name="SAS FM Read-only data cell (read-only table) 4 3 2 7" xfId="10839"/>
    <cellStyle name="SAS FM Read-only data cell (read-only table) 4 3 2 8" xfId="12712"/>
    <cellStyle name="SAS FM Read-only data cell (read-only table) 4 3 2 9" xfId="13172"/>
    <cellStyle name="SAS FM Read-only data cell (read-only table) 4 3 3" xfId="11105"/>
    <cellStyle name="SAS FM Read-only data cell (read-only table) 4 3 4" xfId="11695"/>
    <cellStyle name="SAS FM Read-only data cell (read-only table) 4 3 5" xfId="12713"/>
    <cellStyle name="SAS FM Read-only data cell (read-only table) 4 3 6" xfId="13171"/>
    <cellStyle name="SAS FM Read-only data cell (read-only table) 4 4" xfId="929"/>
    <cellStyle name="SAS FM Read-only data cell (read-only table) 4 4 2" xfId="930"/>
    <cellStyle name="SAS FM Read-only data cell (read-only table) 4 4 2 2" xfId="11098"/>
    <cellStyle name="SAS FM Read-only data cell (read-only table) 4 4 2 3" xfId="10842"/>
    <cellStyle name="SAS FM Read-only data cell (read-only table) 4 4 2 4" xfId="12706"/>
    <cellStyle name="SAS FM Read-only data cell (read-only table) 4 4 2 5" xfId="10056"/>
    <cellStyle name="SAS FM Read-only data cell (read-only table) 4 4 3" xfId="931"/>
    <cellStyle name="SAS FM Read-only data cell (read-only table) 4 4 3 2" xfId="11097"/>
    <cellStyle name="SAS FM Read-only data cell (read-only table) 4 4 3 3" xfId="11691"/>
    <cellStyle name="SAS FM Read-only data cell (read-only table) 4 4 3 4" xfId="8551"/>
    <cellStyle name="SAS FM Read-only data cell (read-only table) 4 4 3 5" xfId="13178"/>
    <cellStyle name="SAS FM Read-only data cell (read-only table) 4 4 4" xfId="932"/>
    <cellStyle name="SAS FM Read-only data cell (read-only table) 4 4 4 2" xfId="11096"/>
    <cellStyle name="SAS FM Read-only data cell (read-only table) 4 4 4 3" xfId="11690"/>
    <cellStyle name="SAS FM Read-only data cell (read-only table) 4 4 4 4" xfId="8550"/>
    <cellStyle name="SAS FM Read-only data cell (read-only table) 4 4 4 5" xfId="13179"/>
    <cellStyle name="SAS FM Read-only data cell (read-only table) 4 4 5" xfId="933"/>
    <cellStyle name="SAS FM Read-only data cell (read-only table) 4 4 5 2" xfId="11095"/>
    <cellStyle name="SAS FM Read-only data cell (read-only table) 4 4 5 3" xfId="10843"/>
    <cellStyle name="SAS FM Read-only data cell (read-only table) 4 4 5 4" xfId="12705"/>
    <cellStyle name="SAS FM Read-only data cell (read-only table) 4 4 5 5" xfId="13180"/>
    <cellStyle name="SAS FM Read-only data cell (read-only table) 4 4 6" xfId="11099"/>
    <cellStyle name="SAS FM Read-only data cell (read-only table) 4 4 7" xfId="10841"/>
    <cellStyle name="SAS FM Read-only data cell (read-only table) 4 4 8" xfId="12707"/>
    <cellStyle name="SAS FM Read-only data cell (read-only table) 4 4 9" xfId="13177"/>
    <cellStyle name="SAS FM Read-only data cell (read-only table) 4 5" xfId="11115"/>
    <cellStyle name="SAS FM Read-only data cell (read-only table) 4 6" xfId="11705"/>
    <cellStyle name="SAS FM Read-only data cell (read-only table) 4 7" xfId="12726"/>
    <cellStyle name="SAS FM Read-only data cell (read-only table) 4 8" xfId="7350"/>
    <cellStyle name="SAS FM Read-only data cell (read-only table) 4_GAZ" xfId="5711"/>
    <cellStyle name="SAS FM Read-only data cell (read-only table) 5" xfId="934"/>
    <cellStyle name="SAS FM Read-only data cell (read-only table) 5 2" xfId="935"/>
    <cellStyle name="SAS FM Read-only data cell (read-only table) 5 2 2" xfId="936"/>
    <cellStyle name="SAS FM Read-only data cell (read-only table) 5 2 2 2" xfId="937"/>
    <cellStyle name="SAS FM Read-only data cell (read-only table) 5 2 2 2 2" xfId="11091"/>
    <cellStyle name="SAS FM Read-only data cell (read-only table) 5 2 2 2 3" xfId="11687"/>
    <cellStyle name="SAS FM Read-only data cell (read-only table) 5 2 2 2 4" xfId="12701"/>
    <cellStyle name="SAS FM Read-only data cell (read-only table) 5 2 2 2 5" xfId="13184"/>
    <cellStyle name="SAS FM Read-only data cell (read-only table) 5 2 2 3" xfId="938"/>
    <cellStyle name="SAS FM Read-only data cell (read-only table) 5 2 2 3 2" xfId="11090"/>
    <cellStyle name="SAS FM Read-only data cell (read-only table) 5 2 2 3 3" xfId="11686"/>
    <cellStyle name="SAS FM Read-only data cell (read-only table) 5 2 2 3 4" xfId="12700"/>
    <cellStyle name="SAS FM Read-only data cell (read-only table) 5 2 2 3 5" xfId="13185"/>
    <cellStyle name="SAS FM Read-only data cell (read-only table) 5 2 2 4" xfId="939"/>
    <cellStyle name="SAS FM Read-only data cell (read-only table) 5 2 2 4 2" xfId="11089"/>
    <cellStyle name="SAS FM Read-only data cell (read-only table) 5 2 2 4 3" xfId="10845"/>
    <cellStyle name="SAS FM Read-only data cell (read-only table) 5 2 2 4 4" xfId="12699"/>
    <cellStyle name="SAS FM Read-only data cell (read-only table) 5 2 2 4 5" xfId="13186"/>
    <cellStyle name="SAS FM Read-only data cell (read-only table) 5 2 2 5" xfId="940"/>
    <cellStyle name="SAS FM Read-only data cell (read-only table) 5 2 2 5 2" xfId="11088"/>
    <cellStyle name="SAS FM Read-only data cell (read-only table) 5 2 2 5 3" xfId="11685"/>
    <cellStyle name="SAS FM Read-only data cell (read-only table) 5 2 2 5 4" xfId="12698"/>
    <cellStyle name="SAS FM Read-only data cell (read-only table) 5 2 2 5 5" xfId="13187"/>
    <cellStyle name="SAS FM Read-only data cell (read-only table) 5 2 2 6" xfId="11092"/>
    <cellStyle name="SAS FM Read-only data cell (read-only table) 5 2 2 7" xfId="10844"/>
    <cellStyle name="SAS FM Read-only data cell (read-only table) 5 2 2 8" xfId="12702"/>
    <cellStyle name="SAS FM Read-only data cell (read-only table) 5 2 2 9" xfId="13183"/>
    <cellStyle name="SAS FM Read-only data cell (read-only table) 5 2 3" xfId="11093"/>
    <cellStyle name="SAS FM Read-only data cell (read-only table) 5 2 4" xfId="11688"/>
    <cellStyle name="SAS FM Read-only data cell (read-only table) 5 2 5" xfId="12703"/>
    <cellStyle name="SAS FM Read-only data cell (read-only table) 5 2 6" xfId="13182"/>
    <cellStyle name="SAS FM Read-only data cell (read-only table) 5 3" xfId="941"/>
    <cellStyle name="SAS FM Read-only data cell (read-only table) 5 3 2" xfId="942"/>
    <cellStyle name="SAS FM Read-only data cell (read-only table) 5 3 2 2" xfId="11086"/>
    <cellStyle name="SAS FM Read-only data cell (read-only table) 5 3 2 3" xfId="10847"/>
    <cellStyle name="SAS FM Read-only data cell (read-only table) 5 3 2 4" xfId="12696"/>
    <cellStyle name="SAS FM Read-only data cell (read-only table) 5 3 2 5" xfId="13189"/>
    <cellStyle name="SAS FM Read-only data cell (read-only table) 5 3 3" xfId="943"/>
    <cellStyle name="SAS FM Read-only data cell (read-only table) 5 3 3 2" xfId="11085"/>
    <cellStyle name="SAS FM Read-only data cell (read-only table) 5 3 3 3" xfId="11684"/>
    <cellStyle name="SAS FM Read-only data cell (read-only table) 5 3 3 4" xfId="12695"/>
    <cellStyle name="SAS FM Read-only data cell (read-only table) 5 3 3 5" xfId="13190"/>
    <cellStyle name="SAS FM Read-only data cell (read-only table) 5 3 4" xfId="944"/>
    <cellStyle name="SAS FM Read-only data cell (read-only table) 5 3 4 2" xfId="11084"/>
    <cellStyle name="SAS FM Read-only data cell (read-only table) 5 3 4 3" xfId="10848"/>
    <cellStyle name="SAS FM Read-only data cell (read-only table) 5 3 4 4" xfId="12694"/>
    <cellStyle name="SAS FM Read-only data cell (read-only table) 5 3 4 5" xfId="8510"/>
    <cellStyle name="SAS FM Read-only data cell (read-only table) 5 3 5" xfId="945"/>
    <cellStyle name="SAS FM Read-only data cell (read-only table) 5 3 5 2" xfId="11083"/>
    <cellStyle name="SAS FM Read-only data cell (read-only table) 5 3 5 3" xfId="10849"/>
    <cellStyle name="SAS FM Read-only data cell (read-only table) 5 3 5 4" xfId="12693"/>
    <cellStyle name="SAS FM Read-only data cell (read-only table) 5 3 5 5" xfId="13191"/>
    <cellStyle name="SAS FM Read-only data cell (read-only table) 5 3 6" xfId="11087"/>
    <cellStyle name="SAS FM Read-only data cell (read-only table) 5 3 7" xfId="10846"/>
    <cellStyle name="SAS FM Read-only data cell (read-only table) 5 3 8" xfId="12697"/>
    <cellStyle name="SAS FM Read-only data cell (read-only table) 5 3 9" xfId="13188"/>
    <cellStyle name="SAS FM Read-only data cell (read-only table) 5 4" xfId="11094"/>
    <cellStyle name="SAS FM Read-only data cell (read-only table) 5 5" xfId="11689"/>
    <cellStyle name="SAS FM Read-only data cell (read-only table) 5 6" xfId="12704"/>
    <cellStyle name="SAS FM Read-only data cell (read-only table) 5 7" xfId="13181"/>
    <cellStyle name="SAS FM Read-only data cell (read-only table) 6" xfId="946"/>
    <cellStyle name="SAS FM Read-only data cell (read-only table) 6 2" xfId="947"/>
    <cellStyle name="SAS FM Read-only data cell (read-only table) 6 2 2" xfId="11081"/>
    <cellStyle name="SAS FM Read-only data cell (read-only table) 6 2 3" xfId="11682"/>
    <cellStyle name="SAS FM Read-only data cell (read-only table) 6 2 4" xfId="12691"/>
    <cellStyle name="SAS FM Read-only data cell (read-only table) 6 2 5" xfId="13193"/>
    <cellStyle name="SAS FM Read-only data cell (read-only table) 6 3" xfId="948"/>
    <cellStyle name="SAS FM Read-only data cell (read-only table) 6 3 2" xfId="11080"/>
    <cellStyle name="SAS FM Read-only data cell (read-only table) 6 3 3" xfId="11681"/>
    <cellStyle name="SAS FM Read-only data cell (read-only table) 6 3 4" xfId="12690"/>
    <cellStyle name="SAS FM Read-only data cell (read-only table) 6 3 5" xfId="13194"/>
    <cellStyle name="SAS FM Read-only data cell (read-only table) 6 4" xfId="949"/>
    <cellStyle name="SAS FM Read-only data cell (read-only table) 6 4 2" xfId="11079"/>
    <cellStyle name="SAS FM Read-only data cell (read-only table) 6 4 3" xfId="10850"/>
    <cellStyle name="SAS FM Read-only data cell (read-only table) 6 4 4" xfId="12689"/>
    <cellStyle name="SAS FM Read-only data cell (read-only table) 6 4 5" xfId="13195"/>
    <cellStyle name="SAS FM Read-only data cell (read-only table) 6 5" xfId="950"/>
    <cellStyle name="SAS FM Read-only data cell (read-only table) 6 5 2" xfId="11078"/>
    <cellStyle name="SAS FM Read-only data cell (read-only table) 6 5 3" xfId="11680"/>
    <cellStyle name="SAS FM Read-only data cell (read-only table) 6 5 4" xfId="12688"/>
    <cellStyle name="SAS FM Read-only data cell (read-only table) 6 5 5" xfId="13196"/>
    <cellStyle name="SAS FM Read-only data cell (read-only table) 6 6" xfId="11082"/>
    <cellStyle name="SAS FM Read-only data cell (read-only table) 6 7" xfId="11683"/>
    <cellStyle name="SAS FM Read-only data cell (read-only table) 6 8" xfId="12692"/>
    <cellStyle name="SAS FM Read-only data cell (read-only table) 6 9" xfId="13192"/>
    <cellStyle name="SAS FM Read-only data cell (read-only table) 7" xfId="951"/>
    <cellStyle name="SAS FM Read-only data cell (read-only table) 7 2" xfId="952"/>
    <cellStyle name="SAS FM Read-only data cell (read-only table) 7 2 2" xfId="11077"/>
    <cellStyle name="SAS FM Read-only data cell (read-only table) 7 2 3" xfId="11678"/>
    <cellStyle name="SAS FM Read-only data cell (read-only table) 7 2 4" xfId="12686"/>
    <cellStyle name="SAS FM Read-only data cell (read-only table) 7 2 5" xfId="10055"/>
    <cellStyle name="SAS FM Read-only data cell (read-only table) 7 3" xfId="953"/>
    <cellStyle name="SAS FM Read-only data cell (read-only table) 7 3 2" xfId="11076"/>
    <cellStyle name="SAS FM Read-only data cell (read-only table) 7 3 3" xfId="10851"/>
    <cellStyle name="SAS FM Read-only data cell (read-only table) 7 3 4" xfId="12685"/>
    <cellStyle name="SAS FM Read-only data cell (read-only table) 7 3 5" xfId="10054"/>
    <cellStyle name="SAS FM Read-only data cell (read-only table) 7 4" xfId="954"/>
    <cellStyle name="SAS FM Read-only data cell (read-only table) 7 4 2" xfId="7940"/>
    <cellStyle name="SAS FM Read-only data cell (read-only table) 7 4 3" xfId="11677"/>
    <cellStyle name="SAS FM Read-only data cell (read-only table) 7 4 4" xfId="12684"/>
    <cellStyle name="SAS FM Read-only data cell (read-only table) 7 4 5" xfId="8509"/>
    <cellStyle name="SAS FM Read-only data cell (read-only table) 7 5" xfId="955"/>
    <cellStyle name="SAS FM Read-only data cell (read-only table) 7 5 2" xfId="11075"/>
    <cellStyle name="SAS FM Read-only data cell (read-only table) 7 5 3" xfId="11676"/>
    <cellStyle name="SAS FM Read-only data cell (read-only table) 7 5 4" xfId="12683"/>
    <cellStyle name="SAS FM Read-only data cell (read-only table) 7 5 5" xfId="10053"/>
    <cellStyle name="SAS FM Read-only data cell (read-only table) 7 6" xfId="7941"/>
    <cellStyle name="SAS FM Read-only data cell (read-only table) 7 7" xfId="11679"/>
    <cellStyle name="SAS FM Read-only data cell (read-only table) 7 8" xfId="12687"/>
    <cellStyle name="SAS FM Read-only data cell (read-only table) 7 9" xfId="13197"/>
    <cellStyle name="SAS FM Read-only data cell (read-only table) 8" xfId="812"/>
    <cellStyle name="SAS FM Read-only data cell (read-only table) 9" xfId="11202"/>
    <cellStyle name="SAS FM Read-only data cell (read-only table)_ PR SAS" xfId="5712"/>
    <cellStyle name="SAS FM Row drillable header" xfId="5713"/>
    <cellStyle name="SAS FM Row drillable header 10" xfId="9916"/>
    <cellStyle name="SAS FM Row drillable header 11" xfId="7089"/>
    <cellStyle name="SAS FM Row drillable header 12" xfId="8467"/>
    <cellStyle name="SAS FM Row drillable header 13" xfId="9717"/>
    <cellStyle name="SAS FM Row drillable header 14" xfId="7379"/>
    <cellStyle name="SAS FM Row drillable header 15" xfId="13105"/>
    <cellStyle name="SAS FM Row drillable header 16" xfId="13686"/>
    <cellStyle name="SAS FM Row drillable header 17" xfId="8626"/>
    <cellStyle name="SAS FM Row drillable header 2" xfId="5714"/>
    <cellStyle name="SAS FM Row drillable header 2 10" xfId="10482"/>
    <cellStyle name="SAS FM Row drillable header 2 11" xfId="12256"/>
    <cellStyle name="SAS FM Row drillable header 2 12" xfId="10476"/>
    <cellStyle name="SAS FM Row drillable header 2 13" xfId="13271"/>
    <cellStyle name="SAS FM Row drillable header 2 14" xfId="14350"/>
    <cellStyle name="SAS FM Row drillable header 2 15" xfId="11505"/>
    <cellStyle name="SAS FM Row drillable header 2 16" xfId="15675"/>
    <cellStyle name="SAS FM Row drillable header 2 2" xfId="5715"/>
    <cellStyle name="SAS FM Row drillable header 2 2 10" xfId="13272"/>
    <cellStyle name="SAS FM Row drillable header 2 2 11" xfId="8251"/>
    <cellStyle name="SAS FM Row drillable header 2 2 12" xfId="13542"/>
    <cellStyle name="SAS FM Row drillable header 2 2 13" xfId="15674"/>
    <cellStyle name="SAS FM Row drillable header 2 2 2" xfId="5716"/>
    <cellStyle name="SAS FM Row drillable header 2 2 2 10" xfId="9231"/>
    <cellStyle name="SAS FM Row drillable header 2 2 2 11" xfId="12274"/>
    <cellStyle name="SAS FM Row drillable header 2 2 2 12" xfId="15673"/>
    <cellStyle name="SAS FM Row drillable header 2 2 2 2" xfId="10492"/>
    <cellStyle name="SAS FM Row drillable header 2 2 2 3" xfId="8766"/>
    <cellStyle name="SAS FM Row drillable header 2 2 2 4" xfId="10332"/>
    <cellStyle name="SAS FM Row drillable header 2 2 2 5" xfId="7316"/>
    <cellStyle name="SAS FM Row drillable header 2 2 2 6" xfId="7086"/>
    <cellStyle name="SAS FM Row drillable header 2 2 2 7" xfId="10198"/>
    <cellStyle name="SAS FM Row drillable header 2 2 2 8" xfId="10909"/>
    <cellStyle name="SAS FM Row drillable header 2 2 2 9" xfId="13734"/>
    <cellStyle name="SAS FM Row drillable header 2 2 3" xfId="10491"/>
    <cellStyle name="SAS FM Row drillable header 2 2 4" xfId="7040"/>
    <cellStyle name="SAS FM Row drillable header 2 2 5" xfId="10331"/>
    <cellStyle name="SAS FM Row drillable header 2 2 6" xfId="9918"/>
    <cellStyle name="SAS FM Row drillable header 2 2 7" xfId="7087"/>
    <cellStyle name="SAS FM Row drillable header 2 2 8" xfId="12255"/>
    <cellStyle name="SAS FM Row drillable header 2 2 9" xfId="10477"/>
    <cellStyle name="SAS FM Row drillable header 2 2_GAZ" xfId="5717"/>
    <cellStyle name="SAS FM Row drillable header 2 3" xfId="5718"/>
    <cellStyle name="SAS FM Row drillable header 2 3 10" xfId="13104"/>
    <cellStyle name="SAS FM Row drillable header 2 3 11" xfId="9569"/>
    <cellStyle name="SAS FM Row drillable header 2 3 12" xfId="11574"/>
    <cellStyle name="SAS FM Row drillable header 2 3 2" xfId="10494"/>
    <cellStyle name="SAS FM Row drillable header 2 3 3" xfId="8764"/>
    <cellStyle name="SAS FM Row drillable header 2 3 4" xfId="8319"/>
    <cellStyle name="SAS FM Row drillable header 2 3 5" xfId="11930"/>
    <cellStyle name="SAS FM Row drillable header 2 3 6" xfId="10576"/>
    <cellStyle name="SAS FM Row drillable header 2 3 7" xfId="13100"/>
    <cellStyle name="SAS FM Row drillable header 2 3 8" xfId="10478"/>
    <cellStyle name="SAS FM Row drillable header 2 3 9" xfId="13735"/>
    <cellStyle name="SAS FM Row drillable header 2 4" xfId="10490"/>
    <cellStyle name="SAS FM Row drillable header 2 5" xfId="8767"/>
    <cellStyle name="SAS FM Row drillable header 2 6" xfId="7486"/>
    <cellStyle name="SAS FM Row drillable header 2 7" xfId="7112"/>
    <cellStyle name="SAS FM Row drillable header 2 8" xfId="9917"/>
    <cellStyle name="SAS FM Row drillable header 2 9" xfId="7088"/>
    <cellStyle name="SAS FM Row drillable header 2_GAZ" xfId="5719"/>
    <cellStyle name="SAS FM Row drillable header 3" xfId="5720"/>
    <cellStyle name="SAS FM Row drillable header 3 10" xfId="7141"/>
    <cellStyle name="SAS FM Row drillable header 3 11" xfId="12273"/>
    <cellStyle name="SAS FM Row drillable header 3 12" xfId="15672"/>
    <cellStyle name="SAS FM Row drillable header 3 2" xfId="10496"/>
    <cellStyle name="SAS FM Row drillable header 3 3" xfId="8762"/>
    <cellStyle name="SAS FM Row drillable header 3 4" xfId="10356"/>
    <cellStyle name="SAS FM Row drillable header 3 5" xfId="9921"/>
    <cellStyle name="SAS FM Row drillable header 3 6" xfId="11291"/>
    <cellStyle name="SAS FM Row drillable header 3 7" xfId="12254"/>
    <cellStyle name="SAS FM Row drillable header 3 8" xfId="10895"/>
    <cellStyle name="SAS FM Row drillable header 3 9" xfId="8637"/>
    <cellStyle name="SAS FM Row drillable header 4" xfId="5721"/>
    <cellStyle name="SAS FM Row drillable header 4 10" xfId="8636"/>
    <cellStyle name="SAS FM Row drillable header 4 11" xfId="7142"/>
    <cellStyle name="SAS FM Row drillable header 4 12" xfId="12393"/>
    <cellStyle name="SAS FM Row drillable header 4 13" xfId="9285"/>
    <cellStyle name="SAS FM Row drillable header 4 2" xfId="5722"/>
    <cellStyle name="SAS FM Row drillable header 4 2 10" xfId="10457"/>
    <cellStyle name="SAS FM Row drillable header 4 2 11" xfId="13687"/>
    <cellStyle name="SAS FM Row drillable header 4 2 12" xfId="9608"/>
    <cellStyle name="SAS FM Row drillable header 4 2 2" xfId="10498"/>
    <cellStyle name="SAS FM Row drillable header 4 2 3" xfId="8760"/>
    <cellStyle name="SAS FM Row drillable header 4 2 4" xfId="10358"/>
    <cellStyle name="SAS FM Row drillable header 4 2 5" xfId="9922"/>
    <cellStyle name="SAS FM Row drillable header 4 2 6" xfId="12597"/>
    <cellStyle name="SAS FM Row drillable header 4 2 7" xfId="12113"/>
    <cellStyle name="SAS FM Row drillable header 4 2 8" xfId="7339"/>
    <cellStyle name="SAS FM Row drillable header 4 2 9" xfId="13736"/>
    <cellStyle name="SAS FM Row drillable header 4 3" xfId="10497"/>
    <cellStyle name="SAS FM Row drillable header 4 4" xfId="8761"/>
    <cellStyle name="SAS FM Row drillable header 4 5" xfId="10357"/>
    <cellStyle name="SAS FM Row drillable header 4 6" xfId="11929"/>
    <cellStyle name="SAS FM Row drillable header 4 7" xfId="11290"/>
    <cellStyle name="SAS FM Row drillable header 4 8" xfId="12112"/>
    <cellStyle name="SAS FM Row drillable header 4 9" xfId="11605"/>
    <cellStyle name="SAS FM Row drillable header 4_GAZ" xfId="5723"/>
    <cellStyle name="SAS FM Row drillable header 5" xfId="5724"/>
    <cellStyle name="SAS FM Row drillable header 5 10" xfId="10459"/>
    <cellStyle name="SAS FM Row drillable header 5 11" xfId="12272"/>
    <cellStyle name="SAS FM Row drillable header 5 12" xfId="12284"/>
    <cellStyle name="SAS FM Row drillable header 5 2" xfId="10500"/>
    <cellStyle name="SAS FM Row drillable header 5 3" xfId="8758"/>
    <cellStyle name="SAS FM Row drillable header 5 4" xfId="10446"/>
    <cellStyle name="SAS FM Row drillable header 5 5" xfId="7318"/>
    <cellStyle name="SAS FM Row drillable header 5 6" xfId="12595"/>
    <cellStyle name="SAS FM Row drillable header 5 7" xfId="10197"/>
    <cellStyle name="SAS FM Row drillable header 5 8" xfId="11567"/>
    <cellStyle name="SAS FM Row drillable header 5 9" xfId="12092"/>
    <cellStyle name="SAS FM Row drillable header 6" xfId="10489"/>
    <cellStyle name="SAS FM Row drillable header 7" xfId="8768"/>
    <cellStyle name="SAS FM Row drillable header 8" xfId="8318"/>
    <cellStyle name="SAS FM Row drillable header 9" xfId="7113"/>
    <cellStyle name="SAS FM Row drillable header_ PR SAS" xfId="5725"/>
    <cellStyle name="SAS FM Row header" xfId="25"/>
    <cellStyle name="SAS FM Row header 10" xfId="11675"/>
    <cellStyle name="SAS FM Row header 11" xfId="13393"/>
    <cellStyle name="SAS FM Row header 12" xfId="10050"/>
    <cellStyle name="SAS FM Row header 13" xfId="14921"/>
    <cellStyle name="SAS FM Row header 14" xfId="14648"/>
    <cellStyle name="SAS FM Row header 15" xfId="12978"/>
    <cellStyle name="SAS FM Row header 16" xfId="15594"/>
    <cellStyle name="SAS FM Row header 17" xfId="14995"/>
    <cellStyle name="SAS FM Row header 18" xfId="15970"/>
    <cellStyle name="SAS FM Row header 2" xfId="26"/>
    <cellStyle name="SAS FM Row header 2 10" xfId="13392"/>
    <cellStyle name="SAS FM Row header 2 11" xfId="11878"/>
    <cellStyle name="SAS FM Row header 2 12" xfId="14920"/>
    <cellStyle name="SAS FM Row header 2 13" xfId="14649"/>
    <cellStyle name="SAS FM Row header 2 14" xfId="15250"/>
    <cellStyle name="SAS FM Row header 2 15" xfId="15593"/>
    <cellStyle name="SAS FM Row header 2 16" xfId="9276"/>
    <cellStyle name="SAS FM Row header 2 17" xfId="15969"/>
    <cellStyle name="SAS FM Row header 2 2" xfId="958"/>
    <cellStyle name="SAS FM Row header 2 2 10" xfId="11674"/>
    <cellStyle name="SAS FM Row header 2 2 11" xfId="13391"/>
    <cellStyle name="SAS FM Row header 2 2 12" xfId="10048"/>
    <cellStyle name="SAS FM Row header 2 2 13" xfId="14919"/>
    <cellStyle name="SAS FM Row header 2 2 14" xfId="1241"/>
    <cellStyle name="SAS FM Row header 2 2 15" xfId="15249"/>
    <cellStyle name="SAS FM Row header 2 2 16" xfId="15592"/>
    <cellStyle name="SAS FM Row header 2 2 17" xfId="9275"/>
    <cellStyle name="SAS FM Row header 2 2 18" xfId="15968"/>
    <cellStyle name="SAS FM Row header 2 2 2" xfId="959"/>
    <cellStyle name="SAS FM Row header 2 2 2 10" xfId="13390"/>
    <cellStyle name="SAS FM Row header 2 2 2 11" xfId="10044"/>
    <cellStyle name="SAS FM Row header 2 2 2 12" xfId="14918"/>
    <cellStyle name="SAS FM Row header 2 2 2 13" xfId="1240"/>
    <cellStyle name="SAS FM Row header 2 2 2 14" xfId="9383"/>
    <cellStyle name="SAS FM Row header 2 2 2 15" xfId="15591"/>
    <cellStyle name="SAS FM Row header 2 2 2 16" xfId="14994"/>
    <cellStyle name="SAS FM Row header 2 2 2 17" xfId="15967"/>
    <cellStyle name="SAS FM Row header 2 2 2 2" xfId="960"/>
    <cellStyle name="SAS FM Row header 2 2 2 2 10" xfId="10043"/>
    <cellStyle name="SAS FM Row header 2 2 2 2 11" xfId="14917"/>
    <cellStyle name="SAS FM Row header 2 2 2 2 12" xfId="14650"/>
    <cellStyle name="SAS FM Row header 2 2 2 2 13" xfId="15248"/>
    <cellStyle name="SAS FM Row header 2 2 2 2 14" xfId="15590"/>
    <cellStyle name="SAS FM Row header 2 2 2 2 15" xfId="9274"/>
    <cellStyle name="SAS FM Row header 2 2 2 2 16" xfId="15966"/>
    <cellStyle name="SAS FM Row header 2 2 2 2 2" xfId="961"/>
    <cellStyle name="SAS FM Row header 2 2 2 2 2 10" xfId="15589"/>
    <cellStyle name="SAS FM Row header 2 2 2 2 2 11" xfId="9273"/>
    <cellStyle name="SAS FM Row header 2 2 2 2 2 12" xfId="15965"/>
    <cellStyle name="SAS FM Row header 2 2 2 2 2 2" xfId="7580"/>
    <cellStyle name="SAS FM Row header 2 2 2 2 2 3" xfId="11071"/>
    <cellStyle name="SAS FM Row header 2 2 2 2 2 4" xfId="10855"/>
    <cellStyle name="SAS FM Row header 2 2 2 2 2 5" xfId="13388"/>
    <cellStyle name="SAS FM Row header 2 2 2 2 2 6" xfId="10042"/>
    <cellStyle name="SAS FM Row header 2 2 2 2 2 7" xfId="14916"/>
    <cellStyle name="SAS FM Row header 2 2 2 2 2 8" xfId="8570"/>
    <cellStyle name="SAS FM Row header 2 2 2 2 2 9" xfId="15247"/>
    <cellStyle name="SAS FM Row header 2 2 2 2 3" xfId="962"/>
    <cellStyle name="SAS FM Row header 2 2 2 2 3 10" xfId="15588"/>
    <cellStyle name="SAS FM Row header 2 2 2 2 3 11" xfId="14993"/>
    <cellStyle name="SAS FM Row header 2 2 2 2 3 12" xfId="15964"/>
    <cellStyle name="SAS FM Row header 2 2 2 2 3 2" xfId="7581"/>
    <cellStyle name="SAS FM Row header 2 2 2 2 3 3" xfId="11070"/>
    <cellStyle name="SAS FM Row header 2 2 2 2 3 4" xfId="10856"/>
    <cellStyle name="SAS FM Row header 2 2 2 2 3 5" xfId="13387"/>
    <cellStyle name="SAS FM Row header 2 2 2 2 3 6" xfId="10041"/>
    <cellStyle name="SAS FM Row header 2 2 2 2 3 7" xfId="14915"/>
    <cellStyle name="SAS FM Row header 2 2 2 2 3 8" xfId="14347"/>
    <cellStyle name="SAS FM Row header 2 2 2 2 3 9" xfId="9382"/>
    <cellStyle name="SAS FM Row header 2 2 2 2 4" xfId="963"/>
    <cellStyle name="SAS FM Row header 2 2 2 2 4 10" xfId="15587"/>
    <cellStyle name="SAS FM Row header 2 2 2 2 4 11" xfId="8559"/>
    <cellStyle name="SAS FM Row header 2 2 2 2 4 12" xfId="15963"/>
    <cellStyle name="SAS FM Row header 2 2 2 2 4 2" xfId="7582"/>
    <cellStyle name="SAS FM Row header 2 2 2 2 4 3" xfId="7937"/>
    <cellStyle name="SAS FM Row header 2 2 2 2 4 4" xfId="10857"/>
    <cellStyle name="SAS FM Row header 2 2 2 2 4 5" xfId="13386"/>
    <cellStyle name="SAS FM Row header 2 2 2 2 4 6" xfId="10040"/>
    <cellStyle name="SAS FM Row header 2 2 2 2 4 7" xfId="14914"/>
    <cellStyle name="SAS FM Row header 2 2 2 2 4 8" xfId="14651"/>
    <cellStyle name="SAS FM Row header 2 2 2 2 4 9" xfId="15246"/>
    <cellStyle name="SAS FM Row header 2 2 2 2 5" xfId="964"/>
    <cellStyle name="SAS FM Row header 2 2 2 2 5 10" xfId="15586"/>
    <cellStyle name="SAS FM Row header 2 2 2 2 5 11" xfId="8558"/>
    <cellStyle name="SAS FM Row header 2 2 2 2 5 12" xfId="15962"/>
    <cellStyle name="SAS FM Row header 2 2 2 2 5 2" xfId="7583"/>
    <cellStyle name="SAS FM Row header 2 2 2 2 5 3" xfId="11069"/>
    <cellStyle name="SAS FM Row header 2 2 2 2 5 4" xfId="11673"/>
    <cellStyle name="SAS FM Row header 2 2 2 2 5 5" xfId="13385"/>
    <cellStyle name="SAS FM Row header 2 2 2 2 5 6" xfId="13198"/>
    <cellStyle name="SAS FM Row header 2 2 2 2 5 7" xfId="14913"/>
    <cellStyle name="SAS FM Row header 2 2 2 2 5 8" xfId="8290"/>
    <cellStyle name="SAS FM Row header 2 2 2 2 5 9" xfId="15245"/>
    <cellStyle name="SAS FM Row header 2 2 2 2 6" xfId="7579"/>
    <cellStyle name="SAS FM Row header 2 2 2 2 7" xfId="7938"/>
    <cellStyle name="SAS FM Row header 2 2 2 2 8" xfId="10854"/>
    <cellStyle name="SAS FM Row header 2 2 2 2 9" xfId="13389"/>
    <cellStyle name="SAS FM Row header 2 2 2 3" xfId="965"/>
    <cellStyle name="SAS FM Row header 2 2 2 3 10" xfId="15585"/>
    <cellStyle name="SAS FM Row header 2 2 2 3 11" xfId="14992"/>
    <cellStyle name="SAS FM Row header 2 2 2 3 12" xfId="15961"/>
    <cellStyle name="SAS FM Row header 2 2 2 3 2" xfId="7584"/>
    <cellStyle name="SAS FM Row header 2 2 2 3 3" xfId="7936"/>
    <cellStyle name="SAS FM Row header 2 2 2 3 4" xfId="10858"/>
    <cellStyle name="SAS FM Row header 2 2 2 3 5" xfId="13384"/>
    <cellStyle name="SAS FM Row header 2 2 2 3 6" xfId="10039"/>
    <cellStyle name="SAS FM Row header 2 2 2 3 7" xfId="14912"/>
    <cellStyle name="SAS FM Row header 2 2 2 3 8" xfId="8291"/>
    <cellStyle name="SAS FM Row header 2 2 2 3 9" xfId="9381"/>
    <cellStyle name="SAS FM Row header 2 2 2 4" xfId="966"/>
    <cellStyle name="SAS FM Row header 2 2 2 4 10" xfId="15584"/>
    <cellStyle name="SAS FM Row header 2 2 2 4 11" xfId="14799"/>
    <cellStyle name="SAS FM Row header 2 2 2 4 12" xfId="15960"/>
    <cellStyle name="SAS FM Row header 2 2 2 4 2" xfId="7585"/>
    <cellStyle name="SAS FM Row header 2 2 2 4 3" xfId="7935"/>
    <cellStyle name="SAS FM Row header 2 2 2 4 4" xfId="10859"/>
    <cellStyle name="SAS FM Row header 2 2 2 4 5" xfId="13383"/>
    <cellStyle name="SAS FM Row header 2 2 2 4 6" xfId="10038"/>
    <cellStyle name="SAS FM Row header 2 2 2 4 7" xfId="14911"/>
    <cellStyle name="SAS FM Row header 2 2 2 4 8" xfId="14652"/>
    <cellStyle name="SAS FM Row header 2 2 2 4 9" xfId="15244"/>
    <cellStyle name="SAS FM Row header 2 2 2 5" xfId="967"/>
    <cellStyle name="SAS FM Row header 2 2 2 5 10" xfId="15583"/>
    <cellStyle name="SAS FM Row header 2 2 2 5 11" xfId="14798"/>
    <cellStyle name="SAS FM Row header 2 2 2 5 12" xfId="15959"/>
    <cellStyle name="SAS FM Row header 2 2 2 5 2" xfId="7586"/>
    <cellStyle name="SAS FM Row header 2 2 2 5 3" xfId="11068"/>
    <cellStyle name="SAS FM Row header 2 2 2 5 4" xfId="10860"/>
    <cellStyle name="SAS FM Row header 2 2 2 5 5" xfId="13382"/>
    <cellStyle name="SAS FM Row header 2 2 2 5 6" xfId="11879"/>
    <cellStyle name="SAS FM Row header 2 2 2 5 7" xfId="14910"/>
    <cellStyle name="SAS FM Row header 2 2 2 5 8" xfId="8571"/>
    <cellStyle name="SAS FM Row header 2 2 2 5 9" xfId="15243"/>
    <cellStyle name="SAS FM Row header 2 2 2 6" xfId="968"/>
    <cellStyle name="SAS FM Row header 2 2 2 6 10" xfId="15582"/>
    <cellStyle name="SAS FM Row header 2 2 2 6 11" xfId="14991"/>
    <cellStyle name="SAS FM Row header 2 2 2 6 12" xfId="15958"/>
    <cellStyle name="SAS FM Row header 2 2 2 6 2" xfId="7587"/>
    <cellStyle name="SAS FM Row header 2 2 2 6 3" xfId="11067"/>
    <cellStyle name="SAS FM Row header 2 2 2 6 4" xfId="10861"/>
    <cellStyle name="SAS FM Row header 2 2 2 6 5" xfId="13381"/>
    <cellStyle name="SAS FM Row header 2 2 2 6 6" xfId="10037"/>
    <cellStyle name="SAS FM Row header 2 2 2 6 7" xfId="14909"/>
    <cellStyle name="SAS FM Row header 2 2 2 6 8" xfId="14653"/>
    <cellStyle name="SAS FM Row header 2 2 2 6 9" xfId="12132"/>
    <cellStyle name="SAS FM Row header 2 2 2 7" xfId="7578"/>
    <cellStyle name="SAS FM Row header 2 2 2 8" xfId="11072"/>
    <cellStyle name="SAS FM Row header 2 2 2 9" xfId="10853"/>
    <cellStyle name="SAS FM Row header 2 2 3" xfId="969"/>
    <cellStyle name="SAS FM Row header 2 2 3 10" xfId="13380"/>
    <cellStyle name="SAS FM Row header 2 2 3 11" xfId="10035"/>
    <cellStyle name="SAS FM Row header 2 2 3 12" xfId="14908"/>
    <cellStyle name="SAS FM Row header 2 2 3 13" xfId="14654"/>
    <cellStyle name="SAS FM Row header 2 2 3 14" xfId="15242"/>
    <cellStyle name="SAS FM Row header 2 2 3 15" xfId="15581"/>
    <cellStyle name="SAS FM Row header 2 2 3 16" xfId="14797"/>
    <cellStyle name="SAS FM Row header 2 2 3 17" xfId="15957"/>
    <cellStyle name="SAS FM Row header 2 2 3 2" xfId="970"/>
    <cellStyle name="SAS FM Row header 2 2 3 2 10" xfId="10034"/>
    <cellStyle name="SAS FM Row header 2 2 3 2 11" xfId="14907"/>
    <cellStyle name="SAS FM Row header 2 2 3 2 12" xfId="8572"/>
    <cellStyle name="SAS FM Row header 2 2 3 2 13" xfId="12240"/>
    <cellStyle name="SAS FM Row header 2 2 3 2 14" xfId="15580"/>
    <cellStyle name="SAS FM Row header 2 2 3 2 15" xfId="14990"/>
    <cellStyle name="SAS FM Row header 2 2 3 2 16" xfId="15956"/>
    <cellStyle name="SAS FM Row header 2 2 3 2 2" xfId="971"/>
    <cellStyle name="SAS FM Row header 2 2 3 2 2 10" xfId="15579"/>
    <cellStyle name="SAS FM Row header 2 2 3 2 2 11" xfId="14989"/>
    <cellStyle name="SAS FM Row header 2 2 3 2 2 12" xfId="15955"/>
    <cellStyle name="SAS FM Row header 2 2 3 2 2 2" xfId="7590"/>
    <cellStyle name="SAS FM Row header 2 2 3 2 2 3" xfId="11065"/>
    <cellStyle name="SAS FM Row header 2 2 3 2 2 4" xfId="11670"/>
    <cellStyle name="SAS FM Row header 2 2 3 2 2 5" xfId="13378"/>
    <cellStyle name="SAS FM Row header 2 2 3 2 2 6" xfId="10033"/>
    <cellStyle name="SAS FM Row header 2 2 3 2 2 7" xfId="14906"/>
    <cellStyle name="SAS FM Row header 2 2 3 2 2 8" xfId="13840"/>
    <cellStyle name="SAS FM Row header 2 2 3 2 2 9" xfId="12239"/>
    <cellStyle name="SAS FM Row header 2 2 3 2 3" xfId="972"/>
    <cellStyle name="SAS FM Row header 2 2 3 2 3 10" xfId="15578"/>
    <cellStyle name="SAS FM Row header 2 2 3 2 3 11" xfId="14796"/>
    <cellStyle name="SAS FM Row header 2 2 3 2 3 12" xfId="15954"/>
    <cellStyle name="SAS FM Row header 2 2 3 2 3 2" xfId="7591"/>
    <cellStyle name="SAS FM Row header 2 2 3 2 3 3" xfId="7933"/>
    <cellStyle name="SAS FM Row header 2 2 3 2 3 4" xfId="11669"/>
    <cellStyle name="SAS FM Row header 2 2 3 2 3 5" xfId="13377"/>
    <cellStyle name="SAS FM Row header 2 2 3 2 3 6" xfId="10032"/>
    <cellStyle name="SAS FM Row header 2 2 3 2 3 7" xfId="14905"/>
    <cellStyle name="SAS FM Row header 2 2 3 2 3 8" xfId="13839"/>
    <cellStyle name="SAS FM Row header 2 2 3 2 3 9" xfId="15241"/>
    <cellStyle name="SAS FM Row header 2 2 3 2 4" xfId="973"/>
    <cellStyle name="SAS FM Row header 2 2 3 2 4 10" xfId="15577"/>
    <cellStyle name="SAS FM Row header 2 2 3 2 4 11" xfId="14795"/>
    <cellStyle name="SAS FM Row header 2 2 3 2 4 12" xfId="15953"/>
    <cellStyle name="SAS FM Row header 2 2 3 2 4 2" xfId="7592"/>
    <cellStyle name="SAS FM Row header 2 2 3 2 4 3" xfId="11064"/>
    <cellStyle name="SAS FM Row header 2 2 3 2 4 4" xfId="11668"/>
    <cellStyle name="SAS FM Row header 2 2 3 2 4 5" xfId="13376"/>
    <cellStyle name="SAS FM Row header 2 2 3 2 4 6" xfId="13199"/>
    <cellStyle name="SAS FM Row header 2 2 3 2 4 7" xfId="14904"/>
    <cellStyle name="SAS FM Row header 2 2 3 2 4 8" xfId="11421"/>
    <cellStyle name="SAS FM Row header 2 2 3 2 4 9" xfId="15240"/>
    <cellStyle name="SAS FM Row header 2 2 3 2 5" xfId="974"/>
    <cellStyle name="SAS FM Row header 2 2 3 2 5 10" xfId="15576"/>
    <cellStyle name="SAS FM Row header 2 2 3 2 5 11" xfId="14988"/>
    <cellStyle name="SAS FM Row header 2 2 3 2 5 12" xfId="15952"/>
    <cellStyle name="SAS FM Row header 2 2 3 2 5 2" xfId="7593"/>
    <cellStyle name="SAS FM Row header 2 2 3 2 5 3" xfId="11063"/>
    <cellStyle name="SAS FM Row header 2 2 3 2 5 4" xfId="11667"/>
    <cellStyle name="SAS FM Row header 2 2 3 2 5 5" xfId="13375"/>
    <cellStyle name="SAS FM Row header 2 2 3 2 5 6" xfId="11885"/>
    <cellStyle name="SAS FM Row header 2 2 3 2 5 7" xfId="14903"/>
    <cellStyle name="SAS FM Row header 2 2 3 2 5 8" xfId="11422"/>
    <cellStyle name="SAS FM Row header 2 2 3 2 5 9" xfId="12133"/>
    <cellStyle name="SAS FM Row header 2 2 3 2 6" xfId="7589"/>
    <cellStyle name="SAS FM Row header 2 2 3 2 7" xfId="11066"/>
    <cellStyle name="SAS FM Row header 2 2 3 2 8" xfId="11671"/>
    <cellStyle name="SAS FM Row header 2 2 3 2 9" xfId="13379"/>
    <cellStyle name="SAS FM Row header 2 2 3 3" xfId="975"/>
    <cellStyle name="SAS FM Row header 2 2 3 3 10" xfId="15575"/>
    <cellStyle name="SAS FM Row header 2 2 3 3 11" xfId="12505"/>
    <cellStyle name="SAS FM Row header 2 2 3 3 12" xfId="15951"/>
    <cellStyle name="SAS FM Row header 2 2 3 3 2" xfId="7594"/>
    <cellStyle name="SAS FM Row header 2 2 3 3 3" xfId="7932"/>
    <cellStyle name="SAS FM Row header 2 2 3 3 4" xfId="10862"/>
    <cellStyle name="SAS FM Row header 2 2 3 3 5" xfId="13374"/>
    <cellStyle name="SAS FM Row header 2 2 3 3 6" xfId="10031"/>
    <cellStyle name="SAS FM Row header 2 2 3 3 7" xfId="14902"/>
    <cellStyle name="SAS FM Row header 2 2 3 3 8" xfId="14346"/>
    <cellStyle name="SAS FM Row header 2 2 3 3 9" xfId="15239"/>
    <cellStyle name="SAS FM Row header 2 2 3 4" xfId="976"/>
    <cellStyle name="SAS FM Row header 2 2 3 4 10" xfId="15574"/>
    <cellStyle name="SAS FM Row header 2 2 3 4 11" xfId="14794"/>
    <cellStyle name="SAS FM Row header 2 2 3 4 12" xfId="15950"/>
    <cellStyle name="SAS FM Row header 2 2 3 4 2" xfId="7595"/>
    <cellStyle name="SAS FM Row header 2 2 3 4 3" xfId="11062"/>
    <cellStyle name="SAS FM Row header 2 2 3 4 4" xfId="10863"/>
    <cellStyle name="SAS FM Row header 2 2 3 4 5" xfId="13373"/>
    <cellStyle name="SAS FM Row header 2 2 3 4 6" xfId="10030"/>
    <cellStyle name="SAS FM Row header 2 2 3 4 7" xfId="14901"/>
    <cellStyle name="SAS FM Row header 2 2 3 4 8" xfId="14655"/>
    <cellStyle name="SAS FM Row header 2 2 3 4 9" xfId="15238"/>
    <cellStyle name="SAS FM Row header 2 2 3 5" xfId="977"/>
    <cellStyle name="SAS FM Row header 2 2 3 5 10" xfId="15573"/>
    <cellStyle name="SAS FM Row header 2 2 3 5 11" xfId="14987"/>
    <cellStyle name="SAS FM Row header 2 2 3 5 12" xfId="15949"/>
    <cellStyle name="SAS FM Row header 2 2 3 5 2" xfId="7596"/>
    <cellStyle name="SAS FM Row header 2 2 3 5 3" xfId="7931"/>
    <cellStyle name="SAS FM Row header 2 2 3 5 4" xfId="10864"/>
    <cellStyle name="SAS FM Row header 2 2 3 5 5" xfId="13372"/>
    <cellStyle name="SAS FM Row header 2 2 3 5 6" xfId="10029"/>
    <cellStyle name="SAS FM Row header 2 2 3 5 7" xfId="14900"/>
    <cellStyle name="SAS FM Row header 2 2 3 5 8" xfId="14345"/>
    <cellStyle name="SAS FM Row header 2 2 3 5 9" xfId="9380"/>
    <cellStyle name="SAS FM Row header 2 2 3 6" xfId="978"/>
    <cellStyle name="SAS FM Row header 2 2 3 6 10" xfId="15572"/>
    <cellStyle name="SAS FM Row header 2 2 3 6 11" xfId="14793"/>
    <cellStyle name="SAS FM Row header 2 2 3 6 12" xfId="15948"/>
    <cellStyle name="SAS FM Row header 2 2 3 6 2" xfId="7597"/>
    <cellStyle name="SAS FM Row header 2 2 3 6 3" xfId="7930"/>
    <cellStyle name="SAS FM Row header 2 2 3 6 4" xfId="10865"/>
    <cellStyle name="SAS FM Row header 2 2 3 6 5" xfId="13371"/>
    <cellStyle name="SAS FM Row header 2 2 3 6 6" xfId="11886"/>
    <cellStyle name="SAS FM Row header 2 2 3 6 7" xfId="14899"/>
    <cellStyle name="SAS FM Row header 2 2 3 6 8" xfId="9289"/>
    <cellStyle name="SAS FM Row header 2 2 3 6 9" xfId="15237"/>
    <cellStyle name="SAS FM Row header 2 2 3 7" xfId="7588"/>
    <cellStyle name="SAS FM Row header 2 2 3 8" xfId="7934"/>
    <cellStyle name="SAS FM Row header 2 2 3 9" xfId="11672"/>
    <cellStyle name="SAS FM Row header 2 2 4" xfId="979"/>
    <cellStyle name="SAS FM Row header 2 2 4 10" xfId="13370"/>
    <cellStyle name="SAS FM Row header 2 2 4 11" xfId="11887"/>
    <cellStyle name="SAS FM Row header 2 2 4 12" xfId="14898"/>
    <cellStyle name="SAS FM Row header 2 2 4 13" xfId="9290"/>
    <cellStyle name="SAS FM Row header 2 2 4 14" xfId="15236"/>
    <cellStyle name="SAS FM Row header 2 2 4 15" xfId="15571"/>
    <cellStyle name="SAS FM Row header 2 2 4 16" xfId="15433"/>
    <cellStyle name="SAS FM Row header 2 2 4 17" xfId="15947"/>
    <cellStyle name="SAS FM Row header 2 2 4 2" xfId="980"/>
    <cellStyle name="SAS FM Row header 2 2 4 2 10" xfId="11888"/>
    <cellStyle name="SAS FM Row header 2 2 4 2 11" xfId="14897"/>
    <cellStyle name="SAS FM Row header 2 2 4 2 12" xfId="14656"/>
    <cellStyle name="SAS FM Row header 2 2 4 2 13" xfId="12238"/>
    <cellStyle name="SAS FM Row header 2 2 4 2 14" xfId="15570"/>
    <cellStyle name="SAS FM Row header 2 2 4 2 15" xfId="14986"/>
    <cellStyle name="SAS FM Row header 2 2 4 2 16" xfId="15946"/>
    <cellStyle name="SAS FM Row header 2 2 4 2 2" xfId="981"/>
    <cellStyle name="SAS FM Row header 2 2 4 2 2 10" xfId="15569"/>
    <cellStyle name="SAS FM Row header 2 2 4 2 2 11" xfId="14792"/>
    <cellStyle name="SAS FM Row header 2 2 4 2 2 12" xfId="15945"/>
    <cellStyle name="SAS FM Row header 2 2 4 2 2 2" xfId="7600"/>
    <cellStyle name="SAS FM Row header 2 2 4 2 2 3" xfId="7928"/>
    <cellStyle name="SAS FM Row header 2 2 4 2 2 4" xfId="11664"/>
    <cellStyle name="SAS FM Row header 2 2 4 2 2 5" xfId="13368"/>
    <cellStyle name="SAS FM Row header 2 2 4 2 2 6" xfId="10028"/>
    <cellStyle name="SAS FM Row header 2 2 4 2 2 7" xfId="14896"/>
    <cellStyle name="SAS FM Row header 2 2 4 2 2 8" xfId="11550"/>
    <cellStyle name="SAS FM Row header 2 2 4 2 2 9" xfId="15235"/>
    <cellStyle name="SAS FM Row header 2 2 4 2 3" xfId="982"/>
    <cellStyle name="SAS FM Row header 2 2 4 2 3 10" xfId="15568"/>
    <cellStyle name="SAS FM Row header 2 2 4 2 3 11" xfId="14985"/>
    <cellStyle name="SAS FM Row header 2 2 4 2 3 12" xfId="15944"/>
    <cellStyle name="SAS FM Row header 2 2 4 2 3 2" xfId="7601"/>
    <cellStyle name="SAS FM Row header 2 2 4 2 3 3" xfId="11060"/>
    <cellStyle name="SAS FM Row header 2 2 4 2 3 4" xfId="11663"/>
    <cellStyle name="SAS FM Row header 2 2 4 2 3 5" xfId="13367"/>
    <cellStyle name="SAS FM Row header 2 2 4 2 3 6" xfId="13200"/>
    <cellStyle name="SAS FM Row header 2 2 4 2 3 7" xfId="14895"/>
    <cellStyle name="SAS FM Row header 2 2 4 2 3 8" xfId="8292"/>
    <cellStyle name="SAS FM Row header 2 2 4 2 3 9" xfId="12237"/>
    <cellStyle name="SAS FM Row header 2 2 4 2 4" xfId="983"/>
    <cellStyle name="SAS FM Row header 2 2 4 2 4 10" xfId="15567"/>
    <cellStyle name="SAS FM Row header 2 2 4 2 4 11" xfId="14984"/>
    <cellStyle name="SAS FM Row header 2 2 4 2 4 12" xfId="15943"/>
    <cellStyle name="SAS FM Row header 2 2 4 2 4 2" xfId="7602"/>
    <cellStyle name="SAS FM Row header 2 2 4 2 4 3" xfId="11059"/>
    <cellStyle name="SAS FM Row header 2 2 4 2 4 4" xfId="11662"/>
    <cellStyle name="SAS FM Row header 2 2 4 2 4 5" xfId="13366"/>
    <cellStyle name="SAS FM Row header 2 2 4 2 4 6" xfId="10027"/>
    <cellStyle name="SAS FM Row header 2 2 4 2 4 7" xfId="14894"/>
    <cellStyle name="SAS FM Row header 2 2 4 2 4 8" xfId="9291"/>
    <cellStyle name="SAS FM Row header 2 2 4 2 4 9" xfId="9379"/>
    <cellStyle name="SAS FM Row header 2 2 4 2 5" xfId="984"/>
    <cellStyle name="SAS FM Row header 2 2 4 2 5 10" xfId="7536"/>
    <cellStyle name="SAS FM Row header 2 2 4 2 5 11" xfId="8557"/>
    <cellStyle name="SAS FM Row header 2 2 4 2 5 12" xfId="14081"/>
    <cellStyle name="SAS FM Row header 2 2 4 2 5 2" xfId="7603"/>
    <cellStyle name="SAS FM Row header 2 2 4 2 5 3" xfId="11058"/>
    <cellStyle name="SAS FM Row header 2 2 4 2 5 4" xfId="11661"/>
    <cellStyle name="SAS FM Row header 2 2 4 2 5 5" xfId="13365"/>
    <cellStyle name="SAS FM Row header 2 2 4 2 5 6" xfId="10026"/>
    <cellStyle name="SAS FM Row header 2 2 4 2 5 7" xfId="14893"/>
    <cellStyle name="SAS FM Row header 2 2 4 2 5 8" xfId="14657"/>
    <cellStyle name="SAS FM Row header 2 2 4 2 5 9" xfId="15234"/>
    <cellStyle name="SAS FM Row header 2 2 4 2 6" xfId="7599"/>
    <cellStyle name="SAS FM Row header 2 2 4 2 7" xfId="7929"/>
    <cellStyle name="SAS FM Row header 2 2 4 2 8" xfId="11665"/>
    <cellStyle name="SAS FM Row header 2 2 4 2 9" xfId="13369"/>
    <cellStyle name="SAS FM Row header 2 2 4 3" xfId="985"/>
    <cellStyle name="SAS FM Row header 2 2 4 3 10" xfId="15566"/>
    <cellStyle name="SAS FM Row header 2 2 4 3 11" xfId="14983"/>
    <cellStyle name="SAS FM Row header 2 2 4 3 12" xfId="15942"/>
    <cellStyle name="SAS FM Row header 2 2 4 3 2" xfId="7604"/>
    <cellStyle name="SAS FM Row header 2 2 4 3 3" xfId="7927"/>
    <cellStyle name="SAS FM Row header 2 2 4 3 4" xfId="10866"/>
    <cellStyle name="SAS FM Row header 2 2 4 3 5" xfId="13364"/>
    <cellStyle name="SAS FM Row header 2 2 4 3 6" xfId="10025"/>
    <cellStyle name="SAS FM Row header 2 2 4 3 7" xfId="14892"/>
    <cellStyle name="SAS FM Row header 2 2 4 3 8" xfId="8293"/>
    <cellStyle name="SAS FM Row header 2 2 4 3 9" xfId="8745"/>
    <cellStyle name="SAS FM Row header 2 2 4 4" xfId="986"/>
    <cellStyle name="SAS FM Row header 2 2 4 4 10" xfId="15565"/>
    <cellStyle name="SAS FM Row header 2 2 4 4 11" xfId="14982"/>
    <cellStyle name="SAS FM Row header 2 2 4 4 12" xfId="15941"/>
    <cellStyle name="SAS FM Row header 2 2 4 4 2" xfId="7605"/>
    <cellStyle name="SAS FM Row header 2 2 4 4 3" xfId="11057"/>
    <cellStyle name="SAS FM Row header 2 2 4 4 4" xfId="11660"/>
    <cellStyle name="SAS FM Row header 2 2 4 4 5" xfId="13363"/>
    <cellStyle name="SAS FM Row header 2 2 4 4 6" xfId="10024"/>
    <cellStyle name="SAS FM Row header 2 2 4 4 7" xfId="14891"/>
    <cellStyle name="SAS FM Row header 2 2 4 4 8" xfId="14658"/>
    <cellStyle name="SAS FM Row header 2 2 4 4 9" xfId="8744"/>
    <cellStyle name="SAS FM Row header 2 2 4 5" xfId="987"/>
    <cellStyle name="SAS FM Row header 2 2 4 5 10" xfId="7204"/>
    <cellStyle name="SAS FM Row header 2 2 4 5 11" xfId="12852"/>
    <cellStyle name="SAS FM Row header 2 2 4 5 12" xfId="14080"/>
    <cellStyle name="SAS FM Row header 2 2 4 5 2" xfId="7606"/>
    <cellStyle name="SAS FM Row header 2 2 4 5 3" xfId="11056"/>
    <cellStyle name="SAS FM Row header 2 2 4 5 4" xfId="11659"/>
    <cellStyle name="SAS FM Row header 2 2 4 5 5" xfId="13362"/>
    <cellStyle name="SAS FM Row header 2 2 4 5 6" xfId="10023"/>
    <cellStyle name="SAS FM Row header 2 2 4 5 7" xfId="14890"/>
    <cellStyle name="SAS FM Row header 2 2 4 5 8" xfId="14659"/>
    <cellStyle name="SAS FM Row header 2 2 4 5 9" xfId="15233"/>
    <cellStyle name="SAS FM Row header 2 2 4 6" xfId="988"/>
    <cellStyle name="SAS FM Row header 2 2 4 6 10" xfId="15564"/>
    <cellStyle name="SAS FM Row header 2 2 4 6 11" xfId="12851"/>
    <cellStyle name="SAS FM Row header 2 2 4 6 12" xfId="15940"/>
    <cellStyle name="SAS FM Row header 2 2 4 6 2" xfId="7607"/>
    <cellStyle name="SAS FM Row header 2 2 4 6 3" xfId="11055"/>
    <cellStyle name="SAS FM Row header 2 2 4 6 4" xfId="10867"/>
    <cellStyle name="SAS FM Row header 2 2 4 6 5" xfId="12474"/>
    <cellStyle name="SAS FM Row header 2 2 4 6 6" xfId="10022"/>
    <cellStyle name="SAS FM Row header 2 2 4 6 7" xfId="13781"/>
    <cellStyle name="SAS FM Row header 2 2 4 6 8" xfId="14660"/>
    <cellStyle name="SAS FM Row header 2 2 4 6 9" xfId="15232"/>
    <cellStyle name="SAS FM Row header 2 2 4 7" xfId="7598"/>
    <cellStyle name="SAS FM Row header 2 2 4 8" xfId="11061"/>
    <cellStyle name="SAS FM Row header 2 2 4 9" xfId="11666"/>
    <cellStyle name="SAS FM Row header 2 2 5" xfId="989"/>
    <cellStyle name="SAS FM Row header 2 2 5 10" xfId="11889"/>
    <cellStyle name="SAS FM Row header 2 2 5 11" xfId="13782"/>
    <cellStyle name="SAS FM Row header 2 2 5 12" xfId="14661"/>
    <cellStyle name="SAS FM Row header 2 2 5 13" xfId="15231"/>
    <cellStyle name="SAS FM Row header 2 2 5 14" xfId="15563"/>
    <cellStyle name="SAS FM Row header 2 2 5 15" xfId="14791"/>
    <cellStyle name="SAS FM Row header 2 2 5 16" xfId="15939"/>
    <cellStyle name="SAS FM Row header 2 2 5 2" xfId="990"/>
    <cellStyle name="SAS FM Row header 2 2 5 2 10" xfId="12362"/>
    <cellStyle name="SAS FM Row header 2 2 5 2 11" xfId="14981"/>
    <cellStyle name="SAS FM Row header 2 2 5 2 12" xfId="13608"/>
    <cellStyle name="SAS FM Row header 2 2 5 2 2" xfId="7609"/>
    <cellStyle name="SAS FM Row header 2 2 5 2 3" xfId="11054"/>
    <cellStyle name="SAS FM Row header 2 2 5 2 4" xfId="7525"/>
    <cellStyle name="SAS FM Row header 2 2 5 2 5" xfId="13361"/>
    <cellStyle name="SAS FM Row header 2 2 5 2 6" xfId="11890"/>
    <cellStyle name="SAS FM Row header 2 2 5 2 7" xfId="14889"/>
    <cellStyle name="SAS FM Row header 2 2 5 2 8" xfId="14662"/>
    <cellStyle name="SAS FM Row header 2 2 5 2 9" xfId="12236"/>
    <cellStyle name="SAS FM Row header 2 2 5 3" xfId="991"/>
    <cellStyle name="SAS FM Row header 2 2 5 3 10" xfId="15562"/>
    <cellStyle name="SAS FM Row header 2 2 5 3 11" xfId="15432"/>
    <cellStyle name="SAS FM Row header 2 2 5 3 12" xfId="15938"/>
    <cellStyle name="SAS FM Row header 2 2 5 3 2" xfId="7610"/>
    <cellStyle name="SAS FM Row header 2 2 5 3 3" xfId="11053"/>
    <cellStyle name="SAS FM Row header 2 2 5 3 4" xfId="10868"/>
    <cellStyle name="SAS FM Row header 2 2 5 3 5" xfId="13360"/>
    <cellStyle name="SAS FM Row header 2 2 5 3 6" xfId="13201"/>
    <cellStyle name="SAS FM Row header 2 2 5 3 7" xfId="14888"/>
    <cellStyle name="SAS FM Row header 2 2 5 3 8" xfId="13129"/>
    <cellStyle name="SAS FM Row header 2 2 5 3 9" xfId="15230"/>
    <cellStyle name="SAS FM Row header 2 2 5 4" xfId="992"/>
    <cellStyle name="SAS FM Row header 2 2 5 4 10" xfId="15561"/>
    <cellStyle name="SAS FM Row header 2 2 5 4 11" xfId="15431"/>
    <cellStyle name="SAS FM Row header 2 2 5 4 12" xfId="15937"/>
    <cellStyle name="SAS FM Row header 2 2 5 4 2" xfId="7611"/>
    <cellStyle name="SAS FM Row header 2 2 5 4 3" xfId="11052"/>
    <cellStyle name="SAS FM Row header 2 2 5 4 4" xfId="11657"/>
    <cellStyle name="SAS FM Row header 2 2 5 4 5" xfId="13359"/>
    <cellStyle name="SAS FM Row header 2 2 5 4 6" xfId="11891"/>
    <cellStyle name="SAS FM Row header 2 2 5 4 7" xfId="14887"/>
    <cellStyle name="SAS FM Row header 2 2 5 4 8" xfId="14663"/>
    <cellStyle name="SAS FM Row header 2 2 5 4 9" xfId="15229"/>
    <cellStyle name="SAS FM Row header 2 2 5 5" xfId="993"/>
    <cellStyle name="SAS FM Row header 2 2 5 5 10" xfId="10485"/>
    <cellStyle name="SAS FM Row header 2 2 5 5 11" xfId="15430"/>
    <cellStyle name="SAS FM Row header 2 2 5 5 12" xfId="12829"/>
    <cellStyle name="SAS FM Row header 2 2 5 5 2" xfId="7612"/>
    <cellStyle name="SAS FM Row header 2 2 5 5 3" xfId="7925"/>
    <cellStyle name="SAS FM Row header 2 2 5 5 4" xfId="7526"/>
    <cellStyle name="SAS FM Row header 2 2 5 5 5" xfId="13358"/>
    <cellStyle name="SAS FM Row header 2 2 5 5 6" xfId="11892"/>
    <cellStyle name="SAS FM Row header 2 2 5 5 7" xfId="14886"/>
    <cellStyle name="SAS FM Row header 2 2 5 5 8" xfId="14664"/>
    <cellStyle name="SAS FM Row header 2 2 5 5 9" xfId="15228"/>
    <cellStyle name="SAS FM Row header 2 2 5 6" xfId="7608"/>
    <cellStyle name="SAS FM Row header 2 2 5 7" xfId="7926"/>
    <cellStyle name="SAS FM Row header 2 2 5 8" xfId="11658"/>
    <cellStyle name="SAS FM Row header 2 2 5 9" xfId="8979"/>
    <cellStyle name="SAS FM Row header 2 2 6" xfId="994"/>
    <cellStyle name="SAS FM Row header 2 2 6 10" xfId="15560"/>
    <cellStyle name="SAS FM Row header 2 2 6 11" xfId="14980"/>
    <cellStyle name="SAS FM Row header 2 2 6 12" xfId="15936"/>
    <cellStyle name="SAS FM Row header 2 2 6 2" xfId="7613"/>
    <cellStyle name="SAS FM Row header 2 2 6 3" xfId="11051"/>
    <cellStyle name="SAS FM Row header 2 2 6 4" xfId="10869"/>
    <cellStyle name="SAS FM Row header 2 2 6 5" xfId="13357"/>
    <cellStyle name="SAS FM Row header 2 2 6 6" xfId="10021"/>
    <cellStyle name="SAS FM Row header 2 2 6 7" xfId="14885"/>
    <cellStyle name="SAS FM Row header 2 2 6 8" xfId="14665"/>
    <cellStyle name="SAS FM Row header 2 2 6 9" xfId="8435"/>
    <cellStyle name="SAS FM Row header 2 2 7" xfId="995"/>
    <cellStyle name="SAS FM Row header 2 2 7 10" xfId="15559"/>
    <cellStyle name="SAS FM Row header 2 2 7 11" xfId="15429"/>
    <cellStyle name="SAS FM Row header 2 2 7 12" xfId="15935"/>
    <cellStyle name="SAS FM Row header 2 2 7 2" xfId="7614"/>
    <cellStyle name="SAS FM Row header 2 2 7 3" xfId="7924"/>
    <cellStyle name="SAS FM Row header 2 2 7 4" xfId="11656"/>
    <cellStyle name="SAS FM Row header 2 2 7 5" xfId="13356"/>
    <cellStyle name="SAS FM Row header 2 2 7 6" xfId="10020"/>
    <cellStyle name="SAS FM Row header 2 2 7 7" xfId="14884"/>
    <cellStyle name="SAS FM Row header 2 2 7 8" xfId="13838"/>
    <cellStyle name="SAS FM Row header 2 2 7 9" xfId="15227"/>
    <cellStyle name="SAS FM Row header 2 2 8" xfId="7577"/>
    <cellStyle name="SAS FM Row header 2 2 9" xfId="11073"/>
    <cellStyle name="SAS FM Row header 2 3" xfId="996"/>
    <cellStyle name="SAS FM Row header 2 3 10" xfId="7527"/>
    <cellStyle name="SAS FM Row header 2 3 11" xfId="13355"/>
    <cellStyle name="SAS FM Row header 2 3 12" xfId="10019"/>
    <cellStyle name="SAS FM Row header 2 3 13" xfId="14883"/>
    <cellStyle name="SAS FM Row header 2 3 14" xfId="8573"/>
    <cellStyle name="SAS FM Row header 2 3 15" xfId="15226"/>
    <cellStyle name="SAS FM Row header 2 3 16" xfId="8322"/>
    <cellStyle name="SAS FM Row header 2 3 17" xfId="15428"/>
    <cellStyle name="SAS FM Row header 2 3 18" xfId="14787"/>
    <cellStyle name="SAS FM Row header 2 3 2" xfId="997"/>
    <cellStyle name="SAS FM Row header 2 3 2 10" xfId="10018"/>
    <cellStyle name="SAS FM Row header 2 3 2 11" xfId="14882"/>
    <cellStyle name="SAS FM Row header 2 3 2 12" xfId="8574"/>
    <cellStyle name="SAS FM Row header 2 3 2 13" xfId="15225"/>
    <cellStyle name="SAS FM Row header 2 3 2 14" xfId="15558"/>
    <cellStyle name="SAS FM Row header 2 3 2 15" xfId="15427"/>
    <cellStyle name="SAS FM Row header 2 3 2 16" xfId="15934"/>
    <cellStyle name="SAS FM Row header 2 3 2 2" xfId="998"/>
    <cellStyle name="SAS FM Row header 2 3 2 2 10" xfId="12622"/>
    <cellStyle name="SAS FM Row header 2 3 2 2 11" xfId="14979"/>
    <cellStyle name="SAS FM Row header 2 3 2 2 12" xfId="9815"/>
    <cellStyle name="SAS FM Row header 2 3 2 2 2" xfId="7617"/>
    <cellStyle name="SAS FM Row header 2 3 2 2 3" xfId="7921"/>
    <cellStyle name="SAS FM Row header 2 3 2 2 4" xfId="11655"/>
    <cellStyle name="SAS FM Row header 2 3 2 2 5" xfId="13353"/>
    <cellStyle name="SAS FM Row header 2 3 2 2 6" xfId="10017"/>
    <cellStyle name="SAS FM Row header 2 3 2 2 7" xfId="14881"/>
    <cellStyle name="SAS FM Row header 2 3 2 2 8" xfId="14344"/>
    <cellStyle name="SAS FM Row header 2 3 2 2 9" xfId="11443"/>
    <cellStyle name="SAS FM Row header 2 3 2 3" xfId="999"/>
    <cellStyle name="SAS FM Row header 2 3 2 3 10" xfId="10486"/>
    <cellStyle name="SAS FM Row header 2 3 2 3 11" xfId="15426"/>
    <cellStyle name="SAS FM Row header 2 3 2 3 12" xfId="9637"/>
    <cellStyle name="SAS FM Row header 2 3 2 3 2" xfId="7618"/>
    <cellStyle name="SAS FM Row header 2 3 2 3 3" xfId="7920"/>
    <cellStyle name="SAS FM Row header 2 3 2 3 4" xfId="7528"/>
    <cellStyle name="SAS FM Row header 2 3 2 3 5" xfId="13352"/>
    <cellStyle name="SAS FM Row header 2 3 2 3 6" xfId="10016"/>
    <cellStyle name="SAS FM Row header 2 3 2 3 7" xfId="14880"/>
    <cellStyle name="SAS FM Row header 2 3 2 3 8" xfId="9292"/>
    <cellStyle name="SAS FM Row header 2 3 2 3 9" xfId="15224"/>
    <cellStyle name="SAS FM Row header 2 3 2 4" xfId="1000"/>
    <cellStyle name="SAS FM Row header 2 3 2 4 10" xfId="15557"/>
    <cellStyle name="SAS FM Row header 2 3 2 4 11" xfId="14978"/>
    <cellStyle name="SAS FM Row header 2 3 2 4 12" xfId="15933"/>
    <cellStyle name="SAS FM Row header 2 3 2 4 2" xfId="7619"/>
    <cellStyle name="SAS FM Row header 2 3 2 4 3" xfId="11050"/>
    <cellStyle name="SAS FM Row header 2 3 2 4 4" xfId="10871"/>
    <cellStyle name="SAS FM Row header 2 3 2 4 5" xfId="13351"/>
    <cellStyle name="SAS FM Row header 2 3 2 4 6" xfId="10015"/>
    <cellStyle name="SAS FM Row header 2 3 2 4 7" xfId="14879"/>
    <cellStyle name="SAS FM Row header 2 3 2 4 8" xfId="9293"/>
    <cellStyle name="SAS FM Row header 2 3 2 4 9" xfId="11442"/>
    <cellStyle name="SAS FM Row header 2 3 2 5" xfId="1001"/>
    <cellStyle name="SAS FM Row header 2 3 2 5 10" xfId="15556"/>
    <cellStyle name="SAS FM Row header 2 3 2 5 11" xfId="14977"/>
    <cellStyle name="SAS FM Row header 2 3 2 5 12" xfId="15932"/>
    <cellStyle name="SAS FM Row header 2 3 2 5 2" xfId="7620"/>
    <cellStyle name="SAS FM Row header 2 3 2 5 3" xfId="7919"/>
    <cellStyle name="SAS FM Row header 2 3 2 5 4" xfId="11654"/>
    <cellStyle name="SAS FM Row header 2 3 2 5 5" xfId="13350"/>
    <cellStyle name="SAS FM Row header 2 3 2 5 6" xfId="10014"/>
    <cellStyle name="SAS FM Row header 2 3 2 5 7" xfId="14878"/>
    <cellStyle name="SAS FM Row header 2 3 2 5 8" xfId="8575"/>
    <cellStyle name="SAS FM Row header 2 3 2 5 9" xfId="12235"/>
    <cellStyle name="SAS FM Row header 2 3 2 6" xfId="7616"/>
    <cellStyle name="SAS FM Row header 2 3 2 7" xfId="7922"/>
    <cellStyle name="SAS FM Row header 2 3 2 8" xfId="10870"/>
    <cellStyle name="SAS FM Row header 2 3 2 9" xfId="13354"/>
    <cellStyle name="SAS FM Row header 2 3 3" xfId="1002"/>
    <cellStyle name="SAS FM Row header 2 3 3 10" xfId="10013"/>
    <cellStyle name="SAS FM Row header 2 3 3 11" xfId="14877"/>
    <cellStyle name="SAS FM Row header 2 3 3 12" xfId="14666"/>
    <cellStyle name="SAS FM Row header 2 3 3 13" xfId="13594"/>
    <cellStyle name="SAS FM Row header 2 3 3 14" xfId="12947"/>
    <cellStyle name="SAS FM Row header 2 3 3 15" xfId="14976"/>
    <cellStyle name="SAS FM Row header 2 3 3 16" xfId="9638"/>
    <cellStyle name="SAS FM Row header 2 3 3 2" xfId="1003"/>
    <cellStyle name="SAS FM Row header 2 3 3 2 10" xfId="15555"/>
    <cellStyle name="SAS FM Row header 2 3 3 2 11" xfId="14975"/>
    <cellStyle name="SAS FM Row header 2 3 3 2 12" xfId="15931"/>
    <cellStyle name="SAS FM Row header 2 3 3 2 2" xfId="7622"/>
    <cellStyle name="SAS FM Row header 2 3 3 2 3" xfId="7917"/>
    <cellStyle name="SAS FM Row header 2 3 3 2 4" xfId="10872"/>
    <cellStyle name="SAS FM Row header 2 3 3 2 5" xfId="13348"/>
    <cellStyle name="SAS FM Row header 2 3 3 2 6" xfId="10012"/>
    <cellStyle name="SAS FM Row header 2 3 3 2 7" xfId="14876"/>
    <cellStyle name="SAS FM Row header 2 3 3 2 8" xfId="14667"/>
    <cellStyle name="SAS FM Row header 2 3 3 2 9" xfId="9378"/>
    <cellStyle name="SAS FM Row header 2 3 3 3" xfId="1004"/>
    <cellStyle name="SAS FM Row header 2 3 3 3 10" xfId="15554"/>
    <cellStyle name="SAS FM Row header 2 3 3 3 11" xfId="14974"/>
    <cellStyle name="SAS FM Row header 2 3 3 3 12" xfId="15930"/>
    <cellStyle name="SAS FM Row header 2 3 3 3 2" xfId="7623"/>
    <cellStyle name="SAS FM Row header 2 3 3 3 3" xfId="7916"/>
    <cellStyle name="SAS FM Row header 2 3 3 3 4" xfId="10873"/>
    <cellStyle name="SAS FM Row header 2 3 3 3 5" xfId="13347"/>
    <cellStyle name="SAS FM Row header 2 3 3 3 6" xfId="10009"/>
    <cellStyle name="SAS FM Row header 2 3 3 3 7" xfId="14875"/>
    <cellStyle name="SAS FM Row header 2 3 3 3 8" xfId="13837"/>
    <cellStyle name="SAS FM Row header 2 3 3 3 9" xfId="9377"/>
    <cellStyle name="SAS FM Row header 2 3 3 4" xfId="1005"/>
    <cellStyle name="SAS FM Row header 2 3 3 4 10" xfId="12948"/>
    <cellStyle name="SAS FM Row header 2 3 3 4 11" xfId="15425"/>
    <cellStyle name="SAS FM Row header 2 3 3 4 12" xfId="9639"/>
    <cellStyle name="SAS FM Row header 2 3 3 4 2" xfId="7624"/>
    <cellStyle name="SAS FM Row header 2 3 3 4 3" xfId="11049"/>
    <cellStyle name="SAS FM Row header 2 3 3 4 4" xfId="11653"/>
    <cellStyle name="SAS FM Row header 2 3 3 4 5" xfId="13346"/>
    <cellStyle name="SAS FM Row header 2 3 3 4 6" xfId="10007"/>
    <cellStyle name="SAS FM Row header 2 3 3 4 7" xfId="14874"/>
    <cellStyle name="SAS FM Row header 2 3 3 4 8" xfId="14668"/>
    <cellStyle name="SAS FM Row header 2 3 3 4 9" xfId="15223"/>
    <cellStyle name="SAS FM Row header 2 3 3 5" xfId="1006"/>
    <cellStyle name="SAS FM Row header 2 3 3 5 10" xfId="15553"/>
    <cellStyle name="SAS FM Row header 2 3 3 5 11" xfId="14973"/>
    <cellStyle name="SAS FM Row header 2 3 3 5 12" xfId="15929"/>
    <cellStyle name="SAS FM Row header 2 3 3 5 2" xfId="7625"/>
    <cellStyle name="SAS FM Row header 2 3 3 5 3" xfId="11048"/>
    <cellStyle name="SAS FM Row header 2 3 3 5 4" xfId="7530"/>
    <cellStyle name="SAS FM Row header 2 3 3 5 5" xfId="13345"/>
    <cellStyle name="SAS FM Row header 2 3 3 5 6" xfId="10003"/>
    <cellStyle name="SAS FM Row header 2 3 3 5 7" xfId="14873"/>
    <cellStyle name="SAS FM Row header 2 3 3 5 8" xfId="9294"/>
    <cellStyle name="SAS FM Row header 2 3 3 5 9" xfId="9376"/>
    <cellStyle name="SAS FM Row header 2 3 3 6" xfId="7621"/>
    <cellStyle name="SAS FM Row header 2 3 3 7" xfId="7918"/>
    <cellStyle name="SAS FM Row header 2 3 3 8" xfId="7529"/>
    <cellStyle name="SAS FM Row header 2 3 3 9" xfId="13349"/>
    <cellStyle name="SAS FM Row header 2 3 4" xfId="1007"/>
    <cellStyle name="SAS FM Row header 2 3 4 10" xfId="15552"/>
    <cellStyle name="SAS FM Row header 2 3 4 11" xfId="14972"/>
    <cellStyle name="SAS FM Row header 2 3 4 12" xfId="15928"/>
    <cellStyle name="SAS FM Row header 2 3 4 2" xfId="7626"/>
    <cellStyle name="SAS FM Row header 2 3 4 3" xfId="11047"/>
    <cellStyle name="SAS FM Row header 2 3 4 4" xfId="10874"/>
    <cellStyle name="SAS FM Row header 2 3 4 5" xfId="13344"/>
    <cellStyle name="SAS FM Row header 2 3 4 6" xfId="10002"/>
    <cellStyle name="SAS FM Row header 2 3 4 7" xfId="14872"/>
    <cellStyle name="SAS FM Row header 2 3 4 8" xfId="9295"/>
    <cellStyle name="SAS FM Row header 2 3 4 9" xfId="9375"/>
    <cellStyle name="SAS FM Row header 2 3 5" xfId="1008"/>
    <cellStyle name="SAS FM Row header 2 3 5 10" xfId="10902"/>
    <cellStyle name="SAS FM Row header 2 3 5 11" xfId="14971"/>
    <cellStyle name="SAS FM Row header 2 3 5 12" xfId="10148"/>
    <cellStyle name="SAS FM Row header 2 3 5 2" xfId="7627"/>
    <cellStyle name="SAS FM Row header 2 3 5 3" xfId="11046"/>
    <cellStyle name="SAS FM Row header 2 3 5 4" xfId="11652"/>
    <cellStyle name="SAS FM Row header 2 3 5 5" xfId="13343"/>
    <cellStyle name="SAS FM Row header 2 3 5 6" xfId="10001"/>
    <cellStyle name="SAS FM Row header 2 3 5 7" xfId="14871"/>
    <cellStyle name="SAS FM Row header 2 3 5 8" xfId="11423"/>
    <cellStyle name="SAS FM Row header 2 3 5 9" xfId="13595"/>
    <cellStyle name="SAS FM Row header 2 3 6" xfId="1009"/>
    <cellStyle name="SAS FM Row header 2 3 6 10" xfId="15551"/>
    <cellStyle name="SAS FM Row header 2 3 6 11" xfId="14970"/>
    <cellStyle name="SAS FM Row header 2 3 6 12" xfId="15927"/>
    <cellStyle name="SAS FM Row header 2 3 6 2" xfId="7628"/>
    <cellStyle name="SAS FM Row header 2 3 6 3" xfId="11045"/>
    <cellStyle name="SAS FM Row header 2 3 6 4" xfId="11651"/>
    <cellStyle name="SAS FM Row header 2 3 6 5" xfId="13342"/>
    <cellStyle name="SAS FM Row header 2 3 6 6" xfId="13202"/>
    <cellStyle name="SAS FM Row header 2 3 6 7" xfId="14870"/>
    <cellStyle name="SAS FM Row header 2 3 6 8" xfId="11424"/>
    <cellStyle name="SAS FM Row header 2 3 6 9" xfId="12234"/>
    <cellStyle name="SAS FM Row header 2 3 7" xfId="1010"/>
    <cellStyle name="SAS FM Row header 2 3 7 10" xfId="12181"/>
    <cellStyle name="SAS FM Row header 2 3 7 11" xfId="15424"/>
    <cellStyle name="SAS FM Row header 2 3 7 12" xfId="15105"/>
    <cellStyle name="SAS FM Row header 2 3 7 2" xfId="7629"/>
    <cellStyle name="SAS FM Row header 2 3 7 3" xfId="11044"/>
    <cellStyle name="SAS FM Row header 2 3 7 4" xfId="10875"/>
    <cellStyle name="SAS FM Row header 2 3 7 5" xfId="13341"/>
    <cellStyle name="SAS FM Row header 2 3 7 6" xfId="7349"/>
    <cellStyle name="SAS FM Row header 2 3 7 7" xfId="14869"/>
    <cellStyle name="SAS FM Row header 2 3 7 8" xfId="9296"/>
    <cellStyle name="SAS FM Row header 2 3 7 9" xfId="15222"/>
    <cellStyle name="SAS FM Row header 2 3 8" xfId="7615"/>
    <cellStyle name="SAS FM Row header 2 3 9" xfId="7923"/>
    <cellStyle name="SAS FM Row header 2 4" xfId="1011"/>
    <cellStyle name="SAS FM Row header 2 4 10" xfId="9138"/>
    <cellStyle name="SAS FM Row header 2 4 11" xfId="15423"/>
    <cellStyle name="SAS FM Row header 2 4 12" xfId="15106"/>
    <cellStyle name="SAS FM Row header 2 4 2" xfId="7630"/>
    <cellStyle name="SAS FM Row header 2 4 3" xfId="7915"/>
    <cellStyle name="SAS FM Row header 2 4 4" xfId="11650"/>
    <cellStyle name="SAS FM Row header 2 4 5" xfId="13340"/>
    <cellStyle name="SAS FM Row header 2 4 6" xfId="7348"/>
    <cellStyle name="SAS FM Row header 2 4 7" xfId="14868"/>
    <cellStyle name="SAS FM Row header 2 4 8" xfId="9297"/>
    <cellStyle name="SAS FM Row header 2 4 9" xfId="15221"/>
    <cellStyle name="SAS FM Row header 2 5" xfId="1012"/>
    <cellStyle name="SAS FM Row header 2 5 10" xfId="15550"/>
    <cellStyle name="SAS FM Row header 2 5 11" xfId="12850"/>
    <cellStyle name="SAS FM Row header 2 5 12" xfId="15926"/>
    <cellStyle name="SAS FM Row header 2 5 2" xfId="7631"/>
    <cellStyle name="SAS FM Row header 2 5 3" xfId="7914"/>
    <cellStyle name="SAS FM Row header 2 5 4" xfId="7531"/>
    <cellStyle name="SAS FM Row header 2 5 5" xfId="13339"/>
    <cellStyle name="SAS FM Row header 2 5 6" xfId="10000"/>
    <cellStyle name="SAS FM Row header 2 5 7" xfId="14867"/>
    <cellStyle name="SAS FM Row header 2 5 8" xfId="14669"/>
    <cellStyle name="SAS FM Row header 2 5 9" xfId="15220"/>
    <cellStyle name="SAS FM Row header 2 6" xfId="957"/>
    <cellStyle name="SAS FM Row header 2 7" xfId="7576"/>
    <cellStyle name="SAS FM Row header 2 8" xfId="7939"/>
    <cellStyle name="SAS FM Row header 2 9" xfId="10852"/>
    <cellStyle name="SAS FM Row header 3" xfId="1013"/>
    <cellStyle name="SAS FM Row header 3 10" xfId="7913"/>
    <cellStyle name="SAS FM Row header 3 11" xfId="10876"/>
    <cellStyle name="SAS FM Row header 3 12" xfId="13338"/>
    <cellStyle name="SAS FM Row header 3 13" xfId="9999"/>
    <cellStyle name="SAS FM Row header 3 14" xfId="14866"/>
    <cellStyle name="SAS FM Row header 3 15" xfId="11552"/>
    <cellStyle name="SAS FM Row header 3 16" xfId="15219"/>
    <cellStyle name="SAS FM Row header 3 17" xfId="15118"/>
    <cellStyle name="SAS FM Row header 3 18" xfId="14647"/>
    <cellStyle name="SAS FM Row header 3 19" xfId="11559"/>
    <cellStyle name="SAS FM Row header 3 2" xfId="1014"/>
    <cellStyle name="SAS FM Row header 3 2 10" xfId="13337"/>
    <cellStyle name="SAS FM Row header 3 2 11" xfId="9998"/>
    <cellStyle name="SAS FM Row header 3 2 12" xfId="14865"/>
    <cellStyle name="SAS FM Row header 3 2 13" xfId="8978"/>
    <cellStyle name="SAS FM Row header 3 2 14" xfId="15218"/>
    <cellStyle name="SAS FM Row header 3 2 15" xfId="11846"/>
    <cellStyle name="SAS FM Row header 3 2 16" xfId="12849"/>
    <cellStyle name="SAS FM Row header 3 2 17" xfId="10538"/>
    <cellStyle name="SAS FM Row header 3 2 2" xfId="1015"/>
    <cellStyle name="SAS FM Row header 3 2 2 10" xfId="9997"/>
    <cellStyle name="SAS FM Row header 3 2 2 11" xfId="14864"/>
    <cellStyle name="SAS FM Row header 3 2 2 12" xfId="13836"/>
    <cellStyle name="SAS FM Row header 3 2 2 13" xfId="15217"/>
    <cellStyle name="SAS FM Row header 3 2 2 14" xfId="15549"/>
    <cellStyle name="SAS FM Row header 3 2 2 15" xfId="12848"/>
    <cellStyle name="SAS FM Row header 3 2 2 16" xfId="15925"/>
    <cellStyle name="SAS FM Row header 3 2 2 2" xfId="1016"/>
    <cellStyle name="SAS FM Row header 3 2 2 2 10" xfId="15548"/>
    <cellStyle name="SAS FM Row header 3 2 2 2 11" xfId="14969"/>
    <cellStyle name="SAS FM Row header 3 2 2 2 12" xfId="15924"/>
    <cellStyle name="SAS FM Row header 3 2 2 2 2" xfId="7635"/>
    <cellStyle name="SAS FM Row header 3 2 2 2 3" xfId="11042"/>
    <cellStyle name="SAS FM Row header 3 2 2 2 4" xfId="7532"/>
    <cellStyle name="SAS FM Row header 3 2 2 2 5" xfId="13335"/>
    <cellStyle name="SAS FM Row header 3 2 2 2 6" xfId="13203"/>
    <cellStyle name="SAS FM Row header 3 2 2 2 7" xfId="14863"/>
    <cellStyle name="SAS FM Row header 3 2 2 2 8" xfId="14343"/>
    <cellStyle name="SAS FM Row header 3 2 2 2 9" xfId="9373"/>
    <cellStyle name="SAS FM Row header 3 2 2 3" xfId="1017"/>
    <cellStyle name="SAS FM Row header 3 2 2 3 10" xfId="15547"/>
    <cellStyle name="SAS FM Row header 3 2 2 3 11" xfId="14968"/>
    <cellStyle name="SAS FM Row header 3 2 2 3 12" xfId="15923"/>
    <cellStyle name="SAS FM Row header 3 2 2 3 2" xfId="7636"/>
    <cellStyle name="SAS FM Row header 3 2 2 3 3" xfId="11041"/>
    <cellStyle name="SAS FM Row header 3 2 2 3 4" xfId="10878"/>
    <cellStyle name="SAS FM Row header 3 2 2 3 5" xfId="13334"/>
    <cellStyle name="SAS FM Row header 3 2 2 3 6" xfId="9996"/>
    <cellStyle name="SAS FM Row header 3 2 2 3 7" xfId="14862"/>
    <cellStyle name="SAS FM Row header 3 2 2 3 8" xfId="14372"/>
    <cellStyle name="SAS FM Row header 3 2 2 3 9" xfId="9372"/>
    <cellStyle name="SAS FM Row header 3 2 2 4" xfId="1018"/>
    <cellStyle name="SAS FM Row header 3 2 2 4 10" xfId="12624"/>
    <cellStyle name="SAS FM Row header 3 2 2 4 11" xfId="14967"/>
    <cellStyle name="SAS FM Row header 3 2 2 4 12" xfId="10149"/>
    <cellStyle name="SAS FM Row header 3 2 2 4 2" xfId="7637"/>
    <cellStyle name="SAS FM Row header 3 2 2 4 3" xfId="11040"/>
    <cellStyle name="SAS FM Row header 3 2 2 4 4" xfId="12163"/>
    <cellStyle name="SAS FM Row header 3 2 2 4 5" xfId="13333"/>
    <cellStyle name="SAS FM Row header 3 2 2 4 6" xfId="7347"/>
    <cellStyle name="SAS FM Row header 3 2 2 4 7" xfId="14861"/>
    <cellStyle name="SAS FM Row header 3 2 2 4 8" xfId="13835"/>
    <cellStyle name="SAS FM Row header 3 2 2 4 9" xfId="8221"/>
    <cellStyle name="SAS FM Row header 3 2 2 5" xfId="1019"/>
    <cellStyle name="SAS FM Row header 3 2 2 5 10" xfId="15546"/>
    <cellStyle name="SAS FM Row header 3 2 2 5 11" xfId="14966"/>
    <cellStyle name="SAS FM Row header 3 2 2 5 12" xfId="15922"/>
    <cellStyle name="SAS FM Row header 3 2 2 5 2" xfId="7638"/>
    <cellStyle name="SAS FM Row header 3 2 2 5 3" xfId="11039"/>
    <cellStyle name="SAS FM Row header 3 2 2 5 4" xfId="11648"/>
    <cellStyle name="SAS FM Row header 3 2 2 5 5" xfId="13332"/>
    <cellStyle name="SAS FM Row header 3 2 2 5 6" xfId="9995"/>
    <cellStyle name="SAS FM Row header 3 2 2 5 7" xfId="14860"/>
    <cellStyle name="SAS FM Row header 3 2 2 5 8" xfId="9298"/>
    <cellStyle name="SAS FM Row header 3 2 2 5 9" xfId="11441"/>
    <cellStyle name="SAS FM Row header 3 2 2 6" xfId="7634"/>
    <cellStyle name="SAS FM Row header 3 2 2 7" xfId="11043"/>
    <cellStyle name="SAS FM Row header 3 2 2 8" xfId="11649"/>
    <cellStyle name="SAS FM Row header 3 2 2 9" xfId="13336"/>
    <cellStyle name="SAS FM Row header 3 2 3" xfId="1020"/>
    <cellStyle name="SAS FM Row header 3 2 3 10" xfId="15545"/>
    <cellStyle name="SAS FM Row header 3 2 3 11" xfId="12847"/>
    <cellStyle name="SAS FM Row header 3 2 3 12" xfId="15921"/>
    <cellStyle name="SAS FM Row header 3 2 3 2" xfId="7639"/>
    <cellStyle name="SAS FM Row header 3 2 3 3" xfId="11038"/>
    <cellStyle name="SAS FM Row header 3 2 3 4" xfId="10879"/>
    <cellStyle name="SAS FM Row header 3 2 3 5" xfId="13331"/>
    <cellStyle name="SAS FM Row header 3 2 3 6" xfId="9994"/>
    <cellStyle name="SAS FM Row header 3 2 3 7" xfId="14859"/>
    <cellStyle name="SAS FM Row header 3 2 3 8" xfId="14373"/>
    <cellStyle name="SAS FM Row header 3 2 3 9" xfId="15216"/>
    <cellStyle name="SAS FM Row header 3 2 4" xfId="1021"/>
    <cellStyle name="SAS FM Row header 3 2 4 10" xfId="15544"/>
    <cellStyle name="SAS FM Row header 3 2 4 11" xfId="82"/>
    <cellStyle name="SAS FM Row header 3 2 4 12" xfId="15920"/>
    <cellStyle name="SAS FM Row header 3 2 4 2" xfId="7640"/>
    <cellStyle name="SAS FM Row header 3 2 4 3" xfId="7911"/>
    <cellStyle name="SAS FM Row header 3 2 4 4" xfId="10880"/>
    <cellStyle name="SAS FM Row header 3 2 4 5" xfId="13330"/>
    <cellStyle name="SAS FM Row header 3 2 4 6" xfId="9993"/>
    <cellStyle name="SAS FM Row header 3 2 4 7" xfId="14858"/>
    <cellStyle name="SAS FM Row header 3 2 4 8" xfId="13834"/>
    <cellStyle name="SAS FM Row header 3 2 4 9" xfId="15215"/>
    <cellStyle name="SAS FM Row header 3 2 5" xfId="1022"/>
    <cellStyle name="SAS FM Row header 3 2 5 10" xfId="9161"/>
    <cellStyle name="SAS FM Row header 3 2 5 11" xfId="12846"/>
    <cellStyle name="SAS FM Row header 3 2 5 12" xfId="13607"/>
    <cellStyle name="SAS FM Row header 3 2 5 2" xfId="7641"/>
    <cellStyle name="SAS FM Row header 3 2 5 3" xfId="11037"/>
    <cellStyle name="SAS FM Row header 3 2 5 4" xfId="10881"/>
    <cellStyle name="SAS FM Row header 3 2 5 5" xfId="13329"/>
    <cellStyle name="SAS FM Row header 3 2 5 6" xfId="7346"/>
    <cellStyle name="SAS FM Row header 3 2 5 7" xfId="14857"/>
    <cellStyle name="SAS FM Row header 3 2 5 8" xfId="9299"/>
    <cellStyle name="SAS FM Row header 3 2 5 9" xfId="15214"/>
    <cellStyle name="SAS FM Row header 3 2 6" xfId="1023"/>
    <cellStyle name="SAS FM Row header 3 2 6 10" xfId="15543"/>
    <cellStyle name="SAS FM Row header 3 2 6 11" xfId="12845"/>
    <cellStyle name="SAS FM Row header 3 2 6 12" xfId="15919"/>
    <cellStyle name="SAS FM Row header 3 2 6 2" xfId="7642"/>
    <cellStyle name="SAS FM Row header 3 2 6 3" xfId="11036"/>
    <cellStyle name="SAS FM Row header 3 2 6 4" xfId="10882"/>
    <cellStyle name="SAS FM Row header 3 2 6 5" xfId="13328"/>
    <cellStyle name="SAS FM Row header 3 2 6 6" xfId="9992"/>
    <cellStyle name="SAS FM Row header 3 2 6 7" xfId="14856"/>
    <cellStyle name="SAS FM Row header 3 2 6 8" xfId="14374"/>
    <cellStyle name="SAS FM Row header 3 2 6 9" xfId="15213"/>
    <cellStyle name="SAS FM Row header 3 2 7" xfId="7633"/>
    <cellStyle name="SAS FM Row header 3 2 8" xfId="7912"/>
    <cellStyle name="SAS FM Row header 3 2 9" xfId="10877"/>
    <cellStyle name="SAS FM Row header 3 3" xfId="1024"/>
    <cellStyle name="SAS FM Row header 3 3 10" xfId="13327"/>
    <cellStyle name="SAS FM Row header 3 3 11" xfId="9991"/>
    <cellStyle name="SAS FM Row header 3 3 12" xfId="14855"/>
    <cellStyle name="SAS FM Row header 3 3 13" xfId="13833"/>
    <cellStyle name="SAS FM Row header 3 3 14" xfId="14368"/>
    <cellStyle name="SAS FM Row header 3 3 15" xfId="15542"/>
    <cellStyle name="SAS FM Row header 3 3 16" xfId="12844"/>
    <cellStyle name="SAS FM Row header 3 3 17" xfId="15918"/>
    <cellStyle name="SAS FM Row header 3 3 2" xfId="1025"/>
    <cellStyle name="SAS FM Row header 3 3 2 10" xfId="8280"/>
    <cellStyle name="SAS FM Row header 3 3 2 11" xfId="14854"/>
    <cellStyle name="SAS FM Row header 3 3 2 12" xfId="9300"/>
    <cellStyle name="SAS FM Row header 3 3 2 13" xfId="7380"/>
    <cellStyle name="SAS FM Row header 3 3 2 14" xfId="15541"/>
    <cellStyle name="SAS FM Row header 3 3 2 15" xfId="14646"/>
    <cellStyle name="SAS FM Row header 3 3 2 16" xfId="15917"/>
    <cellStyle name="SAS FM Row header 3 3 2 2" xfId="1026"/>
    <cellStyle name="SAS FM Row header 3 3 2 2 10" xfId="10903"/>
    <cellStyle name="SAS FM Row header 3 3 2 2 11" xfId="14965"/>
    <cellStyle name="SAS FM Row header 3 3 2 2 12" xfId="12897"/>
    <cellStyle name="SAS FM Row header 3 3 2 2 2" xfId="7645"/>
    <cellStyle name="SAS FM Row header 3 3 2 2 3" xfId="8426"/>
    <cellStyle name="SAS FM Row header 3 3 2 2 4" xfId="10883"/>
    <cellStyle name="SAS FM Row header 3 3 2 2 5" xfId="13325"/>
    <cellStyle name="SAS FM Row header 3 3 2 2 6" xfId="8279"/>
    <cellStyle name="SAS FM Row header 3 3 2 2 7" xfId="14853"/>
    <cellStyle name="SAS FM Row header 3 3 2 2 8" xfId="14375"/>
    <cellStyle name="SAS FM Row header 3 3 2 2 9" xfId="9371"/>
    <cellStyle name="SAS FM Row header 3 3 2 3" xfId="1027"/>
    <cellStyle name="SAS FM Row header 3 3 2 3 10" xfId="15540"/>
    <cellStyle name="SAS FM Row header 3 3 2 3 11" xfId="12840"/>
    <cellStyle name="SAS FM Row header 3 3 2 3 12" xfId="15916"/>
    <cellStyle name="SAS FM Row header 3 3 2 3 2" xfId="7646"/>
    <cellStyle name="SAS FM Row header 3 3 2 3 3" xfId="7909"/>
    <cellStyle name="SAS FM Row header 3 3 2 3 4" xfId="11645"/>
    <cellStyle name="SAS FM Row header 3 3 2 3 5" xfId="13324"/>
    <cellStyle name="SAS FM Row header 3 3 2 3 6" xfId="7345"/>
    <cellStyle name="SAS FM Row header 3 3 2 3 7" xfId="14852"/>
    <cellStyle name="SAS FM Row header 3 3 2 3 8" xfId="14670"/>
    <cellStyle name="SAS FM Row header 3 3 2 3 9" xfId="11499"/>
    <cellStyle name="SAS FM Row header 3 3 2 4" xfId="1028"/>
    <cellStyle name="SAS FM Row header 3 3 2 4 10" xfId="7205"/>
    <cellStyle name="SAS FM Row header 3 3 2 4 11" xfId="12839"/>
    <cellStyle name="SAS FM Row header 3 3 2 4 12" xfId="12898"/>
    <cellStyle name="SAS FM Row header 3 3 2 4 2" xfId="7647"/>
    <cellStyle name="SAS FM Row header 3 3 2 4 3" xfId="11034"/>
    <cellStyle name="SAS FM Row header 3 3 2 4 4" xfId="11644"/>
    <cellStyle name="SAS FM Row header 3 3 2 4 5" xfId="13323"/>
    <cellStyle name="SAS FM Row header 3 3 2 4 6" xfId="13204"/>
    <cellStyle name="SAS FM Row header 3 3 2 4 7" xfId="14851"/>
    <cellStyle name="SAS FM Row header 3 3 2 4 8" xfId="9301"/>
    <cellStyle name="SAS FM Row header 3 3 2 4 9" xfId="13637"/>
    <cellStyle name="SAS FM Row header 3 3 2 5" xfId="1029"/>
    <cellStyle name="SAS FM Row header 3 3 2 5 10" xfId="7206"/>
    <cellStyle name="SAS FM Row header 3 3 2 5 11" xfId="14964"/>
    <cellStyle name="SAS FM Row header 3 3 2 5 12" xfId="9640"/>
    <cellStyle name="SAS FM Row header 3 3 2 5 2" xfId="7648"/>
    <cellStyle name="SAS FM Row header 3 3 2 5 3" xfId="8425"/>
    <cellStyle name="SAS FM Row header 3 3 2 5 4" xfId="10884"/>
    <cellStyle name="SAS FM Row header 3 3 2 5 5" xfId="13322"/>
    <cellStyle name="SAS FM Row header 3 3 2 5 6" xfId="13205"/>
    <cellStyle name="SAS FM Row header 3 3 2 5 7" xfId="9068"/>
    <cellStyle name="SAS FM Row header 3 3 2 5 8" xfId="13947"/>
    <cellStyle name="SAS FM Row header 3 3 2 5 9" xfId="9370"/>
    <cellStyle name="SAS FM Row header 3 3 2 6" xfId="7644"/>
    <cellStyle name="SAS FM Row header 3 3 2 7" xfId="11035"/>
    <cellStyle name="SAS FM Row header 3 3 2 8" xfId="11646"/>
    <cellStyle name="SAS FM Row header 3 3 2 9" xfId="13326"/>
    <cellStyle name="SAS FM Row header 3 3 3" xfId="1030"/>
    <cellStyle name="SAS FM Row header 3 3 3 10" xfId="7207"/>
    <cellStyle name="SAS FM Row header 3 3 3 11" xfId="12992"/>
    <cellStyle name="SAS FM Row header 3 3 3 12" xfId="9641"/>
    <cellStyle name="SAS FM Row header 3 3 3 2" xfId="7649"/>
    <cellStyle name="SAS FM Row header 3 3 3 3" xfId="7908"/>
    <cellStyle name="SAS FM Row header 3 3 3 4" xfId="11643"/>
    <cellStyle name="SAS FM Row header 3 3 3 5" xfId="13321"/>
    <cellStyle name="SAS FM Row header 3 3 3 6" xfId="13206"/>
    <cellStyle name="SAS FM Row header 3 3 3 7" xfId="8272"/>
    <cellStyle name="SAS FM Row header 3 3 3 8" xfId="15143"/>
    <cellStyle name="SAS FM Row header 3 3 3 9" xfId="10625"/>
    <cellStyle name="SAS FM Row header 3 3 4" xfId="1031"/>
    <cellStyle name="SAS FM Row header 3 3 4 10" xfId="11845"/>
    <cellStyle name="SAS FM Row header 3 3 4 11" xfId="12095"/>
    <cellStyle name="SAS FM Row header 3 3 4 12" xfId="9642"/>
    <cellStyle name="SAS FM Row header 3 3 4 2" xfId="7650"/>
    <cellStyle name="SAS FM Row header 3 3 4 3" xfId="11033"/>
    <cellStyle name="SAS FM Row header 3 3 4 4" xfId="11642"/>
    <cellStyle name="SAS FM Row header 3 3 4 5" xfId="13320"/>
    <cellStyle name="SAS FM Row header 3 3 4 6" xfId="7344"/>
    <cellStyle name="SAS FM Row header 3 3 4 7" xfId="8718"/>
    <cellStyle name="SAS FM Row header 3 3 4 8" xfId="13832"/>
    <cellStyle name="SAS FM Row header 3 3 4 9" xfId="14948"/>
    <cellStyle name="SAS FM Row header 3 3 5" xfId="1032"/>
    <cellStyle name="SAS FM Row header 3 3 5 10" xfId="11844"/>
    <cellStyle name="SAS FM Row header 3 3 5 11" xfId="14963"/>
    <cellStyle name="SAS FM Row header 3 3 5 12" xfId="14079"/>
    <cellStyle name="SAS FM Row header 3 3 5 2" xfId="7651"/>
    <cellStyle name="SAS FM Row header 3 3 5 3" xfId="8424"/>
    <cellStyle name="SAS FM Row header 3 3 5 4" xfId="11641"/>
    <cellStyle name="SAS FM Row header 3 3 5 5" xfId="13319"/>
    <cellStyle name="SAS FM Row header 3 3 5 6" xfId="12580"/>
    <cellStyle name="SAS FM Row header 3 3 5 7" xfId="14850"/>
    <cellStyle name="SAS FM Row header 3 3 5 8" xfId="11425"/>
    <cellStyle name="SAS FM Row header 3 3 5 9" xfId="12134"/>
    <cellStyle name="SAS FM Row header 3 3 6" xfId="1033"/>
    <cellStyle name="SAS FM Row header 3 3 6 10" xfId="15539"/>
    <cellStyle name="SAS FM Row header 3 3 6 11" xfId="12984"/>
    <cellStyle name="SAS FM Row header 3 3 6 12" xfId="15915"/>
    <cellStyle name="SAS FM Row header 3 3 6 2" xfId="7652"/>
    <cellStyle name="SAS FM Row header 3 3 6 3" xfId="7907"/>
    <cellStyle name="SAS FM Row header 3 3 6 4" xfId="11640"/>
    <cellStyle name="SAS FM Row header 3 3 6 5" xfId="13318"/>
    <cellStyle name="SAS FM Row header 3 3 6 6" xfId="11285"/>
    <cellStyle name="SAS FM Row header 3 3 6 7" xfId="14849"/>
    <cellStyle name="SAS FM Row header 3 3 6 8" xfId="12399"/>
    <cellStyle name="SAS FM Row header 3 3 6 9" xfId="10624"/>
    <cellStyle name="SAS FM Row header 3 3 7" xfId="7643"/>
    <cellStyle name="SAS FM Row header 3 3 8" xfId="7910"/>
    <cellStyle name="SAS FM Row header 3 3 9" xfId="11647"/>
    <cellStyle name="SAS FM Row header 3 4" xfId="1034"/>
    <cellStyle name="SAS FM Row header 3 4 10" xfId="11639"/>
    <cellStyle name="SAS FM Row header 3 4 11" xfId="12475"/>
    <cellStyle name="SAS FM Row header 3 4 12" xfId="7343"/>
    <cellStyle name="SAS FM Row header 3 4 13" xfId="14848"/>
    <cellStyle name="SAS FM Row header 3 4 14" xfId="12674"/>
    <cellStyle name="SAS FM Row header 3 4 15" xfId="14947"/>
    <cellStyle name="SAS FM Row header 3 4 16" xfId="7208"/>
    <cellStyle name="SAS FM Row header 3 4 17" xfId="12096"/>
    <cellStyle name="SAS FM Row header 3 4 18" xfId="14078"/>
    <cellStyle name="SAS FM Row header 3 4 2" xfId="1035"/>
    <cellStyle name="SAS FM Row header 3 4 2 10" xfId="13207"/>
    <cellStyle name="SAS FM Row header 3 4 2 11" xfId="14847"/>
    <cellStyle name="SAS FM Row header 3 4 2 12" xfId="11426"/>
    <cellStyle name="SAS FM Row header 3 4 2 13" xfId="10167"/>
    <cellStyle name="SAS FM Row header 3 4 2 14" xfId="7209"/>
    <cellStyle name="SAS FM Row header 3 4 2 15" xfId="12666"/>
    <cellStyle name="SAS FM Row header 3 4 2 16" xfId="14077"/>
    <cellStyle name="SAS FM Row header 3 4 2 2" xfId="1036"/>
    <cellStyle name="SAS FM Row header 3 4 2 2 10" xfId="7210"/>
    <cellStyle name="SAS FM Row header 3 4 2 2 11" xfId="9272"/>
    <cellStyle name="SAS FM Row header 3 4 2 2 12" xfId="14076"/>
    <cellStyle name="SAS FM Row header 3 4 2 2 2" xfId="7655"/>
    <cellStyle name="SAS FM Row header 3 4 2 2 3" xfId="7906"/>
    <cellStyle name="SAS FM Row header 3 4 2 2 4" xfId="11637"/>
    <cellStyle name="SAS FM Row header 3 4 2 2 5" xfId="13317"/>
    <cellStyle name="SAS FM Row header 3 4 2 2 6" xfId="13208"/>
    <cellStyle name="SAS FM Row header 3 4 2 2 7" xfId="14846"/>
    <cellStyle name="SAS FM Row header 3 4 2 2 8" xfId="9302"/>
    <cellStyle name="SAS FM Row header 3 4 2 2 9" xfId="13952"/>
    <cellStyle name="SAS FM Row header 3 4 2 3" xfId="1037"/>
    <cellStyle name="SAS FM Row header 3 4 2 3 10" xfId="7211"/>
    <cellStyle name="SAS FM Row header 3 4 2 3 11" xfId="12097"/>
    <cellStyle name="SAS FM Row header 3 4 2 3 12" xfId="12025"/>
    <cellStyle name="SAS FM Row header 3 4 2 3 2" xfId="7656"/>
    <cellStyle name="SAS FM Row header 3 4 2 3 3" xfId="11031"/>
    <cellStyle name="SAS FM Row header 3 4 2 3 4" xfId="11636"/>
    <cellStyle name="SAS FM Row header 3 4 2 3 5" xfId="13316"/>
    <cellStyle name="SAS FM Row header 3 4 2 3 6" xfId="13209"/>
    <cellStyle name="SAS FM Row header 3 4 2 3 7" xfId="14845"/>
    <cellStyle name="SAS FM Row header 3 4 2 3 8" xfId="14671"/>
    <cellStyle name="SAS FM Row header 3 4 2 3 9" xfId="14946"/>
    <cellStyle name="SAS FM Row header 3 4 2 4" xfId="1038"/>
    <cellStyle name="SAS FM Row header 3 4 2 4 10" xfId="15538"/>
    <cellStyle name="SAS FM Row header 3 4 2 4 11" xfId="14962"/>
    <cellStyle name="SAS FM Row header 3 4 2 4 12" xfId="15914"/>
    <cellStyle name="SAS FM Row header 3 4 2 4 2" xfId="7657"/>
    <cellStyle name="SAS FM Row header 3 4 2 4 3" xfId="8422"/>
    <cellStyle name="SAS FM Row header 3 4 2 4 4" xfId="11635"/>
    <cellStyle name="SAS FM Row header 3 4 2 4 5" xfId="13315"/>
    <cellStyle name="SAS FM Row header 3 4 2 4 6" xfId="13210"/>
    <cellStyle name="SAS FM Row header 3 4 2 4 7" xfId="14844"/>
    <cellStyle name="SAS FM Row header 3 4 2 4 8" xfId="9303"/>
    <cellStyle name="SAS FM Row header 3 4 2 4 9" xfId="12233"/>
    <cellStyle name="SAS FM Row header 3 4 2 5" xfId="1039"/>
    <cellStyle name="SAS FM Row header 3 4 2 5 10" xfId="15537"/>
    <cellStyle name="SAS FM Row header 3 4 2 5 11" xfId="8996"/>
    <cellStyle name="SAS FM Row header 3 4 2 5 12" xfId="15913"/>
    <cellStyle name="SAS FM Row header 3 4 2 5 2" xfId="7658"/>
    <cellStyle name="SAS FM Row header 3 4 2 5 3" xfId="7905"/>
    <cellStyle name="SAS FM Row header 3 4 2 5 4" xfId="11634"/>
    <cellStyle name="SAS FM Row header 3 4 2 5 5" xfId="13314"/>
    <cellStyle name="SAS FM Row header 3 4 2 5 6" xfId="7342"/>
    <cellStyle name="SAS FM Row header 3 4 2 5 7" xfId="14843"/>
    <cellStyle name="SAS FM Row header 3 4 2 5 8" xfId="9935"/>
    <cellStyle name="SAS FM Row header 3 4 2 5 9" xfId="12392"/>
    <cellStyle name="SAS FM Row header 3 4 2 6" xfId="7654"/>
    <cellStyle name="SAS FM Row header 3 4 2 7" xfId="8423"/>
    <cellStyle name="SAS FM Row header 3 4 2 8" xfId="11638"/>
    <cellStyle name="SAS FM Row header 3 4 2 9" xfId="12476"/>
    <cellStyle name="SAS FM Row header 3 4 3" xfId="1040"/>
    <cellStyle name="SAS FM Row header 3 4 3 10" xfId="13211"/>
    <cellStyle name="SAS FM Row header 3 4 3 11" xfId="14842"/>
    <cellStyle name="SAS FM Row header 3 4 3 12" xfId="13831"/>
    <cellStyle name="SAS FM Row header 3 4 3 13" xfId="14945"/>
    <cellStyle name="SAS FM Row header 3 4 3 14" xfId="15536"/>
    <cellStyle name="SAS FM Row header 3 4 3 15" xfId="12098"/>
    <cellStyle name="SAS FM Row header 3 4 3 16" xfId="15912"/>
    <cellStyle name="SAS FM Row header 3 4 3 2" xfId="1041"/>
    <cellStyle name="SAS FM Row header 3 4 3 2 10" xfId="15535"/>
    <cellStyle name="SAS FM Row header 3 4 3 2 11" xfId="14961"/>
    <cellStyle name="SAS FM Row header 3 4 3 2 12" xfId="15911"/>
    <cellStyle name="SAS FM Row header 3 4 3 2 2" xfId="7660"/>
    <cellStyle name="SAS FM Row header 3 4 3 2 3" xfId="11030"/>
    <cellStyle name="SAS FM Row header 3 4 3 2 4" xfId="10885"/>
    <cellStyle name="SAS FM Row header 3 4 3 2 5" xfId="13312"/>
    <cellStyle name="SAS FM Row header 3 4 3 2 6" xfId="13212"/>
    <cellStyle name="SAS FM Row header 3 4 3 2 7" xfId="14841"/>
    <cellStyle name="SAS FM Row header 3 4 3 2 8" xfId="13830"/>
    <cellStyle name="SAS FM Row header 3 4 3 2 9" xfId="12232"/>
    <cellStyle name="SAS FM Row header 3 4 3 3" xfId="1042"/>
    <cellStyle name="SAS FM Row header 3 4 3 3 10" xfId="15534"/>
    <cellStyle name="SAS FM Row header 3 4 3 3 11" xfId="12838"/>
    <cellStyle name="SAS FM Row header 3 4 3 3 12" xfId="15910"/>
    <cellStyle name="SAS FM Row header 3 4 3 3 2" xfId="7661"/>
    <cellStyle name="SAS FM Row header 3 4 3 3 3" xfId="8421"/>
    <cellStyle name="SAS FM Row header 3 4 3 3 4" xfId="10886"/>
    <cellStyle name="SAS FM Row header 3 4 3 3 5" xfId="13311"/>
    <cellStyle name="SAS FM Row header 3 4 3 3 6" xfId="10511"/>
    <cellStyle name="SAS FM Row header 3 4 3 3 7" xfId="14840"/>
    <cellStyle name="SAS FM Row header 3 4 3 3 8" xfId="9304"/>
    <cellStyle name="SAS FM Row header 3 4 3 3 9" xfId="12075"/>
    <cellStyle name="SAS FM Row header 3 4 3 4" xfId="1043"/>
    <cellStyle name="SAS FM Row header 3 4 3 4 10" xfId="15533"/>
    <cellStyle name="SAS FM Row header 3 4 3 4 11" xfId="8635"/>
    <cellStyle name="SAS FM Row header 3 4 3 4 12" xfId="15909"/>
    <cellStyle name="SAS FM Row header 3 4 3 4 2" xfId="7662"/>
    <cellStyle name="SAS FM Row header 3 4 3 4 3" xfId="7903"/>
    <cellStyle name="SAS FM Row header 3 4 3 4 4" xfId="11632"/>
    <cellStyle name="SAS FM Row header 3 4 3 4 5" xfId="13310"/>
    <cellStyle name="SAS FM Row header 3 4 3 4 6" xfId="13213"/>
    <cellStyle name="SAS FM Row header 3 4 3 4 7" xfId="14839"/>
    <cellStyle name="SAS FM Row header 3 4 3 4 8" xfId="11534"/>
    <cellStyle name="SAS FM Row header 3 4 3 4 9" xfId="14944"/>
    <cellStyle name="SAS FM Row header 3 4 3 5" xfId="1044"/>
    <cellStyle name="SAS FM Row header 3 4 3 5 10" xfId="9732"/>
    <cellStyle name="SAS FM Row header 3 4 3 5 11" xfId="14960"/>
    <cellStyle name="SAS FM Row header 3 4 3 5 12" xfId="8585"/>
    <cellStyle name="SAS FM Row header 3 4 3 5 2" xfId="7663"/>
    <cellStyle name="SAS FM Row header 3 4 3 5 3" xfId="11029"/>
    <cellStyle name="SAS FM Row header 3 4 3 5 4" xfId="11631"/>
    <cellStyle name="SAS FM Row header 3 4 3 5 5" xfId="13309"/>
    <cellStyle name="SAS FM Row header 3 4 3 5 6" xfId="13214"/>
    <cellStyle name="SAS FM Row header 3 4 3 5 7" xfId="14838"/>
    <cellStyle name="SAS FM Row header 3 4 3 5 8" xfId="12675"/>
    <cellStyle name="SAS FM Row header 3 4 3 5 9" xfId="12135"/>
    <cellStyle name="SAS FM Row header 3 4 3 6" xfId="7659"/>
    <cellStyle name="SAS FM Row header 3 4 3 7" xfId="7904"/>
    <cellStyle name="SAS FM Row header 3 4 3 8" xfId="11633"/>
    <cellStyle name="SAS FM Row header 3 4 3 9" xfId="13313"/>
    <cellStyle name="SAS FM Row header 3 4 4" xfId="1045"/>
    <cellStyle name="SAS FM Row header 3 4 4 10" xfId="13956"/>
    <cellStyle name="SAS FM Row header 3 4 4 11" xfId="13778"/>
    <cellStyle name="SAS FM Row header 3 4 4 12" xfId="12830"/>
    <cellStyle name="SAS FM Row header 3 4 4 2" xfId="7664"/>
    <cellStyle name="SAS FM Row header 3 4 4 3" xfId="11028"/>
    <cellStyle name="SAS FM Row header 3 4 4 4" xfId="11630"/>
    <cellStyle name="SAS FM Row header 3 4 4 5" xfId="13308"/>
    <cellStyle name="SAS FM Row header 3 4 4 6" xfId="9987"/>
    <cellStyle name="SAS FM Row header 3 4 4 7" xfId="14837"/>
    <cellStyle name="SAS FM Row header 3 4 4 8" xfId="15204"/>
    <cellStyle name="SAS FM Row header 3 4 4 9" xfId="10591"/>
    <cellStyle name="SAS FM Row header 3 4 5" xfId="1046"/>
    <cellStyle name="SAS FM Row header 3 4 5 10" xfId="13493"/>
    <cellStyle name="SAS FM Row header 3 4 5 11" xfId="12837"/>
    <cellStyle name="SAS FM Row header 3 4 5 12" xfId="12831"/>
    <cellStyle name="SAS FM Row header 3 4 5 2" xfId="7665"/>
    <cellStyle name="SAS FM Row header 3 4 5 3" xfId="7902"/>
    <cellStyle name="SAS FM Row header 3 4 5 4" xfId="11629"/>
    <cellStyle name="SAS FM Row header 3 4 5 5" xfId="13307"/>
    <cellStyle name="SAS FM Row header 3 4 5 6" xfId="12483"/>
    <cellStyle name="SAS FM Row header 3 4 5 7" xfId="14836"/>
    <cellStyle name="SAS FM Row header 3 4 5 8" xfId="9305"/>
    <cellStyle name="SAS FM Row header 3 4 5 9" xfId="12076"/>
    <cellStyle name="SAS FM Row header 3 4 6" xfId="1047"/>
    <cellStyle name="SAS FM Row header 3 4 6 10" xfId="12363"/>
    <cellStyle name="SAS FM Row header 3 4 6 11" xfId="12099"/>
    <cellStyle name="SAS FM Row header 3 4 6 12" xfId="12832"/>
    <cellStyle name="SAS FM Row header 3 4 6 2" xfId="7666"/>
    <cellStyle name="SAS FM Row header 3 4 6 3" xfId="11027"/>
    <cellStyle name="SAS FM Row header 3 4 6 4" xfId="11628"/>
    <cellStyle name="SAS FM Row header 3 4 6 5" xfId="13306"/>
    <cellStyle name="SAS FM Row header 3 4 6 6" xfId="13215"/>
    <cellStyle name="SAS FM Row header 3 4 6 7" xfId="14835"/>
    <cellStyle name="SAS FM Row header 3 4 6 8" xfId="14672"/>
    <cellStyle name="SAS FM Row header 3 4 6 9" xfId="14943"/>
    <cellStyle name="SAS FM Row header 3 4 7" xfId="1048"/>
    <cellStyle name="SAS FM Row header 3 4 7 10" xfId="15532"/>
    <cellStyle name="SAS FM Row header 3 4 7 11" xfId="13779"/>
    <cellStyle name="SAS FM Row header 3 4 7 12" xfId="15908"/>
    <cellStyle name="SAS FM Row header 3 4 7 2" xfId="7667"/>
    <cellStyle name="SAS FM Row header 3 4 7 3" xfId="8420"/>
    <cellStyle name="SAS FM Row header 3 4 7 4" xfId="11627"/>
    <cellStyle name="SAS FM Row header 3 4 7 5" xfId="13305"/>
    <cellStyle name="SAS FM Row header 3 4 7 6" xfId="13216"/>
    <cellStyle name="SAS FM Row header 3 4 7 7" xfId="14834"/>
    <cellStyle name="SAS FM Row header 3 4 7 8" xfId="13829"/>
    <cellStyle name="SAS FM Row header 3 4 7 9" xfId="10166"/>
    <cellStyle name="SAS FM Row header 3 4 8" xfId="7653"/>
    <cellStyle name="SAS FM Row header 3 4 9" xfId="11032"/>
    <cellStyle name="SAS FM Row header 3 5" xfId="1049"/>
    <cellStyle name="SAS FM Row header 3 5 10" xfId="13304"/>
    <cellStyle name="SAS FM Row header 3 5 11" xfId="7509"/>
    <cellStyle name="SAS FM Row header 3 5 12" xfId="14833"/>
    <cellStyle name="SAS FM Row header 3 5 13" xfId="14673"/>
    <cellStyle name="SAS FM Row header 3 5 14" xfId="15140"/>
    <cellStyle name="SAS FM Row header 3 5 15" xfId="15531"/>
    <cellStyle name="SAS FM Row header 3 5 16" xfId="12836"/>
    <cellStyle name="SAS FM Row header 3 5 17" xfId="15907"/>
    <cellStyle name="SAS FM Row header 3 5 2" xfId="1050"/>
    <cellStyle name="SAS FM Row header 3 5 2 10" xfId="13217"/>
    <cellStyle name="SAS FM Row header 3 5 2 11" xfId="14832"/>
    <cellStyle name="SAS FM Row header 3 5 2 12" xfId="14674"/>
    <cellStyle name="SAS FM Row header 3 5 2 13" xfId="15139"/>
    <cellStyle name="SAS FM Row header 3 5 2 14" xfId="15530"/>
    <cellStyle name="SAS FM Row header 3 5 2 15" xfId="12835"/>
    <cellStyle name="SAS FM Row header 3 5 2 16" xfId="15906"/>
    <cellStyle name="SAS FM Row header 3 5 2 2" xfId="1051"/>
    <cellStyle name="SAS FM Row header 3 5 2 2 10" xfId="15529"/>
    <cellStyle name="SAS FM Row header 3 5 2 2 11" xfId="14959"/>
    <cellStyle name="SAS FM Row header 3 5 2 2 12" xfId="15905"/>
    <cellStyle name="SAS FM Row header 3 5 2 2 2" xfId="7670"/>
    <cellStyle name="SAS FM Row header 3 5 2 2 3" xfId="11026"/>
    <cellStyle name="SAS FM Row header 3 5 2 2 4" xfId="10887"/>
    <cellStyle name="SAS FM Row header 3 5 2 2 5" xfId="13302"/>
    <cellStyle name="SAS FM Row header 3 5 2 2 6" xfId="13218"/>
    <cellStyle name="SAS FM Row header 3 5 2 2 7" xfId="14831"/>
    <cellStyle name="SAS FM Row header 3 5 2 2 8" xfId="9306"/>
    <cellStyle name="SAS FM Row header 3 5 2 2 9" xfId="10590"/>
    <cellStyle name="SAS FM Row header 3 5 2 3" xfId="1052"/>
    <cellStyle name="SAS FM Row header 3 5 2 3 10" xfId="15528"/>
    <cellStyle name="SAS FM Row header 3 5 2 3 11" xfId="9271"/>
    <cellStyle name="SAS FM Row header 3 5 2 3 12" xfId="15904"/>
    <cellStyle name="SAS FM Row header 3 5 2 3 2" xfId="7671"/>
    <cellStyle name="SAS FM Row header 3 5 2 3 3" xfId="8419"/>
    <cellStyle name="SAS FM Row header 3 5 2 3 4" xfId="11624"/>
    <cellStyle name="SAS FM Row header 3 5 2 3 5" xfId="13301"/>
    <cellStyle name="SAS FM Row header 3 5 2 3 6" xfId="7508"/>
    <cellStyle name="SAS FM Row header 3 5 2 3 7" xfId="14830"/>
    <cellStyle name="SAS FM Row header 3 5 2 3 8" xfId="9307"/>
    <cellStyle name="SAS FM Row header 3 5 2 3 9" xfId="15138"/>
    <cellStyle name="SAS FM Row header 3 5 2 4" xfId="1053"/>
    <cellStyle name="SAS FM Row header 3 5 2 4 10" xfId="15527"/>
    <cellStyle name="SAS FM Row header 3 5 2 4 11" xfId="12100"/>
    <cellStyle name="SAS FM Row header 3 5 2 4 12" xfId="15903"/>
    <cellStyle name="SAS FM Row header 3 5 2 4 2" xfId="7672"/>
    <cellStyle name="SAS FM Row header 3 5 2 4 3" xfId="7899"/>
    <cellStyle name="SAS FM Row header 3 5 2 4 4" xfId="11623"/>
    <cellStyle name="SAS FM Row header 3 5 2 4 5" xfId="13300"/>
    <cellStyle name="SAS FM Row header 3 5 2 4 6" xfId="13219"/>
    <cellStyle name="SAS FM Row header 3 5 2 4 7" xfId="14829"/>
    <cellStyle name="SAS FM Row header 3 5 2 4 8" xfId="13828"/>
    <cellStyle name="SAS FM Row header 3 5 2 4 9" xfId="14942"/>
    <cellStyle name="SAS FM Row header 3 5 2 5" xfId="1054"/>
    <cellStyle name="SAS FM Row header 3 5 2 5 10" xfId="9733"/>
    <cellStyle name="SAS FM Row header 3 5 2 5 11" xfId="14958"/>
    <cellStyle name="SAS FM Row header 3 5 2 5 12" xfId="9257"/>
    <cellStyle name="SAS FM Row header 3 5 2 5 2" xfId="7673"/>
    <cellStyle name="SAS FM Row header 3 5 2 5 3" xfId="11571"/>
    <cellStyle name="SAS FM Row header 3 5 2 5 4" xfId="10888"/>
    <cellStyle name="SAS FM Row header 3 5 2 5 5" xfId="13299"/>
    <cellStyle name="SAS FM Row header 3 5 2 5 6" xfId="13220"/>
    <cellStyle name="SAS FM Row header 3 5 2 5 7" xfId="14828"/>
    <cellStyle name="SAS FM Row header 3 5 2 5 8" xfId="11427"/>
    <cellStyle name="SAS FM Row header 3 5 2 5 9" xfId="9369"/>
    <cellStyle name="SAS FM Row header 3 5 2 6" xfId="7669"/>
    <cellStyle name="SAS FM Row header 3 5 2 7" xfId="7900"/>
    <cellStyle name="SAS FM Row header 3 5 2 8" xfId="11625"/>
    <cellStyle name="SAS FM Row header 3 5 2 9" xfId="13303"/>
    <cellStyle name="SAS FM Row header 3 5 3" xfId="1055"/>
    <cellStyle name="SAS FM Row header 3 5 3 10" xfId="15526"/>
    <cellStyle name="SAS FM Row header 3 5 3 11" xfId="14957"/>
    <cellStyle name="SAS FM Row header 3 5 3 12" xfId="15902"/>
    <cellStyle name="SAS FM Row header 3 5 3 2" xfId="7674"/>
    <cellStyle name="SAS FM Row header 3 5 3 3" xfId="11025"/>
    <cellStyle name="SAS FM Row header 3 5 3 4" xfId="10889"/>
    <cellStyle name="SAS FM Row header 3 5 3 5" xfId="13298"/>
    <cellStyle name="SAS FM Row header 3 5 3 6" xfId="9986"/>
    <cellStyle name="SAS FM Row header 3 5 3 7" xfId="14827"/>
    <cellStyle name="SAS FM Row header 3 5 3 8" xfId="11428"/>
    <cellStyle name="SAS FM Row header 3 5 3 9" xfId="12231"/>
    <cellStyle name="SAS FM Row header 3 5 4" xfId="1056"/>
    <cellStyle name="SAS FM Row header 3 5 4 10" xfId="15525"/>
    <cellStyle name="SAS FM Row header 3 5 4 11" xfId="9270"/>
    <cellStyle name="SAS FM Row header 3 5 4 12" xfId="15901"/>
    <cellStyle name="SAS FM Row header 3 5 4 2" xfId="7675"/>
    <cellStyle name="SAS FM Row header 3 5 4 3" xfId="7898"/>
    <cellStyle name="SAS FM Row header 3 5 4 4" xfId="10890"/>
    <cellStyle name="SAS FM Row header 3 5 4 5" xfId="13297"/>
    <cellStyle name="SAS FM Row header 3 5 4 6" xfId="9985"/>
    <cellStyle name="SAS FM Row header 3 5 4 7" xfId="14826"/>
    <cellStyle name="SAS FM Row header 3 5 4 8" xfId="12676"/>
    <cellStyle name="SAS FM Row header 3 5 4 9" xfId="15137"/>
    <cellStyle name="SAS FM Row header 3 5 5" xfId="1057"/>
    <cellStyle name="SAS FM Row header 3 5 5 10" xfId="9734"/>
    <cellStyle name="SAS FM Row header 3 5 5 11" xfId="9516"/>
    <cellStyle name="SAS FM Row header 3 5 5 12" xfId="7155"/>
    <cellStyle name="SAS FM Row header 3 5 5 2" xfId="7676"/>
    <cellStyle name="SAS FM Row header 3 5 5 3" xfId="7897"/>
    <cellStyle name="SAS FM Row header 3 5 5 4" xfId="11622"/>
    <cellStyle name="SAS FM Row header 3 5 5 5" xfId="13296"/>
    <cellStyle name="SAS FM Row header 3 5 5 6" xfId="7341"/>
    <cellStyle name="SAS FM Row header 3 5 5 7" xfId="14825"/>
    <cellStyle name="SAS FM Row header 3 5 5 8" xfId="9308"/>
    <cellStyle name="SAS FM Row header 3 5 5 9" xfId="14941"/>
    <cellStyle name="SAS FM Row header 3 5 6" xfId="1058"/>
    <cellStyle name="SAS FM Row header 3 5 6 10" xfId="15524"/>
    <cellStyle name="SAS FM Row header 3 5 6 11" xfId="14956"/>
    <cellStyle name="SAS FM Row header 3 5 6 12" xfId="15900"/>
    <cellStyle name="SAS FM Row header 3 5 6 2" xfId="7677"/>
    <cellStyle name="SAS FM Row header 3 5 6 3" xfId="7896"/>
    <cellStyle name="SAS FM Row header 3 5 6 4" xfId="11621"/>
    <cellStyle name="SAS FM Row header 3 5 6 5" xfId="13295"/>
    <cellStyle name="SAS FM Row header 3 5 6 6" xfId="9984"/>
    <cellStyle name="SAS FM Row header 3 5 6 7" xfId="14824"/>
    <cellStyle name="SAS FM Row header 3 5 6 8" xfId="14342"/>
    <cellStyle name="SAS FM Row header 3 5 6 9" xfId="10165"/>
    <cellStyle name="SAS FM Row header 3 5 7" xfId="7668"/>
    <cellStyle name="SAS FM Row header 3 5 8" xfId="7901"/>
    <cellStyle name="SAS FM Row header 3 5 9" xfId="11626"/>
    <cellStyle name="SAS FM Row header 3 6" xfId="1059"/>
    <cellStyle name="SAS FM Row header 3 6 10" xfId="9281"/>
    <cellStyle name="SAS FM Row header 3 6 11" xfId="15851"/>
    <cellStyle name="SAS FM Row header 3 6 12" xfId="9731"/>
    <cellStyle name="SAS FM Row header 3 6 2" xfId="7678"/>
    <cellStyle name="SAS FM Row header 3 6 3" xfId="7895"/>
    <cellStyle name="SAS FM Row header 3 6 4" xfId="11620"/>
    <cellStyle name="SAS FM Row header 3 6 5" xfId="13294"/>
    <cellStyle name="SAS FM Row header 3 6 6" xfId="9983"/>
    <cellStyle name="SAS FM Row header 3 6 7" xfId="14823"/>
    <cellStyle name="SAS FM Row header 3 6 8" xfId="12036"/>
    <cellStyle name="SAS FM Row header 3 6 9" xfId="15434"/>
    <cellStyle name="SAS FM Row header 3 7" xfId="1060"/>
    <cellStyle name="SAS FM Row header 3 7 10" xfId="12086"/>
    <cellStyle name="SAS FM Row header 3 7 11" xfId="8241"/>
    <cellStyle name="SAS FM Row header 3 7 12" xfId="7156"/>
    <cellStyle name="SAS FM Row header 3 7 2" xfId="7679"/>
    <cellStyle name="SAS FM Row header 3 7 3" xfId="11024"/>
    <cellStyle name="SAS FM Row header 3 7 4" xfId="11619"/>
    <cellStyle name="SAS FM Row header 3 7 5" xfId="13293"/>
    <cellStyle name="SAS FM Row header 3 7 6" xfId="13234"/>
    <cellStyle name="SAS FM Row header 3 7 7" xfId="14822"/>
    <cellStyle name="SAS FM Row header 3 7 8" xfId="9309"/>
    <cellStyle name="SAS FM Row header 3 7 9" xfId="15136"/>
    <cellStyle name="SAS FM Row header 3 8" xfId="1061"/>
    <cellStyle name="SAS FM Row header 3 8 10" xfId="15523"/>
    <cellStyle name="SAS FM Row header 3 8 11" xfId="14955"/>
    <cellStyle name="SAS FM Row header 3 8 12" xfId="15899"/>
    <cellStyle name="SAS FM Row header 3 8 2" xfId="7680"/>
    <cellStyle name="SAS FM Row header 3 8 3" xfId="11023"/>
    <cellStyle name="SAS FM Row header 3 8 4" xfId="7541"/>
    <cellStyle name="SAS FM Row header 3 8 5" xfId="13292"/>
    <cellStyle name="SAS FM Row header 3 8 6" xfId="13235"/>
    <cellStyle name="SAS FM Row header 3 8 7" xfId="14821"/>
    <cellStyle name="SAS FM Row header 3 8 8" xfId="9310"/>
    <cellStyle name="SAS FM Row header 3 8 9" xfId="12230"/>
    <cellStyle name="SAS FM Row header 3 9" xfId="7632"/>
    <cellStyle name="SAS FM Row header 3_GAZ" xfId="5726"/>
    <cellStyle name="SAS FM Row header 4" xfId="1062"/>
    <cellStyle name="SAS FM Row header 4 10" xfId="10891"/>
    <cellStyle name="SAS FM Row header 4 11" xfId="13291"/>
    <cellStyle name="SAS FM Row header 4 12" xfId="13236"/>
    <cellStyle name="SAS FM Row header 4 13" xfId="14820"/>
    <cellStyle name="SAS FM Row header 4 14" xfId="9311"/>
    <cellStyle name="SAS FM Row header 4 15" xfId="9368"/>
    <cellStyle name="SAS FM Row header 4 16" xfId="9282"/>
    <cellStyle name="SAS FM Row header 4 17" xfId="14954"/>
    <cellStyle name="SAS FM Row header 4 18" xfId="15618"/>
    <cellStyle name="SAS FM Row header 4 2" xfId="1063"/>
    <cellStyle name="SAS FM Row header 4 2 10" xfId="13237"/>
    <cellStyle name="SAS FM Row header 4 2 11" xfId="14819"/>
    <cellStyle name="SAS FM Row header 4 2 12" xfId="9312"/>
    <cellStyle name="SAS FM Row header 4 2 13" xfId="10589"/>
    <cellStyle name="SAS FM Row header 4 2 14" xfId="9162"/>
    <cellStyle name="SAS FM Row header 4 2 15" xfId="14953"/>
    <cellStyle name="SAS FM Row header 4 2 16" xfId="7157"/>
    <cellStyle name="SAS FM Row header 4 2 2" xfId="1064"/>
    <cellStyle name="SAS FM Row header 4 2 2 10" xfId="15522"/>
    <cellStyle name="SAS FM Row header 4 2 2 11" xfId="15188"/>
    <cellStyle name="SAS FM Row header 4 2 2 12" xfId="15898"/>
    <cellStyle name="SAS FM Row header 4 2 2 2" xfId="7683"/>
    <cellStyle name="SAS FM Row header 4 2 2 3" xfId="11021"/>
    <cellStyle name="SAS FM Row header 4 2 2 4" xfId="11617"/>
    <cellStyle name="SAS FM Row header 4 2 2 5" xfId="13289"/>
    <cellStyle name="SAS FM Row header 4 2 2 6" xfId="12482"/>
    <cellStyle name="SAS FM Row header 4 2 2 7" xfId="14818"/>
    <cellStyle name="SAS FM Row header 4 2 2 8" xfId="9313"/>
    <cellStyle name="SAS FM Row header 4 2 2 9" xfId="13596"/>
    <cellStyle name="SAS FM Row header 4 2 3" xfId="1065"/>
    <cellStyle name="SAS FM Row header 4 2 3 10" xfId="9283"/>
    <cellStyle name="SAS FM Row header 4 2 3 11" xfId="7398"/>
    <cellStyle name="SAS FM Row header 4 2 3 12" xfId="15617"/>
    <cellStyle name="SAS FM Row header 4 2 3 2" xfId="7684"/>
    <cellStyle name="SAS FM Row header 4 2 3 3" xfId="7893"/>
    <cellStyle name="SAS FM Row header 4 2 3 4" xfId="11616"/>
    <cellStyle name="SAS FM Row header 4 2 3 5" xfId="13288"/>
    <cellStyle name="SAS FM Row header 4 2 3 6" xfId="9982"/>
    <cellStyle name="SAS FM Row header 4 2 3 7" xfId="14817"/>
    <cellStyle name="SAS FM Row header 4 2 3 8" xfId="9314"/>
    <cellStyle name="SAS FM Row header 4 2 3 9" xfId="15135"/>
    <cellStyle name="SAS FM Row header 4 2 4" xfId="1066"/>
    <cellStyle name="SAS FM Row header 4 2 4 10" xfId="9735"/>
    <cellStyle name="SAS FM Row header 4 2 4 11" xfId="7397"/>
    <cellStyle name="SAS FM Row header 4 2 4 12" xfId="9258"/>
    <cellStyle name="SAS FM Row header 4 2 4 2" xfId="7685"/>
    <cellStyle name="SAS FM Row header 4 2 4 3" xfId="11020"/>
    <cellStyle name="SAS FM Row header 4 2 4 4" xfId="11615"/>
    <cellStyle name="SAS FM Row header 4 2 4 5" xfId="13287"/>
    <cellStyle name="SAS FM Row header 4 2 4 6" xfId="12481"/>
    <cellStyle name="SAS FM Row header 4 2 4 7" xfId="14816"/>
    <cellStyle name="SAS FM Row header 4 2 4 8" xfId="11429"/>
    <cellStyle name="SAS FM Row header 4 2 4 9" xfId="15134"/>
    <cellStyle name="SAS FM Row header 4 2 5" xfId="1067"/>
    <cellStyle name="SAS FM Row header 4 2 5 10" xfId="15521"/>
    <cellStyle name="SAS FM Row header 4 2 5 11" xfId="15189"/>
    <cellStyle name="SAS FM Row header 4 2 5 12" xfId="15897"/>
    <cellStyle name="SAS FM Row header 4 2 5 2" xfId="7686"/>
    <cellStyle name="SAS FM Row header 4 2 5 3" xfId="11019"/>
    <cellStyle name="SAS FM Row header 4 2 5 4" xfId="11614"/>
    <cellStyle name="SAS FM Row header 4 2 5 5" xfId="13286"/>
    <cellStyle name="SAS FM Row header 4 2 5 6" xfId="13238"/>
    <cellStyle name="SAS FM Row header 4 2 5 7" xfId="12665"/>
    <cellStyle name="SAS FM Row header 4 2 5 8" xfId="11430"/>
    <cellStyle name="SAS FM Row header 4 2 5 9" xfId="12229"/>
    <cellStyle name="SAS FM Row header 4 2 6" xfId="7682"/>
    <cellStyle name="SAS FM Row header 4 2 7" xfId="11022"/>
    <cellStyle name="SAS FM Row header 4 2 8" xfId="11618"/>
    <cellStyle name="SAS FM Row header 4 2 9" xfId="13290"/>
    <cellStyle name="SAS FM Row header 4 3" xfId="1068"/>
    <cellStyle name="SAS FM Row header 4 3 10" xfId="13239"/>
    <cellStyle name="SAS FM Row header 4 3 11" xfId="14815"/>
    <cellStyle name="SAS FM Row header 4 3 12" xfId="14675"/>
    <cellStyle name="SAS FM Row header 4 3 13" xfId="15133"/>
    <cellStyle name="SAS FM Row header 4 3 14" xfId="9284"/>
    <cellStyle name="SAS FM Row header 4 3 15" xfId="14645"/>
    <cellStyle name="SAS FM Row header 4 3 16" xfId="15616"/>
    <cellStyle name="SAS FM Row header 4 3 2" xfId="1069"/>
    <cellStyle name="SAS FM Row header 4 3 2 10" xfId="9163"/>
    <cellStyle name="SAS FM Row header 4 3 2 11" xfId="7396"/>
    <cellStyle name="SAS FM Row header 4 3 2 12" xfId="9259"/>
    <cellStyle name="SAS FM Row header 4 3 2 2" xfId="7688"/>
    <cellStyle name="SAS FM Row header 4 3 2 3" xfId="11017"/>
    <cellStyle name="SAS FM Row header 4 3 2 4" xfId="10892"/>
    <cellStyle name="SAS FM Row header 4 3 2 5" xfId="13284"/>
    <cellStyle name="SAS FM Row header 4 3 2 6" xfId="13240"/>
    <cellStyle name="SAS FM Row header 4 3 2 7" xfId="14814"/>
    <cellStyle name="SAS FM Row header 4 3 2 8" xfId="13827"/>
    <cellStyle name="SAS FM Row header 4 3 2 9" xfId="15132"/>
    <cellStyle name="SAS FM Row header 4 3 3" xfId="1070"/>
    <cellStyle name="SAS FM Row header 4 3 3 10" xfId="15520"/>
    <cellStyle name="SAS FM Row header 4 3 3 11" xfId="15190"/>
    <cellStyle name="SAS FM Row header 4 3 3 12" xfId="15896"/>
    <cellStyle name="SAS FM Row header 4 3 3 2" xfId="7689"/>
    <cellStyle name="SAS FM Row header 4 3 3 3" xfId="11016"/>
    <cellStyle name="SAS FM Row header 4 3 3 4" xfId="10893"/>
    <cellStyle name="SAS FM Row header 4 3 3 5" xfId="13283"/>
    <cellStyle name="SAS FM Row header 4 3 3 6" xfId="13241"/>
    <cellStyle name="SAS FM Row header 4 3 3 7" xfId="13783"/>
    <cellStyle name="SAS FM Row header 4 3 3 8" xfId="9315"/>
    <cellStyle name="SAS FM Row header 4 3 3 9" xfId="10588"/>
    <cellStyle name="SAS FM Row header 4 3 4" xfId="1071"/>
    <cellStyle name="SAS FM Row header 4 3 4 10" xfId="11419"/>
    <cellStyle name="SAS FM Row header 4 3 4 11" xfId="7395"/>
    <cellStyle name="SAS FM Row header 4 3 4 12" xfId="15615"/>
    <cellStyle name="SAS FM Row header 4 3 4 2" xfId="7690"/>
    <cellStyle name="SAS FM Row header 4 3 4 3" xfId="11015"/>
    <cellStyle name="SAS FM Row header 4 3 4 4" xfId="8330"/>
    <cellStyle name="SAS FM Row header 4 3 4 5" xfId="13282"/>
    <cellStyle name="SAS FM Row header 4 3 4 6" xfId="13242"/>
    <cellStyle name="SAS FM Row header 4 3 4 7" xfId="14813"/>
    <cellStyle name="SAS FM Row header 4 3 4 8" xfId="9316"/>
    <cellStyle name="SAS FM Row header 4 3 4 9" xfId="15131"/>
    <cellStyle name="SAS FM Row header 4 3 5" xfId="1072"/>
    <cellStyle name="SAS FM Row header 4 3 5 10" xfId="11928"/>
    <cellStyle name="SAS FM Row header 4 3 5 11" xfId="12663"/>
    <cellStyle name="SAS FM Row header 4 3 5 12" xfId="14075"/>
    <cellStyle name="SAS FM Row header 4 3 5 2" xfId="7691"/>
    <cellStyle name="SAS FM Row header 4 3 5 3" xfId="11014"/>
    <cellStyle name="SAS FM Row header 4 3 5 4" xfId="11612"/>
    <cellStyle name="SAS FM Row header 4 3 5 5" xfId="13281"/>
    <cellStyle name="SAS FM Row header 4 3 5 6" xfId="13243"/>
    <cellStyle name="SAS FM Row header 4 3 5 7" xfId="14812"/>
    <cellStyle name="SAS FM Row header 4 3 5 8" xfId="9317"/>
    <cellStyle name="SAS FM Row header 4 3 5 9" xfId="11498"/>
    <cellStyle name="SAS FM Row header 4 3 6" xfId="7687"/>
    <cellStyle name="SAS FM Row header 4 3 7" xfId="11018"/>
    <cellStyle name="SAS FM Row header 4 3 8" xfId="11613"/>
    <cellStyle name="SAS FM Row header 4 3 9" xfId="13285"/>
    <cellStyle name="SAS FM Row header 4 4" xfId="1073"/>
    <cellStyle name="SAS FM Row header 4 4 10" xfId="9928"/>
    <cellStyle name="SAS FM Row header 4 4 11" xfId="9269"/>
    <cellStyle name="SAS FM Row header 4 4 12" xfId="14074"/>
    <cellStyle name="SAS FM Row header 4 4 2" xfId="7692"/>
    <cellStyle name="SAS FM Row header 4 4 3" xfId="11013"/>
    <cellStyle name="SAS FM Row header 4 4 4" xfId="11611"/>
    <cellStyle name="SAS FM Row header 4 4 5" xfId="13280"/>
    <cellStyle name="SAS FM Row header 4 4 6" xfId="13244"/>
    <cellStyle name="SAS FM Row header 4 4 7" xfId="14811"/>
    <cellStyle name="SAS FM Row header 4 4 8" xfId="9318"/>
    <cellStyle name="SAS FM Row header 4 4 9" xfId="12391"/>
    <cellStyle name="SAS FM Row header 4 5" xfId="1074"/>
    <cellStyle name="SAS FM Row header 4 5 10" xfId="15519"/>
    <cellStyle name="SAS FM Row header 4 5 11" xfId="9268"/>
    <cellStyle name="SAS FM Row header 4 5 12" xfId="15895"/>
    <cellStyle name="SAS FM Row header 4 5 2" xfId="7693"/>
    <cellStyle name="SAS FM Row header 4 5 3" xfId="11012"/>
    <cellStyle name="SAS FM Row header 4 5 4" xfId="11610"/>
    <cellStyle name="SAS FM Row header 4 5 5" xfId="13279"/>
    <cellStyle name="SAS FM Row header 4 5 6" xfId="13245"/>
    <cellStyle name="SAS FM Row header 4 5 7" xfId="14810"/>
    <cellStyle name="SAS FM Row header 4 5 8" xfId="9319"/>
    <cellStyle name="SAS FM Row header 4 5 9" xfId="12390"/>
    <cellStyle name="SAS FM Row header 4 6" xfId="1075"/>
    <cellStyle name="SAS FM Row header 4 6 10" xfId="8561"/>
    <cellStyle name="SAS FM Row header 4 6 11" xfId="13931"/>
    <cellStyle name="SAS FM Row header 4 6 12" xfId="15614"/>
    <cellStyle name="SAS FM Row header 4 6 2" xfId="7694"/>
    <cellStyle name="SAS FM Row header 4 6 3" xfId="11011"/>
    <cellStyle name="SAS FM Row header 4 6 4" xfId="11609"/>
    <cellStyle name="SAS FM Row header 4 6 5" xfId="12477"/>
    <cellStyle name="SAS FM Row header 4 6 6" xfId="7340"/>
    <cellStyle name="SAS FM Row header 4 6 7" xfId="14809"/>
    <cellStyle name="SAS FM Row header 4 6 8" xfId="9320"/>
    <cellStyle name="SAS FM Row header 4 6 9" xfId="15130"/>
    <cellStyle name="SAS FM Row header 4 7" xfId="1076"/>
    <cellStyle name="SAS FM Row header 4 7 10" xfId="12949"/>
    <cellStyle name="SAS FM Row header 4 7 11" xfId="12834"/>
    <cellStyle name="SAS FM Row header 4 7 12" xfId="12024"/>
    <cellStyle name="SAS FM Row header 4 7 2" xfId="7695"/>
    <cellStyle name="SAS FM Row header 4 7 3" xfId="11010"/>
    <cellStyle name="SAS FM Row header 4 7 4" xfId="11608"/>
    <cellStyle name="SAS FM Row header 4 7 5" xfId="12478"/>
    <cellStyle name="SAS FM Row header 4 7 6" xfId="9980"/>
    <cellStyle name="SAS FM Row header 4 7 7" xfId="14808"/>
    <cellStyle name="SAS FM Row header 4 7 8" xfId="9321"/>
    <cellStyle name="SAS FM Row header 4 7 9" xfId="15129"/>
    <cellStyle name="SAS FM Row header 4 8" xfId="7681"/>
    <cellStyle name="SAS FM Row header 4 9" xfId="7894"/>
    <cellStyle name="SAS FM Row header 5" xfId="1077"/>
    <cellStyle name="SAS FM Row header 5 10" xfId="15518"/>
    <cellStyle name="SAS FM Row header 5 11" xfId="9267"/>
    <cellStyle name="SAS FM Row header 5 12" xfId="15894"/>
    <cellStyle name="SAS FM Row header 5 2" xfId="7696"/>
    <cellStyle name="SAS FM Row header 5 3" xfId="7892"/>
    <cellStyle name="SAS FM Row header 5 4" xfId="11607"/>
    <cellStyle name="SAS FM Row header 5 5" xfId="12479"/>
    <cellStyle name="SAS FM Row header 5 6" xfId="12480"/>
    <cellStyle name="SAS FM Row header 5 7" xfId="14807"/>
    <cellStyle name="SAS FM Row header 5 8" xfId="11431"/>
    <cellStyle name="SAS FM Row header 5 9" xfId="15128"/>
    <cellStyle name="SAS FM Row header 6" xfId="1078"/>
    <cellStyle name="SAS FM Row header 6 10" xfId="15517"/>
    <cellStyle name="SAS FM Row header 6 11" xfId="13932"/>
    <cellStyle name="SAS FM Row header 6 12" xfId="15893"/>
    <cellStyle name="SAS FM Row header 6 2" xfId="7697"/>
    <cellStyle name="SAS FM Row header 6 3" xfId="7891"/>
    <cellStyle name="SAS FM Row header 6 4" xfId="11606"/>
    <cellStyle name="SAS FM Row header 6 5" xfId="13278"/>
    <cellStyle name="SAS FM Row header 6 6" xfId="9979"/>
    <cellStyle name="SAS FM Row header 6 7" xfId="14806"/>
    <cellStyle name="SAS FM Row header 6 8" xfId="13826"/>
    <cellStyle name="SAS FM Row header 6 9" xfId="15127"/>
    <cellStyle name="SAS FM Row header 7" xfId="956"/>
    <cellStyle name="SAS FM Row header 8" xfId="7575"/>
    <cellStyle name="SAS FM Row header 9" xfId="11074"/>
    <cellStyle name="SAS FM Row header_ PR SAS" xfId="5727"/>
    <cellStyle name="SAS FM Slicers" xfId="5728"/>
    <cellStyle name="SAS FM Slicers 2" xfId="5729"/>
    <cellStyle name="SAS FM Slicers 3" xfId="5730"/>
    <cellStyle name="SAS FM Slicers 3 2" xfId="8755"/>
    <cellStyle name="SAS FM Slicers 3 3" xfId="10448"/>
    <cellStyle name="SAS FM Slicers 3 4" xfId="9173"/>
    <cellStyle name="SAS FM Slicers 3 5" xfId="12592"/>
    <cellStyle name="SAS FM Slicers 4" xfId="5731"/>
    <cellStyle name="SAS FM Slicers_ PR SAS" xfId="5732"/>
    <cellStyle name="SAS FM Supplemented member data cell" xfId="5733"/>
    <cellStyle name="SAS FM Supplemented member data cell 2" xfId="5734"/>
    <cellStyle name="SAS FM Supplemented member data cell 2 2" xfId="8753"/>
    <cellStyle name="SAS FM Supplemented member data cell 2 3" xfId="10450"/>
    <cellStyle name="SAS FM Supplemented member data cell 2 4" xfId="9171"/>
    <cellStyle name="SAS FM Supplemented member data cell 2 5" xfId="12590"/>
    <cellStyle name="SAS FM Supplemented member data cell 3" xfId="5735"/>
    <cellStyle name="SAS FM Supplemented member data cell 3 2" xfId="8752"/>
    <cellStyle name="SAS FM Supplemented member data cell 3 3" xfId="10451"/>
    <cellStyle name="SAS FM Supplemented member data cell 3 4" xfId="9170"/>
    <cellStyle name="SAS FM Supplemented member data cell 3 5" xfId="12589"/>
    <cellStyle name="SAS FM Supplemented member data cell 4" xfId="8754"/>
    <cellStyle name="SAS FM Supplemented member data cell 5" xfId="10449"/>
    <cellStyle name="SAS FM Supplemented member data cell 6" xfId="9172"/>
    <cellStyle name="SAS FM Supplemented member data cell 7" xfId="12591"/>
    <cellStyle name="SAS FM Supplemented member data cell_Capex" xfId="5736"/>
    <cellStyle name="SAS FM Writeable data cell" xfId="5737"/>
    <cellStyle name="SAS FM Writeable data cell 2" xfId="5738"/>
    <cellStyle name="SAS FM Writeable data cell 2 2" xfId="8750"/>
    <cellStyle name="SAS FM Writeable data cell 2 3" xfId="10453"/>
    <cellStyle name="SAS FM Writeable data cell 2 4" xfId="9167"/>
    <cellStyle name="SAS FM Writeable data cell 2 5" xfId="11288"/>
    <cellStyle name="SAS FM Writeable data cell 3" xfId="5739"/>
    <cellStyle name="SAS FM Writeable data cell 3 2" xfId="5740"/>
    <cellStyle name="SAS FM Writeable data cell 3 2 2" xfId="8748"/>
    <cellStyle name="SAS FM Writeable data cell 3 2 3" xfId="10455"/>
    <cellStyle name="SAS FM Writeable data cell 3 2 4" xfId="9165"/>
    <cellStyle name="SAS FM Writeable data cell 3 2 5" xfId="8321"/>
    <cellStyle name="SAS FM Writeable data cell 3 3" xfId="5741"/>
    <cellStyle name="SAS FM Writeable data cell 3 3 2" xfId="8747"/>
    <cellStyle name="SAS FM Writeable data cell 3 3 3" xfId="10456"/>
    <cellStyle name="SAS FM Writeable data cell 3 3 4" xfId="9164"/>
    <cellStyle name="SAS FM Writeable data cell 3 3 5" xfId="10911"/>
    <cellStyle name="SAS FM Writeable data cell 3 4" xfId="8749"/>
    <cellStyle name="SAS FM Writeable data cell 3 5" xfId="10454"/>
    <cellStyle name="SAS FM Writeable data cell 3 6" xfId="9166"/>
    <cellStyle name="SAS FM Writeable data cell 3 7" xfId="11287"/>
    <cellStyle name="SAS FM Writeable data cell 3_GAZ" xfId="5742"/>
    <cellStyle name="SAS FM Writeable data cell 4" xfId="5743"/>
    <cellStyle name="SAS FM Writeable data cell 4 2" xfId="8746"/>
    <cellStyle name="SAS FM Writeable data cell 4 3" xfId="10458"/>
    <cellStyle name="SAS FM Writeable data cell 4 4" xfId="7109"/>
    <cellStyle name="SAS FM Writeable data cell 4 5" xfId="11568"/>
    <cellStyle name="SAS FM Writeable data cell 5" xfId="8751"/>
    <cellStyle name="SAS FM Writeable data cell 6" xfId="10452"/>
    <cellStyle name="SAS FM Writeable data cell 7" xfId="9168"/>
    <cellStyle name="SAS FM Writeable data cell 8" xfId="11289"/>
    <cellStyle name="SAS FM Writeable data cell_08.05.13 (2)" xfId="5744"/>
    <cellStyle name="SHEET" xfId="5745"/>
    <cellStyle name="SHEET 2" xfId="5746"/>
    <cellStyle name="SHEET 3" xfId="5747"/>
    <cellStyle name="SHEET_GAZ" xfId="5748"/>
    <cellStyle name="SHOW_HIDDEN" xfId="1079"/>
    <cellStyle name="small" xfId="5749"/>
    <cellStyle name="small 2" xfId="5750"/>
    <cellStyle name="small_GAZ" xfId="5751"/>
    <cellStyle name="Social Security #" xfId="5752"/>
    <cellStyle name="sonhead" xfId="5753"/>
    <cellStyle name="sonscript" xfId="5754"/>
    <cellStyle name="sontitle" xfId="5755"/>
    <cellStyle name="stand_bord" xfId="1080"/>
    <cellStyle name="Standaard_laroux" xfId="5756"/>
    <cellStyle name="Standard_20020617_Modell_PUFA_neu_v9" xfId="5757"/>
    <cellStyle name="Style 1" xfId="9"/>
    <cellStyle name="Style 1 2" xfId="1082"/>
    <cellStyle name="Style 1 2 2" xfId="5758"/>
    <cellStyle name="Style 1 2 3" xfId="5759"/>
    <cellStyle name="Style 1 2 3 2" xfId="5760"/>
    <cellStyle name="Style 1 2 3_GAZ" xfId="5761"/>
    <cellStyle name="Style 1 2 4" xfId="5762"/>
    <cellStyle name="Style 1 2_GAZ" xfId="5763"/>
    <cellStyle name="Style 1 3" xfId="5764"/>
    <cellStyle name="Style 1 4" xfId="5765"/>
    <cellStyle name="Style 1_GAZ" xfId="5766"/>
    <cellStyle name="Style 2" xfId="1083"/>
    <cellStyle name="Style 2 2" xfId="1084"/>
    <cellStyle name="Style 2 3" xfId="5767"/>
    <cellStyle name="Style 2 3 2" xfId="5768"/>
    <cellStyle name="Style 2 3_GAZ" xfId="5769"/>
    <cellStyle name="Style 2 4" xfId="5770"/>
    <cellStyle name="Style 2 5" xfId="5771"/>
    <cellStyle name="Style 2 6" xfId="5772"/>
    <cellStyle name="Style 2 6 2" xfId="5773"/>
    <cellStyle name="Style 2 6_GAZ" xfId="5774"/>
    <cellStyle name="Style 2 7" xfId="5775"/>
    <cellStyle name="Style 2_GAZ" xfId="5776"/>
    <cellStyle name="Style 3" xfId="1085"/>
    <cellStyle name="Style 3 2" xfId="1086"/>
    <cellStyle name="Style 3 3" xfId="5777"/>
    <cellStyle name="Style 3 3 2" xfId="5778"/>
    <cellStyle name="Style 3 3_Прибыли и убытки" xfId="5779"/>
    <cellStyle name="Style 3 4" xfId="5780"/>
    <cellStyle name="Style 3_PL" xfId="5781"/>
    <cellStyle name="SubTotal" xfId="1087"/>
    <cellStyle name="SubTotal 10" xfId="11435"/>
    <cellStyle name="SubTotal 11" xfId="15786"/>
    <cellStyle name="SubTotal 12" xfId="16089"/>
    <cellStyle name="SubTotal 2" xfId="1088"/>
    <cellStyle name="SubTotal 2 2" xfId="11002"/>
    <cellStyle name="SubTotal 2 3" xfId="10896"/>
    <cellStyle name="SubTotal 2 4" xfId="12618"/>
    <cellStyle name="SubTotal 2 5" xfId="11900"/>
    <cellStyle name="SubTotal 2 6" xfId="13941"/>
    <cellStyle name="SubTotal 2 7" xfId="15515"/>
    <cellStyle name="SubTotal 2 8" xfId="15892"/>
    <cellStyle name="SubTotal 3" xfId="1089"/>
    <cellStyle name="SubTotal 3 2" xfId="11001"/>
    <cellStyle name="SubTotal 3 3" xfId="10897"/>
    <cellStyle name="SubTotal 3 4" xfId="12617"/>
    <cellStyle name="SubTotal 3 5" xfId="11901"/>
    <cellStyle name="SubTotal 3 6" xfId="12678"/>
    <cellStyle name="SubTotal 3 7" xfId="12397"/>
    <cellStyle name="SubTotal 3 8" xfId="9643"/>
    <cellStyle name="SubTotal 4" xfId="1090"/>
    <cellStyle name="SubTotal 4 2" xfId="7889"/>
    <cellStyle name="SubTotal 4 3" xfId="10898"/>
    <cellStyle name="SubTotal 4 4" xfId="8973"/>
    <cellStyle name="SubTotal 4 5" xfId="9975"/>
    <cellStyle name="SubTotal 4 6" xfId="9322"/>
    <cellStyle name="SubTotal 4 7" xfId="9736"/>
    <cellStyle name="SubTotal 4 8" xfId="13425"/>
    <cellStyle name="SubTotal 5" xfId="1091"/>
    <cellStyle name="SubTotal 5 2" xfId="7888"/>
    <cellStyle name="SubTotal 5 3" xfId="10899"/>
    <cellStyle name="SubTotal 5 4" xfId="12616"/>
    <cellStyle name="SubTotal 5 5" xfId="13247"/>
    <cellStyle name="SubTotal 5 6" xfId="9323"/>
    <cellStyle name="SubTotal 5 7" xfId="9929"/>
    <cellStyle name="SubTotal 5 8" xfId="7393"/>
    <cellStyle name="SubTotal 6" xfId="7890"/>
    <cellStyle name="SubTotal 7" xfId="7534"/>
    <cellStyle name="SubTotal 8" xfId="8997"/>
    <cellStyle name="SubTotal 9" xfId="8407"/>
    <cellStyle name="Summa" xfId="1092"/>
    <cellStyle name="tabel" xfId="5782"/>
    <cellStyle name="text" xfId="1093"/>
    <cellStyle name="text 2" xfId="1094"/>
    <cellStyle name="Text Indent A" xfId="1095"/>
    <cellStyle name="Text Indent B" xfId="1096"/>
    <cellStyle name="Text Indent B 2" xfId="1097"/>
    <cellStyle name="Text Indent B 3" xfId="1098"/>
    <cellStyle name="Text Indent B 4" xfId="5783"/>
    <cellStyle name="Text Indent B_GAZ" xfId="5784"/>
    <cellStyle name="Text Indent C" xfId="1099"/>
    <cellStyle name="Text Indent C 2" xfId="1100"/>
    <cellStyle name="Text Indent C 3" xfId="1101"/>
    <cellStyle name="Text Indent C 4" xfId="5785"/>
    <cellStyle name="Text Indent C_GAZ" xfId="5786"/>
    <cellStyle name="Text_Прибыли и убытки" xfId="5787"/>
    <cellStyle name="Thousands [0.0]" xfId="5788"/>
    <cellStyle name="Thousands [0.00]" xfId="5789"/>
    <cellStyle name="Thousands [0]" xfId="5790"/>
    <cellStyle name="Thousands-$ [0.0]" xfId="5791"/>
    <cellStyle name="Thousands-$ [0.00]" xfId="5792"/>
    <cellStyle name="Thousands-$ [0]" xfId="5793"/>
    <cellStyle name="Tickmark" xfId="1102"/>
    <cellStyle name="Tickmark 2" xfId="5794"/>
    <cellStyle name="Tickmark 2 2" xfId="5795"/>
    <cellStyle name="Tickmark 2_Прибыли и убытки" xfId="5796"/>
    <cellStyle name="Tickmark 3" xfId="5797"/>
    <cellStyle name="Tickmark 4" xfId="5798"/>
    <cellStyle name="Tickmark_GAZ" xfId="5799"/>
    <cellStyle name="Time" xfId="5800"/>
    <cellStyle name="Time (20:50)" xfId="5801"/>
    <cellStyle name="Time (20:50:35)" xfId="5802"/>
    <cellStyle name="Time (8:50 PM)" xfId="5803"/>
    <cellStyle name="Time (8:50:35 PM)" xfId="5804"/>
    <cellStyle name="Time_DaysDepth (2)" xfId="5805"/>
    <cellStyle name="TimeEnd" xfId="5806"/>
    <cellStyle name="TimeSpent" xfId="5807"/>
    <cellStyle name="Title" xfId="1103"/>
    <cellStyle name="Title 2" xfId="1104"/>
    <cellStyle name="Title 2 2" xfId="5808"/>
    <cellStyle name="Title 2_Прибыли и убытки" xfId="5809"/>
    <cellStyle name="Title 3" xfId="5810"/>
    <cellStyle name="Title 4" xfId="5811"/>
    <cellStyle name="Title 4 2" xfId="5812"/>
    <cellStyle name="Title 4_ДДС_Прямой" xfId="5813"/>
    <cellStyle name="Title 5" xfId="5814"/>
    <cellStyle name="Title_GAZ" xfId="5815"/>
    <cellStyle name="TitleEvid" xfId="5816"/>
    <cellStyle name="TitleEvid 2" xfId="5817"/>
    <cellStyle name="TitleEvid_Прибыли и убытки" xfId="5818"/>
    <cellStyle name="Total" xfId="1105"/>
    <cellStyle name="Total 2" xfId="5819"/>
    <cellStyle name="Total 2 2" xfId="5820"/>
    <cellStyle name="Total 2_Прибыли и убытки" xfId="5821"/>
    <cellStyle name="Total 3" xfId="5822"/>
    <cellStyle name="Total 4" xfId="5823"/>
    <cellStyle name="Total 4 2" xfId="5824"/>
    <cellStyle name="Total 4_ДДС_Прямой" xfId="5825"/>
    <cellStyle name="Total 5" xfId="5826"/>
    <cellStyle name="Total_GAZ" xfId="5827"/>
    <cellStyle name="ulphu_01-456 Crude Oil Trucking Apr'08 v1 " xfId="5828"/>
    <cellStyle name="Valiotsikko" xfId="5829"/>
    <cellStyle name="Väliotsikko" xfId="5830"/>
    <cellStyle name="Valiotsikko_Прибыли и убытки" xfId="5831"/>
    <cellStyle name="Väliotsikko_Прибыли и убытки" xfId="5832"/>
    <cellStyle name="Valiotsikko_События, КазСод, ДОТОС - Ноябрь 2010" xfId="5833"/>
    <cellStyle name="Väliotsikko_События, КазСод, ДОТОС - Ноябрь 2010" xfId="5834"/>
    <cellStyle name="Valiotsikko_События, КазСод, ДОТОС - Ноябрь 2010_Прибыли и убытки" xfId="5835"/>
    <cellStyle name="Väliotsikko_События, КазСод, ДОТОС - Ноябрь 2010_Прибыли и убытки" xfId="5836"/>
    <cellStyle name="Valuta [0]_laroux" xfId="5837"/>
    <cellStyle name="Valuta_laroux" xfId="5838"/>
    <cellStyle name="Virgul?_Macheta buget" xfId="5839"/>
    <cellStyle name="Virgulă_30-06-2003 lei-USDru" xfId="5840"/>
    <cellStyle name="visible" xfId="1106"/>
    <cellStyle name="Vдliotsikko" xfId="5841"/>
    <cellStyle name="Währung [0]_Closing FX Kurse" xfId="5842"/>
    <cellStyle name="Währung_Closing FX Kurse" xfId="5843"/>
    <cellStyle name="Warning Text" xfId="1107"/>
    <cellStyle name="Warning Text 2" xfId="1108"/>
    <cellStyle name="Warning Text 2 2" xfId="5844"/>
    <cellStyle name="Warning Text 2_Прибыли и убытки" xfId="5845"/>
    <cellStyle name="Warning Text 3" xfId="5846"/>
    <cellStyle name="Warning Text 3 2" xfId="5847"/>
    <cellStyle name="Warning Text 3_ДДС_Прямой" xfId="5848"/>
    <cellStyle name="Warning Text 4" xfId="5849"/>
    <cellStyle name="Warning Text_GAZ" xfId="5850"/>
    <cellStyle name="Year" xfId="5851"/>
    <cellStyle name="Year EN" xfId="5852"/>
    <cellStyle name="Year RU" xfId="5853"/>
    <cellStyle name="Year_Прибыли и убытки" xfId="5854"/>
    <cellStyle name="zwischentotal" xfId="1109"/>
    <cellStyle name="А_жел" xfId="5855"/>
    <cellStyle name="А_жел_Прибыли и убытки" xfId="5856"/>
    <cellStyle name="Акцент1 2" xfId="1110"/>
    <cellStyle name="Акцент1 2 2" xfId="5857"/>
    <cellStyle name="Акцент1 2 3" xfId="5858"/>
    <cellStyle name="Акцент1 2 3 2" xfId="5859"/>
    <cellStyle name="Акцент1 2 3_Прибыли и убытки" xfId="5860"/>
    <cellStyle name="Акцент1 2 4" xfId="5861"/>
    <cellStyle name="Акцент1 2_GAZ" xfId="5862"/>
    <cellStyle name="Акцент1 3" xfId="5863"/>
    <cellStyle name="Акцент1 4" xfId="5864"/>
    <cellStyle name="Акцент2 2" xfId="1111"/>
    <cellStyle name="Акцент2 2 2" xfId="5865"/>
    <cellStyle name="Акцент2 2 3" xfId="5866"/>
    <cellStyle name="Акцент2 2 3 2" xfId="5867"/>
    <cellStyle name="Акцент2 2 3_Прибыли и убытки" xfId="5868"/>
    <cellStyle name="Акцент2 2 4" xfId="5869"/>
    <cellStyle name="Акцент2 2_GAZ" xfId="5870"/>
    <cellStyle name="Акцент3 2" xfId="1112"/>
    <cellStyle name="Акцент3 2 2" xfId="5871"/>
    <cellStyle name="Акцент3 2 3" xfId="5872"/>
    <cellStyle name="Акцент3 2 3 2" xfId="5873"/>
    <cellStyle name="Акцент3 2 3_Прибыли и убытки" xfId="5874"/>
    <cellStyle name="Акцент3 2 4" xfId="5875"/>
    <cellStyle name="Акцент3 2_GAZ" xfId="5876"/>
    <cellStyle name="Акцент4 2" xfId="1113"/>
    <cellStyle name="Акцент4 2 2" xfId="5877"/>
    <cellStyle name="Акцент4 2 3" xfId="5878"/>
    <cellStyle name="Акцент4 2 3 2" xfId="5879"/>
    <cellStyle name="Акцент4 2 3_Прибыли и убытки" xfId="5880"/>
    <cellStyle name="Акцент4 2 4" xfId="5881"/>
    <cellStyle name="Акцент4 2_GAZ" xfId="5882"/>
    <cellStyle name="Акцент4 3" xfId="5883"/>
    <cellStyle name="Акцент4 4" xfId="5884"/>
    <cellStyle name="Акцент5 2" xfId="1114"/>
    <cellStyle name="Акцент5 2 2" xfId="5885"/>
    <cellStyle name="Акцент5 2 3" xfId="5886"/>
    <cellStyle name="Акцент5 2 3 2" xfId="5887"/>
    <cellStyle name="Акцент5 2 3_Прибыли и убытки" xfId="5888"/>
    <cellStyle name="Акцент5 2 4" xfId="5889"/>
    <cellStyle name="Акцент5 2_GAZ" xfId="5890"/>
    <cellStyle name="Акцент6 2" xfId="1115"/>
    <cellStyle name="Акцент6 2 2" xfId="5891"/>
    <cellStyle name="Акцент6 2 3" xfId="5892"/>
    <cellStyle name="Акцент6 2 3 2" xfId="5893"/>
    <cellStyle name="Акцент6 2 3_Прибыли и убытки" xfId="5894"/>
    <cellStyle name="Акцент6 2 4" xfId="5895"/>
    <cellStyle name="Акцент6 2_GAZ" xfId="5896"/>
    <cellStyle name="Беззащитный" xfId="1116"/>
    <cellStyle name="Беззащитный 2" xfId="5897"/>
    <cellStyle name="Беззащитный_GAZ" xfId="5898"/>
    <cellStyle name="Ввод  2" xfId="1117"/>
    <cellStyle name="Ввод  2 10" xfId="8409"/>
    <cellStyle name="Ввод  2 11" xfId="11601"/>
    <cellStyle name="Ввод  2 12" xfId="11546"/>
    <cellStyle name="Ввод  2 13" xfId="13950"/>
    <cellStyle name="Ввод  2 14" xfId="14678"/>
    <cellStyle name="Ввод  2 15" xfId="15512"/>
    <cellStyle name="Ввод  2 16" xfId="15891"/>
    <cellStyle name="Ввод  2 2" xfId="1118"/>
    <cellStyle name="Ввод  2 2 10" xfId="13276"/>
    <cellStyle name="Ввод  2 2 11" xfId="13822"/>
    <cellStyle name="Ввод  2 2 12" xfId="15511"/>
    <cellStyle name="Ввод  2 2 13" xfId="15890"/>
    <cellStyle name="Ввод  2 2 2" xfId="1119"/>
    <cellStyle name="Ввод  2 2 2 2" xfId="7733"/>
    <cellStyle name="Ввод  2 2 2 3" xfId="8418"/>
    <cellStyle name="Ввод  2 2 2 4" xfId="10912"/>
    <cellStyle name="Ввод  2 2 2 5" xfId="8278"/>
    <cellStyle name="Ввод  2 2 2 6" xfId="13275"/>
    <cellStyle name="Ввод  2 2 2 7" xfId="14338"/>
    <cellStyle name="Ввод  2 2 2 8" xfId="15510"/>
    <cellStyle name="Ввод  2 2 2 9" xfId="15889"/>
    <cellStyle name="Ввод  2 2 3" xfId="1120"/>
    <cellStyle name="Ввод  2 2 3 2" xfId="7734"/>
    <cellStyle name="Ввод  2 2 3 3" xfId="7885"/>
    <cellStyle name="Ввод  2 2 3 4" xfId="10913"/>
    <cellStyle name="Ввод  2 2 3 5" xfId="11904"/>
    <cellStyle name="Ввод  2 2 3 6" xfId="13949"/>
    <cellStyle name="Ввод  2 2 3 7" xfId="13946"/>
    <cellStyle name="Ввод  2 2 3 8" xfId="13955"/>
    <cellStyle name="Ввод  2 2 3 9" xfId="9260"/>
    <cellStyle name="Ввод  2 2 4" xfId="1121"/>
    <cellStyle name="Ввод  2 2 4 2" xfId="7735"/>
    <cellStyle name="Ввод  2 2 4 3" xfId="7884"/>
    <cellStyle name="Ввод  2 2 4 4" xfId="11599"/>
    <cellStyle name="Ввод  2 2 4 5" xfId="9973"/>
    <cellStyle name="Ввод  2 2 4 6" xfId="12952"/>
    <cellStyle name="Ввод  2 2 4 7" xfId="12679"/>
    <cellStyle name="Ввод  2 2 4 8" xfId="15509"/>
    <cellStyle name="Ввод  2 2 4 9" xfId="15888"/>
    <cellStyle name="Ввод  2 2 5" xfId="1122"/>
    <cellStyle name="Ввод  2 2 5 2" xfId="7736"/>
    <cellStyle name="Ввод  2 2 5 3" xfId="10986"/>
    <cellStyle name="Ввод  2 2 5 4" xfId="10914"/>
    <cellStyle name="Ввод  2 2 5 5" xfId="9972"/>
    <cellStyle name="Ввод  2 2 5 6" xfId="12953"/>
    <cellStyle name="Ввод  2 2 5 7" xfId="14679"/>
    <cellStyle name="Ввод  2 2 5 8" xfId="15508"/>
    <cellStyle name="Ввод  2 2 5 9" xfId="15887"/>
    <cellStyle name="Ввод  2 2 6" xfId="7732"/>
    <cellStyle name="Ввод  2 2 7" xfId="10987"/>
    <cellStyle name="Ввод  2 2 8" xfId="11600"/>
    <cellStyle name="Ввод  2 2 9" xfId="11545"/>
    <cellStyle name="Ввод  2 3" xfId="1123"/>
    <cellStyle name="Ввод  2 3 10" xfId="12398"/>
    <cellStyle name="Ввод  2 3 11" xfId="9409"/>
    <cellStyle name="Ввод  2 3 2" xfId="1124"/>
    <cellStyle name="Ввод  2 3 2 2" xfId="7738"/>
    <cellStyle name="Ввод  2 3 2 3" xfId="7883"/>
    <cellStyle name="Ввод  2 3 2 4" xfId="10916"/>
    <cellStyle name="Ввод  2 3 2 5" xfId="9971"/>
    <cellStyle name="Ввод  2 3 2 6" xfId="14367"/>
    <cellStyle name="Ввод  2 3 2 7" xfId="9809"/>
    <cellStyle name="Ввод  2 3 2 8" xfId="11927"/>
    <cellStyle name="Ввод  2 3 2 9" xfId="12659"/>
    <cellStyle name="Ввод  2 3 3" xfId="1125"/>
    <cellStyle name="Ввод  2 3 3 2" xfId="7739"/>
    <cellStyle name="Ввод  2 3 3 3" xfId="7882"/>
    <cellStyle name="Ввод  2 3 3 4" xfId="12170"/>
    <cellStyle name="Ввод  2 3 3 5" xfId="11905"/>
    <cellStyle name="Ввод  2 3 3 6" xfId="14366"/>
    <cellStyle name="Ввод  2 3 3 7" xfId="13945"/>
    <cellStyle name="Ввод  2 3 3 8" xfId="9737"/>
    <cellStyle name="Ввод  2 3 3 9" xfId="15411"/>
    <cellStyle name="Ввод  2 3 4" xfId="7737"/>
    <cellStyle name="Ввод  2 3 5" xfId="8417"/>
    <cellStyle name="Ввод  2 3 6" xfId="10915"/>
    <cellStyle name="Ввод  2 3 7" xfId="13248"/>
    <cellStyle name="Ввод  2 3 8" xfId="9934"/>
    <cellStyle name="Ввод  2 3 9" xfId="13821"/>
    <cellStyle name="Ввод  2 3_Прибыли и убытки" xfId="5899"/>
    <cellStyle name="Ввод  2 4" xfId="1126"/>
    <cellStyle name="Ввод  2 4 2" xfId="7740"/>
    <cellStyle name="Ввод  2 4 3" xfId="7881"/>
    <cellStyle name="Ввод  2 4 4" xfId="12169"/>
    <cellStyle name="Ввод  2 4 5" xfId="13249"/>
    <cellStyle name="Ввод  2 4 6" xfId="14364"/>
    <cellStyle name="Ввод  2 4 7" xfId="14680"/>
    <cellStyle name="Ввод  2 4 8" xfId="15507"/>
    <cellStyle name="Ввод  2 4 9" xfId="15886"/>
    <cellStyle name="Ввод  2 5" xfId="1127"/>
    <cellStyle name="Ввод  2 5 2" xfId="7741"/>
    <cellStyle name="Ввод  2 5 3" xfId="7880"/>
    <cellStyle name="Ввод  2 5 4" xfId="12167"/>
    <cellStyle name="Ввод  2 5 5" xfId="11906"/>
    <cellStyle name="Ввод  2 5 6" xfId="14363"/>
    <cellStyle name="Ввод  2 5 7" xfId="14681"/>
    <cellStyle name="Ввод  2 5 8" xfId="15506"/>
    <cellStyle name="Ввод  2 5 9" xfId="15885"/>
    <cellStyle name="Ввод  2 6" xfId="1128"/>
    <cellStyle name="Ввод  2 6 2" xfId="7742"/>
    <cellStyle name="Ввод  2 6 3" xfId="10985"/>
    <cellStyle name="Ввод  2 6 4" xfId="12166"/>
    <cellStyle name="Ввод  2 6 5" xfId="9970"/>
    <cellStyle name="Ввод  2 6 6" xfId="14362"/>
    <cellStyle name="Ввод  2 6 7" xfId="13820"/>
    <cellStyle name="Ввод  2 6 8" xfId="15505"/>
    <cellStyle name="Ввод  2 6 9" xfId="15884"/>
    <cellStyle name="Ввод  2 7" xfId="1129"/>
    <cellStyle name="Ввод  2 7 2" xfId="7743"/>
    <cellStyle name="Ввод  2 7 3" xfId="8416"/>
    <cellStyle name="Ввод  2 7 4" xfId="12165"/>
    <cellStyle name="Ввод  2 7 5" xfId="9969"/>
    <cellStyle name="Ввод  2 7 6" xfId="14365"/>
    <cellStyle name="Ввод  2 7 7" xfId="14682"/>
    <cellStyle name="Ввод  2 7 8" xfId="15504"/>
    <cellStyle name="Ввод  2 7 9" xfId="15883"/>
    <cellStyle name="Ввод  2 8" xfId="1130"/>
    <cellStyle name="Ввод  2 8 2" xfId="7744"/>
    <cellStyle name="Ввод  2 8 3" xfId="7879"/>
    <cellStyle name="Ввод  2 8 4" xfId="12168"/>
    <cellStyle name="Ввод  2 8 5" xfId="7323"/>
    <cellStyle name="Ввод  2 8 6" xfId="13948"/>
    <cellStyle name="Ввод  2 8 7" xfId="9810"/>
    <cellStyle name="Ввод  2 8 8" xfId="1246"/>
    <cellStyle name="Ввод  2 8 9" xfId="15609"/>
    <cellStyle name="Ввод  2 9" xfId="7731"/>
    <cellStyle name="Ввод  2_GAZ" xfId="5900"/>
    <cellStyle name="Верт. заголовок" xfId="5901"/>
    <cellStyle name="Вес_продукта" xfId="5902"/>
    <cellStyle name="Вывод 2" xfId="1131"/>
    <cellStyle name="Вывод 2 10" xfId="7878"/>
    <cellStyle name="Вывод 2 11" xfId="11598"/>
    <cellStyle name="Вывод 2 12" xfId="13233"/>
    <cellStyle name="Вывод 2 13" xfId="7322"/>
    <cellStyle name="Вывод 2 14" xfId="14778"/>
    <cellStyle name="Вывод 2 15" xfId="14683"/>
    <cellStyle name="Вывод 2 16" xfId="13117"/>
    <cellStyle name="Вывод 2 17" xfId="9738"/>
    <cellStyle name="Вывод 2 18" xfId="15194"/>
    <cellStyle name="Вывод 2 19" xfId="14788"/>
    <cellStyle name="Вывод 2 2" xfId="1132"/>
    <cellStyle name="Вывод 2 2 10" xfId="9968"/>
    <cellStyle name="Вывод 2 2 11" xfId="14777"/>
    <cellStyle name="Вывод 2 2 12" xfId="12655"/>
    <cellStyle name="Вывод 2 2 13" xfId="10908"/>
    <cellStyle name="Вывод 2 2 14" xfId="15503"/>
    <cellStyle name="Вывод 2 2 15" xfId="15195"/>
    <cellStyle name="Вывод 2 2 16" xfId="15882"/>
    <cellStyle name="Вывод 2 2 2" xfId="1133"/>
    <cellStyle name="Вывод 2 2 2 10" xfId="15502"/>
    <cellStyle name="Вывод 2 2 2 11" xfId="9263"/>
    <cellStyle name="Вывод 2 2 2 12" xfId="15881"/>
    <cellStyle name="Вывод 2 2 2 2" xfId="7747"/>
    <cellStyle name="Вывод 2 2 2 3" xfId="10984"/>
    <cellStyle name="Вывод 2 2 2 4" xfId="7537"/>
    <cellStyle name="Вывод 2 2 2 5" xfId="13231"/>
    <cellStyle name="Вывод 2 2 2 6" xfId="9967"/>
    <cellStyle name="Вывод 2 2 2 7" xfId="14776"/>
    <cellStyle name="Вывод 2 2 2 8" xfId="14684"/>
    <cellStyle name="Вывод 2 2 2 9" xfId="10904"/>
    <cellStyle name="Вывод 2 2 3" xfId="1134"/>
    <cellStyle name="Вывод 2 2 3 10" xfId="15501"/>
    <cellStyle name="Вывод 2 2 3 11" xfId="9515"/>
    <cellStyle name="Вывод 2 2 3 12" xfId="15880"/>
    <cellStyle name="Вывод 2 2 3 2" xfId="7748"/>
    <cellStyle name="Вывод 2 2 3 3" xfId="8415"/>
    <cellStyle name="Вывод 2 2 3 4" xfId="10917"/>
    <cellStyle name="Вывод 2 2 3 5" xfId="13230"/>
    <cellStyle name="Вывод 2 2 3 6" xfId="11907"/>
    <cellStyle name="Вывод 2 2 3 7" xfId="13786"/>
    <cellStyle name="Вывод 2 2 3 8" xfId="14685"/>
    <cellStyle name="Вывод 2 2 3 9" xfId="14940"/>
    <cellStyle name="Вывод 2 2 4" xfId="1135"/>
    <cellStyle name="Вывод 2 2 4 10" xfId="15500"/>
    <cellStyle name="Вывод 2 2 4 11" xfId="15196"/>
    <cellStyle name="Вывод 2 2 4 12" xfId="15879"/>
    <cellStyle name="Вывод 2 2 4 2" xfId="7749"/>
    <cellStyle name="Вывод 2 2 4 3" xfId="7876"/>
    <cellStyle name="Вывод 2 2 4 4" xfId="10918"/>
    <cellStyle name="Вывод 2 2 4 5" xfId="13229"/>
    <cellStyle name="Вывод 2 2 4 6" xfId="11908"/>
    <cellStyle name="Вывод 2 2 4 7" xfId="14775"/>
    <cellStyle name="Вывод 2 2 4 8" xfId="14686"/>
    <cellStyle name="Вывод 2 2 4 9" xfId="12225"/>
    <cellStyle name="Вывод 2 2 5" xfId="1136"/>
    <cellStyle name="Вывод 2 2 5 10" xfId="15499"/>
    <cellStyle name="Вывод 2 2 5 11" xfId="15197"/>
    <cellStyle name="Вывод 2 2 5 12" xfId="15878"/>
    <cellStyle name="Вывод 2 2 5 2" xfId="7750"/>
    <cellStyle name="Вывод 2 2 5 3" xfId="7875"/>
    <cellStyle name="Вывод 2 2 5 4" xfId="11596"/>
    <cellStyle name="Вывод 2 2 5 5" xfId="13228"/>
    <cellStyle name="Вывод 2 2 5 6" xfId="9966"/>
    <cellStyle name="Вывод 2 2 5 7" xfId="14774"/>
    <cellStyle name="Вывод 2 2 5 8" xfId="14687"/>
    <cellStyle name="Вывод 2 2 5 9" xfId="12224"/>
    <cellStyle name="Вывод 2 2 6" xfId="7746"/>
    <cellStyle name="Вывод 2 2 7" xfId="7877"/>
    <cellStyle name="Вывод 2 2 8" xfId="11597"/>
    <cellStyle name="Вывод 2 2 9" xfId="13232"/>
    <cellStyle name="Вывод 2 3" xfId="1137"/>
    <cellStyle name="Вывод 2 3 10" xfId="13819"/>
    <cellStyle name="Вывод 2 3 11" xfId="11440"/>
    <cellStyle name="Вывод 2 3 12" xfId="15498"/>
    <cellStyle name="Вывод 2 3 13" xfId="15198"/>
    <cellStyle name="Вывод 2 3 14" xfId="15877"/>
    <cellStyle name="Вывод 2 3 2" xfId="1138"/>
    <cellStyle name="Вывод 2 3 2 10" xfId="11926"/>
    <cellStyle name="Вывод 2 3 2 11" xfId="9262"/>
    <cellStyle name="Вывод 2 3 2 12" xfId="14789"/>
    <cellStyle name="Вывод 2 3 2 2" xfId="7752"/>
    <cellStyle name="Вывод 2 3 2 3" xfId="7873"/>
    <cellStyle name="Вывод 2 3 2 4" xfId="11594"/>
    <cellStyle name="Вывод 2 3 2 5" xfId="13226"/>
    <cellStyle name="Вывод 2 3 2 6" xfId="13250"/>
    <cellStyle name="Вывод 2 3 2 7" xfId="14772"/>
    <cellStyle name="Вывод 2 3 2 8" xfId="13818"/>
    <cellStyle name="Вывод 2 3 2 9" xfId="7221"/>
    <cellStyle name="Вывод 2 3 3" xfId="1139"/>
    <cellStyle name="Вывод 2 3 3 10" xfId="13277"/>
    <cellStyle name="Вывод 2 3 3 11" xfId="9514"/>
    <cellStyle name="Вывод 2 3 3 12" xfId="9410"/>
    <cellStyle name="Вывод 2 3 3 2" xfId="7753"/>
    <cellStyle name="Вывод 2 3 3 3" xfId="10983"/>
    <cellStyle name="Вывод 2 3 3 4" xfId="11593"/>
    <cellStyle name="Вывод 2 3 3 5" xfId="13225"/>
    <cellStyle name="Вывод 2 3 3 6" xfId="13251"/>
    <cellStyle name="Вывод 2 3 3 7" xfId="14771"/>
    <cellStyle name="Вывод 2 3 3 8" xfId="13817"/>
    <cellStyle name="Вывод 2 3 3 9" xfId="14939"/>
    <cellStyle name="Вывод 2 3 4" xfId="7751"/>
    <cellStyle name="Вывод 2 3 5" xfId="7874"/>
    <cellStyle name="Вывод 2 3 6" xfId="11595"/>
    <cellStyle name="Вывод 2 3 7" xfId="13227"/>
    <cellStyle name="Вывод 2 3 8" xfId="11005"/>
    <cellStyle name="Вывод 2 3 9" xfId="14773"/>
    <cellStyle name="Вывод 2 3_Прибыли и убытки" xfId="5903"/>
    <cellStyle name="Вывод 2 4" xfId="1140"/>
    <cellStyle name="Вывод 2 4 10" xfId="1159"/>
    <cellStyle name="Вывод 2 4 11" xfId="15199"/>
    <cellStyle name="Вывод 2 4 12" xfId="13641"/>
    <cellStyle name="Вывод 2 4 2" xfId="7754"/>
    <cellStyle name="Вывод 2 4 3" xfId="7872"/>
    <cellStyle name="Вывод 2 4 4" xfId="11592"/>
    <cellStyle name="Вывод 2 4 5" xfId="13224"/>
    <cellStyle name="Вывод 2 4 6" xfId="8725"/>
    <cellStyle name="Вывод 2 4 7" xfId="14770"/>
    <cellStyle name="Вывод 2 4 8" xfId="13816"/>
    <cellStyle name="Вывод 2 4 9" xfId="7406"/>
    <cellStyle name="Вывод 2 5" xfId="1141"/>
    <cellStyle name="Вывод 2 5 10" xfId="15497"/>
    <cellStyle name="Вывод 2 5 11" xfId="15200"/>
    <cellStyle name="Вывод 2 5 12" xfId="15876"/>
    <cellStyle name="Вывод 2 5 2" xfId="7755"/>
    <cellStyle name="Вывод 2 5 3" xfId="1692"/>
    <cellStyle name="Вывод 2 5 4" xfId="11591"/>
    <cellStyle name="Вывод 2 5 5" xfId="13223"/>
    <cellStyle name="Вывод 2 5 6" xfId="10822"/>
    <cellStyle name="Вывод 2 5 7" xfId="14769"/>
    <cellStyle name="Вывод 2 5 8" xfId="1238"/>
    <cellStyle name="Вывод 2 5 9" xfId="9367"/>
    <cellStyle name="Вывод 2 6" xfId="1142"/>
    <cellStyle name="Вывод 2 6 10" xfId="15496"/>
    <cellStyle name="Вывод 2 6 11" xfId="15201"/>
    <cellStyle name="Вывод 2 6 12" xfId="15875"/>
    <cellStyle name="Вывод 2 6 2" xfId="7756"/>
    <cellStyle name="Вывод 2 6 3" xfId="7871"/>
    <cellStyle name="Вывод 2 6 4" xfId="11590"/>
    <cellStyle name="Вывод 2 6 5" xfId="13222"/>
    <cellStyle name="Вывод 2 6 6" xfId="11921"/>
    <cellStyle name="Вывод 2 6 7" xfId="14768"/>
    <cellStyle name="Вывод 2 6 8" xfId="14379"/>
    <cellStyle name="Вывод 2 6 9" xfId="9366"/>
    <cellStyle name="Вывод 2 7" xfId="1143"/>
    <cellStyle name="Вывод 2 7 10" xfId="15495"/>
    <cellStyle name="Вывод 2 7 11" xfId="14952"/>
    <cellStyle name="Вывод 2 7 12" xfId="15874"/>
    <cellStyle name="Вывод 2 7 2" xfId="7757"/>
    <cellStyle name="Вывод 2 7 3" xfId="7870"/>
    <cellStyle name="Вывод 2 7 4" xfId="11589"/>
    <cellStyle name="Вывод 2 7 5" xfId="13221"/>
    <cellStyle name="Вывод 2 7 6" xfId="13252"/>
    <cellStyle name="Вывод 2 7 7" xfId="14767"/>
    <cellStyle name="Вывод 2 7 8" xfId="11436"/>
    <cellStyle name="Вывод 2 7 9" xfId="9365"/>
    <cellStyle name="Вывод 2 8" xfId="1144"/>
    <cellStyle name="Вывод 2 8 10" xfId="15494"/>
    <cellStyle name="Вывод 2 8 11" xfId="12833"/>
    <cellStyle name="Вывод 2 8 12" xfId="15873"/>
    <cellStyle name="Вывод 2 8 2" xfId="7758"/>
    <cellStyle name="Вывод 2 8 3" xfId="7869"/>
    <cellStyle name="Вывод 2 8 4" xfId="11588"/>
    <cellStyle name="Вывод 2 8 5" xfId="7488"/>
    <cellStyle name="Вывод 2 8 6" xfId="9965"/>
    <cellStyle name="Вывод 2 8 7" xfId="14766"/>
    <cellStyle name="Вывод 2 8 8" xfId="9326"/>
    <cellStyle name="Вывод 2 8 9" xfId="7220"/>
    <cellStyle name="Вывод 2 9" xfId="7745"/>
    <cellStyle name="Вывод 2_GAZ" xfId="5904"/>
    <cellStyle name="Вычисление 2" xfId="1145"/>
    <cellStyle name="Вычисление 2 10" xfId="7868"/>
    <cellStyle name="Вычисление 2 11" xfId="11587"/>
    <cellStyle name="Вычисление 2 12" xfId="9964"/>
    <cellStyle name="Вычисление 2 13" xfId="13940"/>
    <cellStyle name="Вычисление 2 14" xfId="9327"/>
    <cellStyle name="Вычисление 2 15" xfId="15493"/>
    <cellStyle name="Вычисление 2 16" xfId="15872"/>
    <cellStyle name="Вычисление 2 2" xfId="1146"/>
    <cellStyle name="Вычисление 2 2 10" xfId="13939"/>
    <cellStyle name="Вычисление 2 2 11" xfId="14688"/>
    <cellStyle name="Вычисление 2 2 12" xfId="15492"/>
    <cellStyle name="Вычисление 2 2 13" xfId="15871"/>
    <cellStyle name="Вычисление 2 2 2" xfId="1147"/>
    <cellStyle name="Вычисление 2 2 2 2" xfId="7761"/>
    <cellStyle name="Вычисление 2 2 2 3" xfId="7866"/>
    <cellStyle name="Вычисление 2 2 2 4" xfId="11585"/>
    <cellStyle name="Вычисление 2 2 2 5" xfId="9962"/>
    <cellStyle name="Вычисление 2 2 2 6" xfId="13938"/>
    <cellStyle name="Вычисление 2 2 2 7" xfId="14689"/>
    <cellStyle name="Вычисление 2 2 2 8" xfId="15491"/>
    <cellStyle name="Вычисление 2 2 2 9" xfId="15870"/>
    <cellStyle name="Вычисление 2 2 3" xfId="1148"/>
    <cellStyle name="Вычисление 2 2 3 2" xfId="7762"/>
    <cellStyle name="Вычисление 2 2 3 3" xfId="7865"/>
    <cellStyle name="Вычисление 2 2 3 4" xfId="11584"/>
    <cellStyle name="Вычисление 2 2 3 5" xfId="8277"/>
    <cellStyle name="Вычисление 2 2 3 6" xfId="13937"/>
    <cellStyle name="Вычисление 2 2 3 7" xfId="9811"/>
    <cellStyle name="Вычисление 2 2 3 8" xfId="15490"/>
    <cellStyle name="Вычисление 2 2 3 9" xfId="15869"/>
    <cellStyle name="Вычисление 2 2 4" xfId="1149"/>
    <cellStyle name="Вычисление 2 2 4 2" xfId="7763"/>
    <cellStyle name="Вычисление 2 2 4 3" xfId="7864"/>
    <cellStyle name="Вычисление 2 2 4 4" xfId="11583"/>
    <cellStyle name="Вычисление 2 2 4 5" xfId="11544"/>
    <cellStyle name="Вычисление 2 2 4 6" xfId="13936"/>
    <cellStyle name="Вычисление 2 2 4 7" xfId="14690"/>
    <cellStyle name="Вычисление 2 2 4 8" xfId="15489"/>
    <cellStyle name="Вычисление 2 2 4 9" xfId="15868"/>
    <cellStyle name="Вычисление 2 2 5" xfId="1150"/>
    <cellStyle name="Вычисление 2 2 5 2" xfId="7764"/>
    <cellStyle name="Вычисление 2 2 5 3" xfId="10982"/>
    <cellStyle name="Вычисление 2 2 5 4" xfId="11582"/>
    <cellStyle name="Вычисление 2 2 5 5" xfId="9961"/>
    <cellStyle name="Вычисление 2 2 5 6" xfId="12400"/>
    <cellStyle name="Вычисление 2 2 5 7" xfId="14691"/>
    <cellStyle name="Вычисление 2 2 5 8" xfId="8566"/>
    <cellStyle name="Вычисление 2 2 5 9" xfId="15610"/>
    <cellStyle name="Вычисление 2 2 6" xfId="7760"/>
    <cellStyle name="Вычисление 2 2 7" xfId="7867"/>
    <cellStyle name="Вычисление 2 2 8" xfId="11586"/>
    <cellStyle name="Вычисление 2 2 9" xfId="9963"/>
    <cellStyle name="Вычисление 2 3" xfId="1151"/>
    <cellStyle name="Вычисление 2 3 10" xfId="15488"/>
    <cellStyle name="Вычисление 2 3 11" xfId="15867"/>
    <cellStyle name="Вычисление 2 3 2" xfId="1152"/>
    <cellStyle name="Вычисление 2 3 2 2" xfId="7766"/>
    <cellStyle name="Вычисление 2 3 2 3" xfId="10981"/>
    <cellStyle name="Вычисление 2 3 2 4" xfId="10919"/>
    <cellStyle name="Вычисление 2 3 2 5" xfId="9959"/>
    <cellStyle name="Вычисление 2 3 2 6" xfId="12954"/>
    <cellStyle name="Вычисление 2 3 2 7" xfId="15211"/>
    <cellStyle name="Вычисление 2 3 2 8" xfId="13842"/>
    <cellStyle name="Вычисление 2 3 2 9" xfId="15613"/>
    <cellStyle name="Вычисление 2 3 3" xfId="1153"/>
    <cellStyle name="Вычисление 2 3 3 2" xfId="7767"/>
    <cellStyle name="Вычисление 2 3 3 3" xfId="10980"/>
    <cellStyle name="Вычисление 2 3 3 4" xfId="10920"/>
    <cellStyle name="Вычисление 2 3 3 5" xfId="9958"/>
    <cellStyle name="Вычисление 2 3 3 6" xfId="8717"/>
    <cellStyle name="Вычисление 2 3 3 7" xfId="15210"/>
    <cellStyle name="Вычисление 2 3 3 8" xfId="12951"/>
    <cellStyle name="Вычисление 2 3 3 9" xfId="9261"/>
    <cellStyle name="Вычисление 2 3 4" xfId="7765"/>
    <cellStyle name="Вычисление 2 3 5" xfId="8405"/>
    <cellStyle name="Вычисление 2 3 6" xfId="7538"/>
    <cellStyle name="Вычисление 2 3 7" xfId="9960"/>
    <cellStyle name="Вычисление 2 3 8" xfId="11535"/>
    <cellStyle name="Вычисление 2 3 9" xfId="14692"/>
    <cellStyle name="Вычисление 2 3_Прибыли и убытки" xfId="5905"/>
    <cellStyle name="Вычисление 2 4" xfId="1154"/>
    <cellStyle name="Вычисление 2 4 2" xfId="7768"/>
    <cellStyle name="Вычисление 2 4 3" xfId="10979"/>
    <cellStyle name="Вычисление 2 4 4" xfId="10921"/>
    <cellStyle name="Вычисление 2 4 5" xfId="11543"/>
    <cellStyle name="Вычисление 2 4 6" xfId="9936"/>
    <cellStyle name="Вычисление 2 4 7" xfId="15208"/>
    <cellStyle name="Вычисление 2 4 8" xfId="12085"/>
    <cellStyle name="Вычисление 2 4 9" xfId="11569"/>
    <cellStyle name="Вычисление 2 5" xfId="1155"/>
    <cellStyle name="Вычисление 2 5 2" xfId="7769"/>
    <cellStyle name="Вычисление 2 5 3" xfId="7863"/>
    <cellStyle name="Вычисление 2 5 4" xfId="10922"/>
    <cellStyle name="Вычисление 2 5 5" xfId="11922"/>
    <cellStyle name="Вычисление 2 5 6" xfId="13274"/>
    <cellStyle name="Вычисление 2 5 7" xfId="15207"/>
    <cellStyle name="Вычисление 2 5 8" xfId="15487"/>
    <cellStyle name="Вычисление 2 5 9" xfId="15866"/>
    <cellStyle name="Вычисление 2 6" xfId="1156"/>
    <cellStyle name="Вычисление 2 6 2" xfId="7770"/>
    <cellStyle name="Вычисление 2 6 3" xfId="7862"/>
    <cellStyle name="Вычисление 2 6 4" xfId="10923"/>
    <cellStyle name="Вычисление 2 6 5" xfId="11923"/>
    <cellStyle name="Вычисление 2 6 6" xfId="13935"/>
    <cellStyle name="Вычисление 2 6 7" xfId="15206"/>
    <cellStyle name="Вычисление 2 6 8" xfId="13841"/>
    <cellStyle name="Вычисление 2 6 9" xfId="15612"/>
    <cellStyle name="Вычисление 2 7" xfId="1157"/>
    <cellStyle name="Вычисление 2 7 2" xfId="7771"/>
    <cellStyle name="Вычисление 2 7 3" xfId="10978"/>
    <cellStyle name="Вычисление 2 7 4" xfId="11581"/>
    <cellStyle name="Вычисление 2 7 5" xfId="11542"/>
    <cellStyle name="Вычисление 2 7 6" xfId="13934"/>
    <cellStyle name="Вычисление 2 7 7" xfId="15209"/>
    <cellStyle name="Вычисление 2 7 8" xfId="12364"/>
    <cellStyle name="Вычисление 2 7 9" xfId="13424"/>
    <cellStyle name="Вычисление 2 8" xfId="1158"/>
    <cellStyle name="Вычисление 2 8 2" xfId="7772"/>
    <cellStyle name="Вычисление 2 8 3" xfId="7861"/>
    <cellStyle name="Вычисление 2 8 4" xfId="11580"/>
    <cellStyle name="Вычисление 2 8 5" xfId="9957"/>
    <cellStyle name="Вычисление 2 8 6" xfId="13933"/>
    <cellStyle name="Вычисление 2 8 7" xfId="14337"/>
    <cellStyle name="Вычисление 2 8 8" xfId="12365"/>
    <cellStyle name="Вычисление 2 8 9" xfId="10470"/>
    <cellStyle name="Вычисление 2 9" xfId="7759"/>
    <cellStyle name="Вычисление 2_GAZ" xfId="5906"/>
    <cellStyle name="Гиперссылка 2" xfId="27"/>
    <cellStyle name="Гиперссылка 2 2" xfId="1160"/>
    <cellStyle name="Гиперссылка 2 2 2" xfId="1161"/>
    <cellStyle name="Гиперссылка 2 3" xfId="1162"/>
    <cellStyle name="Гиперссылка 2_Прибыли и убытки" xfId="5907"/>
    <cellStyle name="Гиперссылка 3" xfId="1840"/>
    <cellStyle name="Гиперссылка 4" xfId="1862"/>
    <cellStyle name="Гиперссылка 5" xfId="5908"/>
    <cellStyle name="Гиперссылка 8" xfId="1163"/>
    <cellStyle name="Гиперссылка 9" xfId="1164"/>
    <cellStyle name="Группа" xfId="1165"/>
    <cellStyle name="Группа 0" xfId="5909"/>
    <cellStyle name="Группа 1" xfId="5910"/>
    <cellStyle name="Группа 2" xfId="5911"/>
    <cellStyle name="Группа 3" xfId="5912"/>
    <cellStyle name="Группа 4" xfId="5913"/>
    <cellStyle name="Группа 5" xfId="5914"/>
    <cellStyle name="Группа 5 2" xfId="5915"/>
    <cellStyle name="Группа 5_Прибыли и убытки" xfId="5916"/>
    <cellStyle name="Группа 6" xfId="5917"/>
    <cellStyle name="Группа 7" xfId="5918"/>
    <cellStyle name="Группа_GAZ" xfId="5919"/>
    <cellStyle name="Дата" xfId="1166"/>
    <cellStyle name="Дата 2" xfId="5920"/>
    <cellStyle name="Дата 3" xfId="5921"/>
    <cellStyle name="Дата_GAZ" xfId="5922"/>
    <cellStyle name="Денежный (0)" xfId="5923"/>
    <cellStyle name="Денежный (0) 2" xfId="5924"/>
    <cellStyle name="Денежный (0)_Прибыли и убытки" xfId="5925"/>
    <cellStyle name="Денежный 2" xfId="1167"/>
    <cellStyle name="Денежный 2 2" xfId="5926"/>
    <cellStyle name="Денежный 2 2 2" xfId="5927"/>
    <cellStyle name="Денежный 2 2_Прибыли и убытки" xfId="5928"/>
    <cellStyle name="Денежный 2 3" xfId="5929"/>
    <cellStyle name="Денежный 2_GAZ" xfId="5930"/>
    <cellStyle name="Денежный 3" xfId="5931"/>
    <cellStyle name="Денежный 3 2" xfId="5932"/>
    <cellStyle name="Денежный 3 2 2" xfId="5933"/>
    <cellStyle name="Денежный 3 2_Прибыли и убытки" xfId="5934"/>
    <cellStyle name="Денежный 3 3" xfId="5935"/>
    <cellStyle name="Денежный 3_GAZ" xfId="5936"/>
    <cellStyle name="Денежный 4" xfId="5937"/>
    <cellStyle name="Денежный 5" xfId="5938"/>
    <cellStyle name="Заг" xfId="5939"/>
    <cellStyle name="Заг 2" xfId="5940"/>
    <cellStyle name="Заг_Прибыли и убытки" xfId="5941"/>
    <cellStyle name="Заголовок" xfId="5942"/>
    <cellStyle name="Заголовок 1 2" xfId="1168"/>
    <cellStyle name="Заголовок 1 2 2" xfId="5943"/>
    <cellStyle name="Заголовок 1 2 3" xfId="5944"/>
    <cellStyle name="Заголовок 1 2 3 2" xfId="5945"/>
    <cellStyle name="Заголовок 1 2 3_Прибыли и убытки" xfId="5946"/>
    <cellStyle name="Заголовок 1 2 4" xfId="5947"/>
    <cellStyle name="Заголовок 1 2_GAZ" xfId="5948"/>
    <cellStyle name="Заголовок 1 3" xfId="5949"/>
    <cellStyle name="Заголовок 1 4" xfId="5950"/>
    <cellStyle name="Заголовок 2 2" xfId="1169"/>
    <cellStyle name="Заголовок 2 2 2" xfId="5951"/>
    <cellStyle name="Заголовок 2 2 3" xfId="5952"/>
    <cellStyle name="Заголовок 2 2 3 2" xfId="5953"/>
    <cellStyle name="Заголовок 2 2 3_Прибыли и убытки" xfId="5954"/>
    <cellStyle name="Заголовок 2 2 4" xfId="5955"/>
    <cellStyle name="Заголовок 2 2_GAZ" xfId="5956"/>
    <cellStyle name="Заголовок 2 3" xfId="5957"/>
    <cellStyle name="Заголовок 2 4" xfId="5958"/>
    <cellStyle name="Заголовок 3 2" xfId="1170"/>
    <cellStyle name="Заголовок 3 2 2" xfId="5959"/>
    <cellStyle name="Заголовок 3 2 3" xfId="5960"/>
    <cellStyle name="Заголовок 3 2 3 2" xfId="5961"/>
    <cellStyle name="Заголовок 3 2 3_Прибыли и убытки" xfId="5962"/>
    <cellStyle name="Заголовок 3 2 4" xfId="5963"/>
    <cellStyle name="Заголовок 3 2_GAZ" xfId="5964"/>
    <cellStyle name="Заголовок 3 3" xfId="5965"/>
    <cellStyle name="Заголовок 3 4" xfId="5966"/>
    <cellStyle name="Заголовок 4 2" xfId="1171"/>
    <cellStyle name="Заголовок 4 2 2" xfId="5967"/>
    <cellStyle name="Заголовок 4 2 3" xfId="5968"/>
    <cellStyle name="Заголовок 4 2 3 2" xfId="5969"/>
    <cellStyle name="Заголовок 4 2 3_Прибыли и убытки" xfId="5970"/>
    <cellStyle name="Заголовок 4 2 4" xfId="5971"/>
    <cellStyle name="Заголовок 4 2_GAZ" xfId="5972"/>
    <cellStyle name="Заголовок 4 3" xfId="5973"/>
    <cellStyle name="Заголовок 4 4" xfId="5974"/>
    <cellStyle name="Заголовок 5" xfId="5975"/>
    <cellStyle name="Защитный" xfId="1172"/>
    <cellStyle name="Защитный 2" xfId="5976"/>
    <cellStyle name="Защитный_GAZ" xfId="5977"/>
    <cellStyle name="Звезды" xfId="1173"/>
    <cellStyle name="Звезды 10" xfId="10975"/>
    <cellStyle name="Звезды 11" xfId="8436"/>
    <cellStyle name="Звезды 12" xfId="12560"/>
    <cellStyle name="Звезды 13" xfId="9953"/>
    <cellStyle name="Звезды 2" xfId="1174"/>
    <cellStyle name="Звезды 2 10" xfId="12559"/>
    <cellStyle name="Звезды 2 11" xfId="9952"/>
    <cellStyle name="Звезды 2 2" xfId="1175"/>
    <cellStyle name="Звезды 2 2 10" xfId="9951"/>
    <cellStyle name="Звезды 2 2 2" xfId="1176"/>
    <cellStyle name="Звезды 2 2 2 2" xfId="1177"/>
    <cellStyle name="Звезды 2 2 2 2 2" xfId="10971"/>
    <cellStyle name="Звезды 2 2 2 2 3" xfId="1684"/>
    <cellStyle name="Звезды 2 2 2 2 4" xfId="12556"/>
    <cellStyle name="Звезды 2 2 2 2 5" xfId="8275"/>
    <cellStyle name="Звезды 2 2 2 3" xfId="1178"/>
    <cellStyle name="Звезды 2 2 2 3 2" xfId="10970"/>
    <cellStyle name="Звезды 2 2 2 3 3" xfId="1680"/>
    <cellStyle name="Звезды 2 2 2 3 4" xfId="12555"/>
    <cellStyle name="Звезды 2 2 2 3 5" xfId="13253"/>
    <cellStyle name="Звезды 2 2 2 4" xfId="1179"/>
    <cellStyle name="Звезды 2 2 2 4 2" xfId="10969"/>
    <cellStyle name="Звезды 2 2 2 4 3" xfId="1674"/>
    <cellStyle name="Звезды 2 2 2 4 4" xfId="12554"/>
    <cellStyle name="Звезды 2 2 2 4 5" xfId="13254"/>
    <cellStyle name="Звезды 2 2 2 5" xfId="1180"/>
    <cellStyle name="Звезды 2 2 2 5 2" xfId="10968"/>
    <cellStyle name="Звезды 2 2 2 5 3" xfId="1673"/>
    <cellStyle name="Звезды 2 2 2 5 4" xfId="12553"/>
    <cellStyle name="Звезды 2 2 2 5 5" xfId="12962"/>
    <cellStyle name="Звезды 2 2 2 6" xfId="10972"/>
    <cellStyle name="Звезды 2 2 2 7" xfId="8439"/>
    <cellStyle name="Звезды 2 2 2 8" xfId="12557"/>
    <cellStyle name="Звезды 2 2 2 9" xfId="8276"/>
    <cellStyle name="Звезды 2 2 3" xfId="1181"/>
    <cellStyle name="Звезды 2 2 3 2" xfId="10967"/>
    <cellStyle name="Звезды 2 2 3 3" xfId="1668"/>
    <cellStyle name="Звезды 2 2 3 4" xfId="8543"/>
    <cellStyle name="Звезды 2 2 3 5" xfId="12961"/>
    <cellStyle name="Звезды 2 2 4" xfId="1182"/>
    <cellStyle name="Звезды 2 2 4 2" xfId="10966"/>
    <cellStyle name="Звезды 2 2 4 3" xfId="7539"/>
    <cellStyle name="Звезды 2 2 4 4" xfId="12552"/>
    <cellStyle name="Звезды 2 2 4 5" xfId="12960"/>
    <cellStyle name="Звезды 2 2 5" xfId="1183"/>
    <cellStyle name="Звезды 2 2 5 2" xfId="10965"/>
    <cellStyle name="Звезды 2 2 5 3" xfId="10924"/>
    <cellStyle name="Звезды 2 2 5 4" xfId="12551"/>
    <cellStyle name="Звезды 2 2 5 5" xfId="9950"/>
    <cellStyle name="Звезды 2 2 6" xfId="1184"/>
    <cellStyle name="Звезды 2 2 6 2" xfId="10964"/>
    <cellStyle name="Звезды 2 2 6 3" xfId="1667"/>
    <cellStyle name="Звезды 2 2 6 4" xfId="8542"/>
    <cellStyle name="Звезды 2 2 6 5" xfId="9949"/>
    <cellStyle name="Звезды 2 2 7" xfId="10973"/>
    <cellStyle name="Звезды 2 2 8" xfId="8438"/>
    <cellStyle name="Звезды 2 2 9" xfId="12558"/>
    <cellStyle name="Звезды 2 3" xfId="1185"/>
    <cellStyle name="Звезды 2 3 2" xfId="1186"/>
    <cellStyle name="Звезды 2 3 2 2" xfId="10962"/>
    <cellStyle name="Звезды 2 3 2 3" xfId="10925"/>
    <cellStyle name="Звезды 2 3 2 4" xfId="12549"/>
    <cellStyle name="Звезды 2 3 2 5" xfId="8723"/>
    <cellStyle name="Звезды 2 3 3" xfId="1187"/>
    <cellStyle name="Звезды 2 3 3 2" xfId="8413"/>
    <cellStyle name="Звезды 2 3 3 3" xfId="8328"/>
    <cellStyle name="Звезды 2 3 3 4" xfId="8541"/>
    <cellStyle name="Звезды 2 3 3 5" xfId="8722"/>
    <cellStyle name="Звезды 2 3 4" xfId="1188"/>
    <cellStyle name="Звезды 2 3 4 2" xfId="7858"/>
    <cellStyle name="Звезды 2 3 4 3" xfId="1659"/>
    <cellStyle name="Звезды 2 3 4 4" xfId="12548"/>
    <cellStyle name="Звезды 2 3 4 5" xfId="12959"/>
    <cellStyle name="Звезды 2 3 5" xfId="1189"/>
    <cellStyle name="Звезды 2 3 5 2" xfId="7857"/>
    <cellStyle name="Звезды 2 3 5 3" xfId="1656"/>
    <cellStyle name="Звезды 2 3 5 4" xfId="12547"/>
    <cellStyle name="Звезды 2 3 5 5" xfId="9948"/>
    <cellStyle name="Звезды 2 3 6" xfId="10963"/>
    <cellStyle name="Звезды 2 3 7" xfId="1663"/>
    <cellStyle name="Звезды 2 3 8" xfId="12550"/>
    <cellStyle name="Звезды 2 3 9" xfId="8724"/>
    <cellStyle name="Звезды 2 4" xfId="1190"/>
    <cellStyle name="Звезды 2 4 2" xfId="7856"/>
    <cellStyle name="Звезды 2 4 3" xfId="1633"/>
    <cellStyle name="Звезды 2 4 4" xfId="8540"/>
    <cellStyle name="Звезды 2 4 5" xfId="9947"/>
    <cellStyle name="Звезды 2 5" xfId="1191"/>
    <cellStyle name="Звезды 2 5 2" xfId="7855"/>
    <cellStyle name="Звезды 2 5 3" xfId="8440"/>
    <cellStyle name="Звезды 2 5 4" xfId="12546"/>
    <cellStyle name="Звезды 2 5 5" xfId="9946"/>
    <cellStyle name="Звезды 2 6" xfId="1192"/>
    <cellStyle name="Звезды 2 6 2" xfId="7854"/>
    <cellStyle name="Звезды 2 6 3" xfId="8441"/>
    <cellStyle name="Звезды 2 6 4" xfId="12545"/>
    <cellStyle name="Звезды 2 6 5" xfId="9945"/>
    <cellStyle name="Звезды 2 7" xfId="1193"/>
    <cellStyle name="Звезды 2 7 2" xfId="10961"/>
    <cellStyle name="Звезды 2 7 3" xfId="8442"/>
    <cellStyle name="Звезды 2 7 4" xfId="8539"/>
    <cellStyle name="Звезды 2 7 5" xfId="9944"/>
    <cellStyle name="Звезды 2 8" xfId="10974"/>
    <cellStyle name="Звезды 2 9" xfId="8437"/>
    <cellStyle name="Звезды 2_TCO_06_2012 ТЭП" xfId="5978"/>
    <cellStyle name="Звезды 3" xfId="1194"/>
    <cellStyle name="Звезды 3 10" xfId="13255"/>
    <cellStyle name="Звезды 3 2" xfId="1195"/>
    <cellStyle name="Звезды 3 2 2" xfId="1196"/>
    <cellStyle name="Звезды 3 2 2 2" xfId="10958"/>
    <cellStyle name="Звезды 3 2 2 3" xfId="1621"/>
    <cellStyle name="Звезды 3 2 2 4" xfId="8537"/>
    <cellStyle name="Звезды 3 2 2 5" xfId="11539"/>
    <cellStyle name="Звезды 3 2 3" xfId="1197"/>
    <cellStyle name="Звезды 3 2 3 2" xfId="10957"/>
    <cellStyle name="Звезды 3 2 3 3" xfId="85"/>
    <cellStyle name="Звезды 3 2 3 4" xfId="12543"/>
    <cellStyle name="Звезды 3 2 3 5" xfId="9943"/>
    <cellStyle name="Звезды 3 2 4" xfId="1198"/>
    <cellStyle name="Звезды 3 2 4 2" xfId="10956"/>
    <cellStyle name="Звезды 3 2 4 3" xfId="1605"/>
    <cellStyle name="Звезды 3 2 4 4" xfId="12542"/>
    <cellStyle name="Звезды 3 2 4 5" xfId="9942"/>
    <cellStyle name="Звезды 3 2 5" xfId="1199"/>
    <cellStyle name="Звезды 3 2 5 2" xfId="10955"/>
    <cellStyle name="Звезды 3 2 5 3" xfId="7033"/>
    <cellStyle name="Звезды 3 2 5 4" xfId="8536"/>
    <cellStyle name="Звезды 3 2 5 5" xfId="9941"/>
    <cellStyle name="Звезды 3 2 6" xfId="10959"/>
    <cellStyle name="Звезды 3 2 7" xfId="83"/>
    <cellStyle name="Звезды 3 2 8" xfId="8538"/>
    <cellStyle name="Звезды 3 2 9" xfId="8274"/>
    <cellStyle name="Звезды 3 3" xfId="1200"/>
    <cellStyle name="Звезды 3 3 2" xfId="10954"/>
    <cellStyle name="Звезды 3 3 3" xfId="7039"/>
    <cellStyle name="Звезды 3 3 4" xfId="12541"/>
    <cellStyle name="Звезды 3 3 5" xfId="9940"/>
    <cellStyle name="Звезды 3 4" xfId="1201"/>
    <cellStyle name="Звезды 3 4 2" xfId="10953"/>
    <cellStyle name="Звезды 3 4 3" xfId="1348"/>
    <cellStyle name="Звезды 3 4 4" xfId="12540"/>
    <cellStyle name="Звезды 3 4 5" xfId="11924"/>
    <cellStyle name="Звезды 3 5" xfId="1202"/>
    <cellStyle name="Звезды 3 5 2" xfId="10952"/>
    <cellStyle name="Звезды 3 5 3" xfId="1347"/>
    <cellStyle name="Звезды 3 5 4" xfId="8535"/>
    <cellStyle name="Звезды 3 5 5" xfId="9939"/>
    <cellStyle name="Звезды 3 6" xfId="1203"/>
    <cellStyle name="Звезды 3 6 2" xfId="10951"/>
    <cellStyle name="Звезды 3 6 3" xfId="1344"/>
    <cellStyle name="Звезды 3 6 4" xfId="12539"/>
    <cellStyle name="Звезды 3 6 5" xfId="11538"/>
    <cellStyle name="Звезды 3 7" xfId="10960"/>
    <cellStyle name="Звезды 3 8" xfId="1630"/>
    <cellStyle name="Звезды 3 9" xfId="12544"/>
    <cellStyle name="Звезды 3_ДДС_Прямой" xfId="5979"/>
    <cellStyle name="Звезды 4" xfId="1204"/>
    <cellStyle name="Звезды 4 2" xfId="1205"/>
    <cellStyle name="Звезды 4 2 2" xfId="10949"/>
    <cellStyle name="Звезды 4 2 3" xfId="8443"/>
    <cellStyle name="Звезды 4 2 4" xfId="8534"/>
    <cellStyle name="Звезды 4 2 5" xfId="13257"/>
    <cellStyle name="Звезды 4 3" xfId="1206"/>
    <cellStyle name="Звезды 4 3 2" xfId="10948"/>
    <cellStyle name="Звезды 4 3 3" xfId="8444"/>
    <cellStyle name="Звезды 4 3 4" xfId="12537"/>
    <cellStyle name="Звезды 4 3 5" xfId="13258"/>
    <cellStyle name="Звезды 4 4" xfId="1207"/>
    <cellStyle name="Звезды 4 4 2" xfId="10947"/>
    <cellStyle name="Звезды 4 4 3" xfId="8445"/>
    <cellStyle name="Звезды 4 4 4" xfId="8533"/>
    <cellStyle name="Звезды 4 4 5" xfId="11537"/>
    <cellStyle name="Звезды 4 5" xfId="1208"/>
    <cellStyle name="Звезды 4 5 2" xfId="10946"/>
    <cellStyle name="Звезды 4 5 3" xfId="8446"/>
    <cellStyle name="Звезды 4 5 4" xfId="8532"/>
    <cellStyle name="Звезды 4 5 5" xfId="12958"/>
    <cellStyle name="Звезды 4 6" xfId="10950"/>
    <cellStyle name="Звезды 4 7" xfId="1343"/>
    <cellStyle name="Звезды 4 8" xfId="12538"/>
    <cellStyle name="Звезды 4 9" xfId="13256"/>
    <cellStyle name="Звезды 4_ДДС_Прямой" xfId="5980"/>
    <cellStyle name="Звезды 5" xfId="1209"/>
    <cellStyle name="Звезды 5 2" xfId="10945"/>
    <cellStyle name="Звезды 5 3" xfId="8447"/>
    <cellStyle name="Звезды 5 4" xfId="12536"/>
    <cellStyle name="Звезды 5 5" xfId="13259"/>
    <cellStyle name="Звезды 6" xfId="1210"/>
    <cellStyle name="Звезды 6 2" xfId="5981"/>
    <cellStyle name="Звезды 6 3" xfId="10944"/>
    <cellStyle name="Звезды 6 4" xfId="8448"/>
    <cellStyle name="Звезды 6 5" xfId="8531"/>
    <cellStyle name="Звезды 6 6" xfId="13260"/>
    <cellStyle name="Звезды 6_ДДС_Прямой" xfId="5982"/>
    <cellStyle name="Звезды 7" xfId="1211"/>
    <cellStyle name="Звезды 7 2" xfId="10943"/>
    <cellStyle name="Звезды 7 3" xfId="8449"/>
    <cellStyle name="Звезды 7 4" xfId="8530"/>
    <cellStyle name="Звезды 7 5" xfId="13261"/>
    <cellStyle name="Звезды 8" xfId="1212"/>
    <cellStyle name="Звезды 8 2" xfId="10942"/>
    <cellStyle name="Звезды 8 3" xfId="8450"/>
    <cellStyle name="Звезды 8 4" xfId="12535"/>
    <cellStyle name="Звезды 8 5" xfId="13262"/>
    <cellStyle name="Звезды 9" xfId="5983"/>
    <cellStyle name="Звезды_~6262219" xfId="5984"/>
    <cellStyle name="Итог 2" xfId="1213"/>
    <cellStyle name="Итог 2 10" xfId="10941"/>
    <cellStyle name="Итог 2 11" xfId="8451"/>
    <cellStyle name="Итог 2 12" xfId="13161"/>
    <cellStyle name="Итог 2 13" xfId="13263"/>
    <cellStyle name="Итог 2 14" xfId="13798"/>
    <cellStyle name="Итог 2 15" xfId="13809"/>
    <cellStyle name="Итог 2 16" xfId="9758"/>
    <cellStyle name="Итог 2 17" xfId="15468"/>
    <cellStyle name="Итог 2 18" xfId="11563"/>
    <cellStyle name="Итог 2 19" xfId="15865"/>
    <cellStyle name="Итог 2 2" xfId="1214"/>
    <cellStyle name="Итог 2 2 10" xfId="13264"/>
    <cellStyle name="Итог 2 2 11" xfId="14708"/>
    <cellStyle name="Итог 2 2 12" xfId="12656"/>
    <cellStyle name="Итог 2 2 13" xfId="12077"/>
    <cellStyle name="Итог 2 2 14" xfId="15467"/>
    <cellStyle name="Итог 2 2 15" xfId="15113"/>
    <cellStyle name="Итог 2 2 16" xfId="15864"/>
    <cellStyle name="Итог 2 2 2" xfId="1215"/>
    <cellStyle name="Итог 2 2 2 10" xfId="15466"/>
    <cellStyle name="Итог 2 2 2 11" xfId="15112"/>
    <cellStyle name="Итог 2 2 2 12" xfId="15863"/>
    <cellStyle name="Итог 2 2 2 2" xfId="7829"/>
    <cellStyle name="Итог 2 2 2 3" xfId="10939"/>
    <cellStyle name="Итог 2 2 2 4" xfId="8453"/>
    <cellStyle name="Итог 2 2 2 5" xfId="13159"/>
    <cellStyle name="Итог 2 2 2 6" xfId="12957"/>
    <cellStyle name="Итог 2 2 2 7" xfId="14707"/>
    <cellStyle name="Итог 2 2 2 8" xfId="9351"/>
    <cellStyle name="Итог 2 2 2 9" xfId="12078"/>
    <cellStyle name="Итог 2 2 3" xfId="1216"/>
    <cellStyle name="Итог 2 2 3 10" xfId="15465"/>
    <cellStyle name="Итог 2 2 3 11" xfId="9697"/>
    <cellStyle name="Итог 2 2 3 12" xfId="15862"/>
    <cellStyle name="Итог 2 2 3 2" xfId="7830"/>
    <cellStyle name="Итог 2 2 3 3" xfId="10938"/>
    <cellStyle name="Итог 2 2 3 4" xfId="8454"/>
    <cellStyle name="Итог 2 2 3 5" xfId="13158"/>
    <cellStyle name="Итог 2 2 3 6" xfId="13265"/>
    <cellStyle name="Итог 2 2 3 7" xfId="13799"/>
    <cellStyle name="Итог 2 2 3 8" xfId="12034"/>
    <cellStyle name="Итог 2 2 3 9" xfId="9757"/>
    <cellStyle name="Итог 2 2 4" xfId="1217"/>
    <cellStyle name="Итог 2 2 4 10" xfId="15464"/>
    <cellStyle name="Итог 2 2 4 11" xfId="15111"/>
    <cellStyle name="Итог 2 2 4 12" xfId="15861"/>
    <cellStyle name="Итог 2 2 4 2" xfId="7831"/>
    <cellStyle name="Итог 2 2 4 3" xfId="10937"/>
    <cellStyle name="Итог 2 2 4 4" xfId="8455"/>
    <cellStyle name="Итог 2 2 4 5" xfId="13157"/>
    <cellStyle name="Итог 2 2 4 6" xfId="13266"/>
    <cellStyle name="Итог 2 2 4 7" xfId="14706"/>
    <cellStyle name="Итог 2 2 4 8" xfId="12033"/>
    <cellStyle name="Итог 2 2 4 9" xfId="9756"/>
    <cellStyle name="Итог 2 2 5" xfId="1218"/>
    <cellStyle name="Итог 2 2 5 10" xfId="15463"/>
    <cellStyle name="Итог 2 2 5 11" xfId="15110"/>
    <cellStyle name="Итог 2 2 5 12" xfId="15860"/>
    <cellStyle name="Итог 2 2 5 2" xfId="7832"/>
    <cellStyle name="Итог 2 2 5 3" xfId="8412"/>
    <cellStyle name="Итог 2 2 5 4" xfId="8456"/>
    <cellStyle name="Итог 2 2 5 5" xfId="13156"/>
    <cellStyle name="Итог 2 2 5 6" xfId="13267"/>
    <cellStyle name="Итог 2 2 5 7" xfId="13800"/>
    <cellStyle name="Итог 2 2 5 8" xfId="8219"/>
    <cellStyle name="Итог 2 2 5 9" xfId="9755"/>
    <cellStyle name="Итог 2 2 6" xfId="7828"/>
    <cellStyle name="Итог 2 2 7" xfId="10940"/>
    <cellStyle name="Итог 2 2 8" xfId="8452"/>
    <cellStyle name="Итог 2 2 9" xfId="13160"/>
    <cellStyle name="Итог 2 3" xfId="1219"/>
    <cellStyle name="Итог 2 3 10" xfId="12032"/>
    <cellStyle name="Итог 2 3 11" xfId="9754"/>
    <cellStyle name="Итог 2 3 12" xfId="15462"/>
    <cellStyle name="Итог 2 3 13" xfId="15109"/>
    <cellStyle name="Итог 2 3 14" xfId="15859"/>
    <cellStyle name="Итог 2 3 2" xfId="1220"/>
    <cellStyle name="Итог 2 3 2 10" xfId="8565"/>
    <cellStyle name="Итог 2 3 2 11" xfId="15108"/>
    <cellStyle name="Итог 2 3 2 12" xfId="15611"/>
    <cellStyle name="Итог 2 3 2 2" xfId="7834"/>
    <cellStyle name="Итог 2 3 2 3" xfId="10936"/>
    <cellStyle name="Итог 2 3 2 4" xfId="8458"/>
    <cellStyle name="Итог 2 3 2 5" xfId="13154"/>
    <cellStyle name="Итог 2 3 2 6" xfId="13269"/>
    <cellStyle name="Итог 2 3 2 7" xfId="14705"/>
    <cellStyle name="Итог 2 3 2 8" xfId="14333"/>
    <cellStyle name="Итог 2 3 2 9" xfId="9753"/>
    <cellStyle name="Итог 2 3 3" xfId="1221"/>
    <cellStyle name="Итог 2 3 3 10" xfId="11842"/>
    <cellStyle name="Итог 2 3 3 11" xfId="9696"/>
    <cellStyle name="Итог 2 3 3 12" xfId="11560"/>
    <cellStyle name="Итог 2 3 3 2" xfId="7835"/>
    <cellStyle name="Итог 2 3 3 3" xfId="10935"/>
    <cellStyle name="Итог 2 3 3 4" xfId="8459"/>
    <cellStyle name="Итог 2 3 3 5" xfId="13153"/>
    <cellStyle name="Итог 2 3 3 6" xfId="13270"/>
    <cellStyle name="Итог 2 3 3 7" xfId="13802"/>
    <cellStyle name="Итог 2 3 3 8" xfId="14332"/>
    <cellStyle name="Итог 2 3 3 9" xfId="9930"/>
    <cellStyle name="Итог 2 3 4" xfId="7833"/>
    <cellStyle name="Итог 2 3 5" xfId="7853"/>
    <cellStyle name="Итог 2 3 6" xfId="8457"/>
    <cellStyle name="Итог 2 3 7" xfId="13155"/>
    <cellStyle name="Итог 2 3 8" xfId="13268"/>
    <cellStyle name="Итог 2 3 9" xfId="13801"/>
    <cellStyle name="Итог 2 3_ДДС_Прямой" xfId="5985"/>
    <cellStyle name="Итог 2 4" xfId="1222"/>
    <cellStyle name="Итог 2 4 10" xfId="15120"/>
    <cellStyle name="Итог 2 4 11" xfId="11564"/>
    <cellStyle name="Итог 2 4 12" xfId="11561"/>
    <cellStyle name="Итог 2 4 2" xfId="7836"/>
    <cellStyle name="Итог 2 4 3" xfId="7852"/>
    <cellStyle name="Итог 2 4 4" xfId="8460"/>
    <cellStyle name="Итог 2 4 5" xfId="13152"/>
    <cellStyle name="Итог 2 4 6" xfId="9938"/>
    <cellStyle name="Итог 2 4 7" xfId="13803"/>
    <cellStyle name="Итог 2 4 8" xfId="14331"/>
    <cellStyle name="Итог 2 4 9" xfId="11497"/>
    <cellStyle name="Итог 2 5" xfId="1223"/>
    <cellStyle name="Итог 2 5 10" xfId="15121"/>
    <cellStyle name="Итог 2 5 11" xfId="9511"/>
    <cellStyle name="Итог 2 5 12" xfId="15412"/>
    <cellStyle name="Итог 2 5 2" xfId="7837"/>
    <cellStyle name="Итог 2 5 3" xfId="1689"/>
    <cellStyle name="Итог 2 5 4" xfId="8461"/>
    <cellStyle name="Итог 2 5 5" xfId="13151"/>
    <cellStyle name="Итог 2 5 6" xfId="7321"/>
    <cellStyle name="Итог 2 5 7" xfId="14704"/>
    <cellStyle name="Итог 2 5 8" xfId="9352"/>
    <cellStyle name="Итог 2 5 9" xfId="14937"/>
    <cellStyle name="Итог 2 6" xfId="1224"/>
    <cellStyle name="Итог 2 6 10" xfId="9747"/>
    <cellStyle name="Итог 2 6 11" xfId="15448"/>
    <cellStyle name="Итог 2 6 12" xfId="15413"/>
    <cellStyle name="Итог 2 6 2" xfId="7838"/>
    <cellStyle name="Итог 2 6 3" xfId="10934"/>
    <cellStyle name="Итог 2 6 4" xfId="8462"/>
    <cellStyle name="Итог 2 6 5" xfId="13150"/>
    <cellStyle name="Итог 2 6 6" xfId="11536"/>
    <cellStyle name="Итог 2 6 7" xfId="14703"/>
    <cellStyle name="Итог 2 6 8" xfId="14330"/>
    <cellStyle name="Итог 2 6 9" xfId="13597"/>
    <cellStyle name="Итог 2 7" xfId="1225"/>
    <cellStyle name="Итог 2 7 10" xfId="12081"/>
    <cellStyle name="Итог 2 7 11" xfId="9695"/>
    <cellStyle name="Итог 2 7 12" xfId="12682"/>
    <cellStyle name="Итог 2 7 2" xfId="7839"/>
    <cellStyle name="Итог 2 7 3" xfId="10933"/>
    <cellStyle name="Итог 2 7 4" xfId="8463"/>
    <cellStyle name="Итог 2 7 5" xfId="13149"/>
    <cellStyle name="Итог 2 7 6" xfId="8273"/>
    <cellStyle name="Итог 2 7 7" xfId="14702"/>
    <cellStyle name="Итог 2 7 8" xfId="9353"/>
    <cellStyle name="Итог 2 7 9" xfId="11496"/>
    <cellStyle name="Итог 2 8" xfId="1226"/>
    <cellStyle name="Итог 2 8 10" xfId="15461"/>
    <cellStyle name="Итог 2 8 11" xfId="9694"/>
    <cellStyle name="Итог 2 8 12" xfId="15858"/>
    <cellStyle name="Итог 2 8 2" xfId="7840"/>
    <cellStyle name="Итог 2 8 3" xfId="10932"/>
    <cellStyle name="Итог 2 8 4" xfId="8464"/>
    <cellStyle name="Итог 2 8 5" xfId="13148"/>
    <cellStyle name="Итог 2 8 6" xfId="12956"/>
    <cellStyle name="Итог 2 8 7" xfId="13804"/>
    <cellStyle name="Итог 2 8 8" xfId="9354"/>
    <cellStyle name="Итог 2 8 9" xfId="12079"/>
    <cellStyle name="Итог 2 9" xfId="7827"/>
    <cellStyle name="Итог 2_GAZ" xfId="5986"/>
    <cellStyle name="Итог 3" xfId="5987"/>
    <cellStyle name="Итог 4" xfId="5988"/>
    <cellStyle name="Итого" xfId="5989"/>
    <cellStyle name="КАНДАГАЧ тел3-33-96" xfId="1227"/>
    <cellStyle name="КАНДАГАЧ тел3-33-96 2" xfId="1228"/>
    <cellStyle name="КАНДАГАЧ тел3-33-96 2 2" xfId="5990"/>
    <cellStyle name="КАНДАГАЧ тел3-33-96 2 3" xfId="5991"/>
    <cellStyle name="КАНДАГАЧ тел3-33-96 2 4" xfId="5992"/>
    <cellStyle name="КАНДАГАЧ тел3-33-96 2 4 2" xfId="5993"/>
    <cellStyle name="КАНДАГАЧ тел3-33-96 2 4_ДДС_Прямой" xfId="5994"/>
    <cellStyle name="КАНДАГАЧ тел3-33-96 2 5" xfId="5995"/>
    <cellStyle name="КАНДАГАЧ тел3-33-96 2_GAZ" xfId="5996"/>
    <cellStyle name="КАНДАГАЧ тел3-33-96 3" xfId="1229"/>
    <cellStyle name="КАНДАГАЧ тел3-33-96 3 2" xfId="5997"/>
    <cellStyle name="КАНДАГАЧ тел3-33-96 3_ДДС_Прямой" xfId="5998"/>
    <cellStyle name="КАНДАГАЧ тел3-33-96 4" xfId="1230"/>
    <cellStyle name="КАНДАГАЧ тел3-33-96 5" xfId="1861"/>
    <cellStyle name="КАНДАГАЧ тел3-33-96 5 2" xfId="5999"/>
    <cellStyle name="КАНДАГАЧ тел3-33-96 5_ДДС_Прямой" xfId="6000"/>
    <cellStyle name="КАНДАГАЧ тел3-33-96 6" xfId="6001"/>
    <cellStyle name="КАНДАГАЧ тел3-33-96_~6262219" xfId="6002"/>
    <cellStyle name="Контрольная ячейка 2" xfId="1231"/>
    <cellStyle name="Контрольная ячейка 2 2" xfId="6003"/>
    <cellStyle name="Контрольная ячейка 2 3" xfId="6004"/>
    <cellStyle name="Контрольная ячейка 2 3 2" xfId="6005"/>
    <cellStyle name="Контрольная ячейка 2 3_ДДС_Прямой" xfId="6006"/>
    <cellStyle name="Контрольная ячейка 2 4" xfId="6007"/>
    <cellStyle name="Контрольная ячейка 2_GAZ" xfId="6008"/>
    <cellStyle name="КТГ-Тбилиси" xfId="6009"/>
    <cellStyle name="Мбычный_Регламент 2000 проект1" xfId="6010"/>
    <cellStyle name="Название 10" xfId="6011"/>
    <cellStyle name="Название 11" xfId="6012"/>
    <cellStyle name="Название 2" xfId="1232"/>
    <cellStyle name="Название 2 2" xfId="1233"/>
    <cellStyle name="Название 2 3" xfId="6013"/>
    <cellStyle name="Название 2 3 2" xfId="6014"/>
    <cellStyle name="Название 2 3_ДДС_Прямой" xfId="6015"/>
    <cellStyle name="Название 2 4" xfId="6016"/>
    <cellStyle name="Название 2 5" xfId="6017"/>
    <cellStyle name="Название 2 6" xfId="6018"/>
    <cellStyle name="Название 2 6 2" xfId="6019"/>
    <cellStyle name="Название 2 6_ДДС_Прямой" xfId="6020"/>
    <cellStyle name="Название 2 7" xfId="6021"/>
    <cellStyle name="Название 2_GAZ" xfId="6022"/>
    <cellStyle name="Название 3" xfId="6023"/>
    <cellStyle name="Название 3 2" xfId="6024"/>
    <cellStyle name="Название 3 3" xfId="6025"/>
    <cellStyle name="Название 3_TCO_06_2012 ТЭП" xfId="6026"/>
    <cellStyle name="Название 4" xfId="6027"/>
    <cellStyle name="Название 4 2" xfId="6028"/>
    <cellStyle name="Название 4 3" xfId="6029"/>
    <cellStyle name="Название 4_TCO_06_2012 ТЭП" xfId="6030"/>
    <cellStyle name="Название 5" xfId="6031"/>
    <cellStyle name="Название 5 2" xfId="6032"/>
    <cellStyle name="Название 5 3" xfId="6033"/>
    <cellStyle name="Название 5_TCO_06_2012 ТЭП" xfId="6034"/>
    <cellStyle name="Название 6" xfId="6035"/>
    <cellStyle name="Название 7" xfId="6036"/>
    <cellStyle name="Название 7 2" xfId="6037"/>
    <cellStyle name="Название 7_ДДС_Прямой" xfId="6038"/>
    <cellStyle name="Название 8" xfId="6039"/>
    <cellStyle name="Название 9" xfId="6040"/>
    <cellStyle name="Невидимый" xfId="6041"/>
    <cellStyle name="Нейтральный 2" xfId="1234"/>
    <cellStyle name="Нейтральный 2 2" xfId="6042"/>
    <cellStyle name="Нейтральный 2 3" xfId="6043"/>
    <cellStyle name="Нейтральный 2 3 2" xfId="6044"/>
    <cellStyle name="Нейтральный 2 3_ДДС_Прямой" xfId="6045"/>
    <cellStyle name="Нейтральный 2 4" xfId="6046"/>
    <cellStyle name="Нейтральный 2_GAZ" xfId="6047"/>
    <cellStyle name="Нейтральный 3" xfId="6048"/>
    <cellStyle name="Нейтральный 4" xfId="6049"/>
    <cellStyle name="Низ1" xfId="6050"/>
    <cellStyle name="Низ2" xfId="6051"/>
    <cellStyle name="Обычный" xfId="0" builtinId="0"/>
    <cellStyle name="Обычный 10" xfId="7"/>
    <cellStyle name="Обычный 10 2" xfId="16"/>
    <cellStyle name="Обычный 10 2 2" xfId="6052"/>
    <cellStyle name="Обычный 10 2_ДДС_Прямой" xfId="6053"/>
    <cellStyle name="Обычный 10 3" xfId="1237"/>
    <cellStyle name="Обычный 10 4" xfId="6054"/>
    <cellStyle name="Обычный 10_ДДС_Прямой" xfId="6055"/>
    <cellStyle name="Обычный 100" xfId="6056"/>
    <cellStyle name="Обычный 100 10" xfId="6057"/>
    <cellStyle name="Обычный 100 10 2" xfId="6058"/>
    <cellStyle name="Обычный 100 10_ДДС_Прямой" xfId="6059"/>
    <cellStyle name="Обычный 100 11" xfId="6060"/>
    <cellStyle name="Обычный 100 11 2" xfId="6061"/>
    <cellStyle name="Обычный 100 11_ДДС_Прямой" xfId="6062"/>
    <cellStyle name="Обычный 100 12" xfId="6063"/>
    <cellStyle name="Обычный 100 12 2" xfId="6064"/>
    <cellStyle name="Обычный 100 12_ДДС_Прямой" xfId="6065"/>
    <cellStyle name="Обычный 100 13" xfId="6066"/>
    <cellStyle name="Обычный 100 13 2" xfId="6067"/>
    <cellStyle name="Обычный 100 13_ДДС_Прямой" xfId="6068"/>
    <cellStyle name="Обычный 100 14" xfId="6069"/>
    <cellStyle name="Обычный 100 14 2" xfId="6070"/>
    <cellStyle name="Обычный 100 14_ДДС_Прямой" xfId="6071"/>
    <cellStyle name="Обычный 100 15" xfId="6072"/>
    <cellStyle name="Обычный 100 15 2" xfId="6073"/>
    <cellStyle name="Обычный 100 15_ДДС_Прямой" xfId="6074"/>
    <cellStyle name="Обычный 100 16" xfId="6075"/>
    <cellStyle name="Обычный 100 16 2" xfId="6076"/>
    <cellStyle name="Обычный 100 16_ДДС_Прямой" xfId="6077"/>
    <cellStyle name="Обычный 100 17" xfId="6078"/>
    <cellStyle name="Обычный 100 17 2" xfId="6079"/>
    <cellStyle name="Обычный 100 17_ДДС_Прямой" xfId="6080"/>
    <cellStyle name="Обычный 100 18" xfId="6081"/>
    <cellStyle name="Обычный 100 19" xfId="6082"/>
    <cellStyle name="Обычный 100 2" xfId="6083"/>
    <cellStyle name="Обычный 100 2 2" xfId="6084"/>
    <cellStyle name="Обычный 100 2 3" xfId="6085"/>
    <cellStyle name="Обычный 100 2 4" xfId="6086"/>
    <cellStyle name="Обычный 100 2_ДДС_Прямой" xfId="6087"/>
    <cellStyle name="Обычный 100 20" xfId="6088"/>
    <cellStyle name="Обычный 100 3" xfId="6089"/>
    <cellStyle name="Обычный 100 3 2" xfId="6090"/>
    <cellStyle name="Обычный 100 3_ДДС_Прямой" xfId="6091"/>
    <cellStyle name="Обычный 100 4" xfId="6092"/>
    <cellStyle name="Обычный 100 4 2" xfId="6093"/>
    <cellStyle name="Обычный 100 4_ДДС_Прямой" xfId="6094"/>
    <cellStyle name="Обычный 100 5" xfId="6095"/>
    <cellStyle name="Обычный 100 5 2" xfId="6096"/>
    <cellStyle name="Обычный 100 5_ДДС_Прямой" xfId="6097"/>
    <cellStyle name="Обычный 100 6" xfId="6098"/>
    <cellStyle name="Обычный 100 6 2" xfId="6099"/>
    <cellStyle name="Обычный 100 6_ДДС_Прямой" xfId="6100"/>
    <cellStyle name="Обычный 100 7" xfId="6101"/>
    <cellStyle name="Обычный 100 7 2" xfId="6102"/>
    <cellStyle name="Обычный 100 7_ДДС_Прямой" xfId="6103"/>
    <cellStyle name="Обычный 100 8" xfId="6104"/>
    <cellStyle name="Обычный 100 8 2" xfId="6105"/>
    <cellStyle name="Обычный 100 8_ДДС_Прямой" xfId="6106"/>
    <cellStyle name="Обычный 100 9" xfId="6107"/>
    <cellStyle name="Обычный 100 9 2" xfId="6108"/>
    <cellStyle name="Обычный 100 9_ДДС_Прямой" xfId="6109"/>
    <cellStyle name="Обычный 100_03_Модель_планирования ДО в БН_РД_1.0_2003" xfId="6110"/>
    <cellStyle name="Обычный 101" xfId="6111"/>
    <cellStyle name="Обычный 101 10" xfId="6112"/>
    <cellStyle name="Обычный 101 10 2" xfId="6113"/>
    <cellStyle name="Обычный 101 10_ДДС_Прямой" xfId="6114"/>
    <cellStyle name="Обычный 101 11" xfId="6115"/>
    <cellStyle name="Обычный 101 11 2" xfId="6116"/>
    <cellStyle name="Обычный 101 11_ДДС_Прямой" xfId="6117"/>
    <cellStyle name="Обычный 101 12" xfId="6118"/>
    <cellStyle name="Обычный 101 12 2" xfId="6119"/>
    <cellStyle name="Обычный 101 12_ДДС_Прямой" xfId="6120"/>
    <cellStyle name="Обычный 101 13" xfId="6121"/>
    <cellStyle name="Обычный 101 13 2" xfId="6122"/>
    <cellStyle name="Обычный 101 13_ДДС_Прямой" xfId="6123"/>
    <cellStyle name="Обычный 101 14" xfId="6124"/>
    <cellStyle name="Обычный 101 14 2" xfId="6125"/>
    <cellStyle name="Обычный 101 14_ДДС_Прямой" xfId="6126"/>
    <cellStyle name="Обычный 101 15" xfId="6127"/>
    <cellStyle name="Обычный 101 15 2" xfId="6128"/>
    <cellStyle name="Обычный 101 15_ДДС_Прямой" xfId="6129"/>
    <cellStyle name="Обычный 101 16" xfId="6130"/>
    <cellStyle name="Обычный 101 16 2" xfId="6131"/>
    <cellStyle name="Обычный 101 16_ДДС_Прямой" xfId="6132"/>
    <cellStyle name="Обычный 101 17" xfId="6133"/>
    <cellStyle name="Обычный 101 17 2" xfId="6134"/>
    <cellStyle name="Обычный 101 17_ДДС_Прямой" xfId="6135"/>
    <cellStyle name="Обычный 101 18" xfId="6136"/>
    <cellStyle name="Обычный 101 2" xfId="6137"/>
    <cellStyle name="Обычный 101 2 2" xfId="6138"/>
    <cellStyle name="Обычный 101 2_ДДС_Прямой" xfId="6139"/>
    <cellStyle name="Обычный 101 3" xfId="6140"/>
    <cellStyle name="Обычный 101 3 2" xfId="6141"/>
    <cellStyle name="Обычный 101 3_ДДС_Прямой" xfId="6142"/>
    <cellStyle name="Обычный 101 4" xfId="6143"/>
    <cellStyle name="Обычный 101 4 2" xfId="6144"/>
    <cellStyle name="Обычный 101 4_ДДС_Прямой" xfId="6145"/>
    <cellStyle name="Обычный 101 5" xfId="6146"/>
    <cellStyle name="Обычный 101 5 2" xfId="6147"/>
    <cellStyle name="Обычный 101 5_ДДС_Прямой" xfId="6148"/>
    <cellStyle name="Обычный 101 6" xfId="6149"/>
    <cellStyle name="Обычный 101 6 2" xfId="6150"/>
    <cellStyle name="Обычный 101 6_ДДС_Прямой" xfId="6151"/>
    <cellStyle name="Обычный 101 7" xfId="6152"/>
    <cellStyle name="Обычный 101 7 2" xfId="6153"/>
    <cellStyle name="Обычный 101 7_ДДС_Прямой" xfId="6154"/>
    <cellStyle name="Обычный 101 8" xfId="6155"/>
    <cellStyle name="Обычный 101 8 2" xfId="6156"/>
    <cellStyle name="Обычный 101 8_ДДС_Прямой" xfId="6157"/>
    <cellStyle name="Обычный 101 9" xfId="6158"/>
    <cellStyle name="Обычный 101 9 2" xfId="6159"/>
    <cellStyle name="Обычный 101 9_ДДС_Прямой" xfId="6160"/>
    <cellStyle name="Обычный 101_ДДС_Прямой" xfId="6161"/>
    <cellStyle name="Обычный 102" xfId="6162"/>
    <cellStyle name="Обычный 102 2" xfId="6163"/>
    <cellStyle name="Обычный 102 2 2" xfId="6164"/>
    <cellStyle name="Обычный 102 2_ДДС_Прямой" xfId="6165"/>
    <cellStyle name="Обычный 102 3" xfId="6166"/>
    <cellStyle name="Обычный 102 4" xfId="6167"/>
    <cellStyle name="Обычный 102_GAZ" xfId="6168"/>
    <cellStyle name="Обычный 103" xfId="6169"/>
    <cellStyle name="Обычный 103 2" xfId="6170"/>
    <cellStyle name="Обычный 103 2 2" xfId="6171"/>
    <cellStyle name="Обычный 103 2_ДДС_Прямой" xfId="6172"/>
    <cellStyle name="Обычный 103 3" xfId="6173"/>
    <cellStyle name="Обычный 103_MMR (шаблон)" xfId="6174"/>
    <cellStyle name="Обычный 104" xfId="6175"/>
    <cellStyle name="Обычный 104 2" xfId="6176"/>
    <cellStyle name="Обычный 104 2 2" xfId="6177"/>
    <cellStyle name="Обычный 104 2_ДДС_Прямой" xfId="6178"/>
    <cellStyle name="Обычный 104 3" xfId="6179"/>
    <cellStyle name="Обычный 104_MMR (шаблон)" xfId="6180"/>
    <cellStyle name="Обычный 105" xfId="6181"/>
    <cellStyle name="Обычный 105 2" xfId="6182"/>
    <cellStyle name="Обычный 105 2 2" xfId="6183"/>
    <cellStyle name="Обычный 105 2_ДДС_Прямой" xfId="6184"/>
    <cellStyle name="Обычный 105 3" xfId="6185"/>
    <cellStyle name="Обычный 105_MMR (шаблон)" xfId="6186"/>
    <cellStyle name="Обычный 106" xfId="6187"/>
    <cellStyle name="Обычный 106 2" xfId="6188"/>
    <cellStyle name="Обычный 106 2 2" xfId="6189"/>
    <cellStyle name="Обычный 106 2_ДДС_Прямой" xfId="6190"/>
    <cellStyle name="Обычный 106 3" xfId="6191"/>
    <cellStyle name="Обычный 106_MMR (шаблон)" xfId="6192"/>
    <cellStyle name="Обычный 107" xfId="6193"/>
    <cellStyle name="Обычный 107 2" xfId="6194"/>
    <cellStyle name="Обычный 107 2 2" xfId="6195"/>
    <cellStyle name="Обычный 107 2_ДДС_Прямой" xfId="6196"/>
    <cellStyle name="Обычный 107 3" xfId="6197"/>
    <cellStyle name="Обычный 107_MMR (шаблон)" xfId="6198"/>
    <cellStyle name="Обычный 108" xfId="6199"/>
    <cellStyle name="Обычный 108 2" xfId="6200"/>
    <cellStyle name="Обычный 108 3" xfId="6201"/>
    <cellStyle name="Обычный 108_ДДС_Прямой" xfId="6202"/>
    <cellStyle name="Обычный 109" xfId="6203"/>
    <cellStyle name="Обычный 109 2" xfId="6204"/>
    <cellStyle name="Обычный 109_ДДС_Прямой" xfId="6205"/>
    <cellStyle name="Обычный 11" xfId="8"/>
    <cellStyle name="Обычный 11 2" xfId="28"/>
    <cellStyle name="Обычный 11 2 2" xfId="6206"/>
    <cellStyle name="Обычный 11 2_ДДС_Прямой" xfId="6207"/>
    <cellStyle name="Обычный 11 3" xfId="1239"/>
    <cellStyle name="Обычный 11 4" xfId="1846"/>
    <cellStyle name="Обычный 11_ДДС_Прямой" xfId="6208"/>
    <cellStyle name="Обычный 110" xfId="6209"/>
    <cellStyle name="Обычный 110 2" xfId="6210"/>
    <cellStyle name="Обычный 110_ДДС_Прямой" xfId="6211"/>
    <cellStyle name="Обычный 111" xfId="6212"/>
    <cellStyle name="Обычный 111 2" xfId="6213"/>
    <cellStyle name="Обычный 111_ДДС_Прямой" xfId="6214"/>
    <cellStyle name="Обычный 112" xfId="6215"/>
    <cellStyle name="Обычный 112 2" xfId="6216"/>
    <cellStyle name="Обычный 112_ДДС_Прямой" xfId="6217"/>
    <cellStyle name="Обычный 113" xfId="6218"/>
    <cellStyle name="Обычный 113 2" xfId="6219"/>
    <cellStyle name="Обычный 113_ДДС_Прямой" xfId="6220"/>
    <cellStyle name="Обычный 114" xfId="6221"/>
    <cellStyle name="Обычный 114 2" xfId="6222"/>
    <cellStyle name="Обычный 114 3" xfId="6223"/>
    <cellStyle name="Обычный 114 4" xfId="6224"/>
    <cellStyle name="Обычный 114_GAZ" xfId="6225"/>
    <cellStyle name="Обычный 115" xfId="6226"/>
    <cellStyle name="Обычный 116" xfId="6227"/>
    <cellStyle name="Обычный 116 2" xfId="6228"/>
    <cellStyle name="Обычный 116_ДДС_Прямой" xfId="6229"/>
    <cellStyle name="Обычный 117" xfId="6230"/>
    <cellStyle name="Обычный 118" xfId="6231"/>
    <cellStyle name="Обычный 119" xfId="6232"/>
    <cellStyle name="Обычный 12" xfId="29"/>
    <cellStyle name="Обычный 12 2" xfId="30"/>
    <cellStyle name="Обычный 12 3" xfId="1242"/>
    <cellStyle name="Обычный 12 3 2" xfId="1243"/>
    <cellStyle name="Обычный 12 3 2 2 8" xfId="1244"/>
    <cellStyle name="Обычный 12 4" xfId="1847"/>
    <cellStyle name="Обычный 12 5" xfId="6233"/>
    <cellStyle name="Обычный 12 6" xfId="6234"/>
    <cellStyle name="Обычный 12_TCO_06_2012 ТЭП" xfId="6235"/>
    <cellStyle name="Обычный 120" xfId="6236"/>
    <cellStyle name="Обычный 121" xfId="6237"/>
    <cellStyle name="Обычный 122" xfId="6238"/>
    <cellStyle name="Обычный 123" xfId="6239"/>
    <cellStyle name="Обычный 123 2" xfId="6240"/>
    <cellStyle name="Обычный 123_ДДС_Прямой" xfId="6241"/>
    <cellStyle name="Обычный 124" xfId="6242"/>
    <cellStyle name="Обычный 125" xfId="6243"/>
    <cellStyle name="Обычный 126" xfId="6244"/>
    <cellStyle name="Обычный 127" xfId="6245"/>
    <cellStyle name="Обычный 128" xfId="6246"/>
    <cellStyle name="Обычный 129" xfId="6247"/>
    <cellStyle name="Обычный 13" xfId="31"/>
    <cellStyle name="Обычный 13 2" xfId="1245"/>
    <cellStyle name="Обычный 13 3" xfId="1848"/>
    <cellStyle name="Обычный 13 4" xfId="6248"/>
    <cellStyle name="Обычный 13_TCO_06_2012 ТЭП" xfId="6249"/>
    <cellStyle name="Обычный 130" xfId="79"/>
    <cellStyle name="Обычный 131" xfId="74"/>
    <cellStyle name="Обычный 132" xfId="75"/>
    <cellStyle name="Обычный 133" xfId="12567"/>
    <cellStyle name="Обычный 134" xfId="76"/>
    <cellStyle name="Обычный 135" xfId="77"/>
    <cellStyle name="Обычный 136" xfId="78"/>
    <cellStyle name="Обычный 137" xfId="11281"/>
    <cellStyle name="Обычный 138" xfId="7721"/>
    <cellStyle name="Обычный 139" xfId="9069"/>
    <cellStyle name="Обычный 14" xfId="17"/>
    <cellStyle name="Обычный 14 2" xfId="1247"/>
    <cellStyle name="Обычный 14 2 2" xfId="1248"/>
    <cellStyle name="Обычный 14 2_ДДС_Прямой" xfId="6250"/>
    <cellStyle name="Обычный 14 3" xfId="1249"/>
    <cellStyle name="Обычный 14 4" xfId="1250"/>
    <cellStyle name="Обычный 14 4 2" xfId="6251"/>
    <cellStyle name="Обычный 14 4 3" xfId="6252"/>
    <cellStyle name="Обычный 14 4_ДДС_Прямой" xfId="6253"/>
    <cellStyle name="Обычный 14 5" xfId="1839"/>
    <cellStyle name="Обычный 14 6" xfId="6254"/>
    <cellStyle name="Обычный 14_бюджет2013(труба+ФА+НКТ)" xfId="1251"/>
    <cellStyle name="Обычный 140" xfId="12658"/>
    <cellStyle name="Обычный 141" xfId="13930"/>
    <cellStyle name="Обычный 145" xfId="16094"/>
    <cellStyle name="Обычный 15" xfId="32"/>
    <cellStyle name="Обычный 15 2" xfId="68"/>
    <cellStyle name="Обычный 15 2 2" xfId="1254"/>
    <cellStyle name="Обычный 15 2 2 2" xfId="1255"/>
    <cellStyle name="Обычный 15 2 2 3" xfId="1256"/>
    <cellStyle name="Обычный 15 2 3" xfId="1257"/>
    <cellStyle name="Обычный 15 2 3 2" xfId="1258"/>
    <cellStyle name="Обычный 15 2 4" xfId="1253"/>
    <cellStyle name="Обычный 15 3" xfId="84"/>
    <cellStyle name="Обычный 15 4" xfId="1259"/>
    <cellStyle name="Обычный 15 5" xfId="1252"/>
    <cellStyle name="Обычный 15_ДДС_Прямой" xfId="6255"/>
    <cellStyle name="Обычный 156" xfId="16096"/>
    <cellStyle name="Обычный 16" xfId="1260"/>
    <cellStyle name="Обычный 16 2" xfId="1261"/>
    <cellStyle name="Обычный 16 2 2" xfId="1262"/>
    <cellStyle name="Обычный 16 3" xfId="1263"/>
    <cellStyle name="Обычный 16 4" xfId="1849"/>
    <cellStyle name="Обычный 16_ДДС_Прямой" xfId="6256"/>
    <cellStyle name="Обычный 17" xfId="1264"/>
    <cellStyle name="Обычный 17 2" xfId="1265"/>
    <cellStyle name="Обычный 17 3" xfId="1266"/>
    <cellStyle name="Обычный 17 4" xfId="1850"/>
    <cellStyle name="Обычный 17_ДДС_Прямой" xfId="6257"/>
    <cellStyle name="Обычный 18" xfId="1267"/>
    <cellStyle name="Обычный 18 2" xfId="1268"/>
    <cellStyle name="Обычный 18 3" xfId="1269"/>
    <cellStyle name="Обычный 18 4" xfId="1270"/>
    <cellStyle name="Обычный 18 5" xfId="1851"/>
    <cellStyle name="Обычный 18_ДДС_Прямой" xfId="6258"/>
    <cellStyle name="Обычный 19" xfId="1271"/>
    <cellStyle name="Обычный 19 2" xfId="1272"/>
    <cellStyle name="Обычный 19 3" xfId="1852"/>
    <cellStyle name="Обычный 19_ДДС_Прямой" xfId="6259"/>
    <cellStyle name="Обычный 2" xfId="1"/>
    <cellStyle name="Обычный 2 10" xfId="1843"/>
    <cellStyle name="Обычный 2 11" xfId="6260"/>
    <cellStyle name="Обычный 2 12" xfId="6261"/>
    <cellStyle name="Обычный 2 13" xfId="6262"/>
    <cellStyle name="Обычный 2 14" xfId="6263"/>
    <cellStyle name="Обычный 2 15" xfId="6264"/>
    <cellStyle name="Обычный 2 16" xfId="6265"/>
    <cellStyle name="Обычный 2 17" xfId="6266"/>
    <cellStyle name="Обычный 2 18" xfId="6267"/>
    <cellStyle name="Обычный 2 19" xfId="6268"/>
    <cellStyle name="Обычный 2 2" xfId="3"/>
    <cellStyle name="Обычный 2 2 2" xfId="1273"/>
    <cellStyle name="Обычный 2 2 2 2" xfId="13"/>
    <cellStyle name="Обычный 2 2 2 3" xfId="6269"/>
    <cellStyle name="Обычный 2 2 2 4" xfId="6270"/>
    <cellStyle name="Обычный 2 2 2 4 2" xfId="6271"/>
    <cellStyle name="Обычный 2 2 2 4_ДДС_Прямой" xfId="6272"/>
    <cellStyle name="Обычный 2 2 2 5" xfId="6273"/>
    <cellStyle name="Обычный 2 2 2_GAZ" xfId="6274"/>
    <cellStyle name="Обычный 2 2 3" xfId="33"/>
    <cellStyle name="Обычный 2 2 3 2" xfId="1842"/>
    <cellStyle name="Обычный 2 2 3 2 2" xfId="6275"/>
    <cellStyle name="Обычный 2 2 3 2_ДДС_Прямой" xfId="6276"/>
    <cellStyle name="Обычный 2 2 3 3" xfId="6277"/>
    <cellStyle name="Обычный 2 2 3_GAZ" xfId="6278"/>
    <cellStyle name="Обычный 2 2 4" xfId="1276"/>
    <cellStyle name="Обычный 2 2 5" xfId="1277"/>
    <cellStyle name="Обычный 2 2 6" xfId="1278"/>
    <cellStyle name="Обычный 2 2 6 2" xfId="6279"/>
    <cellStyle name="Обычный 2 2 6_ДДС_Прямой" xfId="6280"/>
    <cellStyle name="Обычный 2 2 7" xfId="1279"/>
    <cellStyle name="Обычный 2 2_GAZ" xfId="6281"/>
    <cellStyle name="Обычный 2 20" xfId="6282"/>
    <cellStyle name="Обычный 2 21" xfId="6283"/>
    <cellStyle name="Обычный 2 22" xfId="6284"/>
    <cellStyle name="Обычный 2 23" xfId="6285"/>
    <cellStyle name="Обычный 2 24" xfId="6286"/>
    <cellStyle name="Обычный 2 25" xfId="6287"/>
    <cellStyle name="Обычный 2 26" xfId="6288"/>
    <cellStyle name="Обычный 2 27" xfId="81"/>
    <cellStyle name="Обычный 2 27 2" xfId="16095"/>
    <cellStyle name="Обычный 2 28" xfId="1697"/>
    <cellStyle name="Обычный 2 29" xfId="8331"/>
    <cellStyle name="Обычный 2 3" xfId="73"/>
    <cellStyle name="Обычный 2 3 2" xfId="1281"/>
    <cellStyle name="Обычный 2 3 2 2" xfId="6289"/>
    <cellStyle name="Обычный 2 3 2 2 2" xfId="6290"/>
    <cellStyle name="Обычный 2 3 2 2_ДДС_Прямой" xfId="6291"/>
    <cellStyle name="Обычный 2 3 2 3" xfId="6292"/>
    <cellStyle name="Обычный 2 3 2_ДДС_Прямой" xfId="6293"/>
    <cellStyle name="Обычный 2 3 3" xfId="6294"/>
    <cellStyle name="Обычный 2 3 4" xfId="6295"/>
    <cellStyle name="Обычный 2 3 4 2" xfId="6296"/>
    <cellStyle name="Обычный 2 3 4_ДДС_Прямой" xfId="6297"/>
    <cellStyle name="Обычный 2 3 5" xfId="6298"/>
    <cellStyle name="Обычный 2 3_GAZ" xfId="6299"/>
    <cellStyle name="Обычный 2 30" xfId="7547"/>
    <cellStyle name="Обычный 2 31" xfId="8934"/>
    <cellStyle name="Обычный 2 32" xfId="7511"/>
    <cellStyle name="Обычный 2 33" xfId="13639"/>
    <cellStyle name="Обычный 2 34" xfId="12059"/>
    <cellStyle name="Обычный 2 35" xfId="12653"/>
    <cellStyle name="Обычный 2 36" xfId="7381"/>
    <cellStyle name="Обычный 2 37" xfId="14380"/>
    <cellStyle name="Обычный 2 38" xfId="14390"/>
    <cellStyle name="Обычный 2 39" xfId="14931"/>
    <cellStyle name="Обычный 2 4" xfId="1282"/>
    <cellStyle name="Обычный 2 4 2" xfId="6300"/>
    <cellStyle name="Обычный 2 4_ДДС_Прямой" xfId="6301"/>
    <cellStyle name="Обычный 2 40" xfId="9286"/>
    <cellStyle name="Обычный 2 41" xfId="12101"/>
    <cellStyle name="Обычный 2 42" xfId="15608"/>
    <cellStyle name="Обычный 2 5" xfId="1283"/>
    <cellStyle name="Обычный 2 5 2" xfId="6302"/>
    <cellStyle name="Обычный 2 5_ДДС_Прямой" xfId="6303"/>
    <cellStyle name="Обычный 2 6" xfId="1284"/>
    <cellStyle name="Обычный 2 7" xfId="1285"/>
    <cellStyle name="Обычный 2 8" xfId="1286"/>
    <cellStyle name="Обычный 2 9" xfId="1287"/>
    <cellStyle name="Обычный 2_2014 мес." xfId="6304"/>
    <cellStyle name="Обычный 20" xfId="1288"/>
    <cellStyle name="Обычный 20 2" xfId="1853"/>
    <cellStyle name="Обычный 20_ДДС_Прямой" xfId="6305"/>
    <cellStyle name="Обычный 21" xfId="1289"/>
    <cellStyle name="Обычный 21 2" xfId="1290"/>
    <cellStyle name="Обычный 21 3" xfId="1854"/>
    <cellStyle name="Обычный 21_ДДС_Прямой" xfId="6306"/>
    <cellStyle name="Обычный 22" xfId="34"/>
    <cellStyle name="Обычный 22 2" xfId="6307"/>
    <cellStyle name="Обычный 22_ДДС_Прямой" xfId="6308"/>
    <cellStyle name="Обычный 23" xfId="1291"/>
    <cellStyle name="Обычный 23 2" xfId="1855"/>
    <cellStyle name="Обычный 23_ДДС_Прямой" xfId="6309"/>
    <cellStyle name="Обычный 24" xfId="1292"/>
    <cellStyle name="Обычный 24 2" xfId="1293"/>
    <cellStyle name="Обычный 24 3" xfId="1856"/>
    <cellStyle name="Обычный 24_ДДС_Прямой" xfId="6310"/>
    <cellStyle name="Обычный 25" xfId="1294"/>
    <cellStyle name="Обычный 25 2" xfId="1857"/>
    <cellStyle name="Обычный 25_ДДС_Прямой" xfId="6311"/>
    <cellStyle name="Обычный 26" xfId="1295"/>
    <cellStyle name="Обычный 26 2" xfId="1858"/>
    <cellStyle name="Обычный 26_ДДС_Прямой" xfId="6312"/>
    <cellStyle name="Обычный 267" xfId="16097"/>
    <cellStyle name="Обычный 27" xfId="1296"/>
    <cellStyle name="Обычный 27 2" xfId="1859"/>
    <cellStyle name="Обычный 27_ДДС_Прямой" xfId="6313"/>
    <cellStyle name="Обычный 28" xfId="1297"/>
    <cellStyle name="Обычный 28 2" xfId="1860"/>
    <cellStyle name="Обычный 28_ДДС_Прямой" xfId="6314"/>
    <cellStyle name="Обычный 287" xfId="16098"/>
    <cellStyle name="Обычный 29" xfId="1298"/>
    <cellStyle name="Обычный 29 2" xfId="6315"/>
    <cellStyle name="Обычный 29_ДДС_Прямой" xfId="6316"/>
    <cellStyle name="Обычный 3" xfId="6"/>
    <cellStyle name="Обычный 3 10" xfId="6317"/>
    <cellStyle name="Обычный 3 11" xfId="6318"/>
    <cellStyle name="Обычный 3 12" xfId="6319"/>
    <cellStyle name="Обычный 3 12 2" xfId="6320"/>
    <cellStyle name="Обычный 3 12_ДДС_Прямой" xfId="6321"/>
    <cellStyle name="Обычный 3 13" xfId="6322"/>
    <cellStyle name="Обычный 3 2" xfId="61"/>
    <cellStyle name="Обычный 3 2 2" xfId="1300"/>
    <cellStyle name="Обычный 3 2 2 2" xfId="1301"/>
    <cellStyle name="Обычный 3 2 3" xfId="1302"/>
    <cellStyle name="Обычный 3 2 4" xfId="6323"/>
    <cellStyle name="Обычный 3 2 5" xfId="6324"/>
    <cellStyle name="Обычный 3 2 5 2" xfId="6325"/>
    <cellStyle name="Обычный 3 2 5_ДДС_Прямой" xfId="6326"/>
    <cellStyle name="Обычный 3 2 6" xfId="6327"/>
    <cellStyle name="Обычный 3 2_2014 мес." xfId="6328"/>
    <cellStyle name="Обычный 3 3" xfId="72"/>
    <cellStyle name="Обычный 3 3 2" xfId="1304"/>
    <cellStyle name="Обычный 3 3 3" xfId="1305"/>
    <cellStyle name="Обычный 3 3 4" xfId="1306"/>
    <cellStyle name="Обычный 3 3 5" xfId="1303"/>
    <cellStyle name="Обычный 3 3_ДДС_Прямой" xfId="6329"/>
    <cellStyle name="Обычный 3 4" xfId="1307"/>
    <cellStyle name="Обычный 3 4 2" xfId="1308"/>
    <cellStyle name="Обычный 3 4 3" xfId="1309"/>
    <cellStyle name="Обычный 3 4 4" xfId="1310"/>
    <cellStyle name="Обычный 3 4 5" xfId="1311"/>
    <cellStyle name="Обычный 3 4_ДДС_Прямой" xfId="6330"/>
    <cellStyle name="Обычный 3 5" xfId="1312"/>
    <cellStyle name="Обычный 3 5 2" xfId="6331"/>
    <cellStyle name="Обычный 3 5 3" xfId="6332"/>
    <cellStyle name="Обычный 3 5_ДДС_Прямой" xfId="6333"/>
    <cellStyle name="Обычный 3 6" xfId="1313"/>
    <cellStyle name="Обычный 3 6 2" xfId="6334"/>
    <cellStyle name="Обычный 3 6 3" xfId="6335"/>
    <cellStyle name="Обычный 3 6_ДДС_Прямой" xfId="6336"/>
    <cellStyle name="Обычный 3 7" xfId="1314"/>
    <cellStyle name="Обычный 3 8" xfId="6337"/>
    <cellStyle name="Обычный 3 9" xfId="6338"/>
    <cellStyle name="Обычный 3_1_пол. КМГ Таблицы к ПЗ" xfId="6339"/>
    <cellStyle name="Обычный 30" xfId="1315"/>
    <cellStyle name="Обычный 30 2" xfId="1316"/>
    <cellStyle name="Обычный 30_ДДС_Прямой" xfId="6340"/>
    <cellStyle name="Обычный 31" xfId="1317"/>
    <cellStyle name="Обычный 31 2" xfId="1318"/>
    <cellStyle name="Обычный 31_ДДС_Прямой" xfId="6341"/>
    <cellStyle name="Обычный 32" xfId="1319"/>
    <cellStyle name="Обычный 32 2" xfId="6342"/>
    <cellStyle name="Обычный 32_ДДС_Прямой" xfId="6343"/>
    <cellStyle name="Обычный 33" xfId="1320"/>
    <cellStyle name="Обычный 33 2" xfId="6344"/>
    <cellStyle name="Обычный 33_ДДС_Прямой" xfId="6345"/>
    <cellStyle name="Обычный 34" xfId="1321"/>
    <cellStyle name="Обычный 34 2" xfId="6346"/>
    <cellStyle name="Обычный 34_ДДС_Прямой" xfId="6347"/>
    <cellStyle name="Обычный 35" xfId="1322"/>
    <cellStyle name="Обычный 35 2" xfId="1323"/>
    <cellStyle name="Обычный 35_ДДС_Прямой" xfId="6348"/>
    <cellStyle name="Обычный 36" xfId="1324"/>
    <cellStyle name="Обычный 36 2" xfId="6349"/>
    <cellStyle name="Обычный 36_ДДС_Прямой" xfId="6350"/>
    <cellStyle name="Обычный 37" xfId="1325"/>
    <cellStyle name="Обычный 37 2" xfId="6351"/>
    <cellStyle name="Обычный 37_ДДС_Прямой" xfId="6352"/>
    <cellStyle name="Обычный 38" xfId="1326"/>
    <cellStyle name="Обычный 38 2" xfId="6353"/>
    <cellStyle name="Обычный 38_ДДС_Прямой" xfId="6354"/>
    <cellStyle name="Обычный 39" xfId="1327"/>
    <cellStyle name="Обычный 39 2" xfId="6355"/>
    <cellStyle name="Обычный 39_ДДС_Прямой" xfId="6356"/>
    <cellStyle name="Обычный 4" xfId="10"/>
    <cellStyle name="Обычный 4 10" xfId="6357"/>
    <cellStyle name="Обычный 4 10 2" xfId="6358"/>
    <cellStyle name="Обычный 4 10_ДДС_Прямой" xfId="6359"/>
    <cellStyle name="Обычный 4 11" xfId="6360"/>
    <cellStyle name="Обычный 4 11 2" xfId="6361"/>
    <cellStyle name="Обычный 4 11_ДДС_Прямой" xfId="6362"/>
    <cellStyle name="Обычный 4 12" xfId="6363"/>
    <cellStyle name="Обычный 4 12 2" xfId="6364"/>
    <cellStyle name="Обычный 4 12_ДДС_Прямой" xfId="6365"/>
    <cellStyle name="Обычный 4 13" xfId="6366"/>
    <cellStyle name="Обычный 4 13 2" xfId="6367"/>
    <cellStyle name="Обычный 4 13_ДДС_Прямой" xfId="6368"/>
    <cellStyle name="Обычный 4 14" xfId="6369"/>
    <cellStyle name="Обычный 4 14 2" xfId="6370"/>
    <cellStyle name="Обычный 4 14_ДДС_Прямой" xfId="6371"/>
    <cellStyle name="Обычный 4 15" xfId="6372"/>
    <cellStyle name="Обычный 4 15 2" xfId="6373"/>
    <cellStyle name="Обычный 4 15_ДДС_Прямой" xfId="6374"/>
    <cellStyle name="Обычный 4 16" xfId="6375"/>
    <cellStyle name="Обычный 4 16 2" xfId="6376"/>
    <cellStyle name="Обычный 4 16_ДДС_Прямой" xfId="6377"/>
    <cellStyle name="Обычный 4 17" xfId="6378"/>
    <cellStyle name="Обычный 4 17 2" xfId="6379"/>
    <cellStyle name="Обычный 4 17_ДДС_Прямой" xfId="6380"/>
    <cellStyle name="Обычный 4 18" xfId="6381"/>
    <cellStyle name="Обычный 4 18 2" xfId="6382"/>
    <cellStyle name="Обычный 4 18_ДДС_Прямой" xfId="6383"/>
    <cellStyle name="Обычный 4 19" xfId="6384"/>
    <cellStyle name="Обычный 4 19 2" xfId="6385"/>
    <cellStyle name="Обычный 4 19_ДДС_Прямой" xfId="6386"/>
    <cellStyle name="Обычный 4 2" xfId="18"/>
    <cellStyle name="Обычный 4 2 2" xfId="67"/>
    <cellStyle name="Обычный 4 2 3" xfId="71"/>
    <cellStyle name="Обычный 4 2 3 2" xfId="6387"/>
    <cellStyle name="Обычный 4 2 3 3" xfId="6388"/>
    <cellStyle name="Обычный 4 2 3_ДДС_Прямой" xfId="6389"/>
    <cellStyle name="Обычный 4 2 4" xfId="6390"/>
    <cellStyle name="Обычный 4 2 5" xfId="6391"/>
    <cellStyle name="Обычный 4 2 6" xfId="6392"/>
    <cellStyle name="Обычный 4 2 6 2" xfId="6393"/>
    <cellStyle name="Обычный 4 2 6_ДДС_Прямой" xfId="6394"/>
    <cellStyle name="Обычный 4 2 7" xfId="6395"/>
    <cellStyle name="Обычный 4 2_GAZ" xfId="6396"/>
    <cellStyle name="Обычный 4 20" xfId="6397"/>
    <cellStyle name="Обычный 4 20 2" xfId="6398"/>
    <cellStyle name="Обычный 4 20_ДДС_Прямой" xfId="6399"/>
    <cellStyle name="Обычный 4 21" xfId="6400"/>
    <cellStyle name="Обычный 4 21 2" xfId="6401"/>
    <cellStyle name="Обычный 4 21 3" xfId="6402"/>
    <cellStyle name="Обычный 4 21_ДДС_Прямой" xfId="6403"/>
    <cellStyle name="Обычный 4 22" xfId="6404"/>
    <cellStyle name="Обычный 4 23" xfId="6405"/>
    <cellStyle name="Обычный 4 24" xfId="6406"/>
    <cellStyle name="Обычный 4 25" xfId="6407"/>
    <cellStyle name="Обычный 4 25 2" xfId="6408"/>
    <cellStyle name="Обычный 4 25_ДДС_Прямой" xfId="6409"/>
    <cellStyle name="Обычный 4 26" xfId="6410"/>
    <cellStyle name="Обычный 4 3" xfId="1329"/>
    <cellStyle name="Обычный 4 3 2" xfId="6411"/>
    <cellStyle name="Обычный 4 3_ДДС_Прямой" xfId="6412"/>
    <cellStyle name="Обычный 4 4" xfId="6413"/>
    <cellStyle name="Обычный 4 4 2" xfId="6414"/>
    <cellStyle name="Обычный 4 4 3" xfId="6415"/>
    <cellStyle name="Обычный 4 4 3 2" xfId="6416"/>
    <cellStyle name="Обычный 4 4_ДДС_Прямой" xfId="6417"/>
    <cellStyle name="Обычный 4 5" xfId="1330"/>
    <cellStyle name="Обычный 4 5 2" xfId="6418"/>
    <cellStyle name="Обычный 4 5_ДДС_Прямой" xfId="6419"/>
    <cellStyle name="Обычный 4 6" xfId="6420"/>
    <cellStyle name="Обычный 4 6 2" xfId="6421"/>
    <cellStyle name="Обычный 4 6_ДДС_Прямой" xfId="6422"/>
    <cellStyle name="Обычный 4 7" xfId="6423"/>
    <cellStyle name="Обычный 4 7 2" xfId="6424"/>
    <cellStyle name="Обычный 4 7_ДДС_Прямой" xfId="6425"/>
    <cellStyle name="Обычный 4 8" xfId="6426"/>
    <cellStyle name="Обычный 4 8 2" xfId="6427"/>
    <cellStyle name="Обычный 4 8_ДДС_Прямой" xfId="6428"/>
    <cellStyle name="Обычный 4 9" xfId="6429"/>
    <cellStyle name="Обычный 4 9 2" xfId="6430"/>
    <cellStyle name="Обычный 4 9_ДДС_Прямой" xfId="6431"/>
    <cellStyle name="Обычный 4_03_Модель_планирования ДО в БН_РД_1.0_2003" xfId="6432"/>
    <cellStyle name="Обычный 40" xfId="1331"/>
    <cellStyle name="Обычный 40 2" xfId="6433"/>
    <cellStyle name="Обычный 40_ДДС_Прямой" xfId="6434"/>
    <cellStyle name="Обычный 41" xfId="1332"/>
    <cellStyle name="Обычный 41 2" xfId="6435"/>
    <cellStyle name="Обычный 41_ДДС_Прямой" xfId="6436"/>
    <cellStyle name="Обычный 42" xfId="1836"/>
    <cellStyle name="Обычный 42 2" xfId="6437"/>
    <cellStyle name="Обычный 42_ДДС_Прямой" xfId="6438"/>
    <cellStyle name="Обычный 43" xfId="1837"/>
    <cellStyle name="Обычный 43 2" xfId="6439"/>
    <cellStyle name="Обычный 43_ДДС_Прямой" xfId="6440"/>
    <cellStyle name="Обычный 44" xfId="1863"/>
    <cellStyle name="Обычный 44 2" xfId="6441"/>
    <cellStyle name="Обычный 44_ДДС_Прямой" xfId="6442"/>
    <cellStyle name="Обычный 45" xfId="6443"/>
    <cellStyle name="Обычный 45 2" xfId="6444"/>
    <cellStyle name="Обычный 45_ДДС_Прямой" xfId="6445"/>
    <cellStyle name="Обычный 46" xfId="6446"/>
    <cellStyle name="Обычный 46 2" xfId="6447"/>
    <cellStyle name="Обычный 46_ДДС_Прямой" xfId="6448"/>
    <cellStyle name="Обычный 47" xfId="6449"/>
    <cellStyle name="Обычный 47 2" xfId="6450"/>
    <cellStyle name="Обычный 47_ДДС_Прямой" xfId="6451"/>
    <cellStyle name="Обычный 48" xfId="6452"/>
    <cellStyle name="Обычный 48 2" xfId="6453"/>
    <cellStyle name="Обычный 48_ДДС_Прямой" xfId="6454"/>
    <cellStyle name="Обычный 49" xfId="6455"/>
    <cellStyle name="Обычный 49 2" xfId="6456"/>
    <cellStyle name="Обычный 49_ДДС_Прямой" xfId="6457"/>
    <cellStyle name="Обычный 5" xfId="35"/>
    <cellStyle name="Обычный 5 2" xfId="64"/>
    <cellStyle name="Обычный 5 2 2" xfId="6458"/>
    <cellStyle name="Обычный 5 2 2 2" xfId="6459"/>
    <cellStyle name="Обычный 5 2 2 2 2" xfId="6460"/>
    <cellStyle name="Обычный 5 2 2 2_ДДС_Прямой" xfId="6461"/>
    <cellStyle name="Обычный 5 2 2 3" xfId="6462"/>
    <cellStyle name="Обычный 5 2 2_ДДС_Прямой" xfId="6463"/>
    <cellStyle name="Обычный 5 2 3" xfId="6464"/>
    <cellStyle name="Обычный 5 2_ДДС_Прямой" xfId="6465"/>
    <cellStyle name="Обычный 5 3" xfId="1335"/>
    <cellStyle name="Обычный 5 3 2" xfId="6466"/>
    <cellStyle name="Обычный 5 3_ДДС_Прямой" xfId="6467"/>
    <cellStyle name="Обычный 5 4" xfId="1844"/>
    <cellStyle name="Обычный 5 5" xfId="6468"/>
    <cellStyle name="Обычный 5 5 2" xfId="6469"/>
    <cellStyle name="Обычный 5 5_ДДС_Прямой" xfId="6470"/>
    <cellStyle name="Обычный 5 6" xfId="6471"/>
    <cellStyle name="Обычный 5_GAZ" xfId="6472"/>
    <cellStyle name="Обычный 50" xfId="6473"/>
    <cellStyle name="Обычный 50 2" xfId="6474"/>
    <cellStyle name="Обычный 50_ДДС_Прямой" xfId="6475"/>
    <cellStyle name="Обычный 51" xfId="6476"/>
    <cellStyle name="Обычный 51 2" xfId="6477"/>
    <cellStyle name="Обычный 51_ДДС_Прямой" xfId="6478"/>
    <cellStyle name="Обычный 52" xfId="6479"/>
    <cellStyle name="Обычный 52 2" xfId="6480"/>
    <cellStyle name="Обычный 52_ДДС_Прямой" xfId="6481"/>
    <cellStyle name="Обычный 53" xfId="6482"/>
    <cellStyle name="Обычный 53 2" xfId="6483"/>
    <cellStyle name="Обычный 53_ДДС_Прямой" xfId="6484"/>
    <cellStyle name="Обычный 54" xfId="6485"/>
    <cellStyle name="Обычный 54 2" xfId="6486"/>
    <cellStyle name="Обычный 54_ДДС_Прямой" xfId="6487"/>
    <cellStyle name="Обычный 55" xfId="6488"/>
    <cellStyle name="Обычный 55 2" xfId="6489"/>
    <cellStyle name="Обычный 55_ДДС_Прямой" xfId="6490"/>
    <cellStyle name="Обычный 56" xfId="6491"/>
    <cellStyle name="Обычный 56 2" xfId="6492"/>
    <cellStyle name="Обычный 56_ДДС_Прямой" xfId="6493"/>
    <cellStyle name="Обычный 57" xfId="6494"/>
    <cellStyle name="Обычный 57 2" xfId="6495"/>
    <cellStyle name="Обычный 57_ДДС_Прямой" xfId="6496"/>
    <cellStyle name="Обычный 58" xfId="6497"/>
    <cellStyle name="Обычный 58 2" xfId="6498"/>
    <cellStyle name="Обычный 58_ДДС_Прямой" xfId="6499"/>
    <cellStyle name="Обычный 59" xfId="6500"/>
    <cellStyle name="Обычный 59 2" xfId="6501"/>
    <cellStyle name="Обычный 59_ДДС_Прямой" xfId="6502"/>
    <cellStyle name="Обычный 6" xfId="36"/>
    <cellStyle name="Обычный 6 2" xfId="1337"/>
    <cellStyle name="Обычный 6 3" xfId="1338"/>
    <cellStyle name="Обычный 6 3 2" xfId="6503"/>
    <cellStyle name="Обычный 6 3_ДДС_Прямой" xfId="6504"/>
    <cellStyle name="Обычный 6 4" xfId="6505"/>
    <cellStyle name="Обычный 6 5" xfId="6506"/>
    <cellStyle name="Обычный 6 6" xfId="6507"/>
    <cellStyle name="Обычный 6 6 2" xfId="6508"/>
    <cellStyle name="Обычный 6 6_ДДС_Прямой" xfId="6509"/>
    <cellStyle name="Обычный 6 7" xfId="6510"/>
    <cellStyle name="Обычный 6_GAZ" xfId="6511"/>
    <cellStyle name="Обычный 60" xfId="6512"/>
    <cellStyle name="Обычный 60 2" xfId="6513"/>
    <cellStyle name="Обычный 60_ДДС_Прямой" xfId="6514"/>
    <cellStyle name="Обычный 61" xfId="6515"/>
    <cellStyle name="Обычный 61 2" xfId="6516"/>
    <cellStyle name="Обычный 61_ДДС_Прямой" xfId="6517"/>
    <cellStyle name="Обычный 62" xfId="6518"/>
    <cellStyle name="Обычный 62 2" xfId="6519"/>
    <cellStyle name="Обычный 62_ДДС_Прямой" xfId="6520"/>
    <cellStyle name="Обычный 63" xfId="6521"/>
    <cellStyle name="Обычный 63 2" xfId="6522"/>
    <cellStyle name="Обычный 63_ДДС_Прямой" xfId="6523"/>
    <cellStyle name="Обычный 64" xfId="6524"/>
    <cellStyle name="Обычный 64 2" xfId="6525"/>
    <cellStyle name="Обычный 64_ДДС_Прямой" xfId="6526"/>
    <cellStyle name="Обычный 65" xfId="6527"/>
    <cellStyle name="Обычный 65 2" xfId="6528"/>
    <cellStyle name="Обычный 65_ДДС_Прямой" xfId="6529"/>
    <cellStyle name="Обычный 66" xfId="6530"/>
    <cellStyle name="Обычный 66 2" xfId="6531"/>
    <cellStyle name="Обычный 66_ДДС_Прямой" xfId="6532"/>
    <cellStyle name="Обычный 67" xfId="6533"/>
    <cellStyle name="Обычный 67 2" xfId="6534"/>
    <cellStyle name="Обычный 67_ДДС_Прямой" xfId="6535"/>
    <cellStyle name="Обычный 68" xfId="6536"/>
    <cellStyle name="Обычный 68 2" xfId="6537"/>
    <cellStyle name="Обычный 68_ДДС_Прямой" xfId="6538"/>
    <cellStyle name="Обычный 69" xfId="6539"/>
    <cellStyle name="Обычный 69 2" xfId="6540"/>
    <cellStyle name="Обычный 69_ДДС_Прямой" xfId="6541"/>
    <cellStyle name="Обычный 7" xfId="37"/>
    <cellStyle name="Обычный 7 2" xfId="65"/>
    <cellStyle name="Обычный 7 2 2" xfId="6542"/>
    <cellStyle name="Обычный 7 2 2 2" xfId="6543"/>
    <cellStyle name="Обычный 7 2 2 2 2" xfId="6544"/>
    <cellStyle name="Обычный 7 2 2 2 3" xfId="6545"/>
    <cellStyle name="Обычный 7 2 2 2_ДДС_Прямой" xfId="6546"/>
    <cellStyle name="Обычный 7 2 2 3" xfId="6547"/>
    <cellStyle name="Обычный 7 2 2 3 2" xfId="6548"/>
    <cellStyle name="Обычный 7 2 2 3 3" xfId="6549"/>
    <cellStyle name="Обычный 7 2 2 3_ДДС_Прямой" xfId="6550"/>
    <cellStyle name="Обычный 7 2 2 4" xfId="6551"/>
    <cellStyle name="Обычный 7 2 2 5" xfId="6552"/>
    <cellStyle name="Обычный 7 2 2_ДДС_Прямой" xfId="6553"/>
    <cellStyle name="Обычный 7 2 3" xfId="6554"/>
    <cellStyle name="Обычный 7 2 3 2" xfId="6555"/>
    <cellStyle name="Обычный 7 2 3 2 2" xfId="6556"/>
    <cellStyle name="Обычный 7 2 3 2 3" xfId="6557"/>
    <cellStyle name="Обычный 7 2 3 2_ДДС_Прямой" xfId="6558"/>
    <cellStyle name="Обычный 7 2 3 3" xfId="6559"/>
    <cellStyle name="Обычный 7 2 3 4" xfId="6560"/>
    <cellStyle name="Обычный 7 2 3_ДДС_Прямой" xfId="6561"/>
    <cellStyle name="Обычный 7 2 4" xfId="6562"/>
    <cellStyle name="Обычный 7 2 4 2" xfId="6563"/>
    <cellStyle name="Обычный 7 2 4 3" xfId="6564"/>
    <cellStyle name="Обычный 7 2 4_ДДС_Прямой" xfId="6565"/>
    <cellStyle name="Обычный 7 2 5" xfId="6566"/>
    <cellStyle name="Обычный 7 2 6" xfId="6567"/>
    <cellStyle name="Обычный 7 2_ДДС_Прямой" xfId="6568"/>
    <cellStyle name="Обычный 7 3" xfId="6569"/>
    <cellStyle name="Обычный 7 3 2" xfId="6570"/>
    <cellStyle name="Обычный 7 3 2 2" xfId="6571"/>
    <cellStyle name="Обычный 7 3 2 3" xfId="6572"/>
    <cellStyle name="Обычный 7 3 2_ДДС_Прямой" xfId="6573"/>
    <cellStyle name="Обычный 7 3 3" xfId="6574"/>
    <cellStyle name="Обычный 7 3 4" xfId="6575"/>
    <cellStyle name="Обычный 7 3_ДДС_Прямой" xfId="6576"/>
    <cellStyle name="Обычный 7 4" xfId="6577"/>
    <cellStyle name="Обычный 7 4 2" xfId="6578"/>
    <cellStyle name="Обычный 7 4 3" xfId="6579"/>
    <cellStyle name="Обычный 7 4 4" xfId="6580"/>
    <cellStyle name="Обычный 7 4_ДДС_Прямой" xfId="6581"/>
    <cellStyle name="Обычный 7 5" xfId="6582"/>
    <cellStyle name="Обычный 7 5 2" xfId="6583"/>
    <cellStyle name="Обычный 7 5 3" xfId="6584"/>
    <cellStyle name="Обычный 7 5_ДДС_Прямой" xfId="6585"/>
    <cellStyle name="Обычный 7 6" xfId="1341"/>
    <cellStyle name="Обычный 7 7" xfId="1342"/>
    <cellStyle name="Обычный 7 8" xfId="6586"/>
    <cellStyle name="Обычный 7 8 2" xfId="6587"/>
    <cellStyle name="Обычный 7 8_ДДС_Прямой" xfId="6588"/>
    <cellStyle name="Обычный 7 9" xfId="6589"/>
    <cellStyle name="Обычный 7_GAZ" xfId="6590"/>
    <cellStyle name="Обычный 70" xfId="6591"/>
    <cellStyle name="Обычный 70 2" xfId="6592"/>
    <cellStyle name="Обычный 70_ДДС_Прямой" xfId="6593"/>
    <cellStyle name="Обычный 71" xfId="6594"/>
    <cellStyle name="Обычный 71 2" xfId="6595"/>
    <cellStyle name="Обычный 71_ДДС_Прямой" xfId="6596"/>
    <cellStyle name="Обычный 72" xfId="6597"/>
    <cellStyle name="Обычный 72 2" xfId="6598"/>
    <cellStyle name="Обычный 72_ДДС_Прямой" xfId="6599"/>
    <cellStyle name="Обычный 73" xfId="6600"/>
    <cellStyle name="Обычный 73 2" xfId="6601"/>
    <cellStyle name="Обычный 73_ДДС_Прямой" xfId="6602"/>
    <cellStyle name="Обычный 74" xfId="6603"/>
    <cellStyle name="Обычный 74 2" xfId="6604"/>
    <cellStyle name="Обычный 74_ДДС_Прямой" xfId="6605"/>
    <cellStyle name="Обычный 75" xfId="6606"/>
    <cellStyle name="Обычный 75 2" xfId="6607"/>
    <cellStyle name="Обычный 75_ДДС_Прямой" xfId="6608"/>
    <cellStyle name="Обычный 76" xfId="6609"/>
    <cellStyle name="Обычный 76 2" xfId="6610"/>
    <cellStyle name="Обычный 76_ДДС_Прямой" xfId="6611"/>
    <cellStyle name="Обычный 77" xfId="6612"/>
    <cellStyle name="Обычный 77 2" xfId="6613"/>
    <cellStyle name="Обычный 77_ДДС_Прямой" xfId="6614"/>
    <cellStyle name="Обычный 78" xfId="6615"/>
    <cellStyle name="Обычный 78 2" xfId="6616"/>
    <cellStyle name="Обычный 78_ДДС_Прямой" xfId="6617"/>
    <cellStyle name="Обычный 79" xfId="6618"/>
    <cellStyle name="Обычный 79 2" xfId="6619"/>
    <cellStyle name="Обычный 79_ДДС_Прямой" xfId="6620"/>
    <cellStyle name="Обычный 8" xfId="38"/>
    <cellStyle name="Обычный 8 10" xfId="13691"/>
    <cellStyle name="Обычный 8 2" xfId="39"/>
    <cellStyle name="Обычный 8 2 2" xfId="6621"/>
    <cellStyle name="Обычный 8 2 2 2" xfId="6622"/>
    <cellStyle name="Обычный 8 2 2 3" xfId="6623"/>
    <cellStyle name="Обычный 8 2 2_ДДС_Прямой" xfId="6624"/>
    <cellStyle name="Обычный 8 2 3" xfId="6625"/>
    <cellStyle name="Обычный 8 2 4" xfId="6626"/>
    <cellStyle name="Обычный 8 2_ДДС_Прямой" xfId="6627"/>
    <cellStyle name="Обычный 8 3" xfId="1345"/>
    <cellStyle name="Обычный 8 3 2" xfId="1346"/>
    <cellStyle name="Обычный 8 3 3" xfId="6628"/>
    <cellStyle name="Обычный 8 3 4" xfId="6629"/>
    <cellStyle name="Обычный 8 3_ДДС_Прямой" xfId="6630"/>
    <cellStyle name="Обычный 8 4" xfId="1845"/>
    <cellStyle name="Обычный 8 4 2" xfId="6631"/>
    <cellStyle name="Обычный 8 4 3" xfId="6632"/>
    <cellStyle name="Обычный 8 4_ДДС_Прямой" xfId="6633"/>
    <cellStyle name="Обычный 8 5" xfId="6634"/>
    <cellStyle name="Обычный 8 6" xfId="6635"/>
    <cellStyle name="Обычный 8 7" xfId="6636"/>
    <cellStyle name="Обычный 8 7 2" xfId="6637"/>
    <cellStyle name="Обычный 8 7_ДДС_Прямой" xfId="6638"/>
    <cellStyle name="Обычный 8 8" xfId="6639"/>
    <cellStyle name="Обычный 8 9" xfId="16092"/>
    <cellStyle name="Обычный 8_GAZ" xfId="6640"/>
    <cellStyle name="Обычный 80" xfId="6641"/>
    <cellStyle name="Обычный 80 2" xfId="6642"/>
    <cellStyle name="Обычный 80_ДДС_Прямой" xfId="6643"/>
    <cellStyle name="Обычный 81" xfId="6644"/>
    <cellStyle name="Обычный 81 2" xfId="6645"/>
    <cellStyle name="Обычный 81_ДДС_Прямой" xfId="6646"/>
    <cellStyle name="Обычный 82" xfId="6647"/>
    <cellStyle name="Обычный 82 2" xfId="6648"/>
    <cellStyle name="Обычный 82_ДДС_Прямой" xfId="6649"/>
    <cellStyle name="Обычный 83" xfId="6650"/>
    <cellStyle name="Обычный 83 2" xfId="6651"/>
    <cellStyle name="Обычный 83_ДДС_Прямой" xfId="6652"/>
    <cellStyle name="Обычный 84" xfId="6653"/>
    <cellStyle name="Обычный 84 2" xfId="6654"/>
    <cellStyle name="Обычный 84_ДДС_Прямой" xfId="6655"/>
    <cellStyle name="Обычный 85" xfId="6656"/>
    <cellStyle name="Обычный 85 2" xfId="6657"/>
    <cellStyle name="Обычный 85_ДДС_Прямой" xfId="6658"/>
    <cellStyle name="Обычный 86" xfId="6659"/>
    <cellStyle name="Обычный 86 2" xfId="6660"/>
    <cellStyle name="Обычный 86_ДДС_Прямой" xfId="6661"/>
    <cellStyle name="Обычный 87" xfId="6662"/>
    <cellStyle name="Обычный 87 2" xfId="6663"/>
    <cellStyle name="Обычный 87_ДДС_Прямой" xfId="6664"/>
    <cellStyle name="Обычный 88" xfId="6665"/>
    <cellStyle name="Обычный 88 2" xfId="6666"/>
    <cellStyle name="Обычный 88_ДДС_Прямой" xfId="6667"/>
    <cellStyle name="Обычный 89" xfId="6668"/>
    <cellStyle name="Обычный 89 2" xfId="6669"/>
    <cellStyle name="Обычный 89_ДДС_Прямой" xfId="6670"/>
    <cellStyle name="Обычный 9" xfId="40"/>
    <cellStyle name="Обычный 9 2" xfId="66"/>
    <cellStyle name="Обычный 9 2 2" xfId="6671"/>
    <cellStyle name="Обычный 9 2 2 2" xfId="6672"/>
    <cellStyle name="Обычный 9 2 2 3" xfId="6673"/>
    <cellStyle name="Обычный 9 2 2_ДДС_Прямой" xfId="6674"/>
    <cellStyle name="Обычный 9 2 3" xfId="6675"/>
    <cellStyle name="Обычный 9 2 4" xfId="6676"/>
    <cellStyle name="Обычный 9 2_ДДС_Прямой" xfId="6677"/>
    <cellStyle name="Обычный 9 3" xfId="6678"/>
    <cellStyle name="Обычный 9 3 2" xfId="6679"/>
    <cellStyle name="Обычный 9 3 3" xfId="6680"/>
    <cellStyle name="Обычный 9 3 4" xfId="6681"/>
    <cellStyle name="Обычный 9 3_ДДС_Прямой" xfId="6682"/>
    <cellStyle name="Обычный 9 4" xfId="6683"/>
    <cellStyle name="Обычный 9 4 2" xfId="6684"/>
    <cellStyle name="Обычный 9 4 3" xfId="6685"/>
    <cellStyle name="Обычный 9 4_ДДС_Прямой" xfId="6686"/>
    <cellStyle name="Обычный 9 5" xfId="6687"/>
    <cellStyle name="Обычный 9 6" xfId="6688"/>
    <cellStyle name="Обычный 9 7" xfId="6689"/>
    <cellStyle name="Обычный 9 7 2" xfId="6690"/>
    <cellStyle name="Обычный 9 7_ДДС_Прямой" xfId="6691"/>
    <cellStyle name="Обычный 9 8" xfId="1349"/>
    <cellStyle name="Обычный 9 9" xfId="1350"/>
    <cellStyle name="Обычный 9_GAZ" xfId="6692"/>
    <cellStyle name="Обычный 90" xfId="6693"/>
    <cellStyle name="Обычный 90 2" xfId="6694"/>
    <cellStyle name="Обычный 90_ДДС_Прямой" xfId="6695"/>
    <cellStyle name="Обычный 91" xfId="6696"/>
    <cellStyle name="Обычный 91 2" xfId="6697"/>
    <cellStyle name="Обычный 91_ДДС_Прямой" xfId="6698"/>
    <cellStyle name="Обычный 92" xfId="6699"/>
    <cellStyle name="Обычный 92 2" xfId="6700"/>
    <cellStyle name="Обычный 92_ДДС_Прямой" xfId="6701"/>
    <cellStyle name="Обычный 93" xfId="6702"/>
    <cellStyle name="Обычный 93 2" xfId="6703"/>
    <cellStyle name="Обычный 93_ДДС_Прямой" xfId="6704"/>
    <cellStyle name="Обычный 94" xfId="6705"/>
    <cellStyle name="Обычный 94 2" xfId="6706"/>
    <cellStyle name="Обычный 94_ДДС_Прямой" xfId="6707"/>
    <cellStyle name="Обычный 95" xfId="6708"/>
    <cellStyle name="Обычный 95 2" xfId="6709"/>
    <cellStyle name="Обычный 95_ДДС_Прямой" xfId="6710"/>
    <cellStyle name="Обычный 96" xfId="6711"/>
    <cellStyle name="Обычный 96 2" xfId="6712"/>
    <cellStyle name="Обычный 96_ДДС_Прямой" xfId="6713"/>
    <cellStyle name="Обычный 97" xfId="6714"/>
    <cellStyle name="Обычный 97 2" xfId="6715"/>
    <cellStyle name="Обычный 97_ДДС_Прямой" xfId="6716"/>
    <cellStyle name="Обычный 98" xfId="6717"/>
    <cellStyle name="Обычный 98 2" xfId="6718"/>
    <cellStyle name="Обычный 98_ДДС_Прямой" xfId="6719"/>
    <cellStyle name="Обычный 99" xfId="6720"/>
    <cellStyle name="Обычный 99 2" xfId="6721"/>
    <cellStyle name="Обычный 99_ДДС_Прямой" xfId="6722"/>
    <cellStyle name="Обычнын_Ф2.тыс.руб" xfId="6723"/>
    <cellStyle name="Плохой 2" xfId="1351"/>
    <cellStyle name="Плохой 2 2" xfId="6724"/>
    <cellStyle name="Плохой 2 3" xfId="6725"/>
    <cellStyle name="Плохой 2 3 2" xfId="6726"/>
    <cellStyle name="Плохой 2 3_ДДС_Прямой" xfId="6727"/>
    <cellStyle name="Плохой 2 4" xfId="6728"/>
    <cellStyle name="Плохой 2_GAZ" xfId="6729"/>
    <cellStyle name="Подгруппа" xfId="6730"/>
    <cellStyle name="Пояснение 2" xfId="1352"/>
    <cellStyle name="Пояснение 2 2" xfId="6731"/>
    <cellStyle name="Пояснение 2 3" xfId="6732"/>
    <cellStyle name="Пояснение 2 3 2" xfId="6733"/>
    <cellStyle name="Пояснение 2 3_ДДС_Прямой" xfId="6734"/>
    <cellStyle name="Пояснение 2 4" xfId="6735"/>
    <cellStyle name="Пояснение 2_GAZ" xfId="6736"/>
    <cellStyle name="Примечание 10" xfId="1353"/>
    <cellStyle name="Примечание 10 10" xfId="10815"/>
    <cellStyle name="Примечание 10 11" xfId="13094"/>
    <cellStyle name="Примечание 10 12" xfId="13435"/>
    <cellStyle name="Примечание 10 13" xfId="14634"/>
    <cellStyle name="Примечание 10 14" xfId="8577"/>
    <cellStyle name="Примечание 10 15" xfId="12358"/>
    <cellStyle name="Примечание 10 16" xfId="14998"/>
    <cellStyle name="Примечание 10 17" xfId="12893"/>
    <cellStyle name="Примечание 10 18" xfId="15251"/>
    <cellStyle name="Примечание 10 2" xfId="1354"/>
    <cellStyle name="Примечание 10 2 10" xfId="12673"/>
    <cellStyle name="Примечание 10 2 11" xfId="10929"/>
    <cellStyle name="Примечание 10 2 12" xfId="12606"/>
    <cellStyle name="Примечание 10 2 13" xfId="14999"/>
    <cellStyle name="Примечание 10 2 14" xfId="12821"/>
    <cellStyle name="Примечание 10 2 15" xfId="15252"/>
    <cellStyle name="Примечание 10 2 2" xfId="1355"/>
    <cellStyle name="Примечание 10 2 2 10" xfId="7152"/>
    <cellStyle name="Примечание 10 2 2 11" xfId="12131"/>
    <cellStyle name="Примечание 10 2 2 2" xfId="7969"/>
    <cellStyle name="Примечание 10 2 2 3" xfId="10813"/>
    <cellStyle name="Примечание 10 2 2 4" xfId="13092"/>
    <cellStyle name="Примечание 10 2 2 5" xfId="13437"/>
    <cellStyle name="Примечание 10 2 2 6" xfId="13845"/>
    <cellStyle name="Примечание 10 2 2 7" xfId="9384"/>
    <cellStyle name="Примечание 10 2 2 8" xfId="7202"/>
    <cellStyle name="Примечание 10 2 2 9" xfId="15000"/>
    <cellStyle name="Примечание 10 2 3" xfId="1356"/>
    <cellStyle name="Примечание 10 2 3 10" xfId="14082"/>
    <cellStyle name="Примечание 10 2 3 11" xfId="15253"/>
    <cellStyle name="Примечание 10 2 3 2" xfId="7970"/>
    <cellStyle name="Примечание 10 2 3 3" xfId="10812"/>
    <cellStyle name="Примечание 10 2 3 4" xfId="13091"/>
    <cellStyle name="Примечание 10 2 3 5" xfId="13438"/>
    <cellStyle name="Примечание 10 2 3 6" xfId="13846"/>
    <cellStyle name="Примечание 10 2 3 7" xfId="9385"/>
    <cellStyle name="Примечание 10 2 3 8" xfId="9729"/>
    <cellStyle name="Примечание 10 2 3 9" xfId="8719"/>
    <cellStyle name="Примечание 10 2 4" xfId="1357"/>
    <cellStyle name="Примечание 10 2 4 10" xfId="14083"/>
    <cellStyle name="Примечание 10 2 4 11" xfId="15254"/>
    <cellStyle name="Примечание 10 2 4 2" xfId="7971"/>
    <cellStyle name="Примечание 10 2 4 3" xfId="10811"/>
    <cellStyle name="Примечание 10 2 4 4" xfId="13090"/>
    <cellStyle name="Примечание 10 2 4 5" xfId="13439"/>
    <cellStyle name="Примечание 10 2 4 6" xfId="14633"/>
    <cellStyle name="Примечание 10 2 4 7" xfId="12128"/>
    <cellStyle name="Примечание 10 2 4 8" xfId="9728"/>
    <cellStyle name="Примечание 10 2 4 9" xfId="13777"/>
    <cellStyle name="Примечание 10 2 5" xfId="1358"/>
    <cellStyle name="Примечание 10 2 5 10" xfId="14084"/>
    <cellStyle name="Примечание 10 2 5 11" xfId="14933"/>
    <cellStyle name="Примечание 10 2 5 2" xfId="7972"/>
    <cellStyle name="Примечание 10 2 5 3" xfId="10810"/>
    <cellStyle name="Примечание 10 2 5 4" xfId="8987"/>
    <cellStyle name="Примечание 10 2 5 5" xfId="13440"/>
    <cellStyle name="Примечание 10 2 5 6" xfId="12672"/>
    <cellStyle name="Примечание 10 2 5 7" xfId="12497"/>
    <cellStyle name="Примечание 10 2 5 8" xfId="9727"/>
    <cellStyle name="Примечание 10 2 5 9" xfId="15001"/>
    <cellStyle name="Примечание 10 2 6" xfId="7968"/>
    <cellStyle name="Примечание 10 2 7" xfId="10814"/>
    <cellStyle name="Примечание 10 2 8" xfId="13093"/>
    <cellStyle name="Примечание 10 2 9" xfId="13436"/>
    <cellStyle name="Примечание 10 3" xfId="1359"/>
    <cellStyle name="Примечание 10 3 10" xfId="12357"/>
    <cellStyle name="Примечание 10 3 11" xfId="15002"/>
    <cellStyle name="Примечание 10 3 12" xfId="14085"/>
    <cellStyle name="Примечание 10 3 13" xfId="15255"/>
    <cellStyle name="Примечание 10 3 2" xfId="1360"/>
    <cellStyle name="Примечание 10 3 2 10" xfId="12588"/>
    <cellStyle name="Примечание 10 3 2 11" xfId="15256"/>
    <cellStyle name="Примечание 10 3 2 2" xfId="7974"/>
    <cellStyle name="Примечание 10 3 2 3" xfId="10808"/>
    <cellStyle name="Примечание 10 3 2 4" xfId="13089"/>
    <cellStyle name="Примечание 10 3 2 5" xfId="13442"/>
    <cellStyle name="Примечание 10 3 2 6" xfId="13848"/>
    <cellStyle name="Примечание 10 3 2 7" xfId="12127"/>
    <cellStyle name="Примечание 10 3 2 8" xfId="9726"/>
    <cellStyle name="Примечание 10 3 2 9" xfId="15003"/>
    <cellStyle name="Примечание 10 3 3" xfId="1361"/>
    <cellStyle name="Примечание 10 3 3 10" xfId="12587"/>
    <cellStyle name="Примечание 10 3 3 11" xfId="13780"/>
    <cellStyle name="Примечание 10 3 3 2" xfId="7975"/>
    <cellStyle name="Примечание 10 3 3 3" xfId="10807"/>
    <cellStyle name="Примечание 10 3 3 4" xfId="13088"/>
    <cellStyle name="Примечание 10 3 3 5" xfId="13443"/>
    <cellStyle name="Примечание 10 3 3 6" xfId="13849"/>
    <cellStyle name="Примечание 10 3 3 7" xfId="13808"/>
    <cellStyle name="Примечание 10 3 3 8" xfId="9725"/>
    <cellStyle name="Примечание 10 3 3 9" xfId="15004"/>
    <cellStyle name="Примечание 10 3 4" xfId="7973"/>
    <cellStyle name="Примечание 10 3 5" xfId="10809"/>
    <cellStyle name="Примечание 10 3 6" xfId="12514"/>
    <cellStyle name="Примечание 10 3 7" xfId="13441"/>
    <cellStyle name="Примечание 10 3 8" xfId="13847"/>
    <cellStyle name="Примечание 10 3 9" xfId="10182"/>
    <cellStyle name="Примечание 10 4" xfId="1362"/>
    <cellStyle name="Примечание 10 4 10" xfId="8429"/>
    <cellStyle name="Примечание 10 4 11" xfId="15257"/>
    <cellStyle name="Примечание 10 4 2" xfId="7976"/>
    <cellStyle name="Примечание 10 4 3" xfId="10806"/>
    <cellStyle name="Примечание 10 4 4" xfId="13087"/>
    <cellStyle name="Примечание 10 4 5" xfId="13444"/>
    <cellStyle name="Примечание 10 4 6" xfId="13850"/>
    <cellStyle name="Примечание 10 4 7" xfId="9386"/>
    <cellStyle name="Примечание 10 4 8" xfId="9101"/>
    <cellStyle name="Примечание 10 4 9" xfId="15005"/>
    <cellStyle name="Примечание 10 5" xfId="1363"/>
    <cellStyle name="Примечание 10 5 10" xfId="15410"/>
    <cellStyle name="Примечание 10 5 11" xfId="15258"/>
    <cellStyle name="Примечание 10 5 2" xfId="7977"/>
    <cellStyle name="Примечание 10 5 3" xfId="10805"/>
    <cellStyle name="Примечание 10 5 4" xfId="13086"/>
    <cellStyle name="Примечание 10 5 5" xfId="13445"/>
    <cellStyle name="Примечание 10 5 6" xfId="14632"/>
    <cellStyle name="Примечание 10 5 7" xfId="9387"/>
    <cellStyle name="Примечание 10 5 8" xfId="11316"/>
    <cellStyle name="Примечание 10 5 9" xfId="15006"/>
    <cellStyle name="Примечание 10 6" xfId="1364"/>
    <cellStyle name="Примечание 10 6 10" xfId="13619"/>
    <cellStyle name="Примечание 10 6 11" xfId="14951"/>
    <cellStyle name="Примечание 10 6 2" xfId="7978"/>
    <cellStyle name="Примечание 10 6 3" xfId="10804"/>
    <cellStyle name="Примечание 10 6 4" xfId="13085"/>
    <cellStyle name="Примечание 10 6 5" xfId="13446"/>
    <cellStyle name="Примечание 10 6 6" xfId="12671"/>
    <cellStyle name="Примечание 10 6 7" xfId="13807"/>
    <cellStyle name="Примечание 10 6 8" xfId="9724"/>
    <cellStyle name="Примечание 10 6 9" xfId="15007"/>
    <cellStyle name="Примечание 10 7" xfId="1365"/>
    <cellStyle name="Примечание 10 7 10" xfId="14086"/>
    <cellStyle name="Примечание 10 7 11" xfId="15259"/>
    <cellStyle name="Примечание 10 7 2" xfId="7979"/>
    <cellStyle name="Примечание 10 7 3" xfId="10803"/>
    <cellStyle name="Примечание 10 7 4" xfId="13084"/>
    <cellStyle name="Примечание 10 7 5" xfId="8505"/>
    <cellStyle name="Примечание 10 7 6" xfId="13851"/>
    <cellStyle name="Примечание 10 7 7" xfId="14695"/>
    <cellStyle name="Примечание 10 7 8" xfId="12356"/>
    <cellStyle name="Примечание 10 7 9" xfId="15008"/>
    <cellStyle name="Примечание 10 8" xfId="1366"/>
    <cellStyle name="Примечание 10 8 10" xfId="14087"/>
    <cellStyle name="Примечание 10 8 11" xfId="15260"/>
    <cellStyle name="Примечание 10 8 2" xfId="7980"/>
    <cellStyle name="Примечание 10 8 3" xfId="10802"/>
    <cellStyle name="Примечание 10 8 4" xfId="13083"/>
    <cellStyle name="Примечание 10 8 5" xfId="8504"/>
    <cellStyle name="Примечание 10 8 6" xfId="13852"/>
    <cellStyle name="Примечание 10 8 7" xfId="12654"/>
    <cellStyle name="Примечание 10 8 8" xfId="12355"/>
    <cellStyle name="Примечание 10 8 9" xfId="15009"/>
    <cellStyle name="Примечание 10 9" xfId="7967"/>
    <cellStyle name="Примечание 11" xfId="1367"/>
    <cellStyle name="Примечание 11 10" xfId="10801"/>
    <cellStyle name="Примечание 11 11" xfId="13082"/>
    <cellStyle name="Примечание 11 12" xfId="13447"/>
    <cellStyle name="Примечание 11 13" xfId="13853"/>
    <cellStyle name="Примечание 11 14" xfId="9388"/>
    <cellStyle name="Примечание 11 15" xfId="12354"/>
    <cellStyle name="Примечание 11 16" xfId="15010"/>
    <cellStyle name="Примечание 11 17" xfId="14088"/>
    <cellStyle name="Примечание 11 18" xfId="15261"/>
    <cellStyle name="Примечание 11 2" xfId="1368"/>
    <cellStyle name="Примечание 11 2 10" xfId="14631"/>
    <cellStyle name="Примечание 11 2 11" xfId="9389"/>
    <cellStyle name="Примечание 11 2 12" xfId="7201"/>
    <cellStyle name="Примечание 11 2 13" xfId="15011"/>
    <cellStyle name="Примечание 11 2 14" xfId="14089"/>
    <cellStyle name="Примечание 11 2 15" xfId="15262"/>
    <cellStyle name="Примечание 11 2 2" xfId="1369"/>
    <cellStyle name="Примечание 11 2 2 10" xfId="14090"/>
    <cellStyle name="Примечание 11 2 2 11" xfId="15263"/>
    <cellStyle name="Примечание 11 2 2 2" xfId="7983"/>
    <cellStyle name="Примечание 11 2 2 3" xfId="10799"/>
    <cellStyle name="Примечание 11 2 2 4" xfId="13081"/>
    <cellStyle name="Примечание 11 2 2 5" xfId="13449"/>
    <cellStyle name="Примечание 11 2 2 6" xfId="12670"/>
    <cellStyle name="Примечание 11 2 2 7" xfId="12126"/>
    <cellStyle name="Примечание 11 2 2 8" xfId="7200"/>
    <cellStyle name="Примечание 11 2 2 9" xfId="15012"/>
    <cellStyle name="Примечание 11 2 3" xfId="1370"/>
    <cellStyle name="Примечание 11 2 3 10" xfId="13620"/>
    <cellStyle name="Примечание 11 2 3 11" xfId="15264"/>
    <cellStyle name="Примечание 11 2 3 2" xfId="7984"/>
    <cellStyle name="Примечание 11 2 3 3" xfId="7851"/>
    <cellStyle name="Примечание 11 2 3 4" xfId="13080"/>
    <cellStyle name="Примечание 11 2 3 5" xfId="13450"/>
    <cellStyle name="Примечание 11 2 3 6" xfId="13854"/>
    <cellStyle name="Примечание 11 2 3 7" xfId="12125"/>
    <cellStyle name="Примечание 11 2 3 8" xfId="10900"/>
    <cellStyle name="Примечание 11 2 3 9" xfId="15013"/>
    <cellStyle name="Примечание 11 2 4" xfId="1371"/>
    <cellStyle name="Примечание 11 2 4 10" xfId="13621"/>
    <cellStyle name="Примечание 11 2 4 11" xfId="15265"/>
    <cellStyle name="Примечание 11 2 4 2" xfId="7985"/>
    <cellStyle name="Примечание 11 2 4 3" xfId="10798"/>
    <cellStyle name="Примечание 11 2 4 4" xfId="8521"/>
    <cellStyle name="Примечание 11 2 4 5" xfId="13451"/>
    <cellStyle name="Примечание 11 2 4 6" xfId="13855"/>
    <cellStyle name="Примечание 11 2 4 7" xfId="10183"/>
    <cellStyle name="Примечание 11 2 4 8" xfId="9082"/>
    <cellStyle name="Примечание 11 2 4 9" xfId="15014"/>
    <cellStyle name="Примечание 11 2 5" xfId="1372"/>
    <cellStyle name="Примечание 11 2 5 10" xfId="14091"/>
    <cellStyle name="Примечание 11 2 5 11" xfId="9718"/>
    <cellStyle name="Примечание 11 2 5 2" xfId="7986"/>
    <cellStyle name="Примечание 11 2 5 3" xfId="10797"/>
    <cellStyle name="Примечание 11 2 5 4" xfId="8988"/>
    <cellStyle name="Примечание 11 2 5 5" xfId="13452"/>
    <cellStyle name="Примечание 11 2 5 6" xfId="13856"/>
    <cellStyle name="Примечание 11 2 5 7" xfId="12498"/>
    <cellStyle name="Примечание 11 2 5 8" xfId="9081"/>
    <cellStyle name="Примечание 11 2 5 9" xfId="15187"/>
    <cellStyle name="Примечание 11 2 6" xfId="7982"/>
    <cellStyle name="Примечание 11 2 7" xfId="10800"/>
    <cellStyle name="Примечание 11 2 8" xfId="8520"/>
    <cellStyle name="Примечание 11 2 9" xfId="13448"/>
    <cellStyle name="Примечание 11 3" xfId="1373"/>
    <cellStyle name="Примечание 11 3 10" xfId="7535"/>
    <cellStyle name="Примечание 11 3 11" xfId="15186"/>
    <cellStyle name="Примечание 11 3 12" xfId="14092"/>
    <cellStyle name="Примечание 11 3 13" xfId="7194"/>
    <cellStyle name="Примечание 11 3 2" xfId="1374"/>
    <cellStyle name="Примечание 11 3 2 10" xfId="13622"/>
    <cellStyle name="Примечание 11 3 2 11" xfId="10626"/>
    <cellStyle name="Примечание 11 3 2 2" xfId="7988"/>
    <cellStyle name="Примечание 11 3 2 3" xfId="7849"/>
    <cellStyle name="Примечание 11 3 2 4" xfId="13079"/>
    <cellStyle name="Примечание 11 3 2 5" xfId="13454"/>
    <cellStyle name="Примечание 11 3 2 6" xfId="14630"/>
    <cellStyle name="Примечание 11 3 2 7" xfId="8222"/>
    <cellStyle name="Примечание 11 3 2 8" xfId="13957"/>
    <cellStyle name="Примечание 11 3 2 9" xfId="15185"/>
    <cellStyle name="Примечание 11 3 3" xfId="1375"/>
    <cellStyle name="Примечание 11 3 3 10" xfId="15450"/>
    <cellStyle name="Примечание 11 3 3 11" xfId="10910"/>
    <cellStyle name="Примечание 11 3 3 2" xfId="7989"/>
    <cellStyle name="Примечание 11 3 3 3" xfId="1699"/>
    <cellStyle name="Примечание 11 3 3 4" xfId="13078"/>
    <cellStyle name="Примечание 11 3 3 5" xfId="13455"/>
    <cellStyle name="Примечание 11 3 3 6" xfId="13858"/>
    <cellStyle name="Примечание 11 3 3 7" xfId="8223"/>
    <cellStyle name="Примечание 11 3 3 8" xfId="13599"/>
    <cellStyle name="Примечание 11 3 3 9" xfId="15184"/>
    <cellStyle name="Примечание 11 3 4" xfId="7987"/>
    <cellStyle name="Примечание 11 3 5" xfId="7850"/>
    <cellStyle name="Примечание 11 3 6" xfId="12515"/>
    <cellStyle name="Примечание 11 3 7" xfId="13453"/>
    <cellStyle name="Примечание 11 3 8" xfId="13857"/>
    <cellStyle name="Примечание 11 3 9" xfId="9390"/>
    <cellStyle name="Примечание 11 4" xfId="1376"/>
    <cellStyle name="Примечание 11 4 10" xfId="14093"/>
    <cellStyle name="Примечание 11 4 11" xfId="15266"/>
    <cellStyle name="Примечание 11 4 2" xfId="7990"/>
    <cellStyle name="Примечание 11 4 3" xfId="10796"/>
    <cellStyle name="Примечание 11 4 4" xfId="13077"/>
    <cellStyle name="Примечание 11 4 5" xfId="13456"/>
    <cellStyle name="Примечание 11 4 6" xfId="12050"/>
    <cellStyle name="Примечание 11 4 7" xfId="11445"/>
    <cellStyle name="Примечание 11 4 8" xfId="13958"/>
    <cellStyle name="Примечание 11 4 9" xfId="15015"/>
    <cellStyle name="Примечание 11 5" xfId="1377"/>
    <cellStyle name="Примечание 11 5 10" xfId="14094"/>
    <cellStyle name="Примечание 11 5 11" xfId="15267"/>
    <cellStyle name="Примечание 11 5 2" xfId="7991"/>
    <cellStyle name="Примечание 11 5 3" xfId="10795"/>
    <cellStyle name="Примечание 11 5 4" xfId="13076"/>
    <cellStyle name="Примечание 11 5 5" xfId="13457"/>
    <cellStyle name="Примечание 11 5 6" xfId="13859"/>
    <cellStyle name="Примечание 11 5 7" xfId="13806"/>
    <cellStyle name="Примечание 11 5 8" xfId="9080"/>
    <cellStyle name="Примечание 11 5 9" xfId="7726"/>
    <cellStyle name="Примечание 11 6" xfId="1378"/>
    <cellStyle name="Примечание 11 6 10" xfId="15451"/>
    <cellStyle name="Примечание 11 6 11" xfId="7515"/>
    <cellStyle name="Примечание 11 6 2" xfId="7992"/>
    <cellStyle name="Примечание 11 6 3" xfId="10794"/>
    <cellStyle name="Примечание 11 6 4" xfId="7503"/>
    <cellStyle name="Примечание 11 6 5" xfId="13458"/>
    <cellStyle name="Примечание 11 6 6" xfId="13860"/>
    <cellStyle name="Примечание 11 6 7" xfId="8578"/>
    <cellStyle name="Примечание 11 6 8" xfId="9360"/>
    <cellStyle name="Примечание 11 6 9" xfId="13921"/>
    <cellStyle name="Примечание 11 7" xfId="1379"/>
    <cellStyle name="Примечание 11 7 10" xfId="15452"/>
    <cellStyle name="Примечание 11 7 11" xfId="14058"/>
    <cellStyle name="Примечание 11 7 2" xfId="7993"/>
    <cellStyle name="Примечание 11 7 3" xfId="10793"/>
    <cellStyle name="Примечание 11 7 4" xfId="8522"/>
    <cellStyle name="Примечание 11 7 5" xfId="13459"/>
    <cellStyle name="Примечание 11 7 6" xfId="13861"/>
    <cellStyle name="Примечание 11 7 7" xfId="8579"/>
    <cellStyle name="Примечание 11 7 8" xfId="9359"/>
    <cellStyle name="Примечание 11 7 9" xfId="11504"/>
    <cellStyle name="Примечание 11 8" xfId="1380"/>
    <cellStyle name="Примечание 11 8 10" xfId="8567"/>
    <cellStyle name="Примечание 11 8 11" xfId="15268"/>
    <cellStyle name="Примечание 11 8 2" xfId="7994"/>
    <cellStyle name="Примечание 11 8 3" xfId="10792"/>
    <cellStyle name="Примечание 11 8 4" xfId="13075"/>
    <cellStyle name="Примечание 11 8 5" xfId="13460"/>
    <cellStyle name="Примечание 11 8 6" xfId="13862"/>
    <cellStyle name="Примечание 11 8 7" xfId="8224"/>
    <cellStyle name="Примечание 11 8 8" xfId="14392"/>
    <cellStyle name="Примечание 11 8 9" xfId="12509"/>
    <cellStyle name="Примечание 11 9" xfId="7981"/>
    <cellStyle name="Примечание 12" xfId="1381"/>
    <cellStyle name="Примечание 12 10" xfId="10791"/>
    <cellStyle name="Примечание 12 11" xfId="13074"/>
    <cellStyle name="Примечание 12 12" xfId="13461"/>
    <cellStyle name="Примечание 12 13" xfId="13863"/>
    <cellStyle name="Примечание 12 14" xfId="12499"/>
    <cellStyle name="Примечание 12 15" xfId="10106"/>
    <cellStyle name="Примечание 12 16" xfId="13099"/>
    <cellStyle name="Примечание 12 17" xfId="14095"/>
    <cellStyle name="Примечание 12 18" xfId="15269"/>
    <cellStyle name="Примечание 12 2" xfId="1382"/>
    <cellStyle name="Примечание 12 2 10" xfId="13864"/>
    <cellStyle name="Примечание 12 2 11" xfId="13112"/>
    <cellStyle name="Примечание 12 2 12" xfId="13959"/>
    <cellStyle name="Примечание 12 2 13" xfId="10199"/>
    <cellStyle name="Примечание 12 2 14" xfId="14096"/>
    <cellStyle name="Примечание 12 2 15" xfId="15270"/>
    <cellStyle name="Примечание 12 2 2" xfId="1383"/>
    <cellStyle name="Примечание 12 2 2 10" xfId="14097"/>
    <cellStyle name="Примечание 12 2 2 11" xfId="15271"/>
    <cellStyle name="Примечание 12 2 2 2" xfId="7997"/>
    <cellStyle name="Примечание 12 2 2 3" xfId="10789"/>
    <cellStyle name="Примечание 12 2 2 4" xfId="13072"/>
    <cellStyle name="Примечание 12 2 2 5" xfId="13463"/>
    <cellStyle name="Примечание 12 2 2 6" xfId="13865"/>
    <cellStyle name="Примечание 12 2 2 7" xfId="12500"/>
    <cellStyle name="Примечание 12 2 2 8" xfId="13960"/>
    <cellStyle name="Примечание 12 2 2 9" xfId="7493"/>
    <cellStyle name="Примечание 12 2 3" xfId="1384"/>
    <cellStyle name="Примечание 12 2 3 10" xfId="14098"/>
    <cellStyle name="Примечание 12 2 3 11" xfId="13825"/>
    <cellStyle name="Примечание 12 2 3 2" xfId="7998"/>
    <cellStyle name="Примечание 12 2 3 3" xfId="10788"/>
    <cellStyle name="Примечание 12 2 3 4" xfId="13071"/>
    <cellStyle name="Примечание 12 2 3 5" xfId="13464"/>
    <cellStyle name="Примечание 12 2 3 6" xfId="13866"/>
    <cellStyle name="Примечание 12 2 3 7" xfId="10184"/>
    <cellStyle name="Примечание 12 2 3 8" xfId="13961"/>
    <cellStyle name="Примечание 12 2 3 9" xfId="13273"/>
    <cellStyle name="Примечание 12 2 4" xfId="1385"/>
    <cellStyle name="Примечание 12 2 4 10" xfId="14099"/>
    <cellStyle name="Примечание 12 2 4 11" xfId="11433"/>
    <cellStyle name="Примечание 12 2 4 2" xfId="7999"/>
    <cellStyle name="Примечание 12 2 4 3" xfId="10787"/>
    <cellStyle name="Примечание 12 2 4 4" xfId="13070"/>
    <cellStyle name="Примечание 12 2 4 5" xfId="13465"/>
    <cellStyle name="Примечание 12 2 4 6" xfId="14629"/>
    <cellStyle name="Примечание 12 2 4 7" xfId="13646"/>
    <cellStyle name="Примечание 12 2 4 8" xfId="13962"/>
    <cellStyle name="Примечание 12 2 4 9" xfId="13920"/>
    <cellStyle name="Примечание 12 2 5" xfId="1386"/>
    <cellStyle name="Примечание 12 2 5 10" xfId="14100"/>
    <cellStyle name="Примечание 12 2 5 11" xfId="14057"/>
    <cellStyle name="Примечание 12 2 5 2" xfId="8000"/>
    <cellStyle name="Примечание 12 2 5 3" xfId="7848"/>
    <cellStyle name="Примечание 12 2 5 4" xfId="12516"/>
    <cellStyle name="Примечание 12 2 5 5" xfId="13466"/>
    <cellStyle name="Примечание 12 2 5 6" xfId="12660"/>
    <cellStyle name="Примечание 12 2 5 7" xfId="8516"/>
    <cellStyle name="Примечание 12 2 5 8" xfId="13963"/>
    <cellStyle name="Примечание 12 2 5 9" xfId="15183"/>
    <cellStyle name="Примечание 12 2 6" xfId="7996"/>
    <cellStyle name="Примечание 12 2 7" xfId="10790"/>
    <cellStyle name="Примечание 12 2 8" xfId="13073"/>
    <cellStyle name="Примечание 12 2 9" xfId="13462"/>
    <cellStyle name="Примечание 12 3" xfId="1387"/>
    <cellStyle name="Примечание 12 3 10" xfId="13964"/>
    <cellStyle name="Примечание 12 3 11" xfId="13919"/>
    <cellStyle name="Примечание 12 3 12" xfId="12586"/>
    <cellStyle name="Примечание 12 3 13" xfId="10627"/>
    <cellStyle name="Примечание 12 3 2" xfId="1388"/>
    <cellStyle name="Примечание 12 3 2 10" xfId="9978"/>
    <cellStyle name="Примечание 12 3 2 11" xfId="15272"/>
    <cellStyle name="Примечание 12 3 2 2" xfId="8002"/>
    <cellStyle name="Примечание 12 3 2 3" xfId="10785"/>
    <cellStyle name="Примечание 12 3 2 4" xfId="8933"/>
    <cellStyle name="Примечание 12 3 2 5" xfId="13468"/>
    <cellStyle name="Примечание 12 3 2 6" xfId="14627"/>
    <cellStyle name="Примечание 12 3 2 7" xfId="11447"/>
    <cellStyle name="Примечание 12 3 2 8" xfId="13644"/>
    <cellStyle name="Примечание 12 3 2 9" xfId="10610"/>
    <cellStyle name="Примечание 12 3 3" xfId="1389"/>
    <cellStyle name="Примечание 12 3 3 10" xfId="14101"/>
    <cellStyle name="Примечание 12 3 3 11" xfId="15273"/>
    <cellStyle name="Примечание 12 3 3 2" xfId="8003"/>
    <cellStyle name="Примечание 12 3 3 3" xfId="10784"/>
    <cellStyle name="Примечание 12 3 3 4" xfId="13069"/>
    <cellStyle name="Примечание 12 3 3 5" xfId="13469"/>
    <cellStyle name="Примечание 12 3 3 6" xfId="14626"/>
    <cellStyle name="Примечание 12 3 3 7" xfId="12124"/>
    <cellStyle name="Примечание 12 3 3 8" xfId="9927"/>
    <cellStyle name="Примечание 12 3 3 9" xfId="10611"/>
    <cellStyle name="Примечание 12 3 4" xfId="8001"/>
    <cellStyle name="Примечание 12 3 5" xfId="10786"/>
    <cellStyle name="Примечание 12 3 6" xfId="12517"/>
    <cellStyle name="Примечание 12 3 7" xfId="13467"/>
    <cellStyle name="Примечание 12 3 8" xfId="14628"/>
    <cellStyle name="Примечание 12 3 9" xfId="11446"/>
    <cellStyle name="Примечание 12 4" xfId="1390"/>
    <cellStyle name="Примечание 12 4 10" xfId="14102"/>
    <cellStyle name="Примечание 12 4 11" xfId="15274"/>
    <cellStyle name="Примечание 12 4 2" xfId="8004"/>
    <cellStyle name="Примечание 12 4 3" xfId="10783"/>
    <cellStyle name="Примечание 12 4 4" xfId="13068"/>
    <cellStyle name="Примечание 12 4 5" xfId="13470"/>
    <cellStyle name="Примечание 12 4 6" xfId="13867"/>
    <cellStyle name="Примечание 12 4 7" xfId="12123"/>
    <cellStyle name="Примечание 12 4 8" xfId="12946"/>
    <cellStyle name="Примечание 12 4 9" xfId="7727"/>
    <cellStyle name="Примечание 12 5" xfId="1391"/>
    <cellStyle name="Примечание 12 5 10" xfId="15453"/>
    <cellStyle name="Примечание 12 5 11" xfId="15275"/>
    <cellStyle name="Примечание 12 5 2" xfId="8005"/>
    <cellStyle name="Примечание 12 5 3" xfId="10782"/>
    <cellStyle name="Примечание 12 5 4" xfId="13067"/>
    <cellStyle name="Примечание 12 5 5" xfId="13471"/>
    <cellStyle name="Примечание 12 5 6" xfId="13868"/>
    <cellStyle name="Примечание 12 5 7" xfId="11448"/>
    <cellStyle name="Примечание 12 5 8" xfId="13600"/>
    <cellStyle name="Примечание 12 5 9" xfId="13569"/>
    <cellStyle name="Примечание 12 6" xfId="1392"/>
    <cellStyle name="Примечание 12 6 10" xfId="14103"/>
    <cellStyle name="Примечание 12 6 11" xfId="10179"/>
    <cellStyle name="Примечание 12 6 2" xfId="8006"/>
    <cellStyle name="Примечание 12 6 3" xfId="10781"/>
    <cellStyle name="Примечание 12 6 4" xfId="13066"/>
    <cellStyle name="Примечание 12 6 5" xfId="13472"/>
    <cellStyle name="Примечание 12 6 6" xfId="14625"/>
    <cellStyle name="Примечание 12 6 7" xfId="11449"/>
    <cellStyle name="Примечание 12 6 8" xfId="13965"/>
    <cellStyle name="Примечание 12 6 9" xfId="13568"/>
    <cellStyle name="Примечание 12 7" xfId="1393"/>
    <cellStyle name="Примечание 12 7 10" xfId="14104"/>
    <cellStyle name="Примечание 12 7 11" xfId="10180"/>
    <cellStyle name="Примечание 12 7 2" xfId="8007"/>
    <cellStyle name="Примечание 12 7 3" xfId="10780"/>
    <cellStyle name="Примечание 12 7 4" xfId="13065"/>
    <cellStyle name="Примечание 12 7 5" xfId="13473"/>
    <cellStyle name="Примечание 12 7 6" xfId="13869"/>
    <cellStyle name="Примечание 12 7 7" xfId="9391"/>
    <cellStyle name="Примечание 12 7 8" xfId="13966"/>
    <cellStyle name="Примечание 12 7 9" xfId="10612"/>
    <cellStyle name="Примечание 12 8" xfId="1394"/>
    <cellStyle name="Примечание 12 8 10" xfId="13246"/>
    <cellStyle name="Примечание 12 8 11" xfId="15276"/>
    <cellStyle name="Примечание 12 8 2" xfId="8008"/>
    <cellStyle name="Примечание 12 8 3" xfId="10779"/>
    <cellStyle name="Примечание 12 8 4" xfId="13064"/>
    <cellStyle name="Примечание 12 8 5" xfId="13474"/>
    <cellStyle name="Примечание 12 8 6" xfId="13870"/>
    <cellStyle name="Примечание 12 8 7" xfId="12576"/>
    <cellStyle name="Примечание 12 8 8" xfId="13967"/>
    <cellStyle name="Примечание 12 8 9" xfId="10200"/>
    <cellStyle name="Примечание 12 9" xfId="7995"/>
    <cellStyle name="Примечание 13" xfId="1395"/>
    <cellStyle name="Примечание 13 10" xfId="10778"/>
    <cellStyle name="Примечание 13 11" xfId="13063"/>
    <cellStyle name="Примечание 13 12" xfId="13475"/>
    <cellStyle name="Примечание 13 13" xfId="13871"/>
    <cellStyle name="Примечание 13 14" xfId="12241"/>
    <cellStyle name="Примечание 13 15" xfId="13968"/>
    <cellStyle name="Примечание 13 16" xfId="10201"/>
    <cellStyle name="Примечание 13 17" xfId="15103"/>
    <cellStyle name="Примечание 13 18" xfId="15277"/>
    <cellStyle name="Примечание 13 2" xfId="1396"/>
    <cellStyle name="Примечание 13 2 10" xfId="15150"/>
    <cellStyle name="Примечание 13 2 11" xfId="9392"/>
    <cellStyle name="Примечание 13 2 12" xfId="13969"/>
    <cellStyle name="Примечание 13 2 13" xfId="12510"/>
    <cellStyle name="Примечание 13 2 14" xfId="14105"/>
    <cellStyle name="Примечание 13 2 15" xfId="15278"/>
    <cellStyle name="Примечание 13 2 2" xfId="1397"/>
    <cellStyle name="Примечание 13 2 2 10" xfId="15102"/>
    <cellStyle name="Примечание 13 2 2 11" xfId="15279"/>
    <cellStyle name="Примечание 13 2 2 2" xfId="8011"/>
    <cellStyle name="Примечание 13 2 2 3" xfId="10776"/>
    <cellStyle name="Примечание 13 2 2 4" xfId="13061"/>
    <cellStyle name="Примечание 13 2 2 5" xfId="13477"/>
    <cellStyle name="Примечание 13 2 2 6" xfId="15149"/>
    <cellStyle name="Примечание 13 2 2 7" xfId="9393"/>
    <cellStyle name="Примечание 13 2 2 8" xfId="13970"/>
    <cellStyle name="Примечание 13 2 2 9" xfId="10202"/>
    <cellStyle name="Примечание 13 2 3" xfId="1398"/>
    <cellStyle name="Примечание 13 2 3 10" xfId="15101"/>
    <cellStyle name="Примечание 13 2 3 11" xfId="15280"/>
    <cellStyle name="Примечание 13 2 3 2" xfId="8012"/>
    <cellStyle name="Примечание 13 2 3 3" xfId="10775"/>
    <cellStyle name="Примечание 13 2 3 4" xfId="7502"/>
    <cellStyle name="Примечание 13 2 3 5" xfId="7489"/>
    <cellStyle name="Примечание 13 2 3 6" xfId="15147"/>
    <cellStyle name="Примечание 13 2 3 7" xfId="12122"/>
    <cellStyle name="Примечание 13 2 3 8" xfId="10484"/>
    <cellStyle name="Примечание 13 2 3 9" xfId="10613"/>
    <cellStyle name="Примечание 13 2 4" xfId="1399"/>
    <cellStyle name="Примечание 13 2 4 10" xfId="15100"/>
    <cellStyle name="Примечание 13 2 4 11" xfId="15281"/>
    <cellStyle name="Примечание 13 2 4 2" xfId="8013"/>
    <cellStyle name="Примечание 13 2 4 3" xfId="10774"/>
    <cellStyle name="Примечание 13 2 4 4" xfId="13060"/>
    <cellStyle name="Примечание 13 2 4 5" xfId="13626"/>
    <cellStyle name="Примечание 13 2 4 6" xfId="15146"/>
    <cellStyle name="Примечание 13 2 4 7" xfId="10592"/>
    <cellStyle name="Примечание 13 2 4 8" xfId="12945"/>
    <cellStyle name="Примечание 13 2 4 9" xfId="12111"/>
    <cellStyle name="Примечание 13 2 5" xfId="1400"/>
    <cellStyle name="Примечание 13 2 5 10" xfId="12585"/>
    <cellStyle name="Примечание 13 2 5 11" xfId="15282"/>
    <cellStyle name="Примечание 13 2 5 2" xfId="8014"/>
    <cellStyle name="Примечание 13 2 5 3" xfId="10773"/>
    <cellStyle name="Примечание 13 2 5 4" xfId="7496"/>
    <cellStyle name="Примечание 13 2 5 5" xfId="13634"/>
    <cellStyle name="Примечание 13 2 5 6" xfId="15145"/>
    <cellStyle name="Примечание 13 2 5 7" xfId="11822"/>
    <cellStyle name="Примечание 13 2 5 8" xfId="8240"/>
    <cellStyle name="Примечание 13 2 5 9" xfId="10614"/>
    <cellStyle name="Примечание 13 2 6" xfId="8010"/>
    <cellStyle name="Примечание 13 2 7" xfId="10777"/>
    <cellStyle name="Примечание 13 2 8" xfId="13062"/>
    <cellStyle name="Примечание 13 2 9" xfId="13476"/>
    <cellStyle name="Примечание 13 3" xfId="1401"/>
    <cellStyle name="Примечание 13 3 10" xfId="13971"/>
    <cellStyle name="Примечание 13 3 11" xfId="10615"/>
    <cellStyle name="Примечание 13 3 12" xfId="14106"/>
    <cellStyle name="Примечание 13 3 13" xfId="15283"/>
    <cellStyle name="Примечание 13 3 2" xfId="1402"/>
    <cellStyle name="Примечание 13 3 2 10" xfId="12584"/>
    <cellStyle name="Примечание 13 3 2 11" xfId="12130"/>
    <cellStyle name="Примечание 13 3 2 2" xfId="8016"/>
    <cellStyle name="Примечание 13 3 2 3" xfId="10771"/>
    <cellStyle name="Примечание 13 3 2 4" xfId="8989"/>
    <cellStyle name="Примечание 13 3 2 5" xfId="13625"/>
    <cellStyle name="Примечание 13 3 2 6" xfId="14624"/>
    <cellStyle name="Примечание 13 3 2 7" xfId="9394"/>
    <cellStyle name="Примечание 13 3 2 8" xfId="13972"/>
    <cellStyle name="Примечание 13 3 2 9" xfId="13567"/>
    <cellStyle name="Примечание 13 3 3" xfId="1403"/>
    <cellStyle name="Примечание 13 3 3 10" xfId="12583"/>
    <cellStyle name="Примечание 13 3 3 11" xfId="9689"/>
    <cellStyle name="Примечание 13 3 3 2" xfId="8017"/>
    <cellStyle name="Примечание 13 3 3 3" xfId="10770"/>
    <cellStyle name="Примечание 13 3 3 4" xfId="13059"/>
    <cellStyle name="Примечание 13 3 3 5" xfId="13478"/>
    <cellStyle name="Примечание 13 3 3 6" xfId="14623"/>
    <cellStyle name="Примечание 13 3 3 7" xfId="9395"/>
    <cellStyle name="Примечание 13 3 3 8" xfId="13973"/>
    <cellStyle name="Примечание 13 3 3 9" xfId="7076"/>
    <cellStyle name="Примечание 13 3 4" xfId="8015"/>
    <cellStyle name="Примечание 13 3 5" xfId="10772"/>
    <cellStyle name="Примечание 13 3 6" xfId="8523"/>
    <cellStyle name="Примечание 13 3 7" xfId="13627"/>
    <cellStyle name="Примечание 13 3 8" xfId="15148"/>
    <cellStyle name="Примечание 13 3 9" xfId="8580"/>
    <cellStyle name="Примечание 13 4" xfId="1404"/>
    <cellStyle name="Примечание 13 4 10" xfId="14107"/>
    <cellStyle name="Примечание 13 4 11" xfId="15284"/>
    <cellStyle name="Примечание 13 4 2" xfId="8018"/>
    <cellStyle name="Примечание 13 4 3" xfId="10769"/>
    <cellStyle name="Примечание 13 4 4" xfId="7497"/>
    <cellStyle name="Примечание 13 4 5" xfId="8503"/>
    <cellStyle name="Примечание 13 4 6" xfId="12669"/>
    <cellStyle name="Примечание 13 4 7" xfId="10593"/>
    <cellStyle name="Примечание 13 4 8" xfId="13974"/>
    <cellStyle name="Примечание 13 4 9" xfId="10616"/>
    <cellStyle name="Примечание 13 5" xfId="1405"/>
    <cellStyle name="Примечание 13 5 10" xfId="14108"/>
    <cellStyle name="Примечание 13 5 11" xfId="15285"/>
    <cellStyle name="Примечание 13 5 2" xfId="8019"/>
    <cellStyle name="Примечание 13 5 3" xfId="10768"/>
    <cellStyle name="Примечание 13 5 4" xfId="12518"/>
    <cellStyle name="Примечание 13 5 5" xfId="13479"/>
    <cellStyle name="Примечание 13 5 6" xfId="13872"/>
    <cellStyle name="Примечание 13 5 7" xfId="10594"/>
    <cellStyle name="Примечание 13 5 8" xfId="9926"/>
    <cellStyle name="Примечание 13 5 9" xfId="10203"/>
    <cellStyle name="Примечание 13 6" xfId="1406"/>
    <cellStyle name="Примечание 13 6 10" xfId="15099"/>
    <cellStyle name="Примечание 13 6 11" xfId="9690"/>
    <cellStyle name="Примечание 13 6 2" xfId="8020"/>
    <cellStyle name="Примечание 13 6 3" xfId="10767"/>
    <cellStyle name="Примечание 13 6 4" xfId="8524"/>
    <cellStyle name="Примечание 13 6 5" xfId="13480"/>
    <cellStyle name="Примечание 13 6 6" xfId="13873"/>
    <cellStyle name="Примечание 13 6 7" xfId="9396"/>
    <cellStyle name="Примечание 13 6 8" xfId="9925"/>
    <cellStyle name="Примечание 13 6 9" xfId="9748"/>
    <cellStyle name="Примечание 13 7" xfId="1407"/>
    <cellStyle name="Примечание 13 7 10" xfId="15098"/>
    <cellStyle name="Примечание 13 7 11" xfId="9691"/>
    <cellStyle name="Примечание 13 7 2" xfId="8021"/>
    <cellStyle name="Примечание 13 7 3" xfId="10766"/>
    <cellStyle name="Примечание 13 7 4" xfId="8525"/>
    <cellStyle name="Примечание 13 7 5" xfId="13481"/>
    <cellStyle name="Примечание 13 7 6" xfId="14622"/>
    <cellStyle name="Примечание 13 7 7" xfId="14696"/>
    <cellStyle name="Примечание 13 7 8" xfId="12944"/>
    <cellStyle name="Примечание 13 7 9" xfId="9749"/>
    <cellStyle name="Примечание 13 8" xfId="1408"/>
    <cellStyle name="Примечание 13 8 10" xfId="9635"/>
    <cellStyle name="Примечание 13 8 11" xfId="9509"/>
    <cellStyle name="Примечание 13 8 2" xfId="8022"/>
    <cellStyle name="Примечание 13 8 3" xfId="10765"/>
    <cellStyle name="Примечание 13 8 4" xfId="8990"/>
    <cellStyle name="Примечание 13 8 5" xfId="13482"/>
    <cellStyle name="Примечание 13 8 6" xfId="14621"/>
    <cellStyle name="Примечание 13 8 7" xfId="14697"/>
    <cellStyle name="Примечание 13 8 8" xfId="13975"/>
    <cellStyle name="Примечание 13 8 9" xfId="14932"/>
    <cellStyle name="Примечание 13 9" xfId="8009"/>
    <cellStyle name="Примечание 14" xfId="1409"/>
    <cellStyle name="Примечание 14 10" xfId="10764"/>
    <cellStyle name="Примечание 14 11" xfId="13058"/>
    <cellStyle name="Примечание 14 12" xfId="13483"/>
    <cellStyle name="Примечание 14 13" xfId="14620"/>
    <cellStyle name="Примечание 14 14" xfId="8581"/>
    <cellStyle name="Примечание 14 15" xfId="13976"/>
    <cellStyle name="Примечание 14 16" xfId="13098"/>
    <cellStyle name="Примечание 14 17" xfId="9634"/>
    <cellStyle name="Примечание 14 18" xfId="14936"/>
    <cellStyle name="Примечание 14 2" xfId="1410"/>
    <cellStyle name="Примечание 14 2 10" xfId="14619"/>
    <cellStyle name="Примечание 14 2 11" xfId="8517"/>
    <cellStyle name="Примечание 14 2 12" xfId="12966"/>
    <cellStyle name="Примечание 14 2 13" xfId="10204"/>
    <cellStyle name="Примечание 14 2 14" xfId="9633"/>
    <cellStyle name="Примечание 14 2 15" xfId="15286"/>
    <cellStyle name="Примечание 14 2 2" xfId="1411"/>
    <cellStyle name="Примечание 14 2 2 10" xfId="9632"/>
    <cellStyle name="Примечание 14 2 2 11" xfId="15287"/>
    <cellStyle name="Примечание 14 2 2 2" xfId="8025"/>
    <cellStyle name="Примечание 14 2 2 3" xfId="10762"/>
    <cellStyle name="Примечание 14 2 2 4" xfId="12519"/>
    <cellStyle name="Примечание 14 2 2 5" xfId="13485"/>
    <cellStyle name="Примечание 14 2 2 6" xfId="14618"/>
    <cellStyle name="Примечание 14 2 2 7" xfId="8582"/>
    <cellStyle name="Примечание 14 2 2 8" xfId="12943"/>
    <cellStyle name="Примечание 14 2 2 9" xfId="10205"/>
    <cellStyle name="Примечание 14 2 3" xfId="1412"/>
    <cellStyle name="Примечание 14 2 3 10" xfId="15097"/>
    <cellStyle name="Примечание 14 2 3 11" xfId="15288"/>
    <cellStyle name="Примечание 14 2 3 2" xfId="8026"/>
    <cellStyle name="Примечание 14 2 3 3" xfId="10761"/>
    <cellStyle name="Примечание 14 2 3 4" xfId="8526"/>
    <cellStyle name="Примечание 14 2 3 5" xfId="12472"/>
    <cellStyle name="Примечание 14 2 3 6" xfId="14617"/>
    <cellStyle name="Примечание 14 2 3 7" xfId="1236"/>
    <cellStyle name="Примечание 14 2 3 8" xfId="13977"/>
    <cellStyle name="Примечание 14 2 3 9" xfId="9421"/>
    <cellStyle name="Примечание 14 2 4" xfId="1413"/>
    <cellStyle name="Примечание 14 2 4 10" xfId="15096"/>
    <cellStyle name="Примечание 14 2 4 11" xfId="15289"/>
    <cellStyle name="Примечание 14 2 4 2" xfId="8027"/>
    <cellStyle name="Примечание 14 2 4 3" xfId="10760"/>
    <cellStyle name="Примечание 14 2 4 4" xfId="8991"/>
    <cellStyle name="Примечание 14 2 4 5" xfId="13486"/>
    <cellStyle name="Примечание 14 2 4 6" xfId="14616"/>
    <cellStyle name="Примечание 14 2 4 7" xfId="12242"/>
    <cellStyle name="Примечание 14 2 4 8" xfId="13978"/>
    <cellStyle name="Примечание 14 2 4 9" xfId="8229"/>
    <cellStyle name="Примечание 14 2 5" xfId="1414"/>
    <cellStyle name="Примечание 14 2 5 10" xfId="12311"/>
    <cellStyle name="Примечание 14 2 5 11" xfId="15290"/>
    <cellStyle name="Примечание 14 2 5 2" xfId="8028"/>
    <cellStyle name="Примечание 14 2 5 3" xfId="10759"/>
    <cellStyle name="Примечание 14 2 5 4" xfId="13057"/>
    <cellStyle name="Примечание 14 2 5 5" xfId="13487"/>
    <cellStyle name="Примечание 14 2 5 6" xfId="14615"/>
    <cellStyle name="Примечание 14 2 5 7" xfId="7504"/>
    <cellStyle name="Примечание 14 2 5 8" xfId="13979"/>
    <cellStyle name="Примечание 14 2 5 9" xfId="8230"/>
    <cellStyle name="Примечание 14 2 6" xfId="8024"/>
    <cellStyle name="Примечание 14 2 7" xfId="10763"/>
    <cellStyle name="Примечание 14 2 8" xfId="10905"/>
    <cellStyle name="Примечание 14 2 9" xfId="13484"/>
    <cellStyle name="Примечание 14 3" xfId="1415"/>
    <cellStyle name="Примечание 14 3 10" xfId="13980"/>
    <cellStyle name="Примечание 14 3 11" xfId="10619"/>
    <cellStyle name="Примечание 14 3 12" xfId="9631"/>
    <cellStyle name="Примечание 14 3 13" xfId="15291"/>
    <cellStyle name="Примечание 14 3 2" xfId="1416"/>
    <cellStyle name="Примечание 14 3 2 10" xfId="9630"/>
    <cellStyle name="Примечание 14 3 2 11" xfId="14056"/>
    <cellStyle name="Примечание 14 3 2 2" xfId="8030"/>
    <cellStyle name="Примечание 14 3 2 3" xfId="7847"/>
    <cellStyle name="Примечание 14 3 2 4" xfId="12520"/>
    <cellStyle name="Примечание 14 3 2 5" xfId="13489"/>
    <cellStyle name="Примечание 14 3 2 6" xfId="14613"/>
    <cellStyle name="Примечание 14 3 2 7" xfId="13592"/>
    <cellStyle name="Примечание 14 3 2 8" xfId="13981"/>
    <cellStyle name="Примечание 14 3 2 9" xfId="9937"/>
    <cellStyle name="Примечание 14 3 3" xfId="1417"/>
    <cellStyle name="Примечание 14 3 3 10" xfId="12892"/>
    <cellStyle name="Примечание 14 3 3 11" xfId="14055"/>
    <cellStyle name="Примечание 14 3 3 2" xfId="8031"/>
    <cellStyle name="Примечание 14 3 3 3" xfId="7846"/>
    <cellStyle name="Примечание 14 3 3 4" xfId="1340"/>
    <cellStyle name="Примечание 14 3 3 5" xfId="13490"/>
    <cellStyle name="Примечание 14 3 3 6" xfId="14612"/>
    <cellStyle name="Примечание 14 3 3 7" xfId="13591"/>
    <cellStyle name="Примечание 14 3 3 8" xfId="13982"/>
    <cellStyle name="Примечание 14 3 3 9" xfId="9073"/>
    <cellStyle name="Примечание 14 3 4" xfId="8029"/>
    <cellStyle name="Примечание 14 3 5" xfId="10758"/>
    <cellStyle name="Примечание 14 3 6" xfId="7498"/>
    <cellStyle name="Примечание 14 3 7" xfId="13488"/>
    <cellStyle name="Примечание 14 3 8" xfId="14614"/>
    <cellStyle name="Примечание 14 3 9" xfId="13593"/>
    <cellStyle name="Примечание 14 4" xfId="1418"/>
    <cellStyle name="Примечание 14 4 10" xfId="12891"/>
    <cellStyle name="Примечание 14 4 11" xfId="13423"/>
    <cellStyle name="Примечание 14 4 2" xfId="8032"/>
    <cellStyle name="Примечание 14 4 3" xfId="10757"/>
    <cellStyle name="Примечание 14 4 4" xfId="8992"/>
    <cellStyle name="Примечание 14 4 5" xfId="13491"/>
    <cellStyle name="Примечание 14 4 6" xfId="14611"/>
    <cellStyle name="Примечание 14 4 7" xfId="12501"/>
    <cellStyle name="Примечание 14 4 8" xfId="13983"/>
    <cellStyle name="Примечание 14 4 9" xfId="13918"/>
    <cellStyle name="Примечание 14 5" xfId="1419"/>
    <cellStyle name="Примечание 14 5 10" xfId="7151"/>
    <cellStyle name="Примечание 14 5 11" xfId="7179"/>
    <cellStyle name="Примечание 14 5 2" xfId="8033"/>
    <cellStyle name="Примечание 14 5 3" xfId="10756"/>
    <cellStyle name="Примечание 14 5 4" xfId="12521"/>
    <cellStyle name="Примечание 14 5 5" xfId="8985"/>
    <cellStyle name="Примечание 14 5 6" xfId="14610"/>
    <cellStyle name="Примечание 14 5 7" xfId="14698"/>
    <cellStyle name="Примечание 14 5 8" xfId="13984"/>
    <cellStyle name="Примечание 14 5 9" xfId="9750"/>
    <cellStyle name="Примечание 14 6" xfId="1420"/>
    <cellStyle name="Примечание 14 6 10" xfId="12890"/>
    <cellStyle name="Примечание 14 6 11" xfId="15292"/>
    <cellStyle name="Примечание 14 6 2" xfId="8034"/>
    <cellStyle name="Примечание 14 6 3" xfId="10755"/>
    <cellStyle name="Примечание 14 6 4" xfId="13056"/>
    <cellStyle name="Примечание 14 6 5" xfId="8502"/>
    <cellStyle name="Примечание 14 6 6" xfId="14609"/>
    <cellStyle name="Примечание 14 6 7" xfId="13590"/>
    <cellStyle name="Примечание 14 6 8" xfId="7320"/>
    <cellStyle name="Примечание 14 6 9" xfId="7728"/>
    <cellStyle name="Примечание 14 7" xfId="1421"/>
    <cellStyle name="Примечание 14 7 10" xfId="15454"/>
    <cellStyle name="Примечание 14 7 11" xfId="15293"/>
    <cellStyle name="Примечание 14 7 2" xfId="8035"/>
    <cellStyle name="Примечание 14 7 3" xfId="10754"/>
    <cellStyle name="Примечание 14 7 4" xfId="1339"/>
    <cellStyle name="Примечание 14 7 5" xfId="8501"/>
    <cellStyle name="Примечание 14 7 6" xfId="14608"/>
    <cellStyle name="Примечание 14 7 7" xfId="12031"/>
    <cellStyle name="Примечание 14 7 8" xfId="13601"/>
    <cellStyle name="Примечание 14 7 9" xfId="13566"/>
    <cellStyle name="Примечание 14 8" xfId="1422"/>
    <cellStyle name="Примечание 14 8 10" xfId="15455"/>
    <cellStyle name="Примечание 14 8 11" xfId="15294"/>
    <cellStyle name="Примечание 14 8 2" xfId="8036"/>
    <cellStyle name="Примечание 14 8 3" xfId="10753"/>
    <cellStyle name="Примечание 14 8 4" xfId="8931"/>
    <cellStyle name="Примечание 14 8 5" xfId="8500"/>
    <cellStyle name="Примечание 14 8 6" xfId="12668"/>
    <cellStyle name="Примечание 14 8 7" xfId="9812"/>
    <cellStyle name="Примечание 14 8 8" xfId="13602"/>
    <cellStyle name="Примечание 14 8 9" xfId="14304"/>
    <cellStyle name="Примечание 14 9" xfId="8023"/>
    <cellStyle name="Примечание 2" xfId="1423"/>
    <cellStyle name="Примечание 2 10" xfId="1424"/>
    <cellStyle name="Примечание 2 10 10" xfId="15094"/>
    <cellStyle name="Примечание 2 10 11" xfId="15296"/>
    <cellStyle name="Примечание 2 10 2" xfId="8038"/>
    <cellStyle name="Примечание 2 10 3" xfId="10751"/>
    <cellStyle name="Примечание 2 10 4" xfId="12522"/>
    <cellStyle name="Примечание 2 10 5" xfId="8984"/>
    <cellStyle name="Примечание 2 10 6" xfId="13875"/>
    <cellStyle name="Примечание 2 10 7" xfId="14371"/>
    <cellStyle name="Примечание 2 10 8" xfId="13985"/>
    <cellStyle name="Примечание 2 10 9" xfId="13565"/>
    <cellStyle name="Примечание 2 11" xfId="8037"/>
    <cellStyle name="Примечание 2 12" xfId="10752"/>
    <cellStyle name="Примечание 2 13" xfId="8993"/>
    <cellStyle name="Примечание 2 14" xfId="12471"/>
    <cellStyle name="Примечание 2 15" xfId="13874"/>
    <cellStyle name="Примечание 2 16" xfId="13589"/>
    <cellStyle name="Примечание 2 17" xfId="9924"/>
    <cellStyle name="Примечание 2 18" xfId="14303"/>
    <cellStyle name="Примечание 2 19" xfId="15095"/>
    <cellStyle name="Примечание 2 2" xfId="1425"/>
    <cellStyle name="Примечание 2 2 10" xfId="8039"/>
    <cellStyle name="Примечание 2 2 11" xfId="10750"/>
    <cellStyle name="Примечание 2 2 12" xfId="1336"/>
    <cellStyle name="Примечание 2 2 13" xfId="8499"/>
    <cellStyle name="Примечание 2 2 14" xfId="13876"/>
    <cellStyle name="Примечание 2 2 15" xfId="13805"/>
    <cellStyle name="Примечание 2 2 16" xfId="13986"/>
    <cellStyle name="Примечание 2 2 17" xfId="13917"/>
    <cellStyle name="Примечание 2 2 18" xfId="14109"/>
    <cellStyle name="Примечание 2 2 19" xfId="14054"/>
    <cellStyle name="Примечание 2 2 2" xfId="1426"/>
    <cellStyle name="Примечание 2 2 2 10" xfId="10749"/>
    <cellStyle name="Примечание 2 2 2 11" xfId="8994"/>
    <cellStyle name="Примечание 2 2 2 12" xfId="8498"/>
    <cellStyle name="Примечание 2 2 2 13" xfId="13877"/>
    <cellStyle name="Примечание 2 2 2 14" xfId="13588"/>
    <cellStyle name="Примечание 2 2 2 15" xfId="13987"/>
    <cellStyle name="Примечание 2 2 2 16" xfId="13916"/>
    <cellStyle name="Примечание 2 2 2 17" xfId="12889"/>
    <cellStyle name="Примечание 2 2 2 18" xfId="14053"/>
    <cellStyle name="Примечание 2 2 2 2" xfId="1427"/>
    <cellStyle name="Примечание 2 2 2 2 10" xfId="13878"/>
    <cellStyle name="Примечание 2 2 2 2 11" xfId="12243"/>
    <cellStyle name="Примечание 2 2 2 2 12" xfId="13988"/>
    <cellStyle name="Примечание 2 2 2 2 13" xfId="13564"/>
    <cellStyle name="Примечание 2 2 2 2 14" xfId="8694"/>
    <cellStyle name="Примечание 2 2 2 2 15" xfId="15297"/>
    <cellStyle name="Примечание 2 2 2 2 2" xfId="1428"/>
    <cellStyle name="Примечание 2 2 2 2 2 10" xfId="12888"/>
    <cellStyle name="Примечание 2 2 2 2 2 11" xfId="15298"/>
    <cellStyle name="Примечание 2 2 2 2 2 2" xfId="8042"/>
    <cellStyle name="Примечание 2 2 2 2 2 3" xfId="7845"/>
    <cellStyle name="Примечание 2 2 2 2 2 4" xfId="1334"/>
    <cellStyle name="Примечание 2 2 2 2 2 5" xfId="9914"/>
    <cellStyle name="Примечание 2 2 2 2 2 6" xfId="14607"/>
    <cellStyle name="Примечание 2 2 2 2 2 7" xfId="14699"/>
    <cellStyle name="Примечание 2 2 2 2 2 8" xfId="13989"/>
    <cellStyle name="Примечание 2 2 2 2 2 9" xfId="7409"/>
    <cellStyle name="Примечание 2 2 2 2 3" xfId="1429"/>
    <cellStyle name="Примечание 2 2 2 2 3 10" xfId="12310"/>
    <cellStyle name="Примечание 2 2 2 2 3 11" xfId="15299"/>
    <cellStyle name="Примечание 2 2 2 2 3 2" xfId="8043"/>
    <cellStyle name="Примечание 2 2 2 2 3 3" xfId="10747"/>
    <cellStyle name="Примечание 2 2 2 2 3 4" xfId="12524"/>
    <cellStyle name="Примечание 2 2 2 2 3 5" xfId="9913"/>
    <cellStyle name="Примечание 2 2 2 2 3 6" xfId="14606"/>
    <cellStyle name="Примечание 2 2 2 2 3 7" xfId="12244"/>
    <cellStyle name="Примечание 2 2 2 2 3 8" xfId="13990"/>
    <cellStyle name="Примечание 2 2 2 2 3 9" xfId="7410"/>
    <cellStyle name="Примечание 2 2 2 2 4" xfId="1430"/>
    <cellStyle name="Примечание 2 2 2 2 4 10" xfId="11286"/>
    <cellStyle name="Примечание 2 2 2 2 4 11" xfId="15300"/>
    <cellStyle name="Примечание 2 2 2 2 4 2" xfId="8044"/>
    <cellStyle name="Примечание 2 2 2 2 4 3" xfId="10746"/>
    <cellStyle name="Примечание 2 2 2 2 4 4" xfId="12525"/>
    <cellStyle name="Примечание 2 2 2 2 4 5" xfId="9912"/>
    <cellStyle name="Примечание 2 2 2 2 4 6" xfId="14605"/>
    <cellStyle name="Примечание 2 2 2 2 4 7" xfId="13587"/>
    <cellStyle name="Примечание 2 2 2 2 4 8" xfId="13991"/>
    <cellStyle name="Примечание 2 2 2 2 4 9" xfId="13563"/>
    <cellStyle name="Примечание 2 2 2 2 5" xfId="1431"/>
    <cellStyle name="Примечание 2 2 2 2 5 10" xfId="13623"/>
    <cellStyle name="Примечание 2 2 2 2 5 11" xfId="15783"/>
    <cellStyle name="Примечание 2 2 2 2 5 2" xfId="8045"/>
    <cellStyle name="Примечание 2 2 2 2 5 3" xfId="10745"/>
    <cellStyle name="Примечание 2 2 2 2 5 4" xfId="13055"/>
    <cellStyle name="Примечание 2 2 2 2 5 5" xfId="9911"/>
    <cellStyle name="Примечание 2 2 2 2 5 6" xfId="14604"/>
    <cellStyle name="Примечание 2 2 2 2 5 7" xfId="13586"/>
    <cellStyle name="Примечание 2 2 2 2 5 8" xfId="13992"/>
    <cellStyle name="Примечание 2 2 2 2 5 9" xfId="13915"/>
    <cellStyle name="Примечание 2 2 2 2 6" xfId="8041"/>
    <cellStyle name="Примечание 2 2 2 2 7" xfId="10748"/>
    <cellStyle name="Примечание 2 2 2 2 8" xfId="12523"/>
    <cellStyle name="Примечание 2 2 2 2 9" xfId="8497"/>
    <cellStyle name="Примечание 2 2 2 3" xfId="1432"/>
    <cellStyle name="Примечание 2 2 2 3 10" xfId="13993"/>
    <cellStyle name="Примечание 2 2 2 3 11" xfId="14302"/>
    <cellStyle name="Примечание 2 2 2 3 12" xfId="12582"/>
    <cellStyle name="Примечание 2 2 2 3 13" xfId="15301"/>
    <cellStyle name="Примечание 2 2 2 3 2" xfId="1433"/>
    <cellStyle name="Примечание 2 2 2 3 2 10" xfId="15456"/>
    <cellStyle name="Примечание 2 2 2 3 2 11" xfId="13422"/>
    <cellStyle name="Примечание 2 2 2 3 2 2" xfId="8047"/>
    <cellStyle name="Примечание 2 2 2 3 2 3" xfId="8427"/>
    <cellStyle name="Примечание 2 2 2 3 2 4" xfId="13054"/>
    <cellStyle name="Примечание 2 2 2 3 2 5" xfId="9909"/>
    <cellStyle name="Примечание 2 2 2 3 2 6" xfId="14602"/>
    <cellStyle name="Примечание 2 2 2 3 2 7" xfId="13585"/>
    <cellStyle name="Примечание 2 2 2 3 2 8" xfId="8220"/>
    <cellStyle name="Примечание 2 2 2 3 2 9" xfId="13914"/>
    <cellStyle name="Примечание 2 2 2 3 3" xfId="1434"/>
    <cellStyle name="Примечание 2 2 2 3 3 10" xfId="12309"/>
    <cellStyle name="Примечание 2 2 2 3 3 11" xfId="15302"/>
    <cellStyle name="Примечание 2 2 2 3 3 2" xfId="8048"/>
    <cellStyle name="Примечание 2 2 2 3 3 3" xfId="7844"/>
    <cellStyle name="Примечание 2 2 2 3 3 4" xfId="13053"/>
    <cellStyle name="Примечание 2 2 2 3 3 5" xfId="9908"/>
    <cellStyle name="Примечание 2 2 2 3 3 6" xfId="14601"/>
    <cellStyle name="Примечание 2 2 2 3 3 7" xfId="12245"/>
    <cellStyle name="Примечание 2 2 2 3 3 8" xfId="13994"/>
    <cellStyle name="Примечание 2 2 2 3 3 9" xfId="13562"/>
    <cellStyle name="Примечание 2 2 2 3 4" xfId="8046"/>
    <cellStyle name="Примечание 2 2 2 3 5" xfId="10744"/>
    <cellStyle name="Примечание 2 2 2 3 6" xfId="7506"/>
    <cellStyle name="Примечание 2 2 2 3 7" xfId="9910"/>
    <cellStyle name="Примечание 2 2 2 3 8" xfId="14603"/>
    <cellStyle name="Примечание 2 2 2 3 9" xfId="12577"/>
    <cellStyle name="Примечание 2 2 2 4" xfId="1435"/>
    <cellStyle name="Примечание 2 2 2 4 10" xfId="12887"/>
    <cellStyle name="Примечание 2 2 2 4 11" xfId="15303"/>
    <cellStyle name="Примечание 2 2 2 4 2" xfId="8049"/>
    <cellStyle name="Примечание 2 2 2 4 3" xfId="10743"/>
    <cellStyle name="Примечание 2 2 2 4 4" xfId="13052"/>
    <cellStyle name="Примечание 2 2 2 4 5" xfId="9907"/>
    <cellStyle name="Примечание 2 2 2 4 6" xfId="14600"/>
    <cellStyle name="Примечание 2 2 2 4 7" xfId="12246"/>
    <cellStyle name="Примечание 2 2 2 4 8" xfId="13995"/>
    <cellStyle name="Примечание 2 2 2 4 9" xfId="13561"/>
    <cellStyle name="Примечание 2 2 2 5" xfId="1436"/>
    <cellStyle name="Примечание 2 2 2 5 10" xfId="7514"/>
    <cellStyle name="Примечание 2 2 2 5 11" xfId="15304"/>
    <cellStyle name="Примечание 2 2 2 5 2" xfId="8050"/>
    <cellStyle name="Примечание 2 2 2 5 3" xfId="10742"/>
    <cellStyle name="Примечание 2 2 2 5 4" xfId="8527"/>
    <cellStyle name="Примечание 2 2 2 5 5" xfId="9906"/>
    <cellStyle name="Примечание 2 2 2 5 6" xfId="14599"/>
    <cellStyle name="Примечание 2 2 2 5 7" xfId="14700"/>
    <cellStyle name="Примечание 2 2 2 5 8" xfId="9923"/>
    <cellStyle name="Примечание 2 2 2 5 9" xfId="9425"/>
    <cellStyle name="Примечание 2 2 2 6" xfId="1437"/>
    <cellStyle name="Примечание 2 2 2 6 10" xfId="12581"/>
    <cellStyle name="Примечание 2 2 2 6 11" xfId="13733"/>
    <cellStyle name="Примечание 2 2 2 6 2" xfId="8051"/>
    <cellStyle name="Примечание 2 2 2 6 3" xfId="7843"/>
    <cellStyle name="Примечание 2 2 2 6 4" xfId="12526"/>
    <cellStyle name="Примечание 2 2 2 6 5" xfId="9905"/>
    <cellStyle name="Примечание 2 2 2 6 6" xfId="14598"/>
    <cellStyle name="Примечание 2 2 2 6 7" xfId="14701"/>
    <cellStyle name="Примечание 2 2 2 6 8" xfId="13996"/>
    <cellStyle name="Примечание 2 2 2 6 9" xfId="8606"/>
    <cellStyle name="Примечание 2 2 2 7" xfId="1438"/>
    <cellStyle name="Примечание 2 2 2 7 10" xfId="12094"/>
    <cellStyle name="Примечание 2 2 2 7 11" xfId="13732"/>
    <cellStyle name="Примечание 2 2 2 7 2" xfId="8052"/>
    <cellStyle name="Примечание 2 2 2 7 3" xfId="10741"/>
    <cellStyle name="Примечание 2 2 2 7 4" xfId="13051"/>
    <cellStyle name="Примечание 2 2 2 7 5" xfId="7314"/>
    <cellStyle name="Примечание 2 2 2 7 6" xfId="14597"/>
    <cellStyle name="Примечание 2 2 2 7 7" xfId="12247"/>
    <cellStyle name="Примечание 2 2 2 7 8" xfId="14949"/>
    <cellStyle name="Примечание 2 2 2 7 9" xfId="13560"/>
    <cellStyle name="Примечание 2 2 2 8" xfId="1439"/>
    <cellStyle name="Примечание 2 2 2 8 10" xfId="15457"/>
    <cellStyle name="Примечание 2 2 2 8 11" xfId="8638"/>
    <cellStyle name="Примечание 2 2 2 8 2" xfId="8053"/>
    <cellStyle name="Примечание 2 2 2 8 3" xfId="10740"/>
    <cellStyle name="Примечание 2 2 2 8 4" xfId="12527"/>
    <cellStyle name="Примечание 2 2 2 8 5" xfId="9904"/>
    <cellStyle name="Примечание 2 2 2 8 6" xfId="14596"/>
    <cellStyle name="Примечание 2 2 2 8 7" xfId="13584"/>
    <cellStyle name="Примечание 2 2 2 8 8" xfId="9358"/>
    <cellStyle name="Примечание 2 2 2 8 9" xfId="13559"/>
    <cellStyle name="Примечание 2 2 2 9" xfId="8040"/>
    <cellStyle name="Примечание 2 2 3" xfId="1440"/>
    <cellStyle name="Примечание 2 2 3 10" xfId="14595"/>
    <cellStyle name="Примечание 2 2 3 11" xfId="13583"/>
    <cellStyle name="Примечание 2 2 3 12" xfId="13997"/>
    <cellStyle name="Примечание 2 2 3 13" xfId="13097"/>
    <cellStyle name="Примечание 2 2 3 14" xfId="12886"/>
    <cellStyle name="Примечание 2 2 3 15" xfId="8639"/>
    <cellStyle name="Примечание 2 2 3 2" xfId="1441"/>
    <cellStyle name="Примечание 2 2 3 2 10" xfId="13653"/>
    <cellStyle name="Примечание 2 2 3 2 11" xfId="12091"/>
    <cellStyle name="Примечание 2 2 3 2 2" xfId="8055"/>
    <cellStyle name="Примечание 2 2 3 2 3" xfId="10738"/>
    <cellStyle name="Примечание 2 2 3 2 4" xfId="12529"/>
    <cellStyle name="Примечание 2 2 3 2 5" xfId="9902"/>
    <cellStyle name="Примечание 2 2 3 2 6" xfId="14594"/>
    <cellStyle name="Примечание 2 2 3 2 7" xfId="13582"/>
    <cellStyle name="Примечание 2 2 3 2 8" xfId="7319"/>
    <cellStyle name="Примечание 2 2 3 2 9" xfId="13558"/>
    <cellStyle name="Примечание 2 2 3 3" xfId="1442"/>
    <cellStyle name="Примечание 2 2 3 3 10" xfId="15458"/>
    <cellStyle name="Примечание 2 2 3 3 11" xfId="8640"/>
    <cellStyle name="Примечание 2 2 3 3 2" xfId="8056"/>
    <cellStyle name="Примечание 2 2 3 3 3" xfId="10737"/>
    <cellStyle name="Примечание 2 2 3 3 4" xfId="13633"/>
    <cellStyle name="Примечание 2 2 3 3 5" xfId="9901"/>
    <cellStyle name="Примечание 2 2 3 3 6" xfId="14593"/>
    <cellStyle name="Примечание 2 2 3 3 7" xfId="10185"/>
    <cellStyle name="Примечание 2 2 3 3 8" xfId="9357"/>
    <cellStyle name="Примечание 2 2 3 3 9" xfId="13557"/>
    <cellStyle name="Примечание 2 2 3 4" xfId="1443"/>
    <cellStyle name="Примечание 2 2 3 4 10" xfId="13654"/>
    <cellStyle name="Примечание 2 2 3 4 11" xfId="10988"/>
    <cellStyle name="Примечание 2 2 3 4 2" xfId="8057"/>
    <cellStyle name="Примечание 2 2 3 4 3" xfId="10736"/>
    <cellStyle name="Примечание 2 2 3 4 4" xfId="13632"/>
    <cellStyle name="Примечание 2 2 3 4 5" xfId="9900"/>
    <cellStyle name="Примечание 2 2 3 4 6" xfId="14592"/>
    <cellStyle name="Примечание 2 2 3 4 7" xfId="13581"/>
    <cellStyle name="Примечание 2 2 3 4 8" xfId="13998"/>
    <cellStyle name="Примечание 2 2 3 4 9" xfId="8607"/>
    <cellStyle name="Примечание 2 2 3 5" xfId="1444"/>
    <cellStyle name="Примечание 2 2 3 5 10" xfId="14110"/>
    <cellStyle name="Примечание 2 2 3 5 11" xfId="13895"/>
    <cellStyle name="Примечание 2 2 3 5 2" xfId="8058"/>
    <cellStyle name="Примечание 2 2 3 5 3" xfId="10735"/>
    <cellStyle name="Примечание 2 2 3 5 4" xfId="13630"/>
    <cellStyle name="Примечание 2 2 3 5 5" xfId="7313"/>
    <cellStyle name="Примечание 2 2 3 5 6" xfId="14591"/>
    <cellStyle name="Примечание 2 2 3 5 7" xfId="13580"/>
    <cellStyle name="Примечание 2 2 3 5 8" xfId="13999"/>
    <cellStyle name="Примечание 2 2 3 5 9" xfId="14301"/>
    <cellStyle name="Примечание 2 2 3 6" xfId="8054"/>
    <cellStyle name="Примечание 2 2 3 7" xfId="10739"/>
    <cellStyle name="Примечание 2 2 3 8" xfId="12528"/>
    <cellStyle name="Примечание 2 2 3 9" xfId="9903"/>
    <cellStyle name="Примечание 2 2 4" xfId="1445"/>
    <cellStyle name="Примечание 2 2 4 10" xfId="7317"/>
    <cellStyle name="Примечание 2 2 4 11" xfId="13913"/>
    <cellStyle name="Примечание 2 2 4 12" xfId="12308"/>
    <cellStyle name="Примечание 2 2 4 13" xfId="14052"/>
    <cellStyle name="Примечание 2 2 4 2" xfId="1446"/>
    <cellStyle name="Примечание 2 2 4 2 10" xfId="15093"/>
    <cellStyle name="Примечание 2 2 4 2 11" xfId="15782"/>
    <cellStyle name="Примечание 2 2 4 2 2" xfId="8060"/>
    <cellStyle name="Примечание 2 2 4 2 3" xfId="7841"/>
    <cellStyle name="Примечание 2 2 4 2 4" xfId="13628"/>
    <cellStyle name="Примечание 2 2 4 2 5" xfId="11533"/>
    <cellStyle name="Примечание 2 2 4 2 6" xfId="14589"/>
    <cellStyle name="Примечание 2 2 4 2 7" xfId="14710"/>
    <cellStyle name="Примечание 2 2 4 2 8" xfId="9920"/>
    <cellStyle name="Примечание 2 2 4 2 9" xfId="13912"/>
    <cellStyle name="Примечание 2 2 4 3" xfId="1447"/>
    <cellStyle name="Примечание 2 2 4 3 10" xfId="15092"/>
    <cellStyle name="Примечание 2 2 4 3 11" xfId="8641"/>
    <cellStyle name="Примечание 2 2 4 3 2" xfId="8061"/>
    <cellStyle name="Примечание 2 2 4 3 3" xfId="10734"/>
    <cellStyle name="Примечание 2 2 4 3 4" xfId="13631"/>
    <cellStyle name="Примечание 2 2 4 3 5" xfId="9898"/>
    <cellStyle name="Примечание 2 2 4 3 6" xfId="14588"/>
    <cellStyle name="Примечание 2 2 4 3 7" xfId="12248"/>
    <cellStyle name="Примечание 2 2 4 3 8" xfId="9919"/>
    <cellStyle name="Примечание 2 2 4 3 9" xfId="14274"/>
    <cellStyle name="Примечание 2 2 4 4" xfId="8059"/>
    <cellStyle name="Примечание 2 2 4 5" xfId="7842"/>
    <cellStyle name="Примечание 2 2 4 6" xfId="13629"/>
    <cellStyle name="Примечание 2 2 4 7" xfId="9899"/>
    <cellStyle name="Примечание 2 2 4 8" xfId="14590"/>
    <cellStyle name="Примечание 2 2 4 9" xfId="14709"/>
    <cellStyle name="Примечание 2 2 5" xfId="1448"/>
    <cellStyle name="Примечание 2 2 5 10" xfId="14111"/>
    <cellStyle name="Примечание 2 2 5 11" xfId="8642"/>
    <cellStyle name="Примечание 2 2 5 2" xfId="8062"/>
    <cellStyle name="Примечание 2 2 5 3" xfId="10733"/>
    <cellStyle name="Примечание 2 2 5 4" xfId="13050"/>
    <cellStyle name="Примечание 2 2 5 5" xfId="9897"/>
    <cellStyle name="Примечание 2 2 5 6" xfId="14587"/>
    <cellStyle name="Примечание 2 2 5 7" xfId="12249"/>
    <cellStyle name="Примечание 2 2 5 8" xfId="11931"/>
    <cellStyle name="Примечание 2 2 5 9" xfId="9448"/>
    <cellStyle name="Примечание 2 2 6" xfId="1449"/>
    <cellStyle name="Примечание 2 2 6 10" xfId="13624"/>
    <cellStyle name="Примечание 2 2 6 11" xfId="11562"/>
    <cellStyle name="Примечание 2 2 6 2" xfId="8063"/>
    <cellStyle name="Примечание 2 2 6 3" xfId="10732"/>
    <cellStyle name="Примечание 2 2 6 4" xfId="13049"/>
    <cellStyle name="Примечание 2 2 6 5" xfId="9896"/>
    <cellStyle name="Примечание 2 2 6 6" xfId="14586"/>
    <cellStyle name="Примечание 2 2 6 7" xfId="13797"/>
    <cellStyle name="Примечание 2 2 6 8" xfId="14000"/>
    <cellStyle name="Примечание 2 2 6 9" xfId="9751"/>
    <cellStyle name="Примечание 2 2 7" xfId="1450"/>
    <cellStyle name="Примечание 2 2 7 10" xfId="15459"/>
    <cellStyle name="Примечание 2 2 7 11" xfId="7533"/>
    <cellStyle name="Примечание 2 2 7 2" xfId="8064"/>
    <cellStyle name="Примечание 2 2 7 3" xfId="10731"/>
    <cellStyle name="Примечание 2 2 7 4" xfId="7499"/>
    <cellStyle name="Примечание 2 2 7 5" xfId="11932"/>
    <cellStyle name="Примечание 2 2 7 6" xfId="14585"/>
    <cellStyle name="Примечание 2 2 7 7" xfId="14711"/>
    <cellStyle name="Примечание 2 2 7 8" xfId="9356"/>
    <cellStyle name="Примечание 2 2 7 9" xfId="7216"/>
    <cellStyle name="Примечание 2 2 8" xfId="1451"/>
    <cellStyle name="Примечание 2 2 8 10" xfId="15460"/>
    <cellStyle name="Примечание 2 2 8 11" xfId="8643"/>
    <cellStyle name="Примечание 2 2 8 2" xfId="8065"/>
    <cellStyle name="Примечание 2 2 8 3" xfId="10730"/>
    <cellStyle name="Примечание 2 2 8 4" xfId="12530"/>
    <cellStyle name="Примечание 2 2 8 5" xfId="11933"/>
    <cellStyle name="Примечание 2 2 8 6" xfId="14584"/>
    <cellStyle name="Примечание 2 2 8 7" xfId="8465"/>
    <cellStyle name="Примечание 2 2 8 8" xfId="9355"/>
    <cellStyle name="Примечание 2 2 8 9" xfId="12260"/>
    <cellStyle name="Примечание 2 2 9" xfId="1452"/>
    <cellStyle name="Примечание 2 2 9 10" xfId="14112"/>
    <cellStyle name="Примечание 2 2 9 11" xfId="12090"/>
    <cellStyle name="Примечание 2 2 9 2" xfId="8066"/>
    <cellStyle name="Примечание 2 2 9 3" xfId="10729"/>
    <cellStyle name="Примечание 2 2 9 4" xfId="12531"/>
    <cellStyle name="Примечание 2 2 9 5" xfId="9895"/>
    <cellStyle name="Примечание 2 2 9 6" xfId="14583"/>
    <cellStyle name="Примечание 2 2 9 7" xfId="14712"/>
    <cellStyle name="Примечание 2 2 9 8" xfId="14361"/>
    <cellStyle name="Примечание 2 2 9 9" xfId="12261"/>
    <cellStyle name="Примечание 2 20" xfId="15295"/>
    <cellStyle name="Примечание 2 3" xfId="1453"/>
    <cellStyle name="Примечание 2 3 10" xfId="10728"/>
    <cellStyle name="Примечание 2 3 11" xfId="13048"/>
    <cellStyle name="Примечание 2 3 12" xfId="11965"/>
    <cellStyle name="Примечание 2 3 13" xfId="12667"/>
    <cellStyle name="Примечание 2 3 14" xfId="13796"/>
    <cellStyle name="Примечание 2 3 15" xfId="13394"/>
    <cellStyle name="Примечание 2 3 16" xfId="14419"/>
    <cellStyle name="Примечание 2 3 17" xfId="14113"/>
    <cellStyle name="Примечание 2 3 18" xfId="15781"/>
    <cellStyle name="Примечание 2 3 2" xfId="1454"/>
    <cellStyle name="Примечание 2 3 2 10" xfId="13879"/>
    <cellStyle name="Примечание 2 3 2 11" xfId="13795"/>
    <cellStyle name="Примечание 2 3 2 12" xfId="12395"/>
    <cellStyle name="Примечание 2 3 2 13" xfId="13911"/>
    <cellStyle name="Примечание 2 3 2 14" xfId="14114"/>
    <cellStyle name="Примечание 2 3 2 15" xfId="15780"/>
    <cellStyle name="Примечание 2 3 2 2" xfId="1455"/>
    <cellStyle name="Примечание 2 3 2 2 10" xfId="12307"/>
    <cellStyle name="Примечание 2 3 2 2 11" xfId="15779"/>
    <cellStyle name="Примечание 2 3 2 2 2" xfId="8069"/>
    <cellStyle name="Примечание 2 3 2 2 3" xfId="7825"/>
    <cellStyle name="Примечание 2 3 2 2 4" xfId="13046"/>
    <cellStyle name="Примечание 2 3 2 2 5" xfId="11532"/>
    <cellStyle name="Примечание 2 3 2 2 6" xfId="14582"/>
    <cellStyle name="Примечание 2 3 2 2 7" xfId="14713"/>
    <cellStyle name="Примечание 2 3 2 2 8" xfId="14001"/>
    <cellStyle name="Примечание 2 3 2 2 9" xfId="13910"/>
    <cellStyle name="Примечание 2 3 2 3" xfId="1456"/>
    <cellStyle name="Примечание 2 3 2 3 10" xfId="12885"/>
    <cellStyle name="Примечание 2 3 2 3 11" xfId="15778"/>
    <cellStyle name="Примечание 2 3 2 3 2" xfId="8070"/>
    <cellStyle name="Примечание 2 3 2 3 3" xfId="10727"/>
    <cellStyle name="Примечание 2 3 2 3 4" xfId="13045"/>
    <cellStyle name="Примечание 2 3 2 3 5" xfId="11531"/>
    <cellStyle name="Примечание 2 3 2 3 6" xfId="14581"/>
    <cellStyle name="Примечание 2 3 2 3 7" xfId="13794"/>
    <cellStyle name="Примечание 2 3 2 3 8" xfId="13395"/>
    <cellStyle name="Примечание 2 3 2 3 9" xfId="13909"/>
    <cellStyle name="Примечание 2 3 2 4" xfId="1457"/>
    <cellStyle name="Примечание 2 3 2 4 10" xfId="14115"/>
    <cellStyle name="Примечание 2 3 2 4 11" xfId="15777"/>
    <cellStyle name="Примечание 2 3 2 4 2" xfId="8071"/>
    <cellStyle name="Примечание 2 3 2 4 3" xfId="10726"/>
    <cellStyle name="Примечание 2 3 2 4 4" xfId="13044"/>
    <cellStyle name="Примечание 2 3 2 4 5" xfId="11966"/>
    <cellStyle name="Примечание 2 3 2 4 6" xfId="13880"/>
    <cellStyle name="Примечание 2 3 2 4 7" xfId="13579"/>
    <cellStyle name="Примечание 2 3 2 4 8" xfId="13396"/>
    <cellStyle name="Примечание 2 3 2 4 9" xfId="13908"/>
    <cellStyle name="Примечание 2 3 2 5" xfId="1458"/>
    <cellStyle name="Примечание 2 3 2 5 10" xfId="13426"/>
    <cellStyle name="Примечание 2 3 2 5 11" xfId="15776"/>
    <cellStyle name="Примечание 2 3 2 5 2" xfId="8072"/>
    <cellStyle name="Примечание 2 3 2 5 3" xfId="7824"/>
    <cellStyle name="Примечание 2 3 2 5 4" xfId="13043"/>
    <cellStyle name="Примечание 2 3 2 5 5" xfId="12941"/>
    <cellStyle name="Примечание 2 3 2 5 6" xfId="9790"/>
    <cellStyle name="Примечание 2 3 2 5 7" xfId="14714"/>
    <cellStyle name="Примечание 2 3 2 5 8" xfId="12071"/>
    <cellStyle name="Примечание 2 3 2 5 9" xfId="15182"/>
    <cellStyle name="Примечание 2 3 2 6" xfId="8068"/>
    <cellStyle name="Примечание 2 3 2 7" xfId="7826"/>
    <cellStyle name="Примечание 2 3 2 8" xfId="13047"/>
    <cellStyle name="Примечание 2 3 2 9" xfId="9890"/>
    <cellStyle name="Примечание 2 3 3" xfId="1459"/>
    <cellStyle name="Примечание 2 3 3 10" xfId="13603"/>
    <cellStyle name="Примечание 2 3 3 11" xfId="15016"/>
    <cellStyle name="Примечание 2 3 3 12" xfId="15469"/>
    <cellStyle name="Примечание 2 3 3 13" xfId="8644"/>
    <cellStyle name="Примечание 2 3 3 2" xfId="1460"/>
    <cellStyle name="Примечание 2 3 3 2 10" xfId="15470"/>
    <cellStyle name="Примечание 2 3 3 2 11" xfId="8645"/>
    <cellStyle name="Примечание 2 3 3 2 2" xfId="8074"/>
    <cellStyle name="Примечание 2 3 3 2 3" xfId="10725"/>
    <cellStyle name="Примечание 2 3 3 2 4" xfId="13041"/>
    <cellStyle name="Примечание 2 3 3 2 5" xfId="12939"/>
    <cellStyle name="Примечание 2 3 3 2 6" xfId="14579"/>
    <cellStyle name="Примечание 2 3 3 2 7" xfId="13793"/>
    <cellStyle name="Примечание 2 3 3 2 8" xfId="9350"/>
    <cellStyle name="Примечание 2 3 3 2 9" xfId="8468"/>
    <cellStyle name="Примечание 2 3 3 3" xfId="1461"/>
    <cellStyle name="Примечание 2 3 3 3 10" xfId="13427"/>
    <cellStyle name="Примечание 2 3 3 3 11" xfId="7180"/>
    <cellStyle name="Примечание 2 3 3 3 2" xfId="8075"/>
    <cellStyle name="Примечание 2 3 3 3 3" xfId="7822"/>
    <cellStyle name="Примечание 2 3 3 3 4" xfId="13040"/>
    <cellStyle name="Примечание 2 3 3 3 5" xfId="12938"/>
    <cellStyle name="Примечание 2 3 3 3 6" xfId="14578"/>
    <cellStyle name="Примечание 2 3 3 3 7" xfId="14716"/>
    <cellStyle name="Примечание 2 3 3 3 8" xfId="14002"/>
    <cellStyle name="Примечание 2 3 3 3 9" xfId="7217"/>
    <cellStyle name="Примечание 2 3 3 4" xfId="8073"/>
    <cellStyle name="Примечание 2 3 3 5" xfId="7823"/>
    <cellStyle name="Примечание 2 3 3 6" xfId="13042"/>
    <cellStyle name="Примечание 2 3 3 7" xfId="12940"/>
    <cellStyle name="Примечание 2 3 3 8" xfId="14580"/>
    <cellStyle name="Примечание 2 3 3 9" xfId="14715"/>
    <cellStyle name="Примечание 2 3 4" xfId="1462"/>
    <cellStyle name="Примечание 2 3 4 10" xfId="13428"/>
    <cellStyle name="Примечание 2 3 4 11" xfId="13894"/>
    <cellStyle name="Примечание 2 3 4 2" xfId="8076"/>
    <cellStyle name="Примечание 2 3 4 3" xfId="7821"/>
    <cellStyle name="Примечание 2 3 4 4" xfId="13039"/>
    <cellStyle name="Примечание 2 3 4 5" xfId="12937"/>
    <cellStyle name="Примечание 2 3 4 6" xfId="14577"/>
    <cellStyle name="Примечание 2 3 4 7" xfId="14717"/>
    <cellStyle name="Примечание 2 3 4 8" xfId="8986"/>
    <cellStyle name="Примечание 2 3 4 9" xfId="12262"/>
    <cellStyle name="Примечание 2 3 5" xfId="1463"/>
    <cellStyle name="Примечание 2 3 5 10" xfId="15471"/>
    <cellStyle name="Примечание 2 3 5 11" xfId="13893"/>
    <cellStyle name="Примечание 2 3 5 2" xfId="8077"/>
    <cellStyle name="Примечание 2 3 5 3" xfId="7820"/>
    <cellStyle name="Примечание 2 3 5 4" xfId="13038"/>
    <cellStyle name="Примечание 2 3 5 5" xfId="11004"/>
    <cellStyle name="Примечание 2 3 5 6" xfId="14576"/>
    <cellStyle name="Примечание 2 3 5 7" xfId="13792"/>
    <cellStyle name="Примечание 2 3 5 8" xfId="13810"/>
    <cellStyle name="Примечание 2 3 5 9" xfId="15017"/>
    <cellStyle name="Примечание 2 3 6" xfId="1464"/>
    <cellStyle name="Примечание 2 3 6 10" xfId="15472"/>
    <cellStyle name="Примечание 2 3 6 11" xfId="15775"/>
    <cellStyle name="Примечание 2 3 6 2" xfId="8078"/>
    <cellStyle name="Примечание 2 3 6 3" xfId="7819"/>
    <cellStyle name="Примечание 2 3 6 4" xfId="13037"/>
    <cellStyle name="Примечание 2 3 6 5" xfId="11003"/>
    <cellStyle name="Примечание 2 3 6 6" xfId="14575"/>
    <cellStyle name="Примечание 2 3 6 7" xfId="14718"/>
    <cellStyle name="Примечание 2 3 6 8" xfId="13943"/>
    <cellStyle name="Примечание 2 3 6 9" xfId="13907"/>
    <cellStyle name="Примечание 2 3 7" xfId="1465"/>
    <cellStyle name="Примечание 2 3 7 10" xfId="12306"/>
    <cellStyle name="Примечание 2 3 7 11" xfId="15774"/>
    <cellStyle name="Примечание 2 3 7 2" xfId="8079"/>
    <cellStyle name="Примечание 2 3 7 3" xfId="7818"/>
    <cellStyle name="Примечание 2 3 7 4" xfId="13036"/>
    <cellStyle name="Примечание 2 3 7 5" xfId="8716"/>
    <cellStyle name="Примечание 2 3 7 6" xfId="14574"/>
    <cellStyle name="Примечание 2 3 7 7" xfId="14719"/>
    <cellStyle name="Примечание 2 3 7 8" xfId="14003"/>
    <cellStyle name="Примечание 2 3 7 9" xfId="13906"/>
    <cellStyle name="Примечание 2 3 8" xfId="1466"/>
    <cellStyle name="Примечание 2 3 8 10" xfId="15473"/>
    <cellStyle name="Примечание 2 3 8 11" xfId="15619"/>
    <cellStyle name="Примечание 2 3 8 2" xfId="8080"/>
    <cellStyle name="Примечание 2 3 8 3" xfId="10724"/>
    <cellStyle name="Примечание 2 3 8 4" xfId="13035"/>
    <cellStyle name="Примечание 2 3 8 5" xfId="8715"/>
    <cellStyle name="Примечание 2 3 8 6" xfId="14573"/>
    <cellStyle name="Примечание 2 3 8 7" xfId="13791"/>
    <cellStyle name="Примечание 2 3 8 8" xfId="9349"/>
    <cellStyle name="Примечание 2 3 8 9" xfId="9280"/>
    <cellStyle name="Примечание 2 3 9" xfId="8067"/>
    <cellStyle name="Примечание 2 3_ДДС_Прямой" xfId="6737"/>
    <cellStyle name="Примечание 2 4" xfId="1467"/>
    <cellStyle name="Примечание 2 4 10" xfId="14572"/>
    <cellStyle name="Примечание 2 4 11" xfId="14720"/>
    <cellStyle name="Примечание 2 4 12" xfId="14334"/>
    <cellStyle name="Примечание 2 4 13" xfId="9752"/>
    <cellStyle name="Примечание 2 4 14" xfId="15474"/>
    <cellStyle name="Примечание 2 4 15" xfId="9692"/>
    <cellStyle name="Примечание 2 4 2" xfId="1468"/>
    <cellStyle name="Примечание 2 4 2 10" xfId="15475"/>
    <cellStyle name="Примечание 2 4 2 11" xfId="8646"/>
    <cellStyle name="Примечание 2 4 2 2" xfId="8082"/>
    <cellStyle name="Примечание 2 4 2 3" xfId="7816"/>
    <cellStyle name="Примечание 2 4 2 4" xfId="7500"/>
    <cellStyle name="Примечание 2 4 2 5" xfId="8713"/>
    <cellStyle name="Примечание 2 4 2 6" xfId="14571"/>
    <cellStyle name="Примечание 2 4 2 7" xfId="13578"/>
    <cellStyle name="Примечание 2 4 2 8" xfId="13127"/>
    <cellStyle name="Примечание 2 4 2 9" xfId="15018"/>
    <cellStyle name="Примечание 2 4 3" xfId="1469"/>
    <cellStyle name="Примечание 2 4 3 10" xfId="15476"/>
    <cellStyle name="Примечание 2 4 3 11" xfId="10989"/>
    <cellStyle name="Примечание 2 4 3 2" xfId="8083"/>
    <cellStyle name="Примечание 2 4 3 3" xfId="7815"/>
    <cellStyle name="Примечание 2 4 3 4" xfId="8528"/>
    <cellStyle name="Примечание 2 4 3 5" xfId="8712"/>
    <cellStyle name="Примечание 2 4 3 6" xfId="14570"/>
    <cellStyle name="Примечание 2 4 3 7" xfId="14721"/>
    <cellStyle name="Примечание 2 4 3 8" xfId="9348"/>
    <cellStyle name="Примечание 2 4 3 9" xfId="12263"/>
    <cellStyle name="Примечание 2 4 4" xfId="1470"/>
    <cellStyle name="Примечание 2 4 4 10" xfId="12626"/>
    <cellStyle name="Примечание 2 4 4 11" xfId="9693"/>
    <cellStyle name="Примечание 2 4 4 2" xfId="8084"/>
    <cellStyle name="Примечание 2 4 4 3" xfId="7814"/>
    <cellStyle name="Примечание 2 4 4 4" xfId="1333"/>
    <cellStyle name="Примечание 2 4 4 5" xfId="7887"/>
    <cellStyle name="Примечание 2 4 4 6" xfId="14569"/>
    <cellStyle name="Примечание 2 4 4 7" xfId="13790"/>
    <cellStyle name="Примечание 2 4 4 8" xfId="9347"/>
    <cellStyle name="Примечание 2 4 4 9" xfId="12080"/>
    <cellStyle name="Примечание 2 4 5" xfId="1471"/>
    <cellStyle name="Примечание 2 4 5 10" xfId="14116"/>
    <cellStyle name="Примечание 2 4 5 11" xfId="8647"/>
    <cellStyle name="Примечание 2 4 5 2" xfId="8085"/>
    <cellStyle name="Примечание 2 4 5 3" xfId="7813"/>
    <cellStyle name="Примечание 2 4 5 4" xfId="1328"/>
    <cellStyle name="Примечание 2 4 5 5" xfId="12936"/>
    <cellStyle name="Примечание 2 4 5 6" xfId="14568"/>
    <cellStyle name="Примечание 2 4 5 7" xfId="14722"/>
    <cellStyle name="Примечание 2 4 5 8" xfId="14004"/>
    <cellStyle name="Примечание 2 4 5 9" xfId="12264"/>
    <cellStyle name="Примечание 2 4 6" xfId="8081"/>
    <cellStyle name="Примечание 2 4 7" xfId="7817"/>
    <cellStyle name="Примечание 2 4 8" xfId="13034"/>
    <cellStyle name="Примечание 2 4 9" xfId="8714"/>
    <cellStyle name="Примечание 2 5" xfId="1472"/>
    <cellStyle name="Примечание 2 5 10" xfId="12136"/>
    <cellStyle name="Примечание 2 5 11" xfId="7507"/>
    <cellStyle name="Примечание 2 5 12" xfId="9746"/>
    <cellStyle name="Примечание 2 5 13" xfId="13731"/>
    <cellStyle name="Примечание 2 5 2" xfId="1473"/>
    <cellStyle name="Примечание 2 5 2 10" xfId="8564"/>
    <cellStyle name="Примечание 2 5 2 11" xfId="13730"/>
    <cellStyle name="Примечание 2 5 2 2" xfId="8087"/>
    <cellStyle name="Примечание 2 5 2 3" xfId="7811"/>
    <cellStyle name="Примечание 2 5 2 4" xfId="12532"/>
    <cellStyle name="Примечание 2 5 2 5" xfId="12933"/>
    <cellStyle name="Примечание 2 5 2 6" xfId="14566"/>
    <cellStyle name="Примечание 2 5 2 7" xfId="14724"/>
    <cellStyle name="Примечание 2 5 2 8" xfId="12137"/>
    <cellStyle name="Примечание 2 5 2 9" xfId="12265"/>
    <cellStyle name="Примечание 2 5 3" xfId="1474"/>
    <cellStyle name="Примечание 2 5 3 10" xfId="15477"/>
    <cellStyle name="Примечание 2 5 3 11" xfId="8648"/>
    <cellStyle name="Примечание 2 5 3 2" xfId="8088"/>
    <cellStyle name="Примечание 2 5 3 3" xfId="7810"/>
    <cellStyle name="Примечание 2 5 3 4" xfId="13033"/>
    <cellStyle name="Примечание 2 5 3 5" xfId="12932"/>
    <cellStyle name="Примечание 2 5 3 6" xfId="14565"/>
    <cellStyle name="Примечание 2 5 3 7" xfId="14725"/>
    <cellStyle name="Примечание 2 5 3 8" xfId="9346"/>
    <cellStyle name="Примечание 2 5 3 9" xfId="13547"/>
    <cellStyle name="Примечание 2 5 4" xfId="8086"/>
    <cellStyle name="Примечание 2 5 5" xfId="7812"/>
    <cellStyle name="Примечание 2 5 6" xfId="8529"/>
    <cellStyle name="Примечание 2 5 7" xfId="12935"/>
    <cellStyle name="Примечание 2 5 8" xfId="14567"/>
    <cellStyle name="Примечание 2 5 9" xfId="14723"/>
    <cellStyle name="Примечание 2 6" xfId="1475"/>
    <cellStyle name="Примечание 2 6 10" xfId="15478"/>
    <cellStyle name="Примечание 2 6 11" xfId="15773"/>
    <cellStyle name="Примечание 2 6 2" xfId="8089"/>
    <cellStyle name="Примечание 2 6 3" xfId="7809"/>
    <cellStyle name="Примечание 2 6 4" xfId="13032"/>
    <cellStyle name="Примечание 2 6 5" xfId="8711"/>
    <cellStyle name="Примечание 2 6 6" xfId="14564"/>
    <cellStyle name="Примечание 2 6 7" xfId="14726"/>
    <cellStyle name="Примечание 2 6 8" xfId="12490"/>
    <cellStyle name="Примечание 2 6 9" xfId="13905"/>
    <cellStyle name="Примечание 2 7" xfId="1476"/>
    <cellStyle name="Примечание 2 7 10" xfId="15791"/>
    <cellStyle name="Примечание 2 7 11" xfId="15772"/>
    <cellStyle name="Примечание 2 7 2" xfId="8090"/>
    <cellStyle name="Примечание 2 7 3" xfId="7808"/>
    <cellStyle name="Примечание 2 7 4" xfId="13031"/>
    <cellStyle name="Примечание 2 7 5" xfId="11000"/>
    <cellStyle name="Примечание 2 7 6" xfId="14563"/>
    <cellStyle name="Примечание 2 7 7" xfId="14727"/>
    <cellStyle name="Примечание 2 7 8" xfId="9345"/>
    <cellStyle name="Примечание 2 7 9" xfId="13904"/>
    <cellStyle name="Примечание 2 8" xfId="1477"/>
    <cellStyle name="Примечание 2 8 10" xfId="15788"/>
    <cellStyle name="Примечание 2 8 11" xfId="8649"/>
    <cellStyle name="Примечание 2 8 2" xfId="8091"/>
    <cellStyle name="Примечание 2 8 3" xfId="10723"/>
    <cellStyle name="Примечание 2 8 4" xfId="13030"/>
    <cellStyle name="Примечание 2 8 5" xfId="9869"/>
    <cellStyle name="Примечание 2 8 6" xfId="14562"/>
    <cellStyle name="Примечание 2 8 7" xfId="14728"/>
    <cellStyle name="Примечание 2 8 8" xfId="11439"/>
    <cellStyle name="Примечание 2 8 9" xfId="15019"/>
    <cellStyle name="Примечание 2 9" xfId="1478"/>
    <cellStyle name="Примечание 2 9 10" xfId="15789"/>
    <cellStyle name="Примечание 2 9 11" xfId="8569"/>
    <cellStyle name="Примечание 2 9 2" xfId="8092"/>
    <cellStyle name="Примечание 2 9 3" xfId="7807"/>
    <cellStyle name="Примечание 2 9 4" xfId="13029"/>
    <cellStyle name="Примечание 2 9 5" xfId="9868"/>
    <cellStyle name="Примечание 2 9 6" xfId="14561"/>
    <cellStyle name="Примечание 2 9 7" xfId="14729"/>
    <cellStyle name="Примечание 2 9 8" xfId="12489"/>
    <cellStyle name="Примечание 2 9 9" xfId="14393"/>
    <cellStyle name="Примечание 2_GAZ" xfId="6738"/>
    <cellStyle name="Примечание 3" xfId="1479"/>
    <cellStyle name="Примечание 3 10" xfId="1480"/>
    <cellStyle name="Примечание 3 10 10" xfId="15792"/>
    <cellStyle name="Примечание 3 10 11" xfId="8650"/>
    <cellStyle name="Примечание 3 10 2" xfId="8094"/>
    <cellStyle name="Примечание 3 10 3" xfId="7805"/>
    <cellStyle name="Примечание 3 10 4" xfId="13027"/>
    <cellStyle name="Примечание 3 10 5" xfId="12004"/>
    <cellStyle name="Примечание 3 10 6" xfId="14559"/>
    <cellStyle name="Примечание 3 10 7" xfId="14731"/>
    <cellStyle name="Примечание 3 10 8" xfId="9343"/>
    <cellStyle name="Примечание 3 10 9" xfId="15020"/>
    <cellStyle name="Примечание 3 11" xfId="8093"/>
    <cellStyle name="Примечание 3 12" xfId="7806"/>
    <cellStyle name="Примечание 3 13" xfId="13028"/>
    <cellStyle name="Примечание 3 14" xfId="12003"/>
    <cellStyle name="Примечание 3 15" xfId="14560"/>
    <cellStyle name="Примечание 3 16" xfId="14730"/>
    <cellStyle name="Примечание 3 17" xfId="9344"/>
    <cellStyle name="Примечание 3 18" xfId="13598"/>
    <cellStyle name="Примечание 3 19" xfId="15790"/>
    <cellStyle name="Примечание 3 2" xfId="1481"/>
    <cellStyle name="Примечание 3 2 10" xfId="7804"/>
    <cellStyle name="Примечание 3 2 11" xfId="13026"/>
    <cellStyle name="Примечание 3 2 12" xfId="8496"/>
    <cellStyle name="Примечание 3 2 13" xfId="14558"/>
    <cellStyle name="Примечание 3 2 14" xfId="14732"/>
    <cellStyle name="Примечание 3 2 15" xfId="9342"/>
    <cellStyle name="Примечание 3 2 16" xfId="13546"/>
    <cellStyle name="Примечание 3 2 17" xfId="15793"/>
    <cellStyle name="Примечание 3 2 18" xfId="8651"/>
    <cellStyle name="Примечание 3 2 2" xfId="1482"/>
    <cellStyle name="Примечание 3 2 2 10" xfId="14557"/>
    <cellStyle name="Примечание 3 2 2 11" xfId="14733"/>
    <cellStyle name="Примечание 3 2 2 12" xfId="8508"/>
    <cellStyle name="Примечание 3 2 2 13" xfId="12266"/>
    <cellStyle name="Примечание 3 2 2 14" xfId="14117"/>
    <cellStyle name="Примечание 3 2 2 15" xfId="15178"/>
    <cellStyle name="Примечание 3 2 2 2" xfId="1483"/>
    <cellStyle name="Примечание 3 2 2 2 10" xfId="9745"/>
    <cellStyle name="Примечание 3 2 2 2 11" xfId="8658"/>
    <cellStyle name="Примечание 3 2 2 2 2" xfId="8097"/>
    <cellStyle name="Примечание 3 2 2 2 3" xfId="7802"/>
    <cellStyle name="Примечание 3 2 2 2 4" xfId="13024"/>
    <cellStyle name="Примечание 3 2 2 2 5" xfId="12008"/>
    <cellStyle name="Примечание 3 2 2 2 6" xfId="14556"/>
    <cellStyle name="Примечание 3 2 2 2 7" xfId="14734"/>
    <cellStyle name="Примечание 3 2 2 2 8" xfId="9341"/>
    <cellStyle name="Примечание 3 2 2 2 9" xfId="12267"/>
    <cellStyle name="Примечание 3 2 2 3" xfId="1484"/>
    <cellStyle name="Примечание 3 2 2 3 10" xfId="12625"/>
    <cellStyle name="Примечание 3 2 2 3 11" xfId="8659"/>
    <cellStyle name="Примечание 3 2 2 3 2" xfId="8098"/>
    <cellStyle name="Примечание 3 2 2 3 3" xfId="7801"/>
    <cellStyle name="Примечание 3 2 2 3 4" xfId="13023"/>
    <cellStyle name="Примечание 3 2 2 3 5" xfId="12470"/>
    <cellStyle name="Примечание 3 2 2 3 6" xfId="14555"/>
    <cellStyle name="Примечание 3 2 2 3 7" xfId="14735"/>
    <cellStyle name="Примечание 3 2 2 3 8" xfId="9340"/>
    <cellStyle name="Примечание 3 2 2 3 9" xfId="15021"/>
    <cellStyle name="Примечание 3 2 2 4" xfId="1485"/>
    <cellStyle name="Примечание 3 2 2 4 10" xfId="11843"/>
    <cellStyle name="Примечание 3 2 2 4 11" xfId="13728"/>
    <cellStyle name="Примечание 3 2 2 4 2" xfId="8099"/>
    <cellStyle name="Примечание 3 2 2 4 3" xfId="7800"/>
    <cellStyle name="Примечание 3 2 2 4 4" xfId="13022"/>
    <cellStyle name="Примечание 3 2 2 4 5" xfId="8495"/>
    <cellStyle name="Примечание 3 2 2 4 6" xfId="14554"/>
    <cellStyle name="Примечание 3 2 2 4 7" xfId="14736"/>
    <cellStyle name="Примечание 3 2 2 4 8" xfId="9339"/>
    <cellStyle name="Примечание 3 2 2 4 9" xfId="12268"/>
    <cellStyle name="Примечание 3 2 2 5" xfId="1486"/>
    <cellStyle name="Примечание 3 2 2 5 10" xfId="15479"/>
    <cellStyle name="Примечание 3 2 2 5 11" xfId="13727"/>
    <cellStyle name="Примечание 3 2 2 5 2" xfId="8100"/>
    <cellStyle name="Примечание 3 2 2 5 3" xfId="7799"/>
    <cellStyle name="Примечание 3 2 2 5 4" xfId="13021"/>
    <cellStyle name="Примечание 3 2 2 5 5" xfId="12009"/>
    <cellStyle name="Примечание 3 2 2 5 6" xfId="14553"/>
    <cellStyle name="Примечание 3 2 2 5 7" xfId="14737"/>
    <cellStyle name="Примечание 3 2 2 5 8" xfId="9338"/>
    <cellStyle name="Примечание 3 2 2 5 9" xfId="13545"/>
    <cellStyle name="Примечание 3 2 2 6" xfId="8096"/>
    <cellStyle name="Примечание 3 2 2 7" xfId="7803"/>
    <cellStyle name="Примечание 3 2 2 8" xfId="13025"/>
    <cellStyle name="Примечание 3 2 2 9" xfId="8702"/>
    <cellStyle name="Примечание 3 2 3" xfId="1487"/>
    <cellStyle name="Примечание 3 2 3 10" xfId="11438"/>
    <cellStyle name="Примечание 3 2 3 11" xfId="7218"/>
    <cellStyle name="Примечание 3 2 3 12" xfId="7215"/>
    <cellStyle name="Примечание 3 2 3 13" xfId="10473"/>
    <cellStyle name="Примечание 3 2 3 2" xfId="1488"/>
    <cellStyle name="Примечание 3 2 3 2 10" xfId="7214"/>
    <cellStyle name="Примечание 3 2 3 2 11" xfId="14790"/>
    <cellStyle name="Примечание 3 2 3 2 2" xfId="8102"/>
    <cellStyle name="Примечание 3 2 3 2 3" xfId="7797"/>
    <cellStyle name="Примечание 3 2 3 2 4" xfId="13019"/>
    <cellStyle name="Примечание 3 2 3 2 5" xfId="12011"/>
    <cellStyle name="Примечание 3 2 3 2 6" xfId="14551"/>
    <cellStyle name="Примечание 3 2 3 2 7" xfId="14739"/>
    <cellStyle name="Примечание 3 2 3 2 8" xfId="9337"/>
    <cellStyle name="Примечание 3 2 3 2 9" xfId="7219"/>
    <cellStyle name="Примечание 3 2 3 3" xfId="1489"/>
    <cellStyle name="Примечание 3 2 3 3 10" xfId="15480"/>
    <cellStyle name="Примечание 3 2 3 3 11" xfId="13726"/>
    <cellStyle name="Примечание 3 2 3 3 2" xfId="8103"/>
    <cellStyle name="Примечание 3 2 3 3 3" xfId="7796"/>
    <cellStyle name="Примечание 3 2 3 3 4" xfId="13018"/>
    <cellStyle name="Примечание 3 2 3 3 5" xfId="9856"/>
    <cellStyle name="Примечание 3 2 3 3 6" xfId="14550"/>
    <cellStyle name="Примечание 3 2 3 3 7" xfId="14740"/>
    <cellStyle name="Примечание 3 2 3 3 8" xfId="86"/>
    <cellStyle name="Примечание 3 2 3 3 9" xfId="15022"/>
    <cellStyle name="Примечание 3 2 3 4" xfId="8101"/>
    <cellStyle name="Примечание 3 2 3 5" xfId="7798"/>
    <cellStyle name="Примечание 3 2 3 6" xfId="13020"/>
    <cellStyle name="Примечание 3 2 3 7" xfId="12010"/>
    <cellStyle name="Примечание 3 2 3 8" xfId="14552"/>
    <cellStyle name="Примечание 3 2 3 9" xfId="14738"/>
    <cellStyle name="Примечание 3 2 4" xfId="1490"/>
    <cellStyle name="Примечание 3 2 4 10" xfId="15481"/>
    <cellStyle name="Примечание 3 2 4 11" xfId="8660"/>
    <cellStyle name="Примечание 3 2 4 2" xfId="8104"/>
    <cellStyle name="Примечание 3 2 4 3" xfId="7795"/>
    <cellStyle name="Примечание 3 2 4 4" xfId="13017"/>
    <cellStyle name="Примечание 3 2 4 5" xfId="9855"/>
    <cellStyle name="Примечание 3 2 4 6" xfId="14549"/>
    <cellStyle name="Примечание 3 2 4 7" xfId="13111"/>
    <cellStyle name="Примечание 3 2 4 8" xfId="9336"/>
    <cellStyle name="Примечание 3 2 4 9" xfId="15023"/>
    <cellStyle name="Примечание 3 2 5" xfId="1491"/>
    <cellStyle name="Примечание 3 2 5 10" xfId="15482"/>
    <cellStyle name="Примечание 3 2 5 11" xfId="15414"/>
    <cellStyle name="Примечание 3 2 5 2" xfId="8105"/>
    <cellStyle name="Примечание 3 2 5 3" xfId="7794"/>
    <cellStyle name="Примечание 3 2 5 4" xfId="13016"/>
    <cellStyle name="Примечание 3 2 5 5" xfId="10537"/>
    <cellStyle name="Примечание 3 2 5 6" xfId="14548"/>
    <cellStyle name="Примечание 3 2 5 7" xfId="10186"/>
    <cellStyle name="Примечание 3 2 5 8" xfId="9335"/>
    <cellStyle name="Примечание 3 2 5 9" xfId="9759"/>
    <cellStyle name="Примечание 3 2 6" xfId="1492"/>
    <cellStyle name="Примечание 3 2 6 10" xfId="12571"/>
    <cellStyle name="Примечание 3 2 6 11" xfId="15415"/>
    <cellStyle name="Примечание 3 2 6 2" xfId="8106"/>
    <cellStyle name="Примечание 3 2 6 3" xfId="7793"/>
    <cellStyle name="Примечание 3 2 6 4" xfId="13015"/>
    <cellStyle name="Примечание 3 2 6 5" xfId="8494"/>
    <cellStyle name="Примечание 3 2 6 6" xfId="14547"/>
    <cellStyle name="Примечание 3 2 6 7" xfId="14741"/>
    <cellStyle name="Примечание 3 2 6 8" xfId="10160"/>
    <cellStyle name="Примечание 3 2 6 9" xfId="9760"/>
    <cellStyle name="Примечание 3 2 7" xfId="1493"/>
    <cellStyle name="Примечание 3 2 7 10" xfId="15483"/>
    <cellStyle name="Примечание 3 2 7 11" xfId="8661"/>
    <cellStyle name="Примечание 3 2 7 2" xfId="8107"/>
    <cellStyle name="Примечание 3 2 7 3" xfId="7792"/>
    <cellStyle name="Примечание 3 2 7 4" xfId="13014"/>
    <cellStyle name="Примечание 3 2 7 5" xfId="9854"/>
    <cellStyle name="Примечание 3 2 7 6" xfId="14546"/>
    <cellStyle name="Примечание 3 2 7 7" xfId="9813"/>
    <cellStyle name="Примечание 3 2 7 8" xfId="13811"/>
    <cellStyle name="Примечание 3 2 7 9" xfId="15024"/>
    <cellStyle name="Примечание 3 2 8" xfId="1494"/>
    <cellStyle name="Примечание 3 2 8 10" xfId="9744"/>
    <cellStyle name="Примечание 3 2 8 11" xfId="15416"/>
    <cellStyle name="Примечание 3 2 8 2" xfId="8108"/>
    <cellStyle name="Примечание 3 2 8 3" xfId="7791"/>
    <cellStyle name="Примечание 3 2 8 4" xfId="13013"/>
    <cellStyle name="Примечание 3 2 8 5" xfId="7270"/>
    <cellStyle name="Примечание 3 2 8 6" xfId="14545"/>
    <cellStyle name="Примечание 3 2 8 7" xfId="13577"/>
    <cellStyle name="Примечание 3 2 8 8" xfId="14694"/>
    <cellStyle name="Примечание 3 2 8 9" xfId="12368"/>
    <cellStyle name="Примечание 3 2 9" xfId="8095"/>
    <cellStyle name="Примечание 3 20" xfId="15449"/>
    <cellStyle name="Примечание 3 3" xfId="1495"/>
    <cellStyle name="Примечание 3 3 10" xfId="7790"/>
    <cellStyle name="Примечание 3 3 11" xfId="13012"/>
    <cellStyle name="Примечание 3 3 12" xfId="9853"/>
    <cellStyle name="Примечание 3 3 13" xfId="14544"/>
    <cellStyle name="Примечание 3 3 14" xfId="13576"/>
    <cellStyle name="Примечание 3 3 15" xfId="13812"/>
    <cellStyle name="Примечание 3 3 16" xfId="12369"/>
    <cellStyle name="Примечание 3 3 17" xfId="9743"/>
    <cellStyle name="Примечание 3 3 18" xfId="7183"/>
    <cellStyle name="Примечание 3 3 2" xfId="1496"/>
    <cellStyle name="Примечание 3 3 2 10" xfId="14543"/>
    <cellStyle name="Примечание 3 3 2 11" xfId="8466"/>
    <cellStyle name="Примечание 3 3 2 12" xfId="13813"/>
    <cellStyle name="Примечание 3 3 2 13" xfId="12370"/>
    <cellStyle name="Примечание 3 3 2 14" xfId="15119"/>
    <cellStyle name="Примечание 3 3 2 15" xfId="7184"/>
    <cellStyle name="Примечание 3 3 2 2" xfId="1497"/>
    <cellStyle name="Примечание 3 3 2 2 10" xfId="9176"/>
    <cellStyle name="Примечание 3 3 2 2 11" xfId="7185"/>
    <cellStyle name="Примечание 3 3 2 2 2" xfId="8111"/>
    <cellStyle name="Примечание 3 3 2 2 3" xfId="7788"/>
    <cellStyle name="Примечание 3 3 2 2 4" xfId="13010"/>
    <cellStyle name="Примечание 3 3 2 2 5" xfId="9852"/>
    <cellStyle name="Примечание 3 3 2 2 6" xfId="14542"/>
    <cellStyle name="Примечание 3 3 2 2 7" xfId="12250"/>
    <cellStyle name="Примечание 3 3 2 2 8" xfId="13814"/>
    <cellStyle name="Примечание 3 3 2 2 9" xfId="12371"/>
    <cellStyle name="Примечание 3 3 2 3" xfId="1498"/>
    <cellStyle name="Примечание 3 3 2 3 10" xfId="9175"/>
    <cellStyle name="Примечание 3 3 2 3 11" xfId="9704"/>
    <cellStyle name="Примечание 3 3 2 3 2" xfId="8112"/>
    <cellStyle name="Примечание 3 3 2 3 3" xfId="7787"/>
    <cellStyle name="Примечание 3 3 2 3 4" xfId="13009"/>
    <cellStyle name="Примечание 3 3 2 3 5" xfId="9851"/>
    <cellStyle name="Примечание 3 3 2 3 6" xfId="14541"/>
    <cellStyle name="Примечание 3 3 2 3 7" xfId="12251"/>
    <cellStyle name="Примечание 3 3 2 3 8" xfId="14376"/>
    <cellStyle name="Примечание 3 3 2 3 9" xfId="12372"/>
    <cellStyle name="Примечание 3 3 2 4" xfId="1499"/>
    <cellStyle name="Примечание 3 3 2 4 10" xfId="9174"/>
    <cellStyle name="Примечание 3 3 2 4 11" xfId="15771"/>
    <cellStyle name="Примечание 3 3 2 4 2" xfId="8113"/>
    <cellStyle name="Примечание 3 3 2 4 3" xfId="10722"/>
    <cellStyle name="Примечание 3 3 2 4 4" xfId="10906"/>
    <cellStyle name="Примечание 3 3 2 4 5" xfId="8492"/>
    <cellStyle name="Примечание 3 3 2 4 6" xfId="14540"/>
    <cellStyle name="Примечание 3 3 2 4 7" xfId="13575"/>
    <cellStyle name="Примечание 3 3 2 4 8" xfId="9334"/>
    <cellStyle name="Примечание 3 3 2 4 9" xfId="13903"/>
    <cellStyle name="Примечание 3 3 2 5" xfId="1500"/>
    <cellStyle name="Примечание 3 3 2 5 10" xfId="12082"/>
    <cellStyle name="Примечание 3 3 2 5 11" xfId="15417"/>
    <cellStyle name="Примечание 3 3 2 5 2" xfId="8114"/>
    <cellStyle name="Примечание 3 3 2 5 3" xfId="10721"/>
    <cellStyle name="Примечание 3 3 2 5 4" xfId="12533"/>
    <cellStyle name="Примечание 3 3 2 5 5" xfId="8491"/>
    <cellStyle name="Примечание 3 3 2 5 6" xfId="14539"/>
    <cellStyle name="Примечание 3 3 2 5 7" xfId="8296"/>
    <cellStyle name="Примечание 3 3 2 5 8" xfId="9333"/>
    <cellStyle name="Примечание 3 3 2 5 9" xfId="12373"/>
    <cellStyle name="Примечание 3 3 2 6" xfId="8110"/>
    <cellStyle name="Примечание 3 3 2 7" xfId="7789"/>
    <cellStyle name="Примечание 3 3 2 8" xfId="13011"/>
    <cellStyle name="Примечание 3 3 2 9" xfId="8493"/>
    <cellStyle name="Примечание 3 3 3" xfId="1501"/>
    <cellStyle name="Примечание 3 3 3 10" xfId="14335"/>
    <cellStyle name="Примечание 3 3 3 11" xfId="12374"/>
    <cellStyle name="Примечание 3 3 3 12" xfId="12367"/>
    <cellStyle name="Примечание 3 3 3 13" xfId="15418"/>
    <cellStyle name="Примечание 3 3 3 2" xfId="1502"/>
    <cellStyle name="Примечание 3 3 3 2 10" xfId="9411"/>
    <cellStyle name="Примечание 3 3 3 2 11" xfId="9705"/>
    <cellStyle name="Примечание 3 3 3 2 2" xfId="8116"/>
    <cellStyle name="Примечание 3 3 3 2 3" xfId="10720"/>
    <cellStyle name="Примечание 3 3 3 2 4" xfId="13007"/>
    <cellStyle name="Примечание 3 3 3 2 5" xfId="10996"/>
    <cellStyle name="Примечание 3 3 3 2 6" xfId="14537"/>
    <cellStyle name="Примечание 3 3 3 2 7" xfId="14742"/>
    <cellStyle name="Примечание 3 3 3 2 8" xfId="14336"/>
    <cellStyle name="Примечание 3 3 3 2 9" xfId="12375"/>
    <cellStyle name="Примечание 3 3 3 3" xfId="1503"/>
    <cellStyle name="Примечание 3 3 3 3 10" xfId="12366"/>
    <cellStyle name="Примечание 3 3 3 3 11" xfId="9706"/>
    <cellStyle name="Примечание 3 3 3 3 2" xfId="8117"/>
    <cellStyle name="Примечание 3 3 3 3 3" xfId="10719"/>
    <cellStyle name="Примечание 3 3 3 3 4" xfId="12534"/>
    <cellStyle name="Примечание 3 3 3 3 5" xfId="8701"/>
    <cellStyle name="Примечание 3 3 3 3 6" xfId="14536"/>
    <cellStyle name="Примечание 3 3 3 3 7" xfId="13574"/>
    <cellStyle name="Примечание 3 3 3 3 8" xfId="9332"/>
    <cellStyle name="Примечание 3 3 3 3 9" xfId="9761"/>
    <cellStyle name="Примечание 3 3 3 4" xfId="8115"/>
    <cellStyle name="Примечание 3 3 3 5" xfId="7786"/>
    <cellStyle name="Примечание 3 3 3 6" xfId="13008"/>
    <cellStyle name="Примечание 3 3 3 7" xfId="8490"/>
    <cellStyle name="Примечание 3 3 3 8" xfId="14538"/>
    <cellStyle name="Примечание 3 3 3 9" xfId="13110"/>
    <cellStyle name="Примечание 3 3 4" xfId="1504"/>
    <cellStyle name="Примечание 3 3 4 10" xfId="14118"/>
    <cellStyle name="Примечание 3 3 4 11" xfId="15419"/>
    <cellStyle name="Примечание 3 3 4 2" xfId="8118"/>
    <cellStyle name="Примечание 3 3 4 3" xfId="10718"/>
    <cellStyle name="Примечание 3 3 4 4" xfId="8930"/>
    <cellStyle name="Примечание 3 3 4 5" xfId="8700"/>
    <cellStyle name="Примечание 3 3 4 6" xfId="14535"/>
    <cellStyle name="Примечание 3 3 4 7" xfId="10595"/>
    <cellStyle name="Примечание 3 3 4 8" xfId="12072"/>
    <cellStyle name="Примечание 3 3 4 9" xfId="12376"/>
    <cellStyle name="Примечание 3 3 5" xfId="1505"/>
    <cellStyle name="Примечание 3 3 5 10" xfId="12305"/>
    <cellStyle name="Примечание 3 3 5 11" xfId="15420"/>
    <cellStyle name="Примечание 3 3 5 2" xfId="8119"/>
    <cellStyle name="Примечание 3 3 5 3" xfId="10717"/>
    <cellStyle name="Примечание 3 3 5 4" xfId="13006"/>
    <cellStyle name="Примечание 3 3 5 5" xfId="8489"/>
    <cellStyle name="Примечание 3 3 5 6" xfId="14534"/>
    <cellStyle name="Примечание 3 3 5 7" xfId="9814"/>
    <cellStyle name="Примечание 3 3 5 8" xfId="14005"/>
    <cellStyle name="Примечание 3 3 5 9" xfId="11925"/>
    <cellStyle name="Примечание 3 3 6" xfId="1506"/>
    <cellStyle name="Примечание 3 3 6 10" xfId="15484"/>
    <cellStyle name="Примечание 3 3 6 11" xfId="15447"/>
    <cellStyle name="Примечание 3 3 6 2" xfId="8120"/>
    <cellStyle name="Примечание 3 3 6 3" xfId="10716"/>
    <cellStyle name="Примечание 3 3 6 4" xfId="13005"/>
    <cellStyle name="Примечание 3 3 6 5" xfId="8699"/>
    <cellStyle name="Примечание 3 3 6 6" xfId="14533"/>
    <cellStyle name="Примечание 3 3 6 7" xfId="11509"/>
    <cellStyle name="Примечание 3 3 6 8" xfId="13604"/>
    <cellStyle name="Примечание 3 3 6 9" xfId="12223"/>
    <cellStyle name="Примечание 3 3 7" xfId="1507"/>
    <cellStyle name="Примечание 3 3 7 10" xfId="12304"/>
    <cellStyle name="Примечание 3 3 7 11" xfId="15446"/>
    <cellStyle name="Примечание 3 3 7 2" xfId="8121"/>
    <cellStyle name="Примечание 3 3 7 3" xfId="10715"/>
    <cellStyle name="Примечание 3 3 7 4" xfId="13004"/>
    <cellStyle name="Примечание 3 3 7 5" xfId="8698"/>
    <cellStyle name="Примечание 3 3 7 6" xfId="14532"/>
    <cellStyle name="Примечание 3 3 7 7" xfId="8253"/>
    <cellStyle name="Примечание 3 3 7 8" xfId="13397"/>
    <cellStyle name="Примечание 3 3 7 9" xfId="9361"/>
    <cellStyle name="Примечание 3 3 8" xfId="1508"/>
    <cellStyle name="Примечание 3 3 8 10" xfId="14119"/>
    <cellStyle name="Примечание 3 3 8 11" xfId="15445"/>
    <cellStyle name="Примечание 3 3 8 2" xfId="8122"/>
    <cellStyle name="Примечание 3 3 8 3" xfId="10714"/>
    <cellStyle name="Примечание 3 3 8 4" xfId="13003"/>
    <cellStyle name="Примечание 3 3 8 5" xfId="12925"/>
    <cellStyle name="Примечание 3 3 8 6" xfId="14531"/>
    <cellStyle name="Примечание 3 3 8 7" xfId="13573"/>
    <cellStyle name="Примечание 3 3 8 8" xfId="13398"/>
    <cellStyle name="Примечание 3 3 8 9" xfId="9362"/>
    <cellStyle name="Примечание 3 3 9" xfId="8109"/>
    <cellStyle name="Примечание 3 4" xfId="1509"/>
    <cellStyle name="Примечание 3 4 10" xfId="14530"/>
    <cellStyle name="Примечание 3 4 11" xfId="13572"/>
    <cellStyle name="Примечание 3 4 12" xfId="12073"/>
    <cellStyle name="Примечание 3 4 13" xfId="12491"/>
    <cellStyle name="Примечание 3 4 14" xfId="14120"/>
    <cellStyle name="Примечание 3 4 15" xfId="15444"/>
    <cellStyle name="Примечание 3 4 2" xfId="1510"/>
    <cellStyle name="Примечание 3 4 2 10" xfId="12303"/>
    <cellStyle name="Примечание 3 4 2 11" xfId="15770"/>
    <cellStyle name="Примечание 3 4 2 2" xfId="8124"/>
    <cellStyle name="Примечание 3 4 2 3" xfId="10712"/>
    <cellStyle name="Примечание 3 4 2 4" xfId="13001"/>
    <cellStyle name="Примечание 3 4 2 5" xfId="12012"/>
    <cellStyle name="Примечание 3 4 2 6" xfId="14529"/>
    <cellStyle name="Примечание 3 4 2 7" xfId="14329"/>
    <cellStyle name="Примечание 3 4 2 8" xfId="14006"/>
    <cellStyle name="Примечание 3 4 2 9" xfId="13902"/>
    <cellStyle name="Примечание 3 4 3" xfId="1511"/>
    <cellStyle name="Примечание 3 4 3 10" xfId="14121"/>
    <cellStyle name="Примечание 3 4 3 11" xfId="15443"/>
    <cellStyle name="Примечание 3 4 3 2" xfId="8125"/>
    <cellStyle name="Примечание 3 4 3 3" xfId="7785"/>
    <cellStyle name="Примечание 3 4 3 4" xfId="13000"/>
    <cellStyle name="Примечание 3 4 3 5" xfId="9850"/>
    <cellStyle name="Примечание 3 4 3 6" xfId="14528"/>
    <cellStyle name="Примечание 3 4 3 7" xfId="14743"/>
    <cellStyle name="Примечание 3 4 3 8" xfId="13399"/>
    <cellStyle name="Примечание 3 4 3 9" xfId="13126"/>
    <cellStyle name="Примечание 3 4 4" xfId="1512"/>
    <cellStyle name="Примечание 3 4 4 10" xfId="14122"/>
    <cellStyle name="Примечание 3 4 4 11" xfId="9512"/>
    <cellStyle name="Примечание 3 4 4 2" xfId="8126"/>
    <cellStyle name="Примечание 3 4 4 3" xfId="10711"/>
    <cellStyle name="Примечание 3 4 4 4" xfId="12999"/>
    <cellStyle name="Примечание 3 4 4 5" xfId="12924"/>
    <cellStyle name="Примечание 3 4 4 6" xfId="14527"/>
    <cellStyle name="Примечание 3 4 4 7" xfId="14328"/>
    <cellStyle name="Примечание 3 4 4 8" xfId="12074"/>
    <cellStyle name="Примечание 3 4 4 9" xfId="10609"/>
    <cellStyle name="Примечание 3 4 5" xfId="1513"/>
    <cellStyle name="Примечание 3 4 5 10" xfId="14123"/>
    <cellStyle name="Примечание 3 4 5 11" xfId="15421"/>
    <cellStyle name="Примечание 3 4 5 2" xfId="8127"/>
    <cellStyle name="Примечание 3 4 5 3" xfId="10710"/>
    <cellStyle name="Примечание 3 4 5 4" xfId="12998"/>
    <cellStyle name="Примечание 3 4 5 5" xfId="8487"/>
    <cellStyle name="Примечание 3 4 5 6" xfId="14526"/>
    <cellStyle name="Примечание 3 4 5 7" xfId="14327"/>
    <cellStyle name="Примечание 3 4 5 8" xfId="14007"/>
    <cellStyle name="Примечание 3 4 5 9" xfId="12377"/>
    <cellStyle name="Примечание 3 4 6" xfId="8123"/>
    <cellStyle name="Примечание 3 4 7" xfId="10713"/>
    <cellStyle name="Примечание 3 4 8" xfId="13002"/>
    <cellStyle name="Примечание 3 4 9" xfId="8488"/>
    <cellStyle name="Примечание 3 5" xfId="1514"/>
    <cellStyle name="Примечание 3 5 10" xfId="13400"/>
    <cellStyle name="Примечание 3 5 11" xfId="12378"/>
    <cellStyle name="Примечание 3 5 12" xfId="14124"/>
    <cellStyle name="Примечание 3 5 13" xfId="15422"/>
    <cellStyle name="Примечание 3 5 2" xfId="1515"/>
    <cellStyle name="Примечание 3 5 2 10" xfId="14125"/>
    <cellStyle name="Примечание 3 5 2 11" xfId="9707"/>
    <cellStyle name="Примечание 3 5 2 2" xfId="8129"/>
    <cellStyle name="Примечание 3 5 2 3" xfId="10708"/>
    <cellStyle name="Примечание 3 5 2 4" xfId="12996"/>
    <cellStyle name="Примечание 3 5 2 5" xfId="8697"/>
    <cellStyle name="Примечание 3 5 2 6" xfId="14524"/>
    <cellStyle name="Примечание 3 5 2 7" xfId="7723"/>
    <cellStyle name="Примечание 3 5 2 8" xfId="11503"/>
    <cellStyle name="Примечание 3 5 2 9" xfId="12379"/>
    <cellStyle name="Примечание 3 5 3" xfId="1516"/>
    <cellStyle name="Примечание 3 5 3 10" xfId="12083"/>
    <cellStyle name="Примечание 3 5 3 11" xfId="9708"/>
    <cellStyle name="Примечание 3 5 3 2" xfId="8130"/>
    <cellStyle name="Примечание 3 5 3 3" xfId="10707"/>
    <cellStyle name="Примечание 3 5 3 4" xfId="12995"/>
    <cellStyle name="Примечание 3 5 3 5" xfId="8696"/>
    <cellStyle name="Примечание 3 5 3 6" xfId="14523"/>
    <cellStyle name="Примечание 3 5 3 7" xfId="11450"/>
    <cellStyle name="Примечание 3 5 3 8" xfId="7505"/>
    <cellStyle name="Примечание 3 5 3 9" xfId="9931"/>
    <cellStyle name="Примечание 3 5 4" xfId="8128"/>
    <cellStyle name="Примечание 3 5 5" xfId="10709"/>
    <cellStyle name="Примечание 3 5 6" xfId="12997"/>
    <cellStyle name="Примечание 3 5 7" xfId="12469"/>
    <cellStyle name="Примечание 3 5 8" xfId="14525"/>
    <cellStyle name="Примечание 3 5 9" xfId="14326"/>
    <cellStyle name="Примечание 3 6" xfId="1517"/>
    <cellStyle name="Примечание 3 6 10" xfId="14126"/>
    <cellStyle name="Примечание 3 6 11" xfId="9709"/>
    <cellStyle name="Примечание 3 6 2" xfId="8131"/>
    <cellStyle name="Примечание 3 6 3" xfId="10706"/>
    <cellStyle name="Примечание 3 6 4" xfId="12994"/>
    <cellStyle name="Примечание 3 6 5" xfId="8695"/>
    <cellStyle name="Примечание 3 6 6" xfId="14522"/>
    <cellStyle name="Примечание 3 6 7" xfId="11451"/>
    <cellStyle name="Примечание 3 6 8" xfId="14008"/>
    <cellStyle name="Примечание 3 6 9" xfId="9932"/>
    <cellStyle name="Примечание 3 7" xfId="1518"/>
    <cellStyle name="Примечание 3 7 10" xfId="14127"/>
    <cellStyle name="Примечание 3 7 11" xfId="7186"/>
    <cellStyle name="Примечание 3 7 2" xfId="8132"/>
    <cellStyle name="Примечание 3 7 3" xfId="10705"/>
    <cellStyle name="Примечание 3 7 4" xfId="12993"/>
    <cellStyle name="Примечание 3 7 5" xfId="8975"/>
    <cellStyle name="Примечание 3 7 6" xfId="14521"/>
    <cellStyle name="Примечание 3 7 7" xfId="8544"/>
    <cellStyle name="Примечание 3 7 8" xfId="13401"/>
    <cellStyle name="Примечание 3 7 9" xfId="12380"/>
    <cellStyle name="Примечание 3 8" xfId="1519"/>
    <cellStyle name="Примечание 3 8 10" xfId="14128"/>
    <cellStyle name="Примечание 3 8 11" xfId="7187"/>
    <cellStyle name="Примечание 3 8 2" xfId="8133"/>
    <cellStyle name="Примечание 3 8 3" xfId="10704"/>
    <cellStyle name="Примечание 3 8 4" xfId="8998"/>
    <cellStyle name="Примечание 3 8 5" xfId="12468"/>
    <cellStyle name="Примечание 3 8 6" xfId="14520"/>
    <cellStyle name="Примечание 3 8 7" xfId="7407"/>
    <cellStyle name="Примечание 3 8 8" xfId="11502"/>
    <cellStyle name="Примечание 3 8 9" xfId="12381"/>
    <cellStyle name="Примечание 3 9" xfId="1520"/>
    <cellStyle name="Примечание 3 9 10" xfId="14129"/>
    <cellStyle name="Примечание 3 9 11" xfId="10474"/>
    <cellStyle name="Примечание 3 9 2" xfId="8134"/>
    <cellStyle name="Примечание 3 9 3" xfId="7784"/>
    <cellStyle name="Примечание 3 9 4" xfId="7702"/>
    <cellStyle name="Примечание 3 9 5" xfId="12467"/>
    <cellStyle name="Примечание 3 9 6" xfId="14519"/>
    <cellStyle name="Примечание 3 9 7" xfId="14744"/>
    <cellStyle name="Примечание 3 9 8" xfId="14009"/>
    <cellStyle name="Примечание 3 9 9" xfId="12382"/>
    <cellStyle name="Примечание 4" xfId="1521"/>
    <cellStyle name="Примечание 4 10" xfId="10703"/>
    <cellStyle name="Примечание 4 11" xfId="8999"/>
    <cellStyle name="Примечание 4 12" xfId="12466"/>
    <cellStyle name="Примечание 4 13" xfId="14518"/>
    <cellStyle name="Примечание 4 14" xfId="10596"/>
    <cellStyle name="Примечание 4 15" xfId="13402"/>
    <cellStyle name="Примечание 4 16" xfId="12383"/>
    <cellStyle name="Примечание 4 17" xfId="11511"/>
    <cellStyle name="Примечание 4 18" xfId="10475"/>
    <cellStyle name="Примечание 4 2" xfId="1522"/>
    <cellStyle name="Примечание 4 2 10" xfId="14517"/>
    <cellStyle name="Примечание 4 2 11" xfId="10597"/>
    <cellStyle name="Примечание 4 2 12" xfId="11501"/>
    <cellStyle name="Примечание 4 2 13" xfId="12384"/>
    <cellStyle name="Примечание 4 2 14" xfId="11510"/>
    <cellStyle name="Примечание 4 2 15" xfId="7188"/>
    <cellStyle name="Примечание 4 2 2" xfId="1523"/>
    <cellStyle name="Примечание 4 2 2 10" xfId="8255"/>
    <cellStyle name="Примечание 4 2 2 11" xfId="7189"/>
    <cellStyle name="Примечание 4 2 2 2" xfId="8137"/>
    <cellStyle name="Примечание 4 2 2 3" xfId="10701"/>
    <cellStyle name="Примечание 4 2 2 4" xfId="9001"/>
    <cellStyle name="Примечание 4 2 2 5" xfId="9848"/>
    <cellStyle name="Примечание 4 2 2 6" xfId="14516"/>
    <cellStyle name="Примечание 4 2 2 7" xfId="1235"/>
    <cellStyle name="Примечание 4 2 2 8" xfId="14010"/>
    <cellStyle name="Примечание 4 2 2 9" xfId="12385"/>
    <cellStyle name="Примечание 4 2 3" xfId="1524"/>
    <cellStyle name="Примечание 4 2 3 10" xfId="10634"/>
    <cellStyle name="Примечание 4 2 3 11" xfId="11565"/>
    <cellStyle name="Примечание 4 2 3 2" xfId="8138"/>
    <cellStyle name="Примечание 4 2 3 3" xfId="10700"/>
    <cellStyle name="Примечание 4 2 3 4" xfId="9002"/>
    <cellStyle name="Примечание 4 2 3 5" xfId="9847"/>
    <cellStyle name="Примечание 4 2 3 6" xfId="14515"/>
    <cellStyle name="Примечание 4 2 3 7" xfId="13571"/>
    <cellStyle name="Примечание 4 2 3 8" xfId="13403"/>
    <cellStyle name="Примечание 4 2 3 9" xfId="12386"/>
    <cellStyle name="Примечание 4 2 4" xfId="1525"/>
    <cellStyle name="Примечание 4 2 4 10" xfId="9742"/>
    <cellStyle name="Примечание 4 2 4 11" xfId="11566"/>
    <cellStyle name="Примечание 4 2 4 2" xfId="8139"/>
    <cellStyle name="Примечание 4 2 4 3" xfId="10699"/>
    <cellStyle name="Примечание 4 2 4 4" xfId="9003"/>
    <cellStyle name="Примечание 4 2 4 5" xfId="9846"/>
    <cellStyle name="Примечание 4 2 4 6" xfId="14514"/>
    <cellStyle name="Примечание 4 2 4 7" xfId="13570"/>
    <cellStyle name="Примечание 4 2 4 8" xfId="10159"/>
    <cellStyle name="Примечание 4 2 4 9" xfId="12387"/>
    <cellStyle name="Примечание 4 2 5" xfId="1526"/>
    <cellStyle name="Примечание 4 2 5 10" xfId="12026"/>
    <cellStyle name="Примечание 4 2 5 11" xfId="9710"/>
    <cellStyle name="Примечание 4 2 5 2" xfId="8140"/>
    <cellStyle name="Примечание 4 2 5 3" xfId="10698"/>
    <cellStyle name="Примечание 4 2 5 4" xfId="9004"/>
    <cellStyle name="Примечание 4 2 5 5" xfId="12013"/>
    <cellStyle name="Примечание 4 2 5 6" xfId="14513"/>
    <cellStyle name="Примечание 4 2 5 7" xfId="10930"/>
    <cellStyle name="Примечание 4 2 5 8" xfId="14011"/>
    <cellStyle name="Примечание 4 2 5 9" xfId="12388"/>
    <cellStyle name="Примечание 4 2 6" xfId="8136"/>
    <cellStyle name="Примечание 4 2 7" xfId="10702"/>
    <cellStyle name="Примечание 4 2 8" xfId="9000"/>
    <cellStyle name="Примечание 4 2 9" xfId="9849"/>
    <cellStyle name="Примечание 4 3" xfId="1527"/>
    <cellStyle name="Примечание 4 3 10" xfId="14012"/>
    <cellStyle name="Примечание 4 3 11" xfId="12389"/>
    <cellStyle name="Примечание 4 3 12" xfId="12027"/>
    <cellStyle name="Примечание 4 3 13" xfId="9711"/>
    <cellStyle name="Примечание 4 3 2" xfId="1528"/>
    <cellStyle name="Примечание 4 3 2 10" xfId="14130"/>
    <cellStyle name="Примечание 4 3 2 11" xfId="15442"/>
    <cellStyle name="Примечание 4 3 2 2" xfId="8142"/>
    <cellStyle name="Примечание 4 3 2 3" xfId="10696"/>
    <cellStyle name="Примечание 4 3 2 4" xfId="9006"/>
    <cellStyle name="Примечание 4 3 2 5" xfId="9844"/>
    <cellStyle name="Примечание 4 3 2 6" xfId="14511"/>
    <cellStyle name="Примечание 4 3 2 7" xfId="13109"/>
    <cellStyle name="Примечание 4 3 2 8" xfId="8507"/>
    <cellStyle name="Примечание 4 3 2 9" xfId="9363"/>
    <cellStyle name="Примечание 4 3 3" xfId="1529"/>
    <cellStyle name="Примечание 4 3 3 10" xfId="14307"/>
    <cellStyle name="Примечание 4 3 3 11" xfId="15441"/>
    <cellStyle name="Примечание 4 3 3 2" xfId="8143"/>
    <cellStyle name="Примечание 4 3 3 3" xfId="7783"/>
    <cellStyle name="Примечание 4 3 3 4" xfId="7703"/>
    <cellStyle name="Примечание 4 3 3 5" xfId="9843"/>
    <cellStyle name="Примечание 4 3 3 6" xfId="14510"/>
    <cellStyle name="Примечание 4 3 3 7" xfId="14745"/>
    <cellStyle name="Примечание 4 3 3 8" xfId="14013"/>
    <cellStyle name="Примечание 4 3 3 9" xfId="9364"/>
    <cellStyle name="Примечание 4 3 4" xfId="8141"/>
    <cellStyle name="Примечание 4 3 5" xfId="10697"/>
    <cellStyle name="Примечание 4 3 6" xfId="9005"/>
    <cellStyle name="Примечание 4 3 7" xfId="9845"/>
    <cellStyle name="Примечание 4 3 8" xfId="14512"/>
    <cellStyle name="Примечание 4 3 9" xfId="11452"/>
    <cellStyle name="Примечание 4 4" xfId="1530"/>
    <cellStyle name="Примечание 4 4 10" xfId="14308"/>
    <cellStyle name="Примечание 4 4 11" xfId="9513"/>
    <cellStyle name="Примечание 4 4 2" xfId="8144"/>
    <cellStyle name="Примечание 4 4 3" xfId="10695"/>
    <cellStyle name="Примечание 4 4 4" xfId="10540"/>
    <cellStyle name="Примечание 4 4 5" xfId="9842"/>
    <cellStyle name="Примечание 4 4 6" xfId="14509"/>
    <cellStyle name="Примечание 4 4 7" xfId="13108"/>
    <cellStyle name="Примечание 4 4 8" xfId="14014"/>
    <cellStyle name="Примечание 4 4 9" xfId="14938"/>
    <cellStyle name="Примечание 4 5" xfId="1531"/>
    <cellStyle name="Примечание 4 5 10" xfId="12028"/>
    <cellStyle name="Примечание 4 5 11" xfId="9712"/>
    <cellStyle name="Примечание 4 5 2" xfId="8145"/>
    <cellStyle name="Примечание 4 5 3" xfId="10694"/>
    <cellStyle name="Примечание 4 5 4" xfId="10541"/>
    <cellStyle name="Примечание 4 5 5" xfId="8486"/>
    <cellStyle name="Примечание 4 5 6" xfId="14508"/>
    <cellStyle name="Примечание 4 5 7" xfId="12252"/>
    <cellStyle name="Примечание 4 5 8" xfId="14015"/>
    <cellStyle name="Примечание 4 5 9" xfId="9762"/>
    <cellStyle name="Примечание 4 6" xfId="1532"/>
    <cellStyle name="Примечание 4 6 10" xfId="12904"/>
    <cellStyle name="Примечание 4 6 11" xfId="10623"/>
    <cellStyle name="Примечание 4 6 2" xfId="8146"/>
    <cellStyle name="Примечание 4 6 3" xfId="10693"/>
    <cellStyle name="Примечание 4 6 4" xfId="10542"/>
    <cellStyle name="Примечание 4 6 5" xfId="8485"/>
    <cellStyle name="Примечание 4 6 6" xfId="14507"/>
    <cellStyle name="Примечание 4 6 7" xfId="14325"/>
    <cellStyle name="Примечание 4 6 8" xfId="14016"/>
    <cellStyle name="Примечание 4 6 9" xfId="12269"/>
    <cellStyle name="Примечание 4 7" xfId="1533"/>
    <cellStyle name="Примечание 4 7 10" xfId="14131"/>
    <cellStyle name="Примечание 4 7 11" xfId="12089"/>
    <cellStyle name="Примечание 4 7 2" xfId="8147"/>
    <cellStyle name="Примечание 4 7 3" xfId="10692"/>
    <cellStyle name="Примечание 4 7 4" xfId="10543"/>
    <cellStyle name="Примечание 4 7 5" xfId="9841"/>
    <cellStyle name="Примечание 4 7 6" xfId="14506"/>
    <cellStyle name="Примечание 4 7 7" xfId="14324"/>
    <cellStyle name="Примечание 4 7 8" xfId="14017"/>
    <cellStyle name="Примечание 4 7 9" xfId="9457"/>
    <cellStyle name="Примечание 4 8" xfId="1534"/>
    <cellStyle name="Примечание 4 8 10" xfId="13954"/>
    <cellStyle name="Примечание 4 8 11" xfId="9713"/>
    <cellStyle name="Примечание 4 8 2" xfId="8148"/>
    <cellStyle name="Примечание 4 8 3" xfId="10691"/>
    <cellStyle name="Примечание 4 8 4" xfId="10544"/>
    <cellStyle name="Примечание 4 8 5" xfId="9840"/>
    <cellStyle name="Примечание 4 8 6" xfId="14505"/>
    <cellStyle name="Примечание 4 8 7" xfId="11453"/>
    <cellStyle name="Примечание 4 8 8" xfId="13605"/>
    <cellStyle name="Примечание 4 8 9" xfId="9933"/>
    <cellStyle name="Примечание 4 9" xfId="8135"/>
    <cellStyle name="Примечание 5" xfId="1535"/>
    <cellStyle name="Примечание 5 10" xfId="10690"/>
    <cellStyle name="Примечание 5 11" xfId="10545"/>
    <cellStyle name="Примечание 5 12" xfId="10512"/>
    <cellStyle name="Примечание 5 13" xfId="14504"/>
    <cellStyle name="Примечание 5 14" xfId="9397"/>
    <cellStyle name="Примечание 5 15" xfId="14018"/>
    <cellStyle name="Примечание 5 16" xfId="9458"/>
    <cellStyle name="Примечание 5 17" xfId="14132"/>
    <cellStyle name="Примечание 5 18" xfId="9517"/>
    <cellStyle name="Примечание 5 2" xfId="1536"/>
    <cellStyle name="Примечание 5 2 10" xfId="14503"/>
    <cellStyle name="Примечание 5 2 11" xfId="9398"/>
    <cellStyle name="Примечание 5 2 12" xfId="12473"/>
    <cellStyle name="Примечание 5 2 13" xfId="15025"/>
    <cellStyle name="Примечание 5 2 14" xfId="14133"/>
    <cellStyle name="Примечание 5 2 15" xfId="8662"/>
    <cellStyle name="Примечание 5 2 2" xfId="1537"/>
    <cellStyle name="Примечание 5 2 2 10" xfId="14134"/>
    <cellStyle name="Примечание 5 2 2 11" xfId="13725"/>
    <cellStyle name="Примечание 5 2 2 2" xfId="8151"/>
    <cellStyle name="Примечание 5 2 2 3" xfId="10688"/>
    <cellStyle name="Примечание 5 2 2 4" xfId="12162"/>
    <cellStyle name="Примечание 5 2 2 5" xfId="12923"/>
    <cellStyle name="Примечание 5 2 2 6" xfId="14502"/>
    <cellStyle name="Примечание 5 2 2 7" xfId="9399"/>
    <cellStyle name="Примечание 5 2 2 8" xfId="13404"/>
    <cellStyle name="Примечание 5 2 2 9" xfId="9459"/>
    <cellStyle name="Примечание 5 2 3" xfId="1538"/>
    <cellStyle name="Примечание 5 2 3 10" xfId="14135"/>
    <cellStyle name="Примечание 5 2 3 11" xfId="13724"/>
    <cellStyle name="Примечание 5 2 3 2" xfId="8152"/>
    <cellStyle name="Примечание 5 2 3 3" xfId="7782"/>
    <cellStyle name="Примечание 5 2 3 4" xfId="10547"/>
    <cellStyle name="Примечание 5 2 3 5" xfId="12922"/>
    <cellStyle name="Примечание 5 2 3 6" xfId="14501"/>
    <cellStyle name="Примечание 5 2 3 7" xfId="14323"/>
    <cellStyle name="Примечание 5 2 3 8" xfId="13405"/>
    <cellStyle name="Примечание 5 2 3 9" xfId="9460"/>
    <cellStyle name="Примечание 5 2 4" xfId="1539"/>
    <cellStyle name="Примечание 5 2 4 10" xfId="14136"/>
    <cellStyle name="Примечание 5 2 4 11" xfId="9518"/>
    <cellStyle name="Примечание 5 2 4 2" xfId="8153"/>
    <cellStyle name="Примечание 5 2 4 3" xfId="10687"/>
    <cellStyle name="Примечание 5 2 4 4" xfId="9007"/>
    <cellStyle name="Примечание 5 2 4 5" xfId="9839"/>
    <cellStyle name="Примечание 5 2 4 6" xfId="14500"/>
    <cellStyle name="Примечание 5 2 4 7" xfId="14322"/>
    <cellStyle name="Примечание 5 2 4 8" xfId="13406"/>
    <cellStyle name="Примечание 5 2 4 9" xfId="9461"/>
    <cellStyle name="Примечание 5 2 5" xfId="1540"/>
    <cellStyle name="Примечание 5 2 5 10" xfId="12302"/>
    <cellStyle name="Примечание 5 2 5 11" xfId="13891"/>
    <cellStyle name="Примечание 5 2 5 2" xfId="8154"/>
    <cellStyle name="Примечание 5 2 5 3" xfId="10686"/>
    <cellStyle name="Примечание 5 2 5 4" xfId="7066"/>
    <cellStyle name="Примечание 5 2 5 5" xfId="8484"/>
    <cellStyle name="Примечание 5 2 5 6" xfId="14499"/>
    <cellStyle name="Примечание 5 2 5 7" xfId="10931"/>
    <cellStyle name="Примечание 5 2 5 8" xfId="14019"/>
    <cellStyle name="Примечание 5 2 5 9" xfId="15026"/>
    <cellStyle name="Примечание 5 2 6" xfId="8150"/>
    <cellStyle name="Примечание 5 2 7" xfId="10689"/>
    <cellStyle name="Примечание 5 2 8" xfId="10546"/>
    <cellStyle name="Примечание 5 2 9" xfId="12465"/>
    <cellStyle name="Примечание 5 3" xfId="1541"/>
    <cellStyle name="Примечание 5 3 10" xfId="14020"/>
    <cellStyle name="Примечание 5 3 11" xfId="11481"/>
    <cellStyle name="Примечание 5 3 12" xfId="12884"/>
    <cellStyle name="Примечание 5 3 13" xfId="13890"/>
    <cellStyle name="Примечание 5 3 2" xfId="1542"/>
    <cellStyle name="Примечание 5 3 2 10" xfId="12301"/>
    <cellStyle name="Примечание 5 3 2 11" xfId="9519"/>
    <cellStyle name="Примечание 5 3 2 2" xfId="8156"/>
    <cellStyle name="Примечание 5 3 2 3" xfId="10684"/>
    <cellStyle name="Примечание 5 3 2 4" xfId="10548"/>
    <cellStyle name="Примечание 5 3 2 5" xfId="12014"/>
    <cellStyle name="Примечание 5 3 2 6" xfId="14497"/>
    <cellStyle name="Примечание 5 3 2 7" xfId="14320"/>
    <cellStyle name="Примечание 5 3 2 8" xfId="14021"/>
    <cellStyle name="Примечание 5 3 2 9" xfId="11482"/>
    <cellStyle name="Примечание 5 3 3" xfId="1543"/>
    <cellStyle name="Примечание 5 3 3 10" xfId="9741"/>
    <cellStyle name="Примечание 5 3 3 11" xfId="8663"/>
    <cellStyle name="Примечание 5 3 3 2" xfId="8157"/>
    <cellStyle name="Примечание 5 3 3 3" xfId="10683"/>
    <cellStyle name="Примечание 5 3 3 4" xfId="12161"/>
    <cellStyle name="Примечание 5 3 3 5" xfId="12921"/>
    <cellStyle name="Примечание 5 3 3 6" xfId="14496"/>
    <cellStyle name="Примечание 5 3 3 7" xfId="14319"/>
    <cellStyle name="Примечание 5 3 3 8" xfId="10158"/>
    <cellStyle name="Примечание 5 3 3 9" xfId="1691"/>
    <cellStyle name="Примечание 5 3 4" xfId="8155"/>
    <cellStyle name="Примечание 5 3 5" xfId="10685"/>
    <cellStyle name="Примечание 5 3 6" xfId="7067"/>
    <cellStyle name="Примечание 5 3 7" xfId="8483"/>
    <cellStyle name="Примечание 5 3 8" xfId="14498"/>
    <cellStyle name="Примечание 5 3 9" xfId="14321"/>
    <cellStyle name="Примечание 5 4" xfId="1544"/>
    <cellStyle name="Примечание 5 4 10" xfId="12300"/>
    <cellStyle name="Примечание 5 4 11" xfId="15855"/>
    <cellStyle name="Примечание 5 4 2" xfId="8158"/>
    <cellStyle name="Примечание 5 4 3" xfId="10682"/>
    <cellStyle name="Примечание 5 4 4" xfId="12160"/>
    <cellStyle name="Примечание 5 4 5" xfId="12920"/>
    <cellStyle name="Примечание 5 4 6" xfId="14495"/>
    <cellStyle name="Примечание 5 4 7" xfId="14318"/>
    <cellStyle name="Примечание 5 4 8" xfId="14022"/>
    <cellStyle name="Примечание 5 4 9" xfId="15438"/>
    <cellStyle name="Примечание 5 5" xfId="1545"/>
    <cellStyle name="Примечание 5 5 10" xfId="12299"/>
    <cellStyle name="Примечание 5 5 11" xfId="15769"/>
    <cellStyle name="Примечание 5 5 2" xfId="8159"/>
    <cellStyle name="Примечание 5 5 3" xfId="10681"/>
    <cellStyle name="Примечание 5 5 4" xfId="12159"/>
    <cellStyle name="Примечание 5 5 5" xfId="9838"/>
    <cellStyle name="Примечание 5 5 6" xfId="14494"/>
    <cellStyle name="Примечание 5 5 7" xfId="8545"/>
    <cellStyle name="Примечание 5 5 8" xfId="14023"/>
    <cellStyle name="Примечание 5 5 9" xfId="14420"/>
    <cellStyle name="Примечание 5 6" xfId="1546"/>
    <cellStyle name="Примечание 5 6 10" xfId="14137"/>
    <cellStyle name="Примечание 5 6 11" xfId="10992"/>
    <cellStyle name="Примечание 5 6 2" xfId="8160"/>
    <cellStyle name="Примечание 5 6 3" xfId="10680"/>
    <cellStyle name="Примечание 5 6 4" xfId="12158"/>
    <cellStyle name="Примечание 5 6 5" xfId="9837"/>
    <cellStyle name="Примечание 5 6 6" xfId="14493"/>
    <cellStyle name="Примечание 5 6 7" xfId="14317"/>
    <cellStyle name="Примечание 5 6 8" xfId="14024"/>
    <cellStyle name="Примечание 5 6 9" xfId="15027"/>
    <cellStyle name="Примечание 5 7" xfId="1547"/>
    <cellStyle name="Примечание 5 7 10" xfId="14786"/>
    <cellStyle name="Примечание 5 7 11" xfId="8664"/>
    <cellStyle name="Примечание 5 7 2" xfId="8161"/>
    <cellStyle name="Примечание 5 7 3" xfId="10679"/>
    <cellStyle name="Примечание 5 7 4" xfId="12157"/>
    <cellStyle name="Примечание 5 7 5" xfId="9836"/>
    <cellStyle name="Примечание 5 7 6" xfId="14492"/>
    <cellStyle name="Примечание 5 7 7" xfId="14746"/>
    <cellStyle name="Примечание 5 7 8" xfId="10907"/>
    <cellStyle name="Примечание 5 7 9" xfId="15028"/>
    <cellStyle name="Примечание 5 8" xfId="1548"/>
    <cellStyle name="Примечание 5 8 10" xfId="14138"/>
    <cellStyle name="Примечание 5 8 11" xfId="9520"/>
    <cellStyle name="Примечание 5 8 2" xfId="8162"/>
    <cellStyle name="Примечание 5 8 3" xfId="10678"/>
    <cellStyle name="Примечание 5 8 4" xfId="12156"/>
    <cellStyle name="Примечание 5 8 5" xfId="9835"/>
    <cellStyle name="Примечание 5 8 6" xfId="14491"/>
    <cellStyle name="Примечание 5 8 7" xfId="14316"/>
    <cellStyle name="Примечание 5 8 8" xfId="13407"/>
    <cellStyle name="Примечание 5 8 9" xfId="8233"/>
    <cellStyle name="Примечание 5 9" xfId="8149"/>
    <cellStyle name="Примечание 6" xfId="1549"/>
    <cellStyle name="Примечание 6 10" xfId="10677"/>
    <cellStyle name="Примечание 6 11" xfId="12155"/>
    <cellStyle name="Примечание 6 12" xfId="9834"/>
    <cellStyle name="Примечание 6 13" xfId="14490"/>
    <cellStyle name="Примечание 6 14" xfId="10187"/>
    <cellStyle name="Примечание 6 15" xfId="13408"/>
    <cellStyle name="Примечание 6 16" xfId="9462"/>
    <cellStyle name="Примечание 6 17" xfId="12298"/>
    <cellStyle name="Примечание 6 18" xfId="9521"/>
    <cellStyle name="Примечание 6 2" xfId="1550"/>
    <cellStyle name="Примечание 6 2 10" xfId="14489"/>
    <cellStyle name="Примечание 6 2 11" xfId="9400"/>
    <cellStyle name="Примечание 6 2 12" xfId="13409"/>
    <cellStyle name="Примечание 6 2 13" xfId="9463"/>
    <cellStyle name="Примечание 6 2 14" xfId="12297"/>
    <cellStyle name="Примечание 6 2 15" xfId="9522"/>
    <cellStyle name="Примечание 6 2 2" xfId="1551"/>
    <cellStyle name="Примечание 6 2 2 10" xfId="14139"/>
    <cellStyle name="Примечание 6 2 2 11" xfId="8665"/>
    <cellStyle name="Примечание 6 2 2 2" xfId="8165"/>
    <cellStyle name="Примечание 6 2 2 3" xfId="10675"/>
    <cellStyle name="Примечание 6 2 2 4" xfId="12153"/>
    <cellStyle name="Примечание 6 2 2 5" xfId="7240"/>
    <cellStyle name="Примечание 6 2 2 6" xfId="14488"/>
    <cellStyle name="Примечание 6 2 2 7" xfId="14315"/>
    <cellStyle name="Примечание 6 2 2 8" xfId="14025"/>
    <cellStyle name="Примечание 6 2 2 9" xfId="15029"/>
    <cellStyle name="Примечание 6 2 3" xfId="1552"/>
    <cellStyle name="Примечание 6 2 3 10" xfId="12296"/>
    <cellStyle name="Примечание 6 2 3 11" xfId="13703"/>
    <cellStyle name="Примечание 6 2 3 2" xfId="8166"/>
    <cellStyle name="Примечание 6 2 3 3" xfId="10674"/>
    <cellStyle name="Примечание 6 2 3 4" xfId="12152"/>
    <cellStyle name="Примечание 6 2 3 5" xfId="12015"/>
    <cellStyle name="Примечание 6 2 3 6" xfId="14487"/>
    <cellStyle name="Примечание 6 2 3 7" xfId="14314"/>
    <cellStyle name="Примечание 6 2 3 8" xfId="13410"/>
    <cellStyle name="Примечание 6 2 3 9" xfId="15030"/>
    <cellStyle name="Примечание 6 2 4" xfId="1553"/>
    <cellStyle name="Примечание 6 2 4 10" xfId="12295"/>
    <cellStyle name="Примечание 6 2 4 11" xfId="15852"/>
    <cellStyle name="Примечание 6 2 4 2" xfId="8167"/>
    <cellStyle name="Примечание 6 2 4 3" xfId="10673"/>
    <cellStyle name="Примечание 6 2 4 4" xfId="9008"/>
    <cellStyle name="Примечание 6 2 4 5" xfId="8482"/>
    <cellStyle name="Примечание 6 2 4 6" xfId="14486"/>
    <cellStyle name="Примечание 6 2 4 7" xfId="9401"/>
    <cellStyle name="Примечание 6 2 4 8" xfId="9915"/>
    <cellStyle name="Примечание 6 2 4 9" xfId="15435"/>
    <cellStyle name="Примечание 6 2 5" xfId="1554"/>
    <cellStyle name="Примечание 6 2 5 10" xfId="12294"/>
    <cellStyle name="Примечание 6 2 5 11" xfId="15768"/>
    <cellStyle name="Примечание 6 2 5 2" xfId="8168"/>
    <cellStyle name="Примечание 6 2 5 3" xfId="10672"/>
    <cellStyle name="Примечание 6 2 5 4" xfId="9009"/>
    <cellStyle name="Примечание 6 2 5 5" xfId="9833"/>
    <cellStyle name="Примечание 6 2 5 6" xfId="14485"/>
    <cellStyle name="Примечание 6 2 5 7" xfId="14747"/>
    <cellStyle name="Примечание 6 2 5 8" xfId="13411"/>
    <cellStyle name="Примечание 6 2 5 9" xfId="13901"/>
    <cellStyle name="Примечание 6 2 6" xfId="8164"/>
    <cellStyle name="Примечание 6 2 7" xfId="10676"/>
    <cellStyle name="Примечание 6 2 8" xfId="12154"/>
    <cellStyle name="Примечание 6 2 9" xfId="7241"/>
    <cellStyle name="Примечание 6 3" xfId="1555"/>
    <cellStyle name="Примечание 6 3 10" xfId="13412"/>
    <cellStyle name="Примечание 6 3 11" xfId="13900"/>
    <cellStyle name="Примечание 6 3 12" xfId="12293"/>
    <cellStyle name="Примечание 6 3 13" xfId="15767"/>
    <cellStyle name="Примечание 6 3 2" xfId="1556"/>
    <cellStyle name="Примечание 6 3 2 10" xfId="12292"/>
    <cellStyle name="Примечание 6 3 2 11" xfId="13702"/>
    <cellStyle name="Примечание 6 3 2 2" xfId="8170"/>
    <cellStyle name="Примечание 6 3 2 3" xfId="7781"/>
    <cellStyle name="Примечание 6 3 2 4" xfId="9011"/>
    <cellStyle name="Примечание 6 3 2 5" xfId="9831"/>
    <cellStyle name="Примечание 6 3 2 6" xfId="14483"/>
    <cellStyle name="Примечание 6 3 2 7" xfId="11454"/>
    <cellStyle name="Примечание 6 3 2 8" xfId="13413"/>
    <cellStyle name="Примечание 6 3 2 9" xfId="15031"/>
    <cellStyle name="Примечание 6 3 3" xfId="1557"/>
    <cellStyle name="Примечание 6 3 3 10" xfId="15091"/>
    <cellStyle name="Примечание 6 3 3 11" xfId="13701"/>
    <cellStyle name="Примечание 6 3 3 2" xfId="8171"/>
    <cellStyle name="Примечание 6 3 3 3" xfId="10670"/>
    <cellStyle name="Примечание 6 3 3 4" xfId="11276"/>
    <cellStyle name="Примечание 6 3 3 5" xfId="9830"/>
    <cellStyle name="Примечание 6 3 3 6" xfId="14482"/>
    <cellStyle name="Примечание 6 3 3 7" xfId="11455"/>
    <cellStyle name="Примечание 6 3 3 8" xfId="14026"/>
    <cellStyle name="Примечание 6 3 3 9" xfId="12681"/>
    <cellStyle name="Примечание 6 3 4" xfId="8169"/>
    <cellStyle name="Примечание 6 3 5" xfId="10671"/>
    <cellStyle name="Примечание 6 3 6" xfId="9010"/>
    <cellStyle name="Примечание 6 3 7" xfId="9832"/>
    <cellStyle name="Примечание 6 3 8" xfId="14484"/>
    <cellStyle name="Примечание 6 3 9" xfId="9402"/>
    <cellStyle name="Примечание 6 4" xfId="1558"/>
    <cellStyle name="Примечание 6 4 10" xfId="12291"/>
    <cellStyle name="Примечание 6 4 11" xfId="8676"/>
    <cellStyle name="Примечание 6 4 2" xfId="8172"/>
    <cellStyle name="Примечание 6 4 3" xfId="10669"/>
    <cellStyle name="Примечание 6 4 4" xfId="9012"/>
    <cellStyle name="Примечание 6 4 5" xfId="9829"/>
    <cellStyle name="Примечание 6 4 6" xfId="14481"/>
    <cellStyle name="Примечание 6 4 7" xfId="14313"/>
    <cellStyle name="Примечание 6 4 8" xfId="13414"/>
    <cellStyle name="Примечание 6 4 9" xfId="9464"/>
    <cellStyle name="Примечание 6 5" xfId="1559"/>
    <cellStyle name="Примечание 6 5 10" xfId="12290"/>
    <cellStyle name="Примечание 6 5 11" xfId="15305"/>
    <cellStyle name="Примечание 6 5 2" xfId="8173"/>
    <cellStyle name="Примечание 6 5 3" xfId="10668"/>
    <cellStyle name="Примечание 6 5 4" xfId="9013"/>
    <cellStyle name="Примечание 6 5 5" xfId="12016"/>
    <cellStyle name="Примечание 6 5 6" xfId="14480"/>
    <cellStyle name="Примечание 6 5 7" xfId="14312"/>
    <cellStyle name="Примечание 6 5 8" xfId="7199"/>
    <cellStyle name="Примечание 6 5 9" xfId="9465"/>
    <cellStyle name="Примечание 6 6" xfId="1560"/>
    <cellStyle name="Примечание 6 6 10" xfId="8472"/>
    <cellStyle name="Примечание 6 6 11" xfId="8687"/>
    <cellStyle name="Примечание 6 6 2" xfId="8174"/>
    <cellStyle name="Примечание 6 6 3" xfId="10667"/>
    <cellStyle name="Примечание 6 6 4" xfId="9014"/>
    <cellStyle name="Примечание 6 6 5" xfId="9828"/>
    <cellStyle name="Примечание 6 6 6" xfId="14479"/>
    <cellStyle name="Примечание 6 6 7" xfId="11456"/>
    <cellStyle name="Примечание 6 6 8" xfId="7198"/>
    <cellStyle name="Примечание 6 6 9" xfId="9466"/>
    <cellStyle name="Примечание 6 7" xfId="1561"/>
    <cellStyle name="Примечание 6 7 10" xfId="8563"/>
    <cellStyle name="Примечание 6 7 11" xfId="8688"/>
    <cellStyle name="Примечание 6 7 2" xfId="8175"/>
    <cellStyle name="Примечание 6 7 3" xfId="10666"/>
    <cellStyle name="Примечание 6 7 4" xfId="9015"/>
    <cellStyle name="Примечание 6 7 5" xfId="9827"/>
    <cellStyle name="Примечание 6 7 6" xfId="14478"/>
    <cellStyle name="Примечание 6 7 7" xfId="11457"/>
    <cellStyle name="Примечание 6 7 8" xfId="9331"/>
    <cellStyle name="Примечание 6 7 9" xfId="9467"/>
    <cellStyle name="Примечание 6 8" xfId="1562"/>
    <cellStyle name="Примечание 6 8 10" xfId="12289"/>
    <cellStyle name="Примечание 6 8 11" xfId="15853"/>
    <cellStyle name="Примечание 6 8 2" xfId="8176"/>
    <cellStyle name="Примечание 6 8 3" xfId="10665"/>
    <cellStyle name="Примечание 6 8 4" xfId="9016"/>
    <cellStyle name="Примечание 6 8 5" xfId="9826"/>
    <cellStyle name="Примечание 6 8 6" xfId="14477"/>
    <cellStyle name="Примечание 6 8 7" xfId="13107"/>
    <cellStyle name="Примечание 6 8 8" xfId="9723"/>
    <cellStyle name="Примечание 6 8 9" xfId="15436"/>
    <cellStyle name="Примечание 6 9" xfId="8163"/>
    <cellStyle name="Примечание 7" xfId="1563"/>
    <cellStyle name="Примечание 7 10" xfId="7780"/>
    <cellStyle name="Примечание 7 11" xfId="9017"/>
    <cellStyle name="Примечание 7 12" xfId="9825"/>
    <cellStyle name="Примечание 7 13" xfId="14476"/>
    <cellStyle name="Примечание 7 14" xfId="8546"/>
    <cellStyle name="Примечание 7 15" xfId="9722"/>
    <cellStyle name="Примечание 7 16" xfId="8234"/>
    <cellStyle name="Примечание 7 17" xfId="12288"/>
    <cellStyle name="Примечание 7 18" xfId="15306"/>
    <cellStyle name="Примечание 7 2" xfId="1564"/>
    <cellStyle name="Примечание 7 2 10" xfId="14475"/>
    <cellStyle name="Примечание 7 2 11" xfId="10188"/>
    <cellStyle name="Примечание 7 2 12" xfId="9721"/>
    <cellStyle name="Примечание 7 2 13" xfId="13899"/>
    <cellStyle name="Примечание 7 2 14" xfId="8471"/>
    <cellStyle name="Примечание 7 2 15" xfId="15766"/>
    <cellStyle name="Примечание 7 2 2" xfId="1565"/>
    <cellStyle name="Примечание 7 2 2 10" xfId="8470"/>
    <cellStyle name="Примечание 7 2 2 11" xfId="15765"/>
    <cellStyle name="Примечание 7 2 2 2" xfId="8179"/>
    <cellStyle name="Примечание 7 2 2 3" xfId="10663"/>
    <cellStyle name="Примечание 7 2 2 4" xfId="9019"/>
    <cellStyle name="Примечание 7 2 2 5" xfId="12918"/>
    <cellStyle name="Примечание 7 2 2 6" xfId="14474"/>
    <cellStyle name="Примечание 7 2 2 7" xfId="13106"/>
    <cellStyle name="Примечание 7 2 2 8" xfId="11604"/>
    <cellStyle name="Примечание 7 2 2 9" xfId="13898"/>
    <cellStyle name="Примечание 7 2 3" xfId="1566"/>
    <cellStyle name="Примечание 7 2 3 10" xfId="13494"/>
    <cellStyle name="Примечание 7 2 3 11" xfId="15307"/>
    <cellStyle name="Примечание 7 2 3 2" xfId="8180"/>
    <cellStyle name="Примечание 7 2 3 3" xfId="10662"/>
    <cellStyle name="Примечание 7 2 3 4" xfId="9020"/>
    <cellStyle name="Примечание 7 2 3 5" xfId="12917"/>
    <cellStyle name="Примечание 7 2 3 6" xfId="14473"/>
    <cellStyle name="Примечание 7 2 3 7" xfId="14748"/>
    <cellStyle name="Примечание 7 2 3 8" xfId="10483"/>
    <cellStyle name="Примечание 7 2 3 9" xfId="8235"/>
    <cellStyle name="Примечание 7 2 4" xfId="1567"/>
    <cellStyle name="Примечание 7 2 4 10" xfId="13495"/>
    <cellStyle name="Примечание 7 2 4 11" xfId="8689"/>
    <cellStyle name="Примечание 7 2 4 2" xfId="8181"/>
    <cellStyle name="Примечание 7 2 4 3" xfId="10661"/>
    <cellStyle name="Примечание 7 2 4 4" xfId="9021"/>
    <cellStyle name="Примечание 7 2 4 5" xfId="7239"/>
    <cellStyle name="Примечание 7 2 4 6" xfId="14472"/>
    <cellStyle name="Примечание 7 2 4 7" xfId="14749"/>
    <cellStyle name="Примечание 7 2 4 8" xfId="7090"/>
    <cellStyle name="Примечание 7 2 4 9" xfId="12270"/>
    <cellStyle name="Примечание 7 2 5" xfId="1568"/>
    <cellStyle name="Примечание 7 2 5 10" xfId="15485"/>
    <cellStyle name="Примечание 7 2 5 11" xfId="8690"/>
    <cellStyle name="Примечание 7 2 5 2" xfId="8182"/>
    <cellStyle name="Примечание 7 2 5 3" xfId="10660"/>
    <cellStyle name="Примечание 7 2 5 4" xfId="9022"/>
    <cellStyle name="Примечание 7 2 5 5" xfId="8478"/>
    <cellStyle name="Примечание 7 2 5 6" xfId="14471"/>
    <cellStyle name="Примечание 7 2 5 7" xfId="14750"/>
    <cellStyle name="Примечание 7 2 5 8" xfId="11437"/>
    <cellStyle name="Примечание 7 2 5 9" xfId="12271"/>
    <cellStyle name="Примечание 7 2 6" xfId="8178"/>
    <cellStyle name="Примечание 7 2 7" xfId="10664"/>
    <cellStyle name="Примечание 7 2 8" xfId="9018"/>
    <cellStyle name="Примечание 7 2 9" xfId="12919"/>
    <cellStyle name="Примечание 7 3" xfId="1569"/>
    <cellStyle name="Примечание 7 3 10" xfId="7085"/>
    <cellStyle name="Примечание 7 3 11" xfId="13897"/>
    <cellStyle name="Примечание 7 3 12" xfId="13496"/>
    <cellStyle name="Примечание 7 3 13" xfId="15764"/>
    <cellStyle name="Примечание 7 3 2" xfId="1570"/>
    <cellStyle name="Примечание 7 3 2 10" xfId="13497"/>
    <cellStyle name="Примечание 7 3 2 11" xfId="14051"/>
    <cellStyle name="Примечание 7 3 2 2" xfId="8184"/>
    <cellStyle name="Примечание 7 3 2 3" xfId="10658"/>
    <cellStyle name="Примечание 7 3 2 4" xfId="9024"/>
    <cellStyle name="Примечание 7 3 2 5" xfId="9824"/>
    <cellStyle name="Примечание 7 3 2 6" xfId="14469"/>
    <cellStyle name="Примечание 7 3 2 7" xfId="14370"/>
    <cellStyle name="Примечание 7 3 2 8" xfId="12598"/>
    <cellStyle name="Примечание 7 3 2 9" xfId="14421"/>
    <cellStyle name="Примечание 7 3 3" xfId="1571"/>
    <cellStyle name="Примечание 7 3 3 10" xfId="13498"/>
    <cellStyle name="Примечание 7 3 3 11" xfId="15854"/>
    <cellStyle name="Примечание 7 3 3 2" xfId="8185"/>
    <cellStyle name="Примечание 7 3 3 3" xfId="10657"/>
    <cellStyle name="Примечание 7 3 3 4" xfId="11277"/>
    <cellStyle name="Примечание 7 3 3 5" xfId="12017"/>
    <cellStyle name="Примечание 7 3 3 6" xfId="14468"/>
    <cellStyle name="Примечание 7 3 3 7" xfId="14378"/>
    <cellStyle name="Примечание 7 3 3 8" xfId="12596"/>
    <cellStyle name="Примечание 7 3 3 9" xfId="15437"/>
    <cellStyle name="Примечание 7 3 4" xfId="8183"/>
    <cellStyle name="Примечание 7 3 5" xfId="10659"/>
    <cellStyle name="Примечание 7 3 6" xfId="9023"/>
    <cellStyle name="Примечание 7 3 7" xfId="7238"/>
    <cellStyle name="Примечание 7 3 8" xfId="14470"/>
    <cellStyle name="Примечание 7 3 9" xfId="12578"/>
    <cellStyle name="Примечание 7 4" xfId="1572"/>
    <cellStyle name="Примечание 7 4 10" xfId="13499"/>
    <cellStyle name="Примечание 7 4 11" xfId="8691"/>
    <cellStyle name="Примечание 7 4 2" xfId="8186"/>
    <cellStyle name="Примечание 7 4 3" xfId="10656"/>
    <cellStyle name="Примечание 7 4 4" xfId="9025"/>
    <cellStyle name="Примечание 7 4 5" xfId="12916"/>
    <cellStyle name="Примечание 7 4 6" xfId="14467"/>
    <cellStyle name="Примечание 7 4 7" xfId="14311"/>
    <cellStyle name="Примечание 7 4 8" xfId="12594"/>
    <cellStyle name="Примечание 7 4 9" xfId="9469"/>
    <cellStyle name="Примечание 7 5" xfId="1573"/>
    <cellStyle name="Примечание 7 5 10" xfId="15090"/>
    <cellStyle name="Примечание 7 5 11" xfId="9547"/>
    <cellStyle name="Примечание 7 5 2" xfId="8187"/>
    <cellStyle name="Примечание 7 5 3" xfId="10655"/>
    <cellStyle name="Примечание 7 5 4" xfId="9026"/>
    <cellStyle name="Примечание 7 5 5" xfId="12915"/>
    <cellStyle name="Примечание 7 5 6" xfId="14466"/>
    <cellStyle name="Примечание 7 5 7" xfId="14751"/>
    <cellStyle name="Примечание 7 5 8" xfId="15117"/>
    <cellStyle name="Примечание 7 5 9" xfId="15142"/>
    <cellStyle name="Примечание 7 6" xfId="1574"/>
    <cellStyle name="Примечание 7 6 10" xfId="15089"/>
    <cellStyle name="Примечание 7 6 11" xfId="9548"/>
    <cellStyle name="Примечание 7 6 2" xfId="8188"/>
    <cellStyle name="Примечание 7 6 3" xfId="10654"/>
    <cellStyle name="Примечание 7 6 4" xfId="9027"/>
    <cellStyle name="Примечание 7 6 5" xfId="12914"/>
    <cellStyle name="Примечание 7 6 6" xfId="14465"/>
    <cellStyle name="Примечание 7 6 7" xfId="13789"/>
    <cellStyle name="Примечание 7 6 8" xfId="12353"/>
    <cellStyle name="Примечание 7 6 9" xfId="15151"/>
    <cellStyle name="Примечание 7 7" xfId="1575"/>
    <cellStyle name="Примечание 7 7 10" xfId="15088"/>
    <cellStyle name="Примечание 7 7 11" xfId="15308"/>
    <cellStyle name="Примечание 7 7 2" xfId="8189"/>
    <cellStyle name="Примечание 7 7 3" xfId="7779"/>
    <cellStyle name="Примечание 7 7 4" xfId="9028"/>
    <cellStyle name="Примечание 7 7 5" xfId="12913"/>
    <cellStyle name="Примечание 7 7 6" xfId="14464"/>
    <cellStyle name="Примечание 7 7 7" xfId="13788"/>
    <cellStyle name="Примечание 7 7 8" xfId="15116"/>
    <cellStyle name="Примечание 7 7 9" xfId="9470"/>
    <cellStyle name="Примечание 7 8" xfId="1576"/>
    <cellStyle name="Примечание 7 8 10" xfId="15087"/>
    <cellStyle name="Примечание 7 8 11" xfId="15309"/>
    <cellStyle name="Примечание 7 8 2" xfId="8190"/>
    <cellStyle name="Примечание 7 8 3" xfId="7778"/>
    <cellStyle name="Примечание 7 8 4" xfId="9029"/>
    <cellStyle name="Примечание 7 8 5" xfId="8477"/>
    <cellStyle name="Примечание 7 8 6" xfId="14463"/>
    <cellStyle name="Примечание 7 8 7" xfId="13787"/>
    <cellStyle name="Примечание 7 8 8" xfId="15115"/>
    <cellStyle name="Примечание 7 8 9" xfId="9471"/>
    <cellStyle name="Примечание 7 9" xfId="8177"/>
    <cellStyle name="Примечание 8" xfId="1577"/>
    <cellStyle name="Примечание 8 10" xfId="7777"/>
    <cellStyle name="Примечание 8 11" xfId="9030"/>
    <cellStyle name="Примечание 8 12" xfId="8474"/>
    <cellStyle name="Примечание 8 13" xfId="14462"/>
    <cellStyle name="Примечание 8 14" xfId="8254"/>
    <cellStyle name="Примечание 8 15" xfId="15114"/>
    <cellStyle name="Примечание 8 16" xfId="9472"/>
    <cellStyle name="Примечание 8 17" xfId="15086"/>
    <cellStyle name="Примечание 8 18" xfId="9549"/>
    <cellStyle name="Примечание 8 2" xfId="1578"/>
    <cellStyle name="Примечание 8 2 10" xfId="14461"/>
    <cellStyle name="Примечание 8 2 11" xfId="14752"/>
    <cellStyle name="Примечание 8 2 12" xfId="8547"/>
    <cellStyle name="Примечание 8 2 13" xfId="15144"/>
    <cellStyle name="Примечание 8 2 14" xfId="15085"/>
    <cellStyle name="Примечание 8 2 15" xfId="9550"/>
    <cellStyle name="Примечание 8 2 2" xfId="1579"/>
    <cellStyle name="Примечание 8 2 2 10" xfId="15084"/>
    <cellStyle name="Примечание 8 2 2 11" xfId="9551"/>
    <cellStyle name="Примечание 8 2 2 2" xfId="8193"/>
    <cellStyle name="Примечание 8 2 2 3" xfId="8428"/>
    <cellStyle name="Примечание 8 2 2 4" xfId="7068"/>
    <cellStyle name="Примечание 8 2 2 5" xfId="12019"/>
    <cellStyle name="Примечание 8 2 2 6" xfId="14460"/>
    <cellStyle name="Примечание 8 2 2 7" xfId="14753"/>
    <cellStyle name="Примечание 8 2 2 8" xfId="12352"/>
    <cellStyle name="Примечание 8 2 2 9" xfId="9473"/>
    <cellStyle name="Примечание 8 2 3" xfId="1580"/>
    <cellStyle name="Примечание 8 2 3 10" xfId="9740"/>
    <cellStyle name="Примечание 8 2 3 11" xfId="15310"/>
    <cellStyle name="Примечание 8 2 3 2" xfId="8194"/>
    <cellStyle name="Примечание 8 2 3 3" xfId="8406"/>
    <cellStyle name="Примечание 8 2 3 4" xfId="9032"/>
    <cellStyle name="Примечание 8 2 3 5" xfId="9822"/>
    <cellStyle name="Примечание 8 2 3 6" xfId="14459"/>
    <cellStyle name="Примечание 8 2 3 7" xfId="14754"/>
    <cellStyle name="Примечание 8 2 3 8" xfId="9330"/>
    <cellStyle name="Примечание 8 2 3 9" xfId="11484"/>
    <cellStyle name="Примечание 8 2 4" xfId="1581"/>
    <cellStyle name="Примечание 8 2 4 10" xfId="9739"/>
    <cellStyle name="Примечание 8 2 4 11" xfId="9552"/>
    <cellStyle name="Примечание 8 2 4 2" xfId="8195"/>
    <cellStyle name="Примечание 8 2 4 3" xfId="10652"/>
    <cellStyle name="Примечание 8 2 4 4" xfId="9033"/>
    <cellStyle name="Примечание 8 2 4 5" xfId="11513"/>
    <cellStyle name="Примечание 8 2 4 6" xfId="14458"/>
    <cellStyle name="Примечание 8 2 4 7" xfId="14755"/>
    <cellStyle name="Примечание 8 2 4 8" xfId="11553"/>
    <cellStyle name="Примечание 8 2 4 9" xfId="11485"/>
    <cellStyle name="Примечание 8 2 5" xfId="1582"/>
    <cellStyle name="Примечание 8 2 5 10" xfId="7213"/>
    <cellStyle name="Примечание 8 2 5 11" xfId="9553"/>
    <cellStyle name="Примечание 8 2 5 2" xfId="8196"/>
    <cellStyle name="Примечание 8 2 5 3" xfId="7776"/>
    <cellStyle name="Примечание 8 2 5 4" xfId="9034"/>
    <cellStyle name="Примечание 8 2 5 5" xfId="11512"/>
    <cellStyle name="Примечание 8 2 5 6" xfId="14457"/>
    <cellStyle name="Примечание 8 2 5 7" xfId="14756"/>
    <cellStyle name="Примечание 8 2 5 8" xfId="9329"/>
    <cellStyle name="Примечание 8 2 5 9" xfId="15141"/>
    <cellStyle name="Примечание 8 2 6" xfId="8192"/>
    <cellStyle name="Примечание 8 2 7" xfId="10653"/>
    <cellStyle name="Примечание 8 2 8" xfId="9031"/>
    <cellStyle name="Примечание 8 2 9" xfId="12018"/>
    <cellStyle name="Примечание 8 3" xfId="1583"/>
    <cellStyle name="Примечание 8 3 10" xfId="12351"/>
    <cellStyle name="Примечание 8 3 11" xfId="15032"/>
    <cellStyle name="Примечание 8 3 12" xfId="15083"/>
    <cellStyle name="Примечание 8 3 13" xfId="15311"/>
    <cellStyle name="Примечание 8 3 2" xfId="1584"/>
    <cellStyle name="Примечание 8 3 2 10" xfId="12093"/>
    <cellStyle name="Примечание 8 3 2 11" xfId="15312"/>
    <cellStyle name="Примечание 8 3 2 2" xfId="8198"/>
    <cellStyle name="Примечание 8 3 2 3" xfId="7774"/>
    <cellStyle name="Примечание 8 3 2 4" xfId="9036"/>
    <cellStyle name="Примечание 8 3 2 5" xfId="12421"/>
    <cellStyle name="Примечание 8 3 2 6" xfId="14455"/>
    <cellStyle name="Примечание 8 3 2 7" xfId="14757"/>
    <cellStyle name="Примечание 8 3 2 8" xfId="14950"/>
    <cellStyle name="Примечание 8 3 2 9" xfId="8237"/>
    <cellStyle name="Примечание 8 3 3" xfId="1585"/>
    <cellStyle name="Примечание 8 3 3 10" xfId="10108"/>
    <cellStyle name="Примечание 8 3 3 11" xfId="15313"/>
    <cellStyle name="Примечание 8 3 3 2" xfId="8199"/>
    <cellStyle name="Примечание 8 3 3 3" xfId="7773"/>
    <cellStyle name="Примечание 8 3 3 4" xfId="9037"/>
    <cellStyle name="Примечание 8 3 3 5" xfId="8259"/>
    <cellStyle name="Примечание 8 3 3 6" xfId="14454"/>
    <cellStyle name="Примечание 8 3 3 7" xfId="14758"/>
    <cellStyle name="Примечание 8 3 3 8" xfId="14934"/>
    <cellStyle name="Примечание 8 3 3 9" xfId="11486"/>
    <cellStyle name="Примечание 8 3 4" xfId="8197"/>
    <cellStyle name="Примечание 8 3 5" xfId="7775"/>
    <cellStyle name="Примечание 8 3 6" xfId="9035"/>
    <cellStyle name="Примечание 8 3 7" xfId="12422"/>
    <cellStyle name="Примечание 8 3 8" xfId="14456"/>
    <cellStyle name="Примечание 8 3 9" xfId="10189"/>
    <cellStyle name="Примечание 8 4" xfId="1586"/>
    <cellStyle name="Примечание 8 4 10" xfId="15082"/>
    <cellStyle name="Примечание 8 4 11" xfId="7143"/>
    <cellStyle name="Примечание 8 4 2" xfId="8200"/>
    <cellStyle name="Примечание 8 4 3" xfId="10651"/>
    <cellStyle name="Примечание 8 4 4" xfId="9038"/>
    <cellStyle name="Примечание 8 4 5" xfId="8258"/>
    <cellStyle name="Примечание 8 4 6" xfId="14453"/>
    <cellStyle name="Примечание 8 4 7" xfId="14759"/>
    <cellStyle name="Примечание 8 4 8" xfId="12350"/>
    <cellStyle name="Примечание 8 4 9" xfId="9474"/>
    <cellStyle name="Примечание 8 5" xfId="1587"/>
    <cellStyle name="Примечание 8 5 10" xfId="8562"/>
    <cellStyle name="Примечание 8 5 11" xfId="7144"/>
    <cellStyle name="Примечание 8 5 2" xfId="8201"/>
    <cellStyle name="Примечание 8 5 3" xfId="10650"/>
    <cellStyle name="Примечание 8 5 4" xfId="9039"/>
    <cellStyle name="Примечание 8 5 5" xfId="8473"/>
    <cellStyle name="Примечание 8 5 6" xfId="14452"/>
    <cellStyle name="Примечание 8 5 7" xfId="14760"/>
    <cellStyle name="Примечание 8 5 8" xfId="13815"/>
    <cellStyle name="Примечание 8 5 9" xfId="9475"/>
    <cellStyle name="Примечание 8 6" xfId="1588"/>
    <cellStyle name="Примечание 8 6 10" xfId="15486"/>
    <cellStyle name="Примечание 8 6 11" xfId="9554"/>
    <cellStyle name="Примечание 8 6 2" xfId="8202"/>
    <cellStyle name="Примечание 8 6 3" xfId="10649"/>
    <cellStyle name="Примечание 8 6 4" xfId="9040"/>
    <cellStyle name="Примечание 8 6 5" xfId="9821"/>
    <cellStyle name="Примечание 8 6 6" xfId="14451"/>
    <cellStyle name="Примечание 8 6 7" xfId="14761"/>
    <cellStyle name="Примечание 8 6 8" xfId="14693"/>
    <cellStyle name="Примечание 8 6 9" xfId="9476"/>
    <cellStyle name="Примечание 8 7" xfId="1589"/>
    <cellStyle name="Примечание 8 7 10" xfId="7212"/>
    <cellStyle name="Примечание 8 7 11" xfId="15856"/>
    <cellStyle name="Примечание 8 7 2" xfId="8203"/>
    <cellStyle name="Примечание 8 7 3" xfId="10648"/>
    <cellStyle name="Примечание 8 7 4" xfId="9041"/>
    <cellStyle name="Примечание 8 7 5" xfId="12020"/>
    <cellStyle name="Примечание 8 7 6" xfId="14450"/>
    <cellStyle name="Примечание 8 7 7" xfId="14762"/>
    <cellStyle name="Примечание 8 7 8" xfId="13944"/>
    <cellStyle name="Примечание 8 7 9" xfId="15439"/>
    <cellStyle name="Примечание 8 8" xfId="1590"/>
    <cellStyle name="Примечание 8 8 10" xfId="12084"/>
    <cellStyle name="Примечание 8 8 11" xfId="15314"/>
    <cellStyle name="Примечание 8 8 2" xfId="8204"/>
    <cellStyle name="Примечание 8 8 3" xfId="10647"/>
    <cellStyle name="Примечание 8 8 4" xfId="7069"/>
    <cellStyle name="Примечание 8 8 5" xfId="12021"/>
    <cellStyle name="Примечание 8 8 6" xfId="14449"/>
    <cellStyle name="Примечание 8 8 7" xfId="14763"/>
    <cellStyle name="Примечание 8 8 8" xfId="9328"/>
    <cellStyle name="Примечание 8 8 9" xfId="9477"/>
    <cellStyle name="Примечание 8 9" xfId="8191"/>
    <cellStyle name="Примечание 9" xfId="1591"/>
    <cellStyle name="Примечание 9 10" xfId="10646"/>
    <cellStyle name="Примечание 9 11" xfId="7070"/>
    <cellStyle name="Примечание 9 12" xfId="9820"/>
    <cellStyle name="Примечание 9 13" xfId="14448"/>
    <cellStyle name="Примечание 9 14" xfId="14764"/>
    <cellStyle name="Примечание 9 15" xfId="9720"/>
    <cellStyle name="Примечание 9 16" xfId="9478"/>
    <cellStyle name="Примечание 9 17" xfId="15081"/>
    <cellStyle name="Примечание 9 18" xfId="8692"/>
    <cellStyle name="Примечание 9 2" xfId="1592"/>
    <cellStyle name="Примечание 9 2 10" xfId="14447"/>
    <cellStyle name="Примечание 9 2 11" xfId="14765"/>
    <cellStyle name="Примечание 9 2 12" xfId="10481"/>
    <cellStyle name="Примечание 9 2 13" xfId="9479"/>
    <cellStyle name="Примечание 9 2 14" xfId="15080"/>
    <cellStyle name="Примечание 9 2 15" xfId="8693"/>
    <cellStyle name="Примечание 9 2 2" xfId="1593"/>
    <cellStyle name="Примечание 9 2 2 10" xfId="15079"/>
    <cellStyle name="Примечание 9 2 2 11" xfId="9555"/>
    <cellStyle name="Примечание 9 2 2 2" xfId="8207"/>
    <cellStyle name="Примечание 9 2 2 3" xfId="10644"/>
    <cellStyle name="Примечание 9 2 2 4" xfId="9042"/>
    <cellStyle name="Примечание 9 2 2 5" xfId="9818"/>
    <cellStyle name="Примечание 9 2 2 6" xfId="14446"/>
    <cellStyle name="Примечание 9 2 2 7" xfId="12502"/>
    <cellStyle name="Примечание 9 2 2 8" xfId="14027"/>
    <cellStyle name="Примечание 9 2 2 9" xfId="11487"/>
    <cellStyle name="Примечание 9 2 3" xfId="1594"/>
    <cellStyle name="Примечание 9 2 3 10" xfId="15078"/>
    <cellStyle name="Примечание 9 2 3 11" xfId="15315"/>
    <cellStyle name="Примечание 9 2 3 2" xfId="8208"/>
    <cellStyle name="Примечание 9 2 3 3" xfId="10643"/>
    <cellStyle name="Примечание 9 2 3 4" xfId="9043"/>
    <cellStyle name="Примечание 9 2 3 5" xfId="12912"/>
    <cellStyle name="Примечание 9 2 3 6" xfId="14445"/>
    <cellStyle name="Примечание 9 2 3 7" xfId="12579"/>
    <cellStyle name="Примечание 9 2 3 8" xfId="14028"/>
    <cellStyle name="Примечание 9 2 3 9" xfId="11488"/>
    <cellStyle name="Примечание 9 2 4" xfId="1595"/>
    <cellStyle name="Примечание 9 2 4 10" xfId="15077"/>
    <cellStyle name="Примечание 9 2 4 11" xfId="13544"/>
    <cellStyle name="Примечание 9 2 4 2" xfId="8209"/>
    <cellStyle name="Примечание 9 2 4 3" xfId="10642"/>
    <cellStyle name="Примечание 9 2 4 4" xfId="7072"/>
    <cellStyle name="Примечание 9 2 4 5" xfId="12911"/>
    <cellStyle name="Примечание 9 2 4 6" xfId="14444"/>
    <cellStyle name="Примечание 9 2 4 7" xfId="9403"/>
    <cellStyle name="Примечание 9 2 4 8" xfId="14029"/>
    <cellStyle name="Примечание 9 2 4 9" xfId="11489"/>
    <cellStyle name="Примечание 9 2 5" xfId="1596"/>
    <cellStyle name="Примечание 9 2 5 10" xfId="15076"/>
    <cellStyle name="Примечание 9 2 5 11" xfId="15857"/>
    <cellStyle name="Примечание 9 2 5 2" xfId="8210"/>
    <cellStyle name="Примечание 9 2 5 3" xfId="7730"/>
    <cellStyle name="Примечание 9 2 5 4" xfId="7073"/>
    <cellStyle name="Примечание 9 2 5 5" xfId="12910"/>
    <cellStyle name="Примечание 9 2 5 6" xfId="14443"/>
    <cellStyle name="Примечание 9 2 5 7" xfId="12253"/>
    <cellStyle name="Примечание 9 2 5 8" xfId="13415"/>
    <cellStyle name="Примечание 9 2 5 9" xfId="15440"/>
    <cellStyle name="Примечание 9 2 6" xfId="8206"/>
    <cellStyle name="Примечание 9 2 7" xfId="10645"/>
    <cellStyle name="Примечание 9 2 8" xfId="7071"/>
    <cellStyle name="Примечание 9 2 9" xfId="9819"/>
    <cellStyle name="Примечание 9 3" xfId="1597"/>
    <cellStyle name="Примечание 9 3 10" xfId="14030"/>
    <cellStyle name="Примечание 9 3 11" xfId="13776"/>
    <cellStyle name="Примечание 9 3 12" xfId="15075"/>
    <cellStyle name="Примечание 9 3 13" xfId="13693"/>
    <cellStyle name="Примечание 9 3 2" xfId="1598"/>
    <cellStyle name="Примечание 9 3 2 10" xfId="13655"/>
    <cellStyle name="Примечание 9 3 2 11" xfId="13692"/>
    <cellStyle name="Примечание 9 3 2 2" xfId="8212"/>
    <cellStyle name="Примечание 9 3 2 3" xfId="10640"/>
    <cellStyle name="Примечание 9 3 2 4" xfId="7075"/>
    <cellStyle name="Примечание 9 3 2 5" xfId="9816"/>
    <cellStyle name="Примечание 9 3 2 6" xfId="14441"/>
    <cellStyle name="Примечание 9 3 2 7" xfId="14779"/>
    <cellStyle name="Примечание 9 3 2 8" xfId="14031"/>
    <cellStyle name="Примечание 9 3 2 9" xfId="11490"/>
    <cellStyle name="Примечание 9 3 3" xfId="1599"/>
    <cellStyle name="Примечание 9 3 3 10" xfId="9977"/>
    <cellStyle name="Примечание 9 3 3 11" xfId="15316"/>
    <cellStyle name="Примечание 9 3 3 2" xfId="8213"/>
    <cellStyle name="Примечание 9 3 3 3" xfId="10639"/>
    <cellStyle name="Примечание 9 3 3 4" xfId="9044"/>
    <cellStyle name="Примечание 9 3 3 5" xfId="8257"/>
    <cellStyle name="Примечание 9 3 3 6" xfId="14440"/>
    <cellStyle name="Примечание 9 3 3 7" xfId="14780"/>
    <cellStyle name="Примечание 9 3 3 8" xfId="14032"/>
    <cellStyle name="Примечание 9 3 3 9" xfId="8624"/>
    <cellStyle name="Примечание 9 3 4" xfId="8211"/>
    <cellStyle name="Примечание 9 3 5" xfId="10641"/>
    <cellStyle name="Примечание 9 3 6" xfId="7074"/>
    <cellStyle name="Примечание 9 3 7" xfId="9817"/>
    <cellStyle name="Примечание 9 3 8" xfId="14442"/>
    <cellStyle name="Примечание 9 3 9" xfId="12030"/>
    <cellStyle name="Примечание 9 4" xfId="1600"/>
    <cellStyle name="Примечание 9 4 10" xfId="9976"/>
    <cellStyle name="Примечание 9 4 11" xfId="15317"/>
    <cellStyle name="Примечание 9 4 2" xfId="8214"/>
    <cellStyle name="Примечание 9 4 3" xfId="10638"/>
    <cellStyle name="Примечание 9 4 4" xfId="9045"/>
    <cellStyle name="Примечание 9 4 5" xfId="8404"/>
    <cellStyle name="Примечание 9 4 6" xfId="14439"/>
    <cellStyle name="Примечание 9 4 7" xfId="14781"/>
    <cellStyle name="Примечание 9 4 8" xfId="12593"/>
    <cellStyle name="Примечание 9 4 9" xfId="10977"/>
    <cellStyle name="Примечание 9 5" xfId="1601"/>
    <cellStyle name="Примечание 9 5 10" xfId="15513"/>
    <cellStyle name="Примечание 9 5 11" xfId="11434"/>
    <cellStyle name="Примечание 9 5 2" xfId="8215"/>
    <cellStyle name="Примечание 9 5 3" xfId="10637"/>
    <cellStyle name="Примечание 9 5 4" xfId="9046"/>
    <cellStyle name="Примечание 9 5 5" xfId="12022"/>
    <cellStyle name="Примечание 9 5 6" xfId="14438"/>
    <cellStyle name="Примечание 9 5 7" xfId="14782"/>
    <cellStyle name="Примечание 9 5 8" xfId="8549"/>
    <cellStyle name="Примечание 9 5 9" xfId="13896"/>
    <cellStyle name="Примечание 9 6" xfId="1602"/>
    <cellStyle name="Примечание 9 6 10" xfId="13656"/>
    <cellStyle name="Примечание 9 6 11" xfId="13543"/>
    <cellStyle name="Примечание 9 6 2" xfId="8216"/>
    <cellStyle name="Примечание 9 6 3" xfId="10636"/>
    <cellStyle name="Примечание 9 6 4" xfId="9047"/>
    <cellStyle name="Примечание 9 6 5" xfId="12023"/>
    <cellStyle name="Примечание 9 6 6" xfId="14437"/>
    <cellStyle name="Примечание 9 6 7" xfId="13785"/>
    <cellStyle name="Примечание 9 6 8" xfId="13416"/>
    <cellStyle name="Примечание 9 6 9" xfId="10620"/>
    <cellStyle name="Примечание 9 7" xfId="1603"/>
    <cellStyle name="Примечание 9 7 10" xfId="13657"/>
    <cellStyle name="Примечание 9 7 11" xfId="9556"/>
    <cellStyle name="Примечание 9 7 2" xfId="8217"/>
    <cellStyle name="Примечание 9 7 3" xfId="7729"/>
    <cellStyle name="Примечание 9 7 4" xfId="9048"/>
    <cellStyle name="Примечание 9 7 5" xfId="7236"/>
    <cellStyle name="Примечание 9 7 6" xfId="14436"/>
    <cellStyle name="Примечание 9 7 7" xfId="12029"/>
    <cellStyle name="Примечание 9 7 8" xfId="14033"/>
    <cellStyle name="Примечание 9 7 9" xfId="8329"/>
    <cellStyle name="Примечание 9 8" xfId="1604"/>
    <cellStyle name="Примечание 9 8 10" xfId="13658"/>
    <cellStyle name="Примечание 9 8 11" xfId="8469"/>
    <cellStyle name="Примечание 9 8 2" xfId="8218"/>
    <cellStyle name="Примечание 9 8 3" xfId="10635"/>
    <cellStyle name="Примечание 9 8 4" xfId="9049"/>
    <cellStyle name="Примечание 9 8 5" xfId="7235"/>
    <cellStyle name="Примечание 9 8 6" xfId="14435"/>
    <cellStyle name="Примечание 9 8 7" xfId="14783"/>
    <cellStyle name="Примечание 9 8 8" xfId="14034"/>
    <cellStyle name="Примечание 9 8 9" xfId="9480"/>
    <cellStyle name="Примечание 9 9" xfId="8205"/>
    <cellStyle name="Проверка" xfId="6739"/>
    <cellStyle name="Проверка 2" xfId="6740"/>
    <cellStyle name="Проверка_ДДС_Прямой" xfId="6741"/>
    <cellStyle name="Продукт" xfId="6742"/>
    <cellStyle name="Процентный 10" xfId="6743"/>
    <cellStyle name="Процентный 10 2" xfId="6744"/>
    <cellStyle name="Процентный 10_ДДС_Прямой" xfId="6745"/>
    <cellStyle name="Процентный 11" xfId="6746"/>
    <cellStyle name="Процентный 11 2" xfId="6747"/>
    <cellStyle name="Процентный 11_ДДС_Прямой" xfId="6748"/>
    <cellStyle name="Процентный 12" xfId="6749"/>
    <cellStyle name="Процентный 13" xfId="6750"/>
    <cellStyle name="Процентный 2" xfId="41"/>
    <cellStyle name="Процентный 2 10" xfId="6751"/>
    <cellStyle name="Процентный 2 10 2" xfId="6752"/>
    <cellStyle name="Процентный 2 10 2 2" xfId="6753"/>
    <cellStyle name="Процентный 2 10 2_ДДС_Прямой" xfId="6754"/>
    <cellStyle name="Процентный 2 10 3" xfId="6755"/>
    <cellStyle name="Процентный 2 10_ДДС_Прямой" xfId="6756"/>
    <cellStyle name="Процентный 2 11" xfId="6757"/>
    <cellStyle name="Процентный 2 11 2" xfId="6758"/>
    <cellStyle name="Процентный 2 11_ДДС_Прямой" xfId="6759"/>
    <cellStyle name="Процентный 2 12" xfId="6760"/>
    <cellStyle name="Процентный 2 12 2" xfId="6761"/>
    <cellStyle name="Процентный 2 12_ДДС_Прямой" xfId="6762"/>
    <cellStyle name="Процентный 2 13" xfId="6763"/>
    <cellStyle name="Процентный 2 13 2" xfId="6764"/>
    <cellStyle name="Процентный 2 13_ДДС_Прямой" xfId="6765"/>
    <cellStyle name="Процентный 2 14" xfId="6766"/>
    <cellStyle name="Процентный 2 14 2" xfId="6767"/>
    <cellStyle name="Процентный 2 14_ДДС_Прямой" xfId="6768"/>
    <cellStyle name="Процентный 2 15" xfId="6769"/>
    <cellStyle name="Процентный 2 15 2" xfId="6770"/>
    <cellStyle name="Процентный 2 15_ДДС_Прямой" xfId="6771"/>
    <cellStyle name="Процентный 2 16" xfId="6772"/>
    <cellStyle name="Процентный 2 17" xfId="6773"/>
    <cellStyle name="Процентный 2 2" xfId="1606"/>
    <cellStyle name="Процентный 2 2 2" xfId="1607"/>
    <cellStyle name="Процентный 2 2 3" xfId="6774"/>
    <cellStyle name="Процентный 2 2 3 2" xfId="6775"/>
    <cellStyle name="Процентный 2 2 3_ДДС_Прямой" xfId="6776"/>
    <cellStyle name="Процентный 2 2 4" xfId="6777"/>
    <cellStyle name="Процентный 2 2_GAZ" xfId="6778"/>
    <cellStyle name="Процентный 2 3" xfId="1608"/>
    <cellStyle name="Процентный 2 3 2" xfId="6779"/>
    <cellStyle name="Процентный 2 3 3" xfId="6780"/>
    <cellStyle name="Процентный 2 3 3 2" xfId="6781"/>
    <cellStyle name="Процентный 2 3_ДДС_Прямой" xfId="6782"/>
    <cellStyle name="Процентный 2 4" xfId="1609"/>
    <cellStyle name="Процентный 2 4 2" xfId="1610"/>
    <cellStyle name="Процентный 2 4_ДДС_Прямой" xfId="6783"/>
    <cellStyle name="Процентный 2 5" xfId="1611"/>
    <cellStyle name="Процентный 2 5 2" xfId="6784"/>
    <cellStyle name="Процентный 2 5_ДДС_Прямой" xfId="6785"/>
    <cellStyle name="Процентный 2 6" xfId="6786"/>
    <cellStyle name="Процентный 2 6 2" xfId="6787"/>
    <cellStyle name="Процентный 2 6_ДДС_Прямой" xfId="6788"/>
    <cellStyle name="Процентный 2 7" xfId="6789"/>
    <cellStyle name="Процентный 2 7 2" xfId="6790"/>
    <cellStyle name="Процентный 2 7_ДДС_Прямой" xfId="6791"/>
    <cellStyle name="Процентный 2 8" xfId="6792"/>
    <cellStyle name="Процентный 2 8 2" xfId="6793"/>
    <cellStyle name="Процентный 2 8_ДДС_Прямой" xfId="6794"/>
    <cellStyle name="Процентный 2 9" xfId="6795"/>
    <cellStyle name="Процентный 2 9 2" xfId="6796"/>
    <cellStyle name="Процентный 2 9_ДДС_Прямой" xfId="6797"/>
    <cellStyle name="Процентный 2_GAZ" xfId="6798"/>
    <cellStyle name="Процентный 3" xfId="1612"/>
    <cellStyle name="Процентный 3 2" xfId="1613"/>
    <cellStyle name="Процентный 3 3" xfId="6799"/>
    <cellStyle name="Процентный 3 4" xfId="6800"/>
    <cellStyle name="Процентный 3 4 2" xfId="6801"/>
    <cellStyle name="Процентный 3 4_ДДС_Прямой" xfId="6802"/>
    <cellStyle name="Процентный 3 5" xfId="6803"/>
    <cellStyle name="Процентный 3_GAZ" xfId="6804"/>
    <cellStyle name="Процентный 4" xfId="1614"/>
    <cellStyle name="Процентный 4 2" xfId="1615"/>
    <cellStyle name="Процентный 4 3" xfId="1616"/>
    <cellStyle name="Процентный 4 3 2" xfId="6805"/>
    <cellStyle name="Процентный 4 3_ДДС_Прямой" xfId="6806"/>
    <cellStyle name="Процентный 4 4" xfId="6807"/>
    <cellStyle name="Процентный 4_GAZ" xfId="6808"/>
    <cellStyle name="Процентный 5" xfId="1617"/>
    <cellStyle name="Процентный 5 2" xfId="1618"/>
    <cellStyle name="Процентный 5 3" xfId="6809"/>
    <cellStyle name="Процентный 5 4" xfId="6810"/>
    <cellStyle name="Процентный 5_ДДС_Прямой" xfId="6811"/>
    <cellStyle name="Процентный 6" xfId="1619"/>
    <cellStyle name="Процентный 6 2" xfId="6812"/>
    <cellStyle name="Процентный 6_ДДС_Прямой" xfId="6813"/>
    <cellStyle name="Процентный 7" xfId="6814"/>
    <cellStyle name="Процентный 7 2" xfId="6815"/>
    <cellStyle name="Процентный 7_ДДС_Прямой" xfId="6816"/>
    <cellStyle name="Процентный 8" xfId="6817"/>
    <cellStyle name="Процентный 8 2" xfId="6818"/>
    <cellStyle name="Процентный 8_ДДС_Прямой" xfId="6819"/>
    <cellStyle name="Процентный 9" xfId="6820"/>
    <cellStyle name="Процентный 9 2" xfId="6821"/>
    <cellStyle name="Процентный 9_ДДС_Прямой" xfId="6822"/>
    <cellStyle name="Разница" xfId="6823"/>
    <cellStyle name="руб. (0)" xfId="6824"/>
    <cellStyle name="Связанная ячейка 2" xfId="1620"/>
    <cellStyle name="Связанная ячейка 2 2" xfId="6825"/>
    <cellStyle name="Связанная ячейка 2 3" xfId="6826"/>
    <cellStyle name="Связанная ячейка 2 3 2" xfId="6827"/>
    <cellStyle name="Связанная ячейка 2 3_ДДС_Прямой" xfId="6828"/>
    <cellStyle name="Связанная ячейка 2 4" xfId="6829"/>
    <cellStyle name="Связанная ячейка 2_GAZ" xfId="6830"/>
    <cellStyle name="Стиль 1" xfId="2"/>
    <cellStyle name="Стиль 1 2" xfId="42"/>
    <cellStyle name="Стиль 1 2 2" xfId="1622"/>
    <cellStyle name="Стиль 1 2 3" xfId="1623"/>
    <cellStyle name="Стиль 1 2_ДДС_Прямой" xfId="6831"/>
    <cellStyle name="Стиль 1 3" xfId="1624"/>
    <cellStyle name="Стиль 1 3 2" xfId="6832"/>
    <cellStyle name="Стиль 1 3_ДДС_Прямой" xfId="6833"/>
    <cellStyle name="Стиль 1 4" xfId="1625"/>
    <cellStyle name="Стиль 1 5" xfId="6834"/>
    <cellStyle name="Стиль 1_GAZ" xfId="6835"/>
    <cellStyle name="Стиль 10" xfId="6836"/>
    <cellStyle name="Стиль 11" xfId="6837"/>
    <cellStyle name="Стиль 12" xfId="6838"/>
    <cellStyle name="Стиль 13" xfId="6839"/>
    <cellStyle name="Стиль 14" xfId="6840"/>
    <cellStyle name="Стиль 15" xfId="6841"/>
    <cellStyle name="Стиль 16" xfId="6842"/>
    <cellStyle name="Стиль 17" xfId="6843"/>
    <cellStyle name="Стиль 18" xfId="6844"/>
    <cellStyle name="Стиль 19" xfId="6845"/>
    <cellStyle name="Стиль 19 2" xfId="6846"/>
    <cellStyle name="Стиль 19_ДДС_Прямой" xfId="6847"/>
    <cellStyle name="Стиль 2" xfId="6848"/>
    <cellStyle name="Стиль 2 2" xfId="6849"/>
    <cellStyle name="Стиль 2 2 2" xfId="6850"/>
    <cellStyle name="Стиль 2 2 3" xfId="6851"/>
    <cellStyle name="Стиль 2 2_ДДС_Прямой" xfId="6852"/>
    <cellStyle name="Стиль 2 3" xfId="6853"/>
    <cellStyle name="Стиль 2 3 2" xfId="6854"/>
    <cellStyle name="Стиль 2 3_ДДС_Прямой" xfId="6855"/>
    <cellStyle name="Стиль 2 4" xfId="6856"/>
    <cellStyle name="Стиль 2 5" xfId="6857"/>
    <cellStyle name="Стиль 2 5 2" xfId="6858"/>
    <cellStyle name="Стиль 2 5_ДДС_Прямой" xfId="6859"/>
    <cellStyle name="Стиль 2 6" xfId="6860"/>
    <cellStyle name="Стиль 2_ДДС_Прямой" xfId="6861"/>
    <cellStyle name="Стиль 3" xfId="6862"/>
    <cellStyle name="Стиль 3 2" xfId="6863"/>
    <cellStyle name="Стиль 3 2 2" xfId="6864"/>
    <cellStyle name="Стиль 3 2_ДДС_Прямой" xfId="6865"/>
    <cellStyle name="Стиль 3 3" xfId="6866"/>
    <cellStyle name="Стиль 3 4" xfId="6867"/>
    <cellStyle name="Стиль 3 4 2" xfId="6868"/>
    <cellStyle name="Стиль 3 4_ДДС_Прямой" xfId="6869"/>
    <cellStyle name="Стиль 3 5" xfId="6870"/>
    <cellStyle name="Стиль 3_ДДС_Прямой" xfId="6871"/>
    <cellStyle name="Стиль 4" xfId="6872"/>
    <cellStyle name="Стиль 4 2" xfId="6873"/>
    <cellStyle name="Стиль 4 2 2" xfId="6874"/>
    <cellStyle name="Стиль 4 2_ДДС_Прямой" xfId="6875"/>
    <cellStyle name="Стиль 4 3" xfId="6876"/>
    <cellStyle name="Стиль 4 4" xfId="6877"/>
    <cellStyle name="Стиль 4 5" xfId="6878"/>
    <cellStyle name="Стиль 4_ДДС_Прямой" xfId="6879"/>
    <cellStyle name="Стиль 5" xfId="6880"/>
    <cellStyle name="Стиль 5 2" xfId="6881"/>
    <cellStyle name="Стиль 5_ДДС_Прямой" xfId="6882"/>
    <cellStyle name="Стиль 6" xfId="6883"/>
    <cellStyle name="Стиль 6 2" xfId="6884"/>
    <cellStyle name="Стиль 6_ДДС_Прямой" xfId="6885"/>
    <cellStyle name="Стиль 7" xfId="6886"/>
    <cellStyle name="Стиль 7 2" xfId="6887"/>
    <cellStyle name="Стиль 7_ДДС_Прямой" xfId="6888"/>
    <cellStyle name="Стиль 8" xfId="6889"/>
    <cellStyle name="Стиль 9" xfId="6890"/>
    <cellStyle name="Стиль_названий" xfId="1626"/>
    <cellStyle name="Строка нечётная" xfId="6891"/>
    <cellStyle name="Строка нечётная 2" xfId="6892"/>
    <cellStyle name="Строка нечётная_ДДС_Прямой" xfId="6893"/>
    <cellStyle name="Строка чётная" xfId="6894"/>
    <cellStyle name="Строка чётная 2" xfId="6895"/>
    <cellStyle name="Строка чётная_ДДС_Прямой" xfId="6896"/>
    <cellStyle name="Субсчет" xfId="6897"/>
    <cellStyle name="Счет" xfId="6898"/>
    <cellStyle name="Текст предупреждения 2" xfId="1627"/>
    <cellStyle name="Текст предупреждения 2 2" xfId="6899"/>
    <cellStyle name="Текст предупреждения 2 3" xfId="6900"/>
    <cellStyle name="Текст предупреждения 2 3 2" xfId="6901"/>
    <cellStyle name="Текст предупреждения 2 3_ДДС_Прямой" xfId="6902"/>
    <cellStyle name="Текст предупреждения 2 4" xfId="6903"/>
    <cellStyle name="Текст предупреждения 2_GAZ" xfId="6904"/>
    <cellStyle name="тонн (0)" xfId="6905"/>
    <cellStyle name="Тыс $ (0)" xfId="6906"/>
    <cellStyle name="Тыс $ (0) 2" xfId="6907"/>
    <cellStyle name="Тыс $ (0)_ДДС_Прямой" xfId="6908"/>
    <cellStyle name="Тыс (0)" xfId="6909"/>
    <cellStyle name="тыс. тонн (0)" xfId="6910"/>
    <cellStyle name="Тысячи" xfId="6911"/>
    <cellStyle name="Тысячи (0)" xfId="6912"/>
    <cellStyle name="Тысячи (0) 2" xfId="6913"/>
    <cellStyle name="Тысячи (0)_ДДС_Прямой" xfId="6914"/>
    <cellStyle name="тысячи (000)" xfId="6915"/>
    <cellStyle name="тысячи (000) 2" xfId="6916"/>
    <cellStyle name="тысячи (000)_ДДС_Прямой" xfId="6917"/>
    <cellStyle name="Тысячи [0]" xfId="1628"/>
    <cellStyle name="Тысячи [0] 10" xfId="6918"/>
    <cellStyle name="Тысячи [0] 11" xfId="6919"/>
    <cellStyle name="Тысячи [0] 12" xfId="6920"/>
    <cellStyle name="Тысячи [0] 2" xfId="1629"/>
    <cellStyle name="Тысячи [0] 3" xfId="6921"/>
    <cellStyle name="Тысячи [0] 4" xfId="6922"/>
    <cellStyle name="Тысячи [0] 5" xfId="6923"/>
    <cellStyle name="Тысячи [0] 6" xfId="6924"/>
    <cellStyle name="Тысячи [0] 7" xfId="6925"/>
    <cellStyle name="Тысячи [0] 8" xfId="6926"/>
    <cellStyle name="Тысячи [0] 9" xfId="6927"/>
    <cellStyle name="Тысячи [0]_010SN05" xfId="6928"/>
    <cellStyle name="Тысячи [а]" xfId="6929"/>
    <cellStyle name="Тысячи_ прибыль " xfId="6930"/>
    <cellStyle name="ҮЂғҺ‹Һ‚ҺЉ1" xfId="6931"/>
    <cellStyle name="ҮЂғҺ‹Һ‚ҺЉ1 2" xfId="6932"/>
    <cellStyle name="ҮЂғҺ‹Һ‚ҺЉ1_ДДС_Прямой" xfId="6933"/>
    <cellStyle name="ҮЂғҺ‹Һ‚ҺЉ2" xfId="6934"/>
    <cellStyle name="ҮЂғҺ‹Һ‚ҺЉ2 2" xfId="6935"/>
    <cellStyle name="ҮЂғҺ‹Һ‚ҺЉ2_ДДС_Прямой" xfId="6936"/>
    <cellStyle name="Финансовый [0] 2" xfId="6937"/>
    <cellStyle name="Финансовый [0] 3" xfId="6938"/>
    <cellStyle name="Финансовый [0] 4" xfId="6939"/>
    <cellStyle name="Финансовый 10" xfId="43"/>
    <cellStyle name="Финансовый 10 2" xfId="44"/>
    <cellStyle name="Финансовый 10 2 2" xfId="1631"/>
    <cellStyle name="Финансовый 10 3" xfId="1632"/>
    <cellStyle name="Финансовый 10 4" xfId="6940"/>
    <cellStyle name="Финансовый 10_ДДС_Прямой" xfId="6941"/>
    <cellStyle name="Финансовый 11" xfId="45"/>
    <cellStyle name="Финансовый 11 2" xfId="1634"/>
    <cellStyle name="Финансовый 11 3" xfId="1635"/>
    <cellStyle name="Финансовый 11 4" xfId="1636"/>
    <cellStyle name="Финансовый 11 5" xfId="1637"/>
    <cellStyle name="Финансовый 11 6" xfId="1638"/>
    <cellStyle name="Финансовый 11 7" xfId="1639"/>
    <cellStyle name="Финансовый 11_ДДС_Прямой" xfId="6942"/>
    <cellStyle name="Финансовый 12" xfId="1640"/>
    <cellStyle name="Финансовый 12 2" xfId="1641"/>
    <cellStyle name="Финансовый 12 2 2" xfId="1642"/>
    <cellStyle name="Финансовый 12 2 2 2" xfId="1643"/>
    <cellStyle name="Финансовый 12 2 3" xfId="1644"/>
    <cellStyle name="Финансовый 13" xfId="1645"/>
    <cellStyle name="Финансовый 13 2" xfId="1646"/>
    <cellStyle name="Финансовый 14" xfId="1647"/>
    <cellStyle name="Финансовый 14 2" xfId="6943"/>
    <cellStyle name="Финансовый 14_ДДС_Прямой" xfId="6944"/>
    <cellStyle name="Финансовый 15" xfId="1648"/>
    <cellStyle name="Финансовый 15 2" xfId="1649"/>
    <cellStyle name="Финансовый 15 3" xfId="1650"/>
    <cellStyle name="Финансовый 15_ДДС_Прямой" xfId="6945"/>
    <cellStyle name="Финансовый 16" xfId="1651"/>
    <cellStyle name="Финансовый 16 2" xfId="1652"/>
    <cellStyle name="Финансовый 17" xfId="1653"/>
    <cellStyle name="Финансовый 17 2" xfId="6946"/>
    <cellStyle name="Финансовый 17_ДДС_Прямой" xfId="6947"/>
    <cellStyle name="Финансовый 18" xfId="1654"/>
    <cellStyle name="Финансовый 19" xfId="1838"/>
    <cellStyle name="Финансовый 2" xfId="46"/>
    <cellStyle name="Финансовый 2 10" xfId="10600"/>
    <cellStyle name="Финансовый 2 2" xfId="47"/>
    <cellStyle name="Финансовый 2 2 2" xfId="1657"/>
    <cellStyle name="Финансовый 2 2 3" xfId="1658"/>
    <cellStyle name="Финансовый 2 2 4" xfId="6948"/>
    <cellStyle name="Финансовый 2 2 4 2" xfId="6949"/>
    <cellStyle name="Финансовый 2 2 4_ДДС_Прямой" xfId="6950"/>
    <cellStyle name="Финансовый 2 2 5" xfId="6951"/>
    <cellStyle name="Финансовый 2 2_GAZ" xfId="6952"/>
    <cellStyle name="Финансовый 2 3" xfId="48"/>
    <cellStyle name="Финансовый 2 3 2" xfId="1660"/>
    <cellStyle name="Финансовый 2 3 2 2" xfId="1661"/>
    <cellStyle name="Финансовый 2 3 3" xfId="1662"/>
    <cellStyle name="Финансовый 2 4" xfId="69"/>
    <cellStyle name="Финансовый 2 5" xfId="1664"/>
    <cellStyle name="Финансовый 2 6" xfId="1665"/>
    <cellStyle name="Финансовый 2 7" xfId="1666"/>
    <cellStyle name="Финансовый 2 8" xfId="1655"/>
    <cellStyle name="Финансовый 2 9" xfId="8256"/>
    <cellStyle name="Финансовый 2_080603 Скор бюджет 2008 КТГ" xfId="6953"/>
    <cellStyle name="Финансовый 20" xfId="6954"/>
    <cellStyle name="Финансовый 21" xfId="6955"/>
    <cellStyle name="Финансовый 22" xfId="6956"/>
    <cellStyle name="Финансовый 23" xfId="6957"/>
    <cellStyle name="Финансовый 24" xfId="6958"/>
    <cellStyle name="Финансовый 25" xfId="6959"/>
    <cellStyle name="Финансовый 25 2" xfId="6960"/>
    <cellStyle name="Финансовый 25_ДДС_Прямой" xfId="6961"/>
    <cellStyle name="Финансовый 26" xfId="6962"/>
    <cellStyle name="Финансовый 26 2" xfId="6963"/>
    <cellStyle name="Финансовый 26_ДДС_Прямой" xfId="6964"/>
    <cellStyle name="Финансовый 27" xfId="6965"/>
    <cellStyle name="Финансовый 27 2" xfId="6966"/>
    <cellStyle name="Финансовый 27_ДДС_Прямой" xfId="6967"/>
    <cellStyle name="Финансовый 28" xfId="6968"/>
    <cellStyle name="Финансовый 28 2" xfId="6969"/>
    <cellStyle name="Финансовый 28_ДДС_Прямой" xfId="6970"/>
    <cellStyle name="Финансовый 29" xfId="6971"/>
    <cellStyle name="Финансовый 3" xfId="49"/>
    <cellStyle name="Финансовый 3 2" xfId="70"/>
    <cellStyle name="Финансовый 3 2 2" xfId="1669"/>
    <cellStyle name="Финансовый 3 3" xfId="1670"/>
    <cellStyle name="Финансовый 3 3 2" xfId="1671"/>
    <cellStyle name="Финансовый 3 4" xfId="1672"/>
    <cellStyle name="Финансовый 3 4 2" xfId="6972"/>
    <cellStyle name="Финансовый 3 4_ДДС_Прямой" xfId="6973"/>
    <cellStyle name="Финансовый 3 5" xfId="6974"/>
    <cellStyle name="Финансовый 3_GAZ" xfId="6975"/>
    <cellStyle name="Финансовый 30" xfId="6976"/>
    <cellStyle name="Финансовый 31" xfId="12566"/>
    <cellStyle name="Финансовый 32" xfId="6977"/>
    <cellStyle name="Финансовый 33" xfId="10575"/>
    <cellStyle name="Финансовый 34" xfId="9071"/>
    <cellStyle name="Финансовый 35" xfId="13642"/>
    <cellStyle name="Финансовый 4" xfId="50"/>
    <cellStyle name="Финансовый 4 2" xfId="51"/>
    <cellStyle name="Финансовый 4 2 2" xfId="1675"/>
    <cellStyle name="Финансовый 4 2 2 2" xfId="6978"/>
    <cellStyle name="Финансовый 4 2 2_ДДС_Прямой" xfId="6979"/>
    <cellStyle name="Финансовый 4 2 3" xfId="6980"/>
    <cellStyle name="Финансовый 4 2_GAZ" xfId="6981"/>
    <cellStyle name="Финансовый 4 3" xfId="1676"/>
    <cellStyle name="Финансовый 4 3 2" xfId="1677"/>
    <cellStyle name="Финансовый 4 4" xfId="1678"/>
    <cellStyle name="Финансовый 4 5" xfId="6982"/>
    <cellStyle name="Финансовый 4 5 2" xfId="6983"/>
    <cellStyle name="Финансовый 4 5_ДДС_Прямой" xfId="6984"/>
    <cellStyle name="Финансовый 4 6" xfId="6985"/>
    <cellStyle name="Финансовый 4_1_пол. КМГ Таблицы к ПЗ" xfId="6986"/>
    <cellStyle name="Финансовый 46 8" xfId="1679"/>
    <cellStyle name="Финансовый 5" xfId="52"/>
    <cellStyle name="Финансовый 5 2" xfId="1681"/>
    <cellStyle name="Финансовый 5 2 2" xfId="6987"/>
    <cellStyle name="Финансовый 5 2 3" xfId="6988"/>
    <cellStyle name="Финансовый 5 2 3 2" xfId="6989"/>
    <cellStyle name="Финансовый 5 3" xfId="1682"/>
    <cellStyle name="Финансовый 5 3 2" xfId="1683"/>
    <cellStyle name="Финансовый 5 3_ДДС_Прямой" xfId="6990"/>
    <cellStyle name="Финансовый 5 4" xfId="6991"/>
    <cellStyle name="Финансовый 5 4 2" xfId="6992"/>
    <cellStyle name="Финансовый 5 4_ДДС_Прямой" xfId="6993"/>
    <cellStyle name="Финансовый 5 5" xfId="6994"/>
    <cellStyle name="Финансовый 5_GAZ" xfId="6995"/>
    <cellStyle name="Финансовый 54" xfId="1841"/>
    <cellStyle name="Финансовый 6" xfId="53"/>
    <cellStyle name="Финансовый 6 2" xfId="54"/>
    <cellStyle name="Финансовый 6 2 2" xfId="1686"/>
    <cellStyle name="Финансовый 6 3" xfId="1687"/>
    <cellStyle name="Финансовый 6 3 2" xfId="1688"/>
    <cellStyle name="Финансовый 7" xfId="11"/>
    <cellStyle name="Финансовый 7 2" xfId="55"/>
    <cellStyle name="Финансовый 7 2 2" xfId="1690"/>
    <cellStyle name="Финансовый 7 3" xfId="62"/>
    <cellStyle name="Финансовый 7 4" xfId="6996"/>
    <cellStyle name="Финансовый 7_ДДС_Прямой" xfId="6997"/>
    <cellStyle name="Финансовый 8" xfId="56"/>
    <cellStyle name="Финансовый 8 2" xfId="57"/>
    <cellStyle name="Финансовый 8 2 2" xfId="1694"/>
    <cellStyle name="Финансовый 8 3" xfId="1695"/>
    <cellStyle name="Финансовый 8 4" xfId="1696"/>
    <cellStyle name="Финансовый 8_ДДС_Прямой" xfId="6998"/>
    <cellStyle name="Финансовый 9" xfId="58"/>
    <cellStyle name="Финансовый 9 2" xfId="14"/>
    <cellStyle name="Финансовый 9 2 2" xfId="1698"/>
    <cellStyle name="Финансовый 9 3" xfId="59"/>
    <cellStyle name="Финансовый 9 3 2" xfId="1700"/>
    <cellStyle name="Финансовый 9 4" xfId="1701"/>
    <cellStyle name="Финансовый 9_ДДС_Прямой" xfId="6999"/>
    <cellStyle name="Хороший 2" xfId="60"/>
    <cellStyle name="Хороший 2 2" xfId="1703"/>
    <cellStyle name="Хороший 2 3" xfId="1704"/>
    <cellStyle name="Хороший 2 3 2" xfId="7000"/>
    <cellStyle name="Хороший 2 3_ДДС_Прямой" xfId="7001"/>
    <cellStyle name="Хороший 2 4" xfId="7002"/>
    <cellStyle name="Хороший 2 5" xfId="1702"/>
    <cellStyle name="Хороший 2_GAZ" xfId="7003"/>
    <cellStyle name="Цена" xfId="1705"/>
    <cellStyle name="Цена 10" xfId="8756"/>
    <cellStyle name="Цена 11" xfId="12222"/>
    <cellStyle name="Цена 12" xfId="7232"/>
    <cellStyle name="Цена 2" xfId="1706"/>
    <cellStyle name="Цена 2 10" xfId="12221"/>
    <cellStyle name="Цена 2 11" xfId="7231"/>
    <cellStyle name="Цена 2 2" xfId="1707"/>
    <cellStyle name="Цена 2 2 10" xfId="7230"/>
    <cellStyle name="Цена 2 2 2" xfId="1708"/>
    <cellStyle name="Цена 2 2 2 2" xfId="1709"/>
    <cellStyle name="Цена 2 2 2 2 2" xfId="10567"/>
    <cellStyle name="Цена 2 2 2 2 3" xfId="8765"/>
    <cellStyle name="Цена 2 2 2 2 4" xfId="12219"/>
    <cellStyle name="Цена 2 2 2 2 5" xfId="7228"/>
    <cellStyle name="Цена 2 2 2 3" xfId="1710"/>
    <cellStyle name="Цена 2 2 2 3 2" xfId="10566"/>
    <cellStyle name="Цена 2 2 2 3 3" xfId="8769"/>
    <cellStyle name="Цена 2 2 2 3 4" xfId="12218"/>
    <cellStyle name="Цена 2 2 2 3 5" xfId="12043"/>
    <cellStyle name="Цена 2 2 2 4" xfId="1711"/>
    <cellStyle name="Цена 2 2 2 4 2" xfId="7720"/>
    <cellStyle name="Цена 2 2 2 4 3" xfId="8787"/>
    <cellStyle name="Цена 2 2 2 4 4" xfId="12217"/>
    <cellStyle name="Цена 2 2 2 4 5" xfId="12044"/>
    <cellStyle name="Цена 2 2 2 5" xfId="1712"/>
    <cellStyle name="Цена 2 2 2 5 2" xfId="10565"/>
    <cellStyle name="Цена 2 2 2 5 3" xfId="8788"/>
    <cellStyle name="Цена 2 2 2 5 4" xfId="12216"/>
    <cellStyle name="Цена 2 2 2 5 5" xfId="12045"/>
    <cellStyle name="Цена 2 2 2 6" xfId="10568"/>
    <cellStyle name="Цена 2 2 2 7" xfId="8763"/>
    <cellStyle name="Цена 2 2 2 8" xfId="8433"/>
    <cellStyle name="Цена 2 2 2 9" xfId="7229"/>
    <cellStyle name="Цена 2 2 3" xfId="1713"/>
    <cellStyle name="Цена 2 2 3 2" xfId="10564"/>
    <cellStyle name="Цена 2 2 3 3" xfId="7042"/>
    <cellStyle name="Цена 2 2 3 4" xfId="12215"/>
    <cellStyle name="Цена 2 2 3 5" xfId="10631"/>
    <cellStyle name="Цена 2 2 4" xfId="1714"/>
    <cellStyle name="Цена 2 2 4 2" xfId="10563"/>
    <cellStyle name="Цена 2 2 4 3" xfId="8810"/>
    <cellStyle name="Цена 2 2 4 4" xfId="12214"/>
    <cellStyle name="Цена 2 2 4 5" xfId="9804"/>
    <cellStyle name="Цена 2 2 5" xfId="1715"/>
    <cellStyle name="Цена 2 2 5 2" xfId="10562"/>
    <cellStyle name="Цена 2 2 5 3" xfId="8811"/>
    <cellStyle name="Цена 2 2 5 4" xfId="12213"/>
    <cellStyle name="Цена 2 2 5 5" xfId="9803"/>
    <cellStyle name="Цена 2 2 6" xfId="1716"/>
    <cellStyle name="Цена 2 2 6 2" xfId="10561"/>
    <cellStyle name="Цена 2 2 6 3" xfId="8812"/>
    <cellStyle name="Цена 2 2 6 4" xfId="12212"/>
    <cellStyle name="Цена 2 2 6 5" xfId="9802"/>
    <cellStyle name="Цена 2 2 7" xfId="10569"/>
    <cellStyle name="Цена 2 2 8" xfId="8759"/>
    <cellStyle name="Цена 2 2 9" xfId="12220"/>
    <cellStyle name="Цена 2 3" xfId="1717"/>
    <cellStyle name="Цена 2 3 2" xfId="1718"/>
    <cellStyle name="Цена 2 3 2 2" xfId="10559"/>
    <cellStyle name="Цена 2 3 2 3" xfId="8815"/>
    <cellStyle name="Цена 2 3 2 4" xfId="12211"/>
    <cellStyle name="Цена 2 3 2 5" xfId="9800"/>
    <cellStyle name="Цена 2 3 3" xfId="1719"/>
    <cellStyle name="Цена 2 3 3 2" xfId="10558"/>
    <cellStyle name="Цена 2 3 3 3" xfId="8816"/>
    <cellStyle name="Цена 2 3 3 4" xfId="12210"/>
    <cellStyle name="Цена 2 3 3 5" xfId="9799"/>
    <cellStyle name="Цена 2 3 4" xfId="1720"/>
    <cellStyle name="Цена 2 3 4 2" xfId="10557"/>
    <cellStyle name="Цена 2 3 4 3" xfId="8817"/>
    <cellStyle name="Цена 2 3 4 4" xfId="12209"/>
    <cellStyle name="Цена 2 3 4 5" xfId="9798"/>
    <cellStyle name="Цена 2 3 5" xfId="1721"/>
    <cellStyle name="Цена 2 3 5 2" xfId="7719"/>
    <cellStyle name="Цена 2 3 5 3" xfId="8818"/>
    <cellStyle name="Цена 2 3 5 4" xfId="12208"/>
    <cellStyle name="Цена 2 3 5 5" xfId="12046"/>
    <cellStyle name="Цена 2 3 6" xfId="10560"/>
    <cellStyle name="Цена 2 3 7" xfId="8813"/>
    <cellStyle name="Цена 2 3 8" xfId="8432"/>
    <cellStyle name="Цена 2 3 9" xfId="9801"/>
    <cellStyle name="Цена 2 4" xfId="1722"/>
    <cellStyle name="Цена 2 4 2" xfId="7718"/>
    <cellStyle name="Цена 2 4 3" xfId="8883"/>
    <cellStyle name="Цена 2 4 4" xfId="12207"/>
    <cellStyle name="Цена 2 4 5" xfId="12047"/>
    <cellStyle name="Цена 2 5" xfId="1723"/>
    <cellStyle name="Цена 2 5 2" xfId="7717"/>
    <cellStyle name="Цена 2 5 3" xfId="8884"/>
    <cellStyle name="Цена 2 5 4" xfId="12206"/>
    <cellStyle name="Цена 2 5 5" xfId="7227"/>
    <cellStyle name="Цена 2 6" xfId="1724"/>
    <cellStyle name="Цена 2 6 2" xfId="10556"/>
    <cellStyle name="Цена 2 6 3" xfId="8885"/>
    <cellStyle name="Цена 2 6 4" xfId="12205"/>
    <cellStyle name="Цена 2 6 5" xfId="9797"/>
    <cellStyle name="Цена 2 7" xfId="1725"/>
    <cellStyle name="Цена 2 7 2" xfId="10555"/>
    <cellStyle name="Цена 2 7 3" xfId="11203"/>
    <cellStyle name="Цена 2 7 4" xfId="12204"/>
    <cellStyle name="Цена 2 7 5" xfId="9796"/>
    <cellStyle name="Цена 2 8" xfId="10570"/>
    <cellStyle name="Цена 2 9" xfId="8757"/>
    <cellStyle name="Цена 2_TCO_06_2012 ТЭП" xfId="7004"/>
    <cellStyle name="Цена 3" xfId="1726"/>
    <cellStyle name="Цена 3 10" xfId="9795"/>
    <cellStyle name="Цена 3 2" xfId="1727"/>
    <cellStyle name="Цена 3 2 2" xfId="1728"/>
    <cellStyle name="Цена 3 2 2 2" xfId="7714"/>
    <cellStyle name="Цена 3 2 2 3" xfId="11204"/>
    <cellStyle name="Цена 3 2 2 4" xfId="12202"/>
    <cellStyle name="Цена 3 2 2 5" xfId="8249"/>
    <cellStyle name="Цена 3 2 3" xfId="1729"/>
    <cellStyle name="Цена 3 2 3 2" xfId="7713"/>
    <cellStyle name="Цена 3 2 3 3" xfId="11205"/>
    <cellStyle name="Цена 3 2 3 4" xfId="12201"/>
    <cellStyle name="Цена 3 2 3 5" xfId="8248"/>
    <cellStyle name="Цена 3 2 4" xfId="1730"/>
    <cellStyle name="Цена 3 2 4 2" xfId="7712"/>
    <cellStyle name="Цена 3 2 4 3" xfId="8911"/>
    <cellStyle name="Цена 3 2 4 4" xfId="12200"/>
    <cellStyle name="Цена 3 2 4 5" xfId="12048"/>
    <cellStyle name="Цена 3 2 5" xfId="1731"/>
    <cellStyle name="Цена 3 2 5 2" xfId="7711"/>
    <cellStyle name="Цена 3 2 5 3" xfId="8912"/>
    <cellStyle name="Цена 3 2 5 4" xfId="12199"/>
    <cellStyle name="Цена 3 2 5 5" xfId="12049"/>
    <cellStyle name="Цена 3 2 6" xfId="7715"/>
    <cellStyle name="Цена 3 2 7" xfId="8910"/>
    <cellStyle name="Цена 3 2 8" xfId="12203"/>
    <cellStyle name="Цена 3 2 9" xfId="8250"/>
    <cellStyle name="Цена 3 3" xfId="1732"/>
    <cellStyle name="Цена 3 3 2" xfId="10554"/>
    <cellStyle name="Цена 3 3 3" xfId="8913"/>
    <cellStyle name="Цена 3 3 4" xfId="12198"/>
    <cellStyle name="Цена 3 3 5" xfId="9794"/>
    <cellStyle name="Цена 3 4" xfId="1733"/>
    <cellStyle name="Цена 3 4 2" xfId="7710"/>
    <cellStyle name="Цена 3 4 3" xfId="8914"/>
    <cellStyle name="Цена 3 4 4" xfId="12197"/>
    <cellStyle name="Цена 3 4 5" xfId="9793"/>
    <cellStyle name="Цена 3 5" xfId="1734"/>
    <cellStyle name="Цена 3 5 2" xfId="7709"/>
    <cellStyle name="Цена 3 5 3" xfId="8915"/>
    <cellStyle name="Цена 3 5 4" xfId="12196"/>
    <cellStyle name="Цена 3 5 5" xfId="7226"/>
    <cellStyle name="Цена 3 6" xfId="1735"/>
    <cellStyle name="Цена 3 6 2" xfId="7708"/>
    <cellStyle name="Цена 3 6 3" xfId="11206"/>
    <cellStyle name="Цена 3 6 4" xfId="12195"/>
    <cellStyle name="Цена 3 6 5" xfId="12420"/>
    <cellStyle name="Цена 3 7" xfId="7716"/>
    <cellStyle name="Цена 3 8" xfId="8909"/>
    <cellStyle name="Цена 3 9" xfId="1685"/>
    <cellStyle name="Цена 4" xfId="1736"/>
    <cellStyle name="Цена 4 2" xfId="1737"/>
    <cellStyle name="Цена 4 2 2" xfId="7706"/>
    <cellStyle name="Цена 4 2 3" xfId="8916"/>
    <cellStyle name="Цена 4 2 4" xfId="12193"/>
    <cellStyle name="Цена 4 2 5" xfId="9792"/>
    <cellStyle name="Цена 4 3" xfId="1738"/>
    <cellStyle name="Цена 4 3 2" xfId="7705"/>
    <cellStyle name="Цена 4 3 3" xfId="8917"/>
    <cellStyle name="Цена 4 3 4" xfId="12192"/>
    <cellStyle name="Цена 4 3 5" xfId="8247"/>
    <cellStyle name="Цена 4 4" xfId="1739"/>
    <cellStyle name="Цена 4 4 2" xfId="10553"/>
    <cellStyle name="Цена 4 4 3" xfId="8918"/>
    <cellStyle name="Цена 4 4 4" xfId="12191"/>
    <cellStyle name="Цена 4 4 5" xfId="11507"/>
    <cellStyle name="Цена 4 5" xfId="1740"/>
    <cellStyle name="Цена 4 5 2" xfId="10552"/>
    <cellStyle name="Цена 4 5 3" xfId="11208"/>
    <cellStyle name="Цена 4 5 4" xfId="12190"/>
    <cellStyle name="Цена 4 5 5" xfId="12418"/>
    <cellStyle name="Цена 4 6" xfId="7707"/>
    <cellStyle name="Цена 4 7" xfId="11207"/>
    <cellStyle name="Цена 4 8" xfId="12194"/>
    <cellStyle name="Цена 4 9" xfId="12419"/>
    <cellStyle name="Цена 4_ДДС_Прямой" xfId="7005"/>
    <cellStyle name="Цена 5" xfId="1741"/>
    <cellStyle name="Цена 5 2" xfId="10551"/>
    <cellStyle name="Цена 5 3" xfId="8919"/>
    <cellStyle name="Цена 5 4" xfId="12189"/>
    <cellStyle name="Цена 5 5" xfId="12417"/>
    <cellStyle name="Цена 6" xfId="1742"/>
    <cellStyle name="Цена 6 2" xfId="10550"/>
    <cellStyle name="Цена 6 3" xfId="8920"/>
    <cellStyle name="Цена 6 4" xfId="12188"/>
    <cellStyle name="Цена 6 5" xfId="12416"/>
    <cellStyle name="Цена 7" xfId="1743"/>
    <cellStyle name="Цена 7 2" xfId="10549"/>
    <cellStyle name="Цена 7 3" xfId="11209"/>
    <cellStyle name="Цена 7 4" xfId="12187"/>
    <cellStyle name="Цена 7 5" xfId="12415"/>
    <cellStyle name="Цена 8" xfId="1744"/>
    <cellStyle name="Цена 8 2" xfId="7704"/>
    <cellStyle name="Цена 8 3" xfId="11210"/>
    <cellStyle name="Цена 8 4" xfId="8431"/>
    <cellStyle name="Цена 8 5" xfId="12414"/>
    <cellStyle name="Цена 9" xfId="10571"/>
    <cellStyle name="Цена_~6262219" xfId="7006"/>
    <cellStyle name="Џђ?–…?’?›?" xfId="7007"/>
    <cellStyle name="Џђ?–…?’?›? 2" xfId="7008"/>
    <cellStyle name="Џђ?–…?’?›?_ДДС_Прямой" xfId="7009"/>
    <cellStyle name="Џђһ–…қ’қ›ү" xfId="7010"/>
    <cellStyle name="Џђһ–…қ’қ›ү 2" xfId="7011"/>
    <cellStyle name="Џђһ–…қ’қ›ү_ДДС_Прямой" xfId="7012"/>
    <cellStyle name="Џђћ–…ќ’ќ›‰" xfId="1745"/>
    <cellStyle name="Џђћ–…ќ’ќ›‰ 2" xfId="1746"/>
    <cellStyle name="Џђћ–…ќ’ќ›‰ 2 2" xfId="7013"/>
    <cellStyle name="Џђћ–…ќ’ќ›‰ 2 3" xfId="7014"/>
    <cellStyle name="Џђћ–…ќ’ќ›‰ 2 3 2" xfId="7015"/>
    <cellStyle name="Џђћ–…ќ’ќ›‰ 2 3_ДДС_Прямой" xfId="7016"/>
    <cellStyle name="Џђћ–…ќ’ќ›‰ 2 4" xfId="7017"/>
    <cellStyle name="Џђћ–…ќ’ќ›‰ 2_GAZ" xfId="7018"/>
    <cellStyle name="Џђћ–…ќ’ќ›‰ 3" xfId="7019"/>
    <cellStyle name="Џђћ–…ќ’ќ›‰ 3 2" xfId="7020"/>
    <cellStyle name="Џђћ–…ќ’ќ›‰ 3_ДДС_Прямой" xfId="7021"/>
    <cellStyle name="Џђћ–…ќ’ќ›‰ 4" xfId="7022"/>
    <cellStyle name="Џђћ–…ќ’ќ›‰_~6262219" xfId="7023"/>
    <cellStyle name="Шапка" xfId="7024"/>
    <cellStyle name="ШАУ" xfId="7025"/>
    <cellStyle name="콤마 [0]_INQUIRY 영업추진 " xfId="7026"/>
    <cellStyle name="콤마_INQUIRY 영업추진 " xfId="7027"/>
    <cellStyle name="통화 [0]_INQUIRY 영업추진 " xfId="7028"/>
    <cellStyle name="통화_INQUIRY 영업추진 " xfId="7029"/>
    <cellStyle name="표준_0N-HANDLING " xfId="7030"/>
    <cellStyle name="千位分隔_CostEstimationForThirdInspectionPartyVer1" xfId="7031"/>
    <cellStyle name="好" xfId="1747"/>
    <cellStyle name="差" xfId="1748"/>
    <cellStyle name="常规_Budget Code @June 99" xfId="7032"/>
    <cellStyle name="强调文字颜色 1" xfId="1749"/>
    <cellStyle name="强调文字颜色 2" xfId="1750"/>
    <cellStyle name="强调文字颜色 3" xfId="1751"/>
    <cellStyle name="强调文字颜色 4" xfId="1752"/>
    <cellStyle name="强调文字颜色 5" xfId="1753"/>
    <cellStyle name="强调文字颜色 6" xfId="1754"/>
    <cellStyle name="标题" xfId="1755"/>
    <cellStyle name="标题 1" xfId="1756"/>
    <cellStyle name="标题 2" xfId="1757"/>
    <cellStyle name="标题 3" xfId="1758"/>
    <cellStyle name="标题 4" xfId="1759"/>
    <cellStyle name="样式 1" xfId="1760"/>
    <cellStyle name="检查单元格" xfId="1761"/>
    <cellStyle name="汇总" xfId="1762"/>
    <cellStyle name="汇总 10" xfId="10536"/>
    <cellStyle name="汇总 11" xfId="11212"/>
    <cellStyle name="汇总 12" xfId="9050"/>
    <cellStyle name="汇总 13" xfId="9789"/>
    <cellStyle name="汇总 14" xfId="14418"/>
    <cellStyle name="汇总 15" xfId="14306"/>
    <cellStyle name="汇总 16" xfId="14059"/>
    <cellStyle name="汇总 17" xfId="15181"/>
    <cellStyle name="汇总 18" xfId="9629"/>
    <cellStyle name="汇总 19" xfId="14050"/>
    <cellStyle name="汇总 2" xfId="1763"/>
    <cellStyle name="汇总 2 10" xfId="9788"/>
    <cellStyle name="汇总 2 11" xfId="14417"/>
    <cellStyle name="汇总 2 12" xfId="14800"/>
    <cellStyle name="汇总 2 13" xfId="14060"/>
    <cellStyle name="汇总 2 14" xfId="15180"/>
    <cellStyle name="汇总 2 15" xfId="13500"/>
    <cellStyle name="汇总 2 16" xfId="14049"/>
    <cellStyle name="汇总 2 2" xfId="1764"/>
    <cellStyle name="汇总 2 2 10" xfId="8627"/>
    <cellStyle name="汇总 2 2 11" xfId="9235"/>
    <cellStyle name="汇总 2 2 12" xfId="14266"/>
    <cellStyle name="汇总 2 2 2" xfId="8334"/>
    <cellStyle name="汇总 2 2 3" xfId="10534"/>
    <cellStyle name="汇总 2 2 4" xfId="11214"/>
    <cellStyle name="汇总 2 2 5" xfId="10572"/>
    <cellStyle name="汇总 2 2 6" xfId="12413"/>
    <cellStyle name="汇总 2 2 7" xfId="13924"/>
    <cellStyle name="汇总 2 2 8" xfId="14801"/>
    <cellStyle name="汇总 2 2 9" xfId="11500"/>
    <cellStyle name="汇总 2 3" xfId="1765"/>
    <cellStyle name="汇总 2 3 10" xfId="11491"/>
    <cellStyle name="汇总 2 3 11" xfId="14309"/>
    <cellStyle name="汇总 2 3 12" xfId="14265"/>
    <cellStyle name="汇总 2 3 2" xfId="8335"/>
    <cellStyle name="汇总 2 3 3" xfId="10533"/>
    <cellStyle name="汇总 2 3 4" xfId="11215"/>
    <cellStyle name="汇总 2 3 5" xfId="9051"/>
    <cellStyle name="汇总 2 3 6" xfId="12412"/>
    <cellStyle name="汇总 2 3 7" xfId="14416"/>
    <cellStyle name="汇总 2 3 8" xfId="9412"/>
    <cellStyle name="汇总 2 3 9" xfId="14061"/>
    <cellStyle name="汇总 2 4" xfId="1766"/>
    <cellStyle name="汇总 2 4 10" xfId="11492"/>
    <cellStyle name="汇总 2 4 11" xfId="14310"/>
    <cellStyle name="汇总 2 4 12" xfId="12857"/>
    <cellStyle name="汇总 2 4 2" xfId="8336"/>
    <cellStyle name="汇总 2 4 3" xfId="10532"/>
    <cellStyle name="汇总 2 4 4" xfId="8921"/>
    <cellStyle name="汇总 2 4 5" xfId="9052"/>
    <cellStyle name="汇总 2 4 6" xfId="9787"/>
    <cellStyle name="汇总 2 4 7" xfId="14415"/>
    <cellStyle name="汇总 2 4 8" xfId="8227"/>
    <cellStyle name="汇总 2 4 9" xfId="14062"/>
    <cellStyle name="汇总 2 5" xfId="1767"/>
    <cellStyle name="汇总 2 5 10" xfId="9482"/>
    <cellStyle name="汇总 2 5 11" xfId="7108"/>
    <cellStyle name="汇总 2 5 12" xfId="12858"/>
    <cellStyle name="汇总 2 5 2" xfId="8337"/>
    <cellStyle name="汇总 2 5 3" xfId="7701"/>
    <cellStyle name="汇总 2 5 4" xfId="8922"/>
    <cellStyle name="汇总 2 5 5" xfId="9053"/>
    <cellStyle name="汇总 2 5 6" xfId="9786"/>
    <cellStyle name="汇总 2 5 7" xfId="14414"/>
    <cellStyle name="汇总 2 5 8" xfId="8228"/>
    <cellStyle name="汇总 2 5 9" xfId="14676"/>
    <cellStyle name="汇总 2 6" xfId="8333"/>
    <cellStyle name="汇总 2 7" xfId="10535"/>
    <cellStyle name="汇总 2 8" xfId="11213"/>
    <cellStyle name="汇总 2 9" xfId="12151"/>
    <cellStyle name="汇总 3" xfId="1768"/>
    <cellStyle name="汇总 3 10" xfId="8586"/>
    <cellStyle name="汇总 3 11" xfId="12677"/>
    <cellStyle name="汇总 3 12" xfId="9483"/>
    <cellStyle name="汇总 3 13" xfId="11420"/>
    <cellStyle name="汇总 3 14" xfId="7147"/>
    <cellStyle name="汇总 3 2" xfId="1769"/>
    <cellStyle name="汇总 3 2 10" xfId="9484"/>
    <cellStyle name="汇总 3 2 11" xfId="7388"/>
    <cellStyle name="汇总 3 2 12" xfId="7148"/>
    <cellStyle name="汇总 3 2 2" xfId="8339"/>
    <cellStyle name="汇总 3 2 3" xfId="10531"/>
    <cellStyle name="汇总 3 2 4" xfId="8924"/>
    <cellStyle name="汇总 3 2 5" xfId="9055"/>
    <cellStyle name="汇总 3 2 6" xfId="12051"/>
    <cellStyle name="汇总 3 2 7" xfId="14412"/>
    <cellStyle name="汇总 3 2 8" xfId="8587"/>
    <cellStyle name="汇总 3 2 9" xfId="14063"/>
    <cellStyle name="汇总 3 3" xfId="1770"/>
    <cellStyle name="汇总 3 3 10" xfId="9485"/>
    <cellStyle name="汇总 3 3 11" xfId="12040"/>
    <cellStyle name="汇总 3 3 12" xfId="7149"/>
    <cellStyle name="汇总 3 3 2" xfId="8340"/>
    <cellStyle name="汇总 3 3 3" xfId="10530"/>
    <cellStyle name="汇总 3 3 4" xfId="8925"/>
    <cellStyle name="汇总 3 3 5" xfId="12561"/>
    <cellStyle name="汇总 3 3 6" xfId="12052"/>
    <cellStyle name="汇总 3 3 7" xfId="14411"/>
    <cellStyle name="汇总 3 3 8" xfId="10598"/>
    <cellStyle name="汇总 3 3 9" xfId="14064"/>
    <cellStyle name="汇总 3 4" xfId="8338"/>
    <cellStyle name="汇总 3 5" xfId="7700"/>
    <cellStyle name="汇总 3 6" xfId="8923"/>
    <cellStyle name="汇总 3 7" xfId="9054"/>
    <cellStyle name="汇总 3 8" xfId="9785"/>
    <cellStyle name="汇总 3 9" xfId="14413"/>
    <cellStyle name="汇总 4" xfId="1771"/>
    <cellStyle name="汇总 4 10" xfId="12108"/>
    <cellStyle name="汇总 4 11" xfId="15516"/>
    <cellStyle name="汇总 4 12" xfId="7150"/>
    <cellStyle name="汇总 4 2" xfId="8341"/>
    <cellStyle name="汇总 4 3" xfId="7699"/>
    <cellStyle name="汇总 4 4" xfId="8926"/>
    <cellStyle name="汇总 4 5" xfId="11278"/>
    <cellStyle name="汇总 4 6" xfId="9784"/>
    <cellStyle name="汇总 4 7" xfId="14410"/>
    <cellStyle name="汇总 4 8" xfId="10193"/>
    <cellStyle name="汇总 4 9" xfId="13128"/>
    <cellStyle name="汇总 5" xfId="1772"/>
    <cellStyle name="汇总 5 10" xfId="14935"/>
    <cellStyle name="汇总 5 11" xfId="12041"/>
    <cellStyle name="汇总 5 12" xfId="9510"/>
    <cellStyle name="汇总 5 2" xfId="8342"/>
    <cellStyle name="汇总 5 3" xfId="10529"/>
    <cellStyle name="汇总 5 4" xfId="8927"/>
    <cellStyle name="汇总 5 5" xfId="11279"/>
    <cellStyle name="汇总 5 6" xfId="9783"/>
    <cellStyle name="汇总 5 7" xfId="14409"/>
    <cellStyle name="汇总 5 8" xfId="13103"/>
    <cellStyle name="汇总 5 9" xfId="14065"/>
    <cellStyle name="汇总 6" xfId="1773"/>
    <cellStyle name="汇总 6 10" xfId="10621"/>
    <cellStyle name="汇总 6 11" xfId="13844"/>
    <cellStyle name="汇总 6 12" xfId="9559"/>
    <cellStyle name="汇总 6 2" xfId="8343"/>
    <cellStyle name="汇总 6 3" xfId="10528"/>
    <cellStyle name="汇总 6 4" xfId="8928"/>
    <cellStyle name="汇总 6 5" xfId="9056"/>
    <cellStyle name="汇总 6 6" xfId="7224"/>
    <cellStyle name="汇总 6 7" xfId="13925"/>
    <cellStyle name="汇总 6 8" xfId="11460"/>
    <cellStyle name="汇总 6 9" xfId="14066"/>
    <cellStyle name="汇总 7" xfId="1774"/>
    <cellStyle name="汇总 7 10" xfId="12107"/>
    <cellStyle name="汇总 7 11" xfId="7225"/>
    <cellStyle name="汇总 7 12" xfId="9560"/>
    <cellStyle name="汇总 7 2" xfId="8344"/>
    <cellStyle name="汇总 7 3" xfId="10527"/>
    <cellStyle name="汇总 7 4" xfId="8929"/>
    <cellStyle name="汇总 7 5" xfId="9057"/>
    <cellStyle name="汇总 7 6" xfId="9782"/>
    <cellStyle name="汇总 7 7" xfId="14408"/>
    <cellStyle name="汇总 7 8" xfId="11461"/>
    <cellStyle name="汇总 7 9" xfId="14067"/>
    <cellStyle name="汇总 8" xfId="1775"/>
    <cellStyle name="汇总 8 10" xfId="9486"/>
    <cellStyle name="汇总 8 11" xfId="7387"/>
    <cellStyle name="汇总 8 12" xfId="14264"/>
    <cellStyle name="汇总 8 2" xfId="8345"/>
    <cellStyle name="汇总 8 3" xfId="10526"/>
    <cellStyle name="汇总 8 4" xfId="11216"/>
    <cellStyle name="汇总 8 5" xfId="9058"/>
    <cellStyle name="汇总 8 6" xfId="9781"/>
    <cellStyle name="汇总 8 7" xfId="14407"/>
    <cellStyle name="汇总 8 8" xfId="14802"/>
    <cellStyle name="汇总 8 9" xfId="14068"/>
    <cellStyle name="汇总 9" xfId="8332"/>
    <cellStyle name="注释" xfId="1776"/>
    <cellStyle name="注释 10" xfId="10525"/>
    <cellStyle name="注释 11" xfId="9059"/>
    <cellStyle name="注释 12" xfId="9780"/>
    <cellStyle name="注释 13" xfId="14406"/>
    <cellStyle name="注释 14" xfId="14803"/>
    <cellStyle name="注释 15" xfId="9719"/>
    <cellStyle name="注释 16" xfId="9487"/>
    <cellStyle name="注释 17" xfId="13501"/>
    <cellStyle name="注释 18" xfId="14263"/>
    <cellStyle name="注释 2" xfId="1777"/>
    <cellStyle name="注释 2 10" xfId="14405"/>
    <cellStyle name="注释 2 11" xfId="9413"/>
    <cellStyle name="注释 2 12" xfId="7197"/>
    <cellStyle name="注释 2 13" xfId="15179"/>
    <cellStyle name="注释 2 14" xfId="13502"/>
    <cellStyle name="注释 2 15" xfId="14048"/>
    <cellStyle name="注释 2 2" xfId="1778"/>
    <cellStyle name="注释 2 2 10" xfId="13503"/>
    <cellStyle name="注释 2 2 11" xfId="9561"/>
    <cellStyle name="注释 2 2 2" xfId="8348"/>
    <cellStyle name="注释 2 2 3" xfId="10523"/>
    <cellStyle name="注释 2 2 4" xfId="10574"/>
    <cellStyle name="注释 2 2 5" xfId="12411"/>
    <cellStyle name="注释 2 2 6" xfId="14404"/>
    <cellStyle name="注释 2 2 7" xfId="9414"/>
    <cellStyle name="注释 2 2 8" xfId="12349"/>
    <cellStyle name="注释 2 2 9" xfId="9488"/>
    <cellStyle name="注释 2 3" xfId="1779"/>
    <cellStyle name="注释 2 3 10" xfId="12950"/>
    <cellStyle name="注释 2 3 11" xfId="14262"/>
    <cellStyle name="注释 2 3 2" xfId="8349"/>
    <cellStyle name="注释 2 3 3" xfId="7698"/>
    <cellStyle name="注释 2 3 4" xfId="12562"/>
    <cellStyle name="注释 2 3 5" xfId="12053"/>
    <cellStyle name="注释 2 3 6" xfId="14403"/>
    <cellStyle name="注释 2 3 7" xfId="8588"/>
    <cellStyle name="注释 2 3 8" xfId="11432"/>
    <cellStyle name="注释 2 3 9" xfId="12106"/>
    <cellStyle name="注释 2 4" xfId="1780"/>
    <cellStyle name="注释 2 4 10" xfId="13504"/>
    <cellStyle name="注释 2 4 11" xfId="14261"/>
    <cellStyle name="注释 2 4 2" xfId="8350"/>
    <cellStyle name="注释 2 4 3" xfId="10522"/>
    <cellStyle name="注释 2 4 4" xfId="9060"/>
    <cellStyle name="注释 2 4 5" xfId="12054"/>
    <cellStyle name="注释 2 4 6" xfId="14402"/>
    <cellStyle name="注释 2 4 7" xfId="7233"/>
    <cellStyle name="注释 2 4 8" xfId="12348"/>
    <cellStyle name="注释 2 4 9" xfId="12105"/>
    <cellStyle name="注释 2 5" xfId="1781"/>
    <cellStyle name="注释 2 5 10" xfId="13505"/>
    <cellStyle name="注释 2 5 11" xfId="14260"/>
    <cellStyle name="注释 2 5 2" xfId="8351"/>
    <cellStyle name="注释 2 5 3" xfId="10521"/>
    <cellStyle name="注释 2 5 4" xfId="11280"/>
    <cellStyle name="注释 2 5 5" xfId="9778"/>
    <cellStyle name="注释 2 5 6" xfId="14401"/>
    <cellStyle name="注释 2 5 7" xfId="9415"/>
    <cellStyle name="注释 2 5 8" xfId="12347"/>
    <cellStyle name="注释 2 5 9" xfId="10622"/>
    <cellStyle name="注释 2 6" xfId="8347"/>
    <cellStyle name="注释 2 7" xfId="10524"/>
    <cellStyle name="注释 2 8" xfId="10573"/>
    <cellStyle name="注释 2 9" xfId="9779"/>
    <cellStyle name="注释 3" xfId="1782"/>
    <cellStyle name="注释 3 10" xfId="12346"/>
    <cellStyle name="注释 3 11" xfId="13953"/>
    <cellStyle name="注释 3 12" xfId="13506"/>
    <cellStyle name="注释 3 13" xfId="10153"/>
    <cellStyle name="注释 3 2" xfId="1783"/>
    <cellStyle name="注释 3 2 10" xfId="80"/>
    <cellStyle name="注释 3 2 11" xfId="14348"/>
    <cellStyle name="注释 3 2 2" xfId="8353"/>
    <cellStyle name="注释 3 2 3" xfId="10519"/>
    <cellStyle name="注释 3 2 4" xfId="9062"/>
    <cellStyle name="注释 3 2 5" xfId="12055"/>
    <cellStyle name="注释 3 2 6" xfId="14400"/>
    <cellStyle name="注释 3 2 7" xfId="12506"/>
    <cellStyle name="注释 3 2 8" xfId="12345"/>
    <cellStyle name="注释 3 2 9" xfId="9070"/>
    <cellStyle name="注释 3 3" xfId="1784"/>
    <cellStyle name="注释 3 3 10" xfId="15409"/>
    <cellStyle name="注释 3 3 11" xfId="12039"/>
    <cellStyle name="注释 3 3 2" xfId="8354"/>
    <cellStyle name="注释 3 3 3" xfId="10518"/>
    <cellStyle name="注释 3 3 4" xfId="9063"/>
    <cellStyle name="注释 3 3 5" xfId="12410"/>
    <cellStyle name="注释 3 3 6" xfId="14399"/>
    <cellStyle name="注释 3 3 7" xfId="13102"/>
    <cellStyle name="注释 3 3 8" xfId="12344"/>
    <cellStyle name="注释 3 3 9" xfId="13636"/>
    <cellStyle name="注释 3 4" xfId="8352"/>
    <cellStyle name="注释 3 5" xfId="10520"/>
    <cellStyle name="注释 3 6" xfId="9061"/>
    <cellStyle name="注释 3 7" xfId="8246"/>
    <cellStyle name="注释 3 8" xfId="13926"/>
    <cellStyle name="注释 3 9" xfId="9416"/>
    <cellStyle name="注释 4" xfId="1785"/>
    <cellStyle name="注释 4 10" xfId="13507"/>
    <cellStyle name="注释 4 11" xfId="14259"/>
    <cellStyle name="注释 4 2" xfId="8355"/>
    <cellStyle name="注释 4 3" xfId="10517"/>
    <cellStyle name="注释 4 4" xfId="9064"/>
    <cellStyle name="注释 4 5" xfId="12409"/>
    <cellStyle name="注释 4 6" xfId="14398"/>
    <cellStyle name="注释 4 7" xfId="9417"/>
    <cellStyle name="注释 4 8" xfId="12343"/>
    <cellStyle name="注释 4 9" xfId="12104"/>
    <cellStyle name="注释 5" xfId="1786"/>
    <cellStyle name="注释 5 10" xfId="9234"/>
    <cellStyle name="注释 5 11" xfId="14258"/>
    <cellStyle name="注释 5 2" xfId="8356"/>
    <cellStyle name="注释 5 3" xfId="10516"/>
    <cellStyle name="注释 5 4" xfId="9065"/>
    <cellStyle name="注释 5 5" xfId="12408"/>
    <cellStyle name="注释 5 6" xfId="14397"/>
    <cellStyle name="注释 5 7" xfId="14804"/>
    <cellStyle name="注释 5 8" xfId="7196"/>
    <cellStyle name="注释 5 9" xfId="8628"/>
    <cellStyle name="注释 6" xfId="1787"/>
    <cellStyle name="注释 6 10" xfId="9233"/>
    <cellStyle name="注释 6 11" xfId="9806"/>
    <cellStyle name="注释 6 2" xfId="8357"/>
    <cellStyle name="注释 6 3" xfId="10515"/>
    <cellStyle name="注释 6 4" xfId="9066"/>
    <cellStyle name="注释 6 5" xfId="12056"/>
    <cellStyle name="注释 6 6" xfId="14396"/>
    <cellStyle name="注释 6 7" xfId="14805"/>
    <cellStyle name="注释 6 8" xfId="10480"/>
    <cellStyle name="注释 6 9" xfId="13645"/>
    <cellStyle name="注释 7" xfId="1788"/>
    <cellStyle name="注释 7 10" xfId="13508"/>
    <cellStyle name="注释 7 11" xfId="15193"/>
    <cellStyle name="注释 7 2" xfId="8358"/>
    <cellStyle name="注释 7 3" xfId="10514"/>
    <cellStyle name="注释 7 4" xfId="12563"/>
    <cellStyle name="注释 7 5" xfId="12057"/>
    <cellStyle name="注释 7 6" xfId="14395"/>
    <cellStyle name="注释 7 7" xfId="8589"/>
    <cellStyle name="注释 7 8" xfId="10479"/>
    <cellStyle name="注释 7 9" xfId="12226"/>
    <cellStyle name="注释 8" xfId="1789"/>
    <cellStyle name="注释 8 10" xfId="13509"/>
    <cellStyle name="注释 8 11" xfId="15192"/>
    <cellStyle name="注释 8 2" xfId="8359"/>
    <cellStyle name="注释 8 3" xfId="10513"/>
    <cellStyle name="注释 8 4" xfId="9067"/>
    <cellStyle name="注释 8 5" xfId="12058"/>
    <cellStyle name="注释 8 6" xfId="14394"/>
    <cellStyle name="注释 8 7" xfId="8590"/>
    <cellStyle name="注释 8 8" xfId="7195"/>
    <cellStyle name="注释 8 9" xfId="10587"/>
    <cellStyle name="注释 9" xfId="8346"/>
    <cellStyle name="解释性文本" xfId="1790"/>
    <cellStyle name="警告文本" xfId="1791"/>
    <cellStyle name="计算" xfId="1792"/>
    <cellStyle name="计算 10" xfId="10510"/>
    <cellStyle name="计算 11" xfId="8935"/>
    <cellStyle name="计算 12" xfId="8245"/>
    <cellStyle name="计算 13" xfId="12627"/>
    <cellStyle name="计算 14" xfId="11462"/>
    <cellStyle name="计算 15" xfId="13640"/>
    <cellStyle name="计算 16" xfId="8252"/>
    <cellStyle name="计算 2" xfId="1793"/>
    <cellStyle name="计算 2 10" xfId="12628"/>
    <cellStyle name="计算 2 11" xfId="9419"/>
    <cellStyle name="计算 2 12" xfId="9489"/>
    <cellStyle name="计算 2 13" xfId="14257"/>
    <cellStyle name="计算 2 2" xfId="1794"/>
    <cellStyle name="计算 2 2 2" xfId="8362"/>
    <cellStyle name="计算 2 2 3" xfId="10508"/>
    <cellStyle name="计算 2 2 4" xfId="8937"/>
    <cellStyle name="计算 2 2 5" xfId="12406"/>
    <cellStyle name="计算 2 2 6" xfId="12629"/>
    <cellStyle name="计算 2 2 7" xfId="7490"/>
    <cellStyle name="计算 2 2 8" xfId="8434"/>
    <cellStyle name="计算 2 2 9" xfId="15191"/>
    <cellStyle name="计算 2 3" xfId="1795"/>
    <cellStyle name="计算 2 3 2" xfId="8363"/>
    <cellStyle name="计算 2 3 3" xfId="10507"/>
    <cellStyle name="计算 2 3 4" xfId="8938"/>
    <cellStyle name="计算 2 3 5" xfId="8244"/>
    <cellStyle name="计算 2 3 6" xfId="12630"/>
    <cellStyle name="计算 2 3 7" xfId="12507"/>
    <cellStyle name="计算 2 3 8" xfId="12564"/>
    <cellStyle name="计算 2 3 9" xfId="11508"/>
    <cellStyle name="计算 2 4" xfId="1796"/>
    <cellStyle name="计算 2 4 2" xfId="8364"/>
    <cellStyle name="计算 2 4 3" xfId="10506"/>
    <cellStyle name="计算 2 4 4" xfId="8939"/>
    <cellStyle name="计算 2 4 5" xfId="9777"/>
    <cellStyle name="计算 2 4 6" xfId="12631"/>
    <cellStyle name="计算 2 4 7" xfId="8414"/>
    <cellStyle name="计算 2 4 8" xfId="13638"/>
    <cellStyle name="计算 2 4 9" xfId="10154"/>
    <cellStyle name="计算 2 5" xfId="1797"/>
    <cellStyle name="计算 2 5 2" xfId="8365"/>
    <cellStyle name="计算 2 5 3" xfId="10505"/>
    <cellStyle name="计算 2 5 4" xfId="7952"/>
    <cellStyle name="计算 2 5 5" xfId="9776"/>
    <cellStyle name="计算 2 5 6" xfId="12632"/>
    <cellStyle name="计算 2 5 7" xfId="12117"/>
    <cellStyle name="计算 2 5 8" xfId="13643"/>
    <cellStyle name="计算 2 5 9" xfId="9807"/>
    <cellStyle name="计算 2 6" xfId="8361"/>
    <cellStyle name="计算 2 7" xfId="10509"/>
    <cellStyle name="计算 2 8" xfId="8936"/>
    <cellStyle name="计算 2 9" xfId="12407"/>
    <cellStyle name="计算 3" xfId="1798"/>
    <cellStyle name="计算 3 10" xfId="12401"/>
    <cellStyle name="计算 3 11" xfId="9808"/>
    <cellStyle name="计算 3 2" xfId="1799"/>
    <cellStyle name="计算 3 2 2" xfId="8367"/>
    <cellStyle name="计算 3 2 3" xfId="10503"/>
    <cellStyle name="计算 3 2 4" xfId="8941"/>
    <cellStyle name="计算 3 2 5" xfId="9775"/>
    <cellStyle name="计算 3 2 6" xfId="12633"/>
    <cellStyle name="计算 3 2 7" xfId="7724"/>
    <cellStyle name="计算 3 2 8" xfId="15122"/>
    <cellStyle name="计算 3 2 9" xfId="12038"/>
    <cellStyle name="计算 3 3" xfId="1800"/>
    <cellStyle name="计算 3 3 2" xfId="8368"/>
    <cellStyle name="计算 3 3 3" xfId="10502"/>
    <cellStyle name="计算 3 3 4" xfId="8942"/>
    <cellStyle name="计算 3 3 5" xfId="13492"/>
    <cellStyle name="计算 3 3 6" xfId="12634"/>
    <cellStyle name="计算 3 3 7" xfId="7725"/>
    <cellStyle name="计算 3 3 8" xfId="9490"/>
    <cellStyle name="计算 3 3 9" xfId="15372"/>
    <cellStyle name="计算 3 4" xfId="8366"/>
    <cellStyle name="计算 3 5" xfId="10504"/>
    <cellStyle name="计算 3 6" xfId="8940"/>
    <cellStyle name="计算 3 7" xfId="7223"/>
    <cellStyle name="计算 3 8" xfId="11841"/>
    <cellStyle name="计算 3 9" xfId="13784"/>
    <cellStyle name="计算 4" xfId="1801"/>
    <cellStyle name="计算 4 2" xfId="8369"/>
    <cellStyle name="计算 4 3" xfId="10501"/>
    <cellStyle name="计算 4 4" xfId="8943"/>
    <cellStyle name="计算 4 5" xfId="12060"/>
    <cellStyle name="计算 4 6" xfId="12635"/>
    <cellStyle name="计算 4 7" xfId="10599"/>
    <cellStyle name="计算 4 8" xfId="9491"/>
    <cellStyle name="计算 4 9" xfId="14256"/>
    <cellStyle name="计算 5" xfId="1802"/>
    <cellStyle name="计算 5 2" xfId="8370"/>
    <cellStyle name="计算 5 3" xfId="10499"/>
    <cellStyle name="计算 5 4" xfId="8944"/>
    <cellStyle name="计算 5 5" xfId="12061"/>
    <cellStyle name="计算 5 6" xfId="12636"/>
    <cellStyle name="计算 5 7" xfId="7544"/>
    <cellStyle name="计算 5 8" xfId="8629"/>
    <cellStyle name="计算 5 9" xfId="14255"/>
    <cellStyle name="计算 6" xfId="1803"/>
    <cellStyle name="计算 6 2" xfId="8371"/>
    <cellStyle name="计算 6 3" xfId="10495"/>
    <cellStyle name="计算 6 4" xfId="8945"/>
    <cellStyle name="计算 6 5" xfId="12062"/>
    <cellStyle name="计算 6 6" xfId="12637"/>
    <cellStyle name="计算 6 7" xfId="10601"/>
    <cellStyle name="计算 6 8" xfId="9492"/>
    <cellStyle name="计算 6 9" xfId="12859"/>
    <cellStyle name="计算 7" xfId="1804"/>
    <cellStyle name="计算 7 2" xfId="8372"/>
    <cellStyle name="计算 7 3" xfId="10493"/>
    <cellStyle name="计算 7 4" xfId="8946"/>
    <cellStyle name="计算 7 5" xfId="12063"/>
    <cellStyle name="计算 7 6" xfId="12638"/>
    <cellStyle name="计算 7 7" xfId="10194"/>
    <cellStyle name="计算 7 8" xfId="8630"/>
    <cellStyle name="计算 7 9" xfId="9562"/>
    <cellStyle name="计算 8" xfId="1805"/>
    <cellStyle name="计算 8 2" xfId="8373"/>
    <cellStyle name="计算 8 3" xfId="10488"/>
    <cellStyle name="计算 8 4" xfId="8947"/>
    <cellStyle name="计算 8 5" xfId="9774"/>
    <cellStyle name="计算 8 6" xfId="12639"/>
    <cellStyle name="计算 8 7" xfId="13101"/>
    <cellStyle name="计算 8 8" xfId="15123"/>
    <cellStyle name="计算 8 9" xfId="12037"/>
    <cellStyle name="计算 9" xfId="8360"/>
    <cellStyle name="输入" xfId="1806"/>
    <cellStyle name="输入 10" xfId="7574"/>
    <cellStyle name="输入 11" xfId="8948"/>
    <cellStyle name="输入 12" xfId="9773"/>
    <cellStyle name="输入 13" xfId="12640"/>
    <cellStyle name="输入 14" xfId="12116"/>
    <cellStyle name="输入 15" xfId="15124"/>
    <cellStyle name="输入 16" xfId="7394"/>
    <cellStyle name="输入 2" xfId="1807"/>
    <cellStyle name="输入 2 10" xfId="12641"/>
    <cellStyle name="输入 2 11" xfId="12115"/>
    <cellStyle name="输入 2 12" xfId="8631"/>
    <cellStyle name="输入 2 13" xfId="9563"/>
    <cellStyle name="输入 2 2" xfId="1808"/>
    <cellStyle name="输入 2 2 2" xfId="8376"/>
    <cellStyle name="输入 2 2 3" xfId="7572"/>
    <cellStyle name="输入 2 2 4" xfId="8950"/>
    <cellStyle name="输入 2 2 5" xfId="9771"/>
    <cellStyle name="输入 2 2 6" xfId="12642"/>
    <cellStyle name="输入 2 2 7" xfId="8297"/>
    <cellStyle name="输入 2 2 8" xfId="9493"/>
    <cellStyle name="输入 2 2 9" xfId="9564"/>
    <cellStyle name="输入 2 3" xfId="1809"/>
    <cellStyle name="输入 2 3 2" xfId="8377"/>
    <cellStyle name="输入 2 3 3" xfId="7571"/>
    <cellStyle name="输入 2 3 4" xfId="8951"/>
    <cellStyle name="输入 2 3 5" xfId="12064"/>
    <cellStyle name="输入 2 3 6" xfId="12643"/>
    <cellStyle name="输入 2 3 7" xfId="8298"/>
    <cellStyle name="输入 2 3 8" xfId="9494"/>
    <cellStyle name="输入 2 3 9" xfId="14428"/>
    <cellStyle name="输入 2 4" xfId="1810"/>
    <cellStyle name="输入 2 4 2" xfId="8378"/>
    <cellStyle name="输入 2 4 3" xfId="7570"/>
    <cellStyle name="输入 2 4 4" xfId="8952"/>
    <cellStyle name="输入 2 4 5" xfId="10629"/>
    <cellStyle name="输入 2 4 6" xfId="12644"/>
    <cellStyle name="输入 2 4 7" xfId="10195"/>
    <cellStyle name="输入 2 4 8" xfId="9495"/>
    <cellStyle name="输入 2 4 9" xfId="15169"/>
    <cellStyle name="输入 2 5" xfId="1811"/>
    <cellStyle name="输入 2 5 2" xfId="8379"/>
    <cellStyle name="输入 2 5 3" xfId="7569"/>
    <cellStyle name="输入 2 5 4" xfId="8953"/>
    <cellStyle name="输入 2 5 5" xfId="10628"/>
    <cellStyle name="输入 2 5 6" xfId="12645"/>
    <cellStyle name="输入 2 5 7" xfId="7491"/>
    <cellStyle name="输入 2 5 8" xfId="9496"/>
    <cellStyle name="输入 2 5 9" xfId="9565"/>
    <cellStyle name="输入 2 6" xfId="8375"/>
    <cellStyle name="输入 2 7" xfId="7573"/>
    <cellStyle name="输入 2 8" xfId="8949"/>
    <cellStyle name="输入 2 9" xfId="9772"/>
    <cellStyle name="输入 3" xfId="1812"/>
    <cellStyle name="输入 3 10" xfId="8632"/>
    <cellStyle name="输入 3 11" xfId="9566"/>
    <cellStyle name="输入 3 2" xfId="1813"/>
    <cellStyle name="输入 3 2 2" xfId="8381"/>
    <cellStyle name="输入 3 2 3" xfId="7567"/>
    <cellStyle name="输入 3 2 4" xfId="8954"/>
    <cellStyle name="输入 3 2 5" xfId="9770"/>
    <cellStyle name="输入 3 2 6" xfId="8281"/>
    <cellStyle name="输入 3 2 7" xfId="7408"/>
    <cellStyle name="输入 3 2 8" xfId="9497"/>
    <cellStyle name="输入 3 2 9" xfId="14254"/>
    <cellStyle name="输入 3 3" xfId="1814"/>
    <cellStyle name="输入 3 3 2" xfId="8382"/>
    <cellStyle name="输入 3 3 3" xfId="7566"/>
    <cellStyle name="输入 3 3 4" xfId="8955"/>
    <cellStyle name="输入 3 3 5" xfId="9769"/>
    <cellStyle name="输入 3 3 6" xfId="12647"/>
    <cellStyle name="输入 3 3 7" xfId="10602"/>
    <cellStyle name="输入 3 3 8" xfId="9498"/>
    <cellStyle name="输入 3 3 9" xfId="14253"/>
    <cellStyle name="输入 3 4" xfId="8380"/>
    <cellStyle name="输入 3 5" xfId="7568"/>
    <cellStyle name="输入 3 6" xfId="11244"/>
    <cellStyle name="输入 3 7" xfId="12065"/>
    <cellStyle name="输入 3 8" xfId="12646"/>
    <cellStyle name="输入 3 9" xfId="10196"/>
    <cellStyle name="输入 4" xfId="1815"/>
    <cellStyle name="输入 4 2" xfId="8383"/>
    <cellStyle name="输入 4 3" xfId="7565"/>
    <cellStyle name="输入 4 4" xfId="8956"/>
    <cellStyle name="输入 4 5" xfId="7222"/>
    <cellStyle name="输入 4 6" xfId="12648"/>
    <cellStyle name="输入 4 7" xfId="10603"/>
    <cellStyle name="输入 4 8" xfId="9499"/>
    <cellStyle name="输入 4 9" xfId="14252"/>
    <cellStyle name="输入 5" xfId="1816"/>
    <cellStyle name="输入 5 2" xfId="8384"/>
    <cellStyle name="输入 5 3" xfId="7564"/>
    <cellStyle name="输入 5 4" xfId="8957"/>
    <cellStyle name="输入 5 5" xfId="9768"/>
    <cellStyle name="输入 5 6" xfId="12649"/>
    <cellStyle name="输入 5 7" xfId="10604"/>
    <cellStyle name="输入 5 8" xfId="9500"/>
    <cellStyle name="输入 5 9" xfId="15373"/>
    <cellStyle name="输入 6" xfId="1817"/>
    <cellStyle name="输入 6 2" xfId="8385"/>
    <cellStyle name="输入 6 3" xfId="7563"/>
    <cellStyle name="输入 6 4" xfId="8958"/>
    <cellStyle name="输入 6 5" xfId="9767"/>
    <cellStyle name="输入 6 6" xfId="12650"/>
    <cellStyle name="输入 6 7" xfId="12114"/>
    <cellStyle name="输入 6 8" xfId="15125"/>
    <cellStyle name="输入 6 9" xfId="9265"/>
    <cellStyle name="输入 7" xfId="1818"/>
    <cellStyle name="输入 7 2" xfId="8386"/>
    <cellStyle name="输入 7 3" xfId="7562"/>
    <cellStyle name="输入 7 4" xfId="8959"/>
    <cellStyle name="输入 7 5" xfId="9766"/>
    <cellStyle name="输入 7 6" xfId="8548"/>
    <cellStyle name="输入 7 7" xfId="10605"/>
    <cellStyle name="输入 7 8" xfId="12227"/>
    <cellStyle name="输入 7 9" xfId="13923"/>
    <cellStyle name="输入 8" xfId="1819"/>
    <cellStyle name="输入 8 2" xfId="8387"/>
    <cellStyle name="输入 8 3" xfId="7561"/>
    <cellStyle name="输入 8 4" xfId="8960"/>
    <cellStyle name="输入 8 5" xfId="12066"/>
    <cellStyle name="输入 8 6" xfId="10926"/>
    <cellStyle name="输入 8 7" xfId="10606"/>
    <cellStyle name="输入 8 8" xfId="9501"/>
    <cellStyle name="输入 8 9" xfId="14251"/>
    <cellStyle name="输入 9" xfId="8374"/>
    <cellStyle name="输出" xfId="1820"/>
    <cellStyle name="输出 10" xfId="7560"/>
    <cellStyle name="输出 11" xfId="11245"/>
    <cellStyle name="输出 12" xfId="9074"/>
    <cellStyle name="输出 13" xfId="12067"/>
    <cellStyle name="输出 14" xfId="14389"/>
    <cellStyle name="输出 15" xfId="12508"/>
    <cellStyle name="输出 16" xfId="7037"/>
    <cellStyle name="输出 17" xfId="9502"/>
    <cellStyle name="输出 18" xfId="15595"/>
    <cellStyle name="输出 19" xfId="14250"/>
    <cellStyle name="输出 2" xfId="1821"/>
    <cellStyle name="输出 2 10" xfId="12068"/>
    <cellStyle name="输出 2 11" xfId="14388"/>
    <cellStyle name="输出 2 12" xfId="10607"/>
    <cellStyle name="输出 2 13" xfId="7034"/>
    <cellStyle name="输出 2 14" xfId="9503"/>
    <cellStyle name="输出 2 15" xfId="15596"/>
    <cellStyle name="输出 2 16" xfId="14249"/>
    <cellStyle name="输出 2 2" xfId="1822"/>
    <cellStyle name="输出 2 2 10" xfId="9504"/>
    <cellStyle name="输出 2 2 11" xfId="15597"/>
    <cellStyle name="输出 2 2 12" xfId="13690"/>
    <cellStyle name="输出 2 2 2" xfId="8390"/>
    <cellStyle name="输出 2 2 3" xfId="7558"/>
    <cellStyle name="输出 2 2 4" xfId="8963"/>
    <cellStyle name="输出 2 2 5" xfId="12565"/>
    <cellStyle name="输出 2 2 6" xfId="12069"/>
    <cellStyle name="输出 2 2 7" xfId="14387"/>
    <cellStyle name="输出 2 2 8" xfId="8299"/>
    <cellStyle name="输出 2 2 9" xfId="7035"/>
    <cellStyle name="输出 2 3" xfId="1823"/>
    <cellStyle name="输出 2 3 10" xfId="9505"/>
    <cellStyle name="输出 2 3 11" xfId="15598"/>
    <cellStyle name="输出 2 3 12" xfId="13689"/>
    <cellStyle name="输出 2 3 2" xfId="8391"/>
    <cellStyle name="输出 2 3 3" xfId="7557"/>
    <cellStyle name="输出 2 3 4" xfId="8964"/>
    <cellStyle name="输出 2 3 5" xfId="9075"/>
    <cellStyle name="输出 2 3 6" xfId="9765"/>
    <cellStyle name="输出 2 3 7" xfId="14386"/>
    <cellStyle name="输出 2 3 8" xfId="7492"/>
    <cellStyle name="输出 2 3 9" xfId="11549"/>
    <cellStyle name="输出 2 4" xfId="1824"/>
    <cellStyle name="输出 2 4 10" xfId="9506"/>
    <cellStyle name="输出 2 4 11" xfId="15599"/>
    <cellStyle name="输出 2 4 12" xfId="14248"/>
    <cellStyle name="输出 2 4 2" xfId="8392"/>
    <cellStyle name="输出 2 4 3" xfId="7556"/>
    <cellStyle name="输出 2 4 4" xfId="8965"/>
    <cellStyle name="输出 2 4 5" xfId="7077"/>
    <cellStyle name="输出 2 4 6" xfId="9764"/>
    <cellStyle name="输出 2 4 7" xfId="14385"/>
    <cellStyle name="输出 2 4 8" xfId="10608"/>
    <cellStyle name="输出 2 4 9" xfId="10157"/>
    <cellStyle name="输出 2 5" xfId="1825"/>
    <cellStyle name="输出 2 5 10" xfId="9507"/>
    <cellStyle name="输出 2 5 11" xfId="15600"/>
    <cellStyle name="输出 2 5 12" xfId="14247"/>
    <cellStyle name="输出 2 5 2" xfId="8393"/>
    <cellStyle name="输出 2 5 3" xfId="7555"/>
    <cellStyle name="输出 2 5 4" xfId="8966"/>
    <cellStyle name="输出 2 5 5" xfId="7956"/>
    <cellStyle name="输出 2 5 6" xfId="12405"/>
    <cellStyle name="输出 2 5 7" xfId="14384"/>
    <cellStyle name="输出 2 5 8" xfId="14922"/>
    <cellStyle name="输出 2 5 9" xfId="10156"/>
    <cellStyle name="输出 2 6" xfId="8389"/>
    <cellStyle name="输出 2 7" xfId="7559"/>
    <cellStyle name="输出 2 8" xfId="11272"/>
    <cellStyle name="输出 2 9" xfId="11282"/>
    <cellStyle name="输出 3" xfId="1826"/>
    <cellStyle name="输出 3 10" xfId="14923"/>
    <cellStyle name="输出 3 11" xfId="7036"/>
    <cellStyle name="输出 3 12" xfId="9508"/>
    <cellStyle name="输出 3 13" xfId="15601"/>
    <cellStyle name="输出 3 14" xfId="14246"/>
    <cellStyle name="输出 3 2" xfId="1827"/>
    <cellStyle name="输出 3 2 10" xfId="8633"/>
    <cellStyle name="输出 3 2 11" xfId="15602"/>
    <cellStyle name="输出 3 2 12" xfId="14245"/>
    <cellStyle name="输出 3 2 2" xfId="8395"/>
    <cellStyle name="输出 3 2 3" xfId="7553"/>
    <cellStyle name="输出 3 2 4" xfId="11273"/>
    <cellStyle name="输出 3 2 5" xfId="11283"/>
    <cellStyle name="输出 3 2 6" xfId="9763"/>
    <cellStyle name="输出 3 2 7" xfId="14382"/>
    <cellStyle name="输出 3 2 8" xfId="14924"/>
    <cellStyle name="输出 3 2 9" xfId="9288"/>
    <cellStyle name="输出 3 3" xfId="1828"/>
    <cellStyle name="输出 3 3 10" xfId="12228"/>
    <cellStyle name="输出 3 3 11" xfId="9229"/>
    <cellStyle name="输出 3 3 12" xfId="13922"/>
    <cellStyle name="输出 3 3 2" xfId="8396"/>
    <cellStyle name="输出 3 3 3" xfId="10487"/>
    <cellStyle name="输出 3 3 4" xfId="11274"/>
    <cellStyle name="输出 3 3 5" xfId="7078"/>
    <cellStyle name="输出 3 3 6" xfId="8243"/>
    <cellStyle name="输出 3 3 7" xfId="13927"/>
    <cellStyle name="输出 3 3 8" xfId="14925"/>
    <cellStyle name="输出 3 3 9" xfId="7192"/>
    <cellStyle name="输出 3 4" xfId="8394"/>
    <cellStyle name="输出 3 5" xfId="7554"/>
    <cellStyle name="输出 3 6" xfId="8967"/>
    <cellStyle name="输出 3 7" xfId="7957"/>
    <cellStyle name="输出 3 8" xfId="12404"/>
    <cellStyle name="输出 3 9" xfId="14383"/>
    <cellStyle name="输出 4" xfId="1829"/>
    <cellStyle name="输出 4 10" xfId="15126"/>
    <cellStyle name="输出 4 11" xfId="15603"/>
    <cellStyle name="输出 4 12" xfId="14369"/>
    <cellStyle name="输出 4 2" xfId="8397"/>
    <cellStyle name="输出 4 3" xfId="7552"/>
    <cellStyle name="输出 4 4" xfId="8968"/>
    <cellStyle name="输出 4 5" xfId="7079"/>
    <cellStyle name="输出 4 6" xfId="8242"/>
    <cellStyle name="输出 4 7" xfId="13928"/>
    <cellStyle name="输出 4 8" xfId="14926"/>
    <cellStyle name="输出 4 9" xfId="10155"/>
    <cellStyle name="输出 5" xfId="1830"/>
    <cellStyle name="输出 5 10" xfId="12103"/>
    <cellStyle name="输出 5 11" xfId="15604"/>
    <cellStyle name="输出 5 12" xfId="12860"/>
    <cellStyle name="输出 5 2" xfId="8398"/>
    <cellStyle name="输出 5 3" xfId="7551"/>
    <cellStyle name="输出 5 4" xfId="8969"/>
    <cellStyle name="输出 5 5" xfId="7080"/>
    <cellStyle name="输出 5 6" xfId="12403"/>
    <cellStyle name="输出 5 7" xfId="13929"/>
    <cellStyle name="输出 5 8" xfId="14927"/>
    <cellStyle name="输出 5 9" xfId="7038"/>
    <cellStyle name="输出 6" xfId="1831"/>
    <cellStyle name="输出 6 10" xfId="12102"/>
    <cellStyle name="输出 6 11" xfId="15605"/>
    <cellStyle name="输出 6 12" xfId="13688"/>
    <cellStyle name="输出 6 2" xfId="8399"/>
    <cellStyle name="输出 6 3" xfId="7550"/>
    <cellStyle name="输出 6 4" xfId="11275"/>
    <cellStyle name="输出 6 5" xfId="11284"/>
    <cellStyle name="输出 6 6" xfId="11506"/>
    <cellStyle name="输出 6 7" xfId="14381"/>
    <cellStyle name="输出 6 8" xfId="14928"/>
    <cellStyle name="输出 6 9" xfId="8568"/>
    <cellStyle name="输出 7" xfId="1832"/>
    <cellStyle name="输出 7 10" xfId="10107"/>
    <cellStyle name="输出 7 11" xfId="15606"/>
    <cellStyle name="输出 7 12" xfId="13606"/>
    <cellStyle name="输出 7 2" xfId="8400"/>
    <cellStyle name="输出 7 3" xfId="7549"/>
    <cellStyle name="输出 7 4" xfId="8970"/>
    <cellStyle name="输出 7 5" xfId="7081"/>
    <cellStyle name="输出 7 6" xfId="12070"/>
    <cellStyle name="输出 7 7" xfId="12680"/>
    <cellStyle name="输出 7 8" xfId="14929"/>
    <cellStyle name="输出 7 9" xfId="9287"/>
    <cellStyle name="输出 8" xfId="1833"/>
    <cellStyle name="输出 8 10" xfId="8634"/>
    <cellStyle name="输出 8 11" xfId="15607"/>
    <cellStyle name="输出 8 12" xfId="9567"/>
    <cellStyle name="输出 8 2" xfId="8401"/>
    <cellStyle name="输出 8 3" xfId="7548"/>
    <cellStyle name="输出 8 4" xfId="8971"/>
    <cellStyle name="输出 8 5" xfId="7082"/>
    <cellStyle name="输出 8 6" xfId="12402"/>
    <cellStyle name="输出 8 7" xfId="12661"/>
    <cellStyle name="输出 8 8" xfId="14930"/>
    <cellStyle name="输出 8 9" xfId="7400"/>
    <cellStyle name="输出 9" xfId="8388"/>
    <cellStyle name="适中" xfId="1834"/>
    <cellStyle name="链接单元格" xfId="183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05"/>
  <sheetViews>
    <sheetView tabSelected="1" zoomScale="90" zoomScaleNormal="9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271" sqref="B1271"/>
    </sheetView>
  </sheetViews>
  <sheetFormatPr defaultColWidth="9.140625" defaultRowHeight="12.75" outlineLevelRow="2"/>
  <cols>
    <col min="1" max="1" width="10.140625" style="13" customWidth="1"/>
    <col min="2" max="2" width="20" style="5" customWidth="1"/>
    <col min="3" max="3" width="23.85546875" style="3" customWidth="1"/>
    <col min="4" max="5" width="25.5703125" style="3" customWidth="1"/>
    <col min="6" max="7" width="30.28515625" style="3" customWidth="1"/>
    <col min="8" max="9" width="33.140625" style="3" customWidth="1"/>
    <col min="10" max="10" width="15.42578125" style="5" customWidth="1"/>
    <col min="11" max="11" width="20.5703125" style="5" customWidth="1"/>
    <col min="12" max="12" width="18.28515625" style="5" customWidth="1"/>
    <col min="13" max="13" width="16.7109375" style="5" customWidth="1"/>
    <col min="14" max="14" width="17.5703125" style="5" customWidth="1"/>
    <col min="15" max="15" width="38.85546875" style="5" customWidth="1"/>
    <col min="16" max="16" width="17" style="5" customWidth="1"/>
    <col min="17" max="18" width="31" style="5" customWidth="1"/>
    <col min="19" max="19" width="14.42578125" style="5" customWidth="1"/>
    <col min="20" max="20" width="17.140625" style="5" customWidth="1"/>
    <col min="21" max="21" width="13.28515625" style="5" customWidth="1"/>
    <col min="22" max="22" width="21.5703125" style="71" customWidth="1"/>
    <col min="23" max="23" width="18.140625" style="16" customWidth="1"/>
    <col min="24" max="24" width="18.85546875" style="16" customWidth="1"/>
    <col min="25" max="25" width="20.85546875" style="5" customWidth="1"/>
    <col min="26" max="26" width="15.42578125" style="5" customWidth="1"/>
    <col min="27" max="27" width="22.42578125" style="3" customWidth="1"/>
    <col min="28" max="16384" width="9.140625" style="11"/>
  </cols>
  <sheetData>
    <row r="1" spans="1:27" s="7" customFormat="1">
      <c r="A1" s="6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"/>
      <c r="T1" s="1"/>
      <c r="U1" s="1"/>
      <c r="V1" s="2"/>
      <c r="W1" s="17" t="s">
        <v>25</v>
      </c>
      <c r="X1" s="2"/>
      <c r="Y1" s="1"/>
      <c r="Z1" s="1"/>
      <c r="AA1" s="4"/>
    </row>
    <row r="2" spans="1:27" s="7" customFormat="1">
      <c r="A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8"/>
      <c r="T2" s="1"/>
      <c r="U2" s="1"/>
      <c r="V2" s="2"/>
      <c r="W2" s="17" t="s">
        <v>57</v>
      </c>
      <c r="X2" s="2"/>
      <c r="Y2" s="1"/>
      <c r="Z2" s="1"/>
      <c r="AA2" s="4"/>
    </row>
    <row r="3" spans="1:27" s="7" customFormat="1">
      <c r="A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8"/>
      <c r="T3" s="1"/>
      <c r="U3" s="1"/>
      <c r="V3" s="2"/>
      <c r="W3" s="2"/>
      <c r="X3" s="2"/>
      <c r="Y3" s="1"/>
      <c r="Z3" s="1"/>
      <c r="AA3" s="4"/>
    </row>
    <row r="4" spans="1:27" s="7" customFormat="1">
      <c r="A4" s="82" t="s">
        <v>104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3"/>
      <c r="W4" s="82"/>
      <c r="X4" s="82"/>
      <c r="Y4" s="82"/>
      <c r="Z4" s="82"/>
      <c r="AA4" s="82"/>
    </row>
    <row r="5" spans="1:27" s="7" customFormat="1">
      <c r="A5" s="6"/>
      <c r="V5" s="64"/>
      <c r="AA5" s="4"/>
    </row>
    <row r="6" spans="1:27" s="7" customFormat="1">
      <c r="A6" s="12"/>
      <c r="B6" s="9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65"/>
      <c r="W6" s="72"/>
      <c r="Y6" s="10"/>
      <c r="AA6" s="14"/>
    </row>
    <row r="7" spans="1:27" ht="76.5">
      <c r="A7" s="21" t="s">
        <v>18</v>
      </c>
      <c r="B7" s="21" t="s">
        <v>0</v>
      </c>
      <c r="C7" s="21" t="s">
        <v>1</v>
      </c>
      <c r="D7" s="21" t="s">
        <v>19</v>
      </c>
      <c r="E7" s="21" t="s">
        <v>26</v>
      </c>
      <c r="F7" s="21" t="s">
        <v>20</v>
      </c>
      <c r="G7" s="21" t="s">
        <v>27</v>
      </c>
      <c r="H7" s="21" t="s">
        <v>21</v>
      </c>
      <c r="I7" s="21" t="s">
        <v>28</v>
      </c>
      <c r="J7" s="21" t="s">
        <v>2</v>
      </c>
      <c r="K7" s="21" t="s">
        <v>22</v>
      </c>
      <c r="L7" s="21" t="s">
        <v>3</v>
      </c>
      <c r="M7" s="21" t="s">
        <v>23</v>
      </c>
      <c r="N7" s="21" t="s">
        <v>4</v>
      </c>
      <c r="O7" s="21" t="s">
        <v>5</v>
      </c>
      <c r="P7" s="21" t="s">
        <v>6</v>
      </c>
      <c r="Q7" s="21" t="s">
        <v>7</v>
      </c>
      <c r="R7" s="21" t="s">
        <v>8</v>
      </c>
      <c r="S7" s="21" t="s">
        <v>9</v>
      </c>
      <c r="T7" s="21" t="s">
        <v>10</v>
      </c>
      <c r="U7" s="21" t="s">
        <v>11</v>
      </c>
      <c r="V7" s="22" t="s">
        <v>12</v>
      </c>
      <c r="W7" s="22" t="s">
        <v>13</v>
      </c>
      <c r="X7" s="22" t="s">
        <v>14</v>
      </c>
      <c r="Y7" s="21" t="s">
        <v>15</v>
      </c>
      <c r="Z7" s="21" t="s">
        <v>16</v>
      </c>
      <c r="AA7" s="21" t="s">
        <v>17</v>
      </c>
    </row>
    <row r="8" spans="1:27">
      <c r="A8" s="21">
        <v>1</v>
      </c>
      <c r="B8" s="21">
        <v>2</v>
      </c>
      <c r="C8" s="21">
        <v>3</v>
      </c>
      <c r="D8" s="21">
        <v>4</v>
      </c>
      <c r="E8" s="21"/>
      <c r="F8" s="21">
        <v>5</v>
      </c>
      <c r="G8" s="21"/>
      <c r="H8" s="21">
        <v>6</v>
      </c>
      <c r="I8" s="21"/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21">
        <v>23</v>
      </c>
      <c r="AA8" s="21">
        <v>24</v>
      </c>
    </row>
    <row r="9" spans="1:27" ht="12.75" customHeight="1">
      <c r="A9" s="56" t="s">
        <v>68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66"/>
      <c r="W9" s="58"/>
      <c r="X9" s="58"/>
      <c r="Y9" s="57"/>
      <c r="Z9" s="57"/>
      <c r="AA9" s="57"/>
    </row>
    <row r="10" spans="1:27" ht="12.75" hidden="1" customHeight="1" outlineLevel="1">
      <c r="A10" s="23" t="s">
        <v>35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67"/>
      <c r="W10" s="28"/>
      <c r="X10" s="28"/>
      <c r="Y10" s="24"/>
      <c r="Z10" s="24"/>
      <c r="AA10" s="24"/>
    </row>
    <row r="11" spans="1:27" ht="12.75" hidden="1" customHeight="1" outlineLevel="1">
      <c r="A11" s="26" t="s">
        <v>32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68"/>
      <c r="W11" s="29"/>
      <c r="X11" s="29"/>
      <c r="Y11" s="27"/>
      <c r="Z11" s="27"/>
      <c r="AA11" s="27"/>
    </row>
    <row r="12" spans="1:27" ht="102" hidden="1" outlineLevel="2">
      <c r="A12" s="18" t="s">
        <v>69</v>
      </c>
      <c r="B12" s="20" t="s">
        <v>36</v>
      </c>
      <c r="C12" s="20" t="s">
        <v>70</v>
      </c>
      <c r="D12" s="20" t="s">
        <v>71</v>
      </c>
      <c r="E12" s="20" t="s">
        <v>72</v>
      </c>
      <c r="F12" s="20" t="s">
        <v>73</v>
      </c>
      <c r="G12" s="20" t="s">
        <v>74</v>
      </c>
      <c r="H12" s="20" t="s">
        <v>75</v>
      </c>
      <c r="I12" s="20" t="s">
        <v>76</v>
      </c>
      <c r="J12" s="20" t="s">
        <v>47</v>
      </c>
      <c r="K12" s="50">
        <v>100</v>
      </c>
      <c r="L12" s="18">
        <v>230000000</v>
      </c>
      <c r="M12" s="59" t="s">
        <v>38</v>
      </c>
      <c r="N12" s="20" t="s">
        <v>63</v>
      </c>
      <c r="O12" s="39" t="s">
        <v>40</v>
      </c>
      <c r="P12" s="40"/>
      <c r="Q12" s="41" t="s">
        <v>43</v>
      </c>
      <c r="R12" s="53" t="s">
        <v>77</v>
      </c>
      <c r="S12" s="40"/>
      <c r="T12" s="42"/>
      <c r="U12" s="51"/>
      <c r="V12" s="52"/>
      <c r="W12" s="49">
        <v>50000</v>
      </c>
      <c r="X12" s="49">
        <v>56000.000000000007</v>
      </c>
      <c r="Y12" s="40"/>
      <c r="Z12" s="40">
        <v>2015</v>
      </c>
      <c r="AA12" s="43" t="s">
        <v>83</v>
      </c>
    </row>
    <row r="13" spans="1:27" ht="102" hidden="1" outlineLevel="2">
      <c r="A13" s="18" t="s">
        <v>78</v>
      </c>
      <c r="B13" s="20" t="s">
        <v>36</v>
      </c>
      <c r="C13" s="20" t="s">
        <v>70</v>
      </c>
      <c r="D13" s="20" t="s">
        <v>71</v>
      </c>
      <c r="E13" s="20" t="s">
        <v>72</v>
      </c>
      <c r="F13" s="20" t="s">
        <v>73</v>
      </c>
      <c r="G13" s="20" t="s">
        <v>74</v>
      </c>
      <c r="H13" s="20" t="s">
        <v>79</v>
      </c>
      <c r="I13" s="20" t="s">
        <v>80</v>
      </c>
      <c r="J13" s="20" t="s">
        <v>47</v>
      </c>
      <c r="K13" s="50">
        <v>100</v>
      </c>
      <c r="L13" s="18">
        <v>230000000</v>
      </c>
      <c r="M13" s="59" t="s">
        <v>38</v>
      </c>
      <c r="N13" s="20" t="s">
        <v>63</v>
      </c>
      <c r="O13" s="39" t="s">
        <v>40</v>
      </c>
      <c r="P13" s="40"/>
      <c r="Q13" s="41" t="s">
        <v>43</v>
      </c>
      <c r="R13" s="53" t="s">
        <v>77</v>
      </c>
      <c r="S13" s="40"/>
      <c r="T13" s="42"/>
      <c r="U13" s="51"/>
      <c r="V13" s="52"/>
      <c r="W13" s="49">
        <v>5000</v>
      </c>
      <c r="X13" s="49">
        <v>5600.0000000000009</v>
      </c>
      <c r="Y13" s="40"/>
      <c r="Z13" s="40">
        <v>2015</v>
      </c>
      <c r="AA13" s="43" t="s">
        <v>61</v>
      </c>
    </row>
    <row r="14" spans="1:27" ht="12.75" hidden="1" customHeight="1" outlineLevel="1" collapsed="1">
      <c r="A14" s="26" t="s">
        <v>33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68"/>
      <c r="W14" s="29">
        <f>SUM(W12:W13)</f>
        <v>55000</v>
      </c>
      <c r="X14" s="29">
        <f>SUM(X12:X13)</f>
        <v>61600.000000000007</v>
      </c>
      <c r="Y14" s="27"/>
      <c r="Z14" s="27"/>
      <c r="AA14" s="27"/>
    </row>
    <row r="15" spans="1:27" s="15" customFormat="1" ht="12.75" hidden="1" customHeight="1" outlineLevel="1">
      <c r="A15" s="23" t="s">
        <v>34</v>
      </c>
      <c r="B15" s="25"/>
      <c r="C15" s="24"/>
      <c r="D15" s="24"/>
      <c r="E15" s="24"/>
      <c r="F15" s="24"/>
      <c r="G15" s="24"/>
      <c r="H15" s="24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69"/>
      <c r="W15" s="30">
        <f>W14</f>
        <v>55000</v>
      </c>
      <c r="X15" s="30">
        <f>X14</f>
        <v>61600.000000000007</v>
      </c>
      <c r="Y15" s="25"/>
      <c r="Z15" s="25"/>
      <c r="AA15" s="24"/>
    </row>
    <row r="16" spans="1:27" ht="12.75" hidden="1" customHeight="1" outlineLevel="1">
      <c r="A16" s="75" t="s">
        <v>24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8"/>
      <c r="X16" s="78"/>
      <c r="Y16" s="76"/>
      <c r="Z16" s="76"/>
      <c r="AA16" s="76"/>
    </row>
    <row r="17" spans="1:27" ht="12.75" hidden="1" customHeight="1" outlineLevel="1" collapsed="1">
      <c r="A17" s="32" t="s">
        <v>32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70"/>
      <c r="W17" s="34"/>
      <c r="X17" s="34"/>
      <c r="Y17" s="33"/>
      <c r="Z17" s="33"/>
      <c r="AA17" s="33"/>
    </row>
    <row r="18" spans="1:27" ht="102" hidden="1" outlineLevel="2">
      <c r="A18" s="18" t="s">
        <v>85</v>
      </c>
      <c r="B18" s="20" t="s">
        <v>36</v>
      </c>
      <c r="C18" s="20" t="s">
        <v>70</v>
      </c>
      <c r="D18" s="20" t="s">
        <v>71</v>
      </c>
      <c r="E18" s="20" t="s">
        <v>72</v>
      </c>
      <c r="F18" s="20" t="s">
        <v>73</v>
      </c>
      <c r="G18" s="20" t="s">
        <v>74</v>
      </c>
      <c r="H18" s="20" t="s">
        <v>81</v>
      </c>
      <c r="I18" s="20" t="s">
        <v>76</v>
      </c>
      <c r="J18" s="20" t="s">
        <v>47</v>
      </c>
      <c r="K18" s="50">
        <v>100</v>
      </c>
      <c r="L18" s="18">
        <v>230000000</v>
      </c>
      <c r="M18" s="59" t="s">
        <v>38</v>
      </c>
      <c r="N18" s="20" t="s">
        <v>82</v>
      </c>
      <c r="O18" s="39" t="s">
        <v>40</v>
      </c>
      <c r="P18" s="40"/>
      <c r="Q18" s="41" t="s">
        <v>52</v>
      </c>
      <c r="R18" s="53" t="s">
        <v>77</v>
      </c>
      <c r="S18" s="40"/>
      <c r="T18" s="42"/>
      <c r="U18" s="51"/>
      <c r="V18" s="52"/>
      <c r="W18" s="49">
        <v>50000000</v>
      </c>
      <c r="X18" s="49">
        <v>56000000.000000007</v>
      </c>
      <c r="Y18" s="40"/>
      <c r="Z18" s="40">
        <v>2015</v>
      </c>
      <c r="AA18" s="43"/>
    </row>
    <row r="19" spans="1:27" ht="102" hidden="1" outlineLevel="2">
      <c r="A19" s="18" t="s">
        <v>86</v>
      </c>
      <c r="B19" s="20" t="s">
        <v>36</v>
      </c>
      <c r="C19" s="20" t="s">
        <v>70</v>
      </c>
      <c r="D19" s="20" t="s">
        <v>71</v>
      </c>
      <c r="E19" s="20" t="s">
        <v>72</v>
      </c>
      <c r="F19" s="20" t="s">
        <v>73</v>
      </c>
      <c r="G19" s="20" t="s">
        <v>74</v>
      </c>
      <c r="H19" s="20" t="s">
        <v>84</v>
      </c>
      <c r="I19" s="20" t="s">
        <v>250</v>
      </c>
      <c r="J19" s="20" t="s">
        <v>47</v>
      </c>
      <c r="K19" s="50">
        <v>100</v>
      </c>
      <c r="L19" s="18">
        <v>230000000</v>
      </c>
      <c r="M19" s="59" t="s">
        <v>38</v>
      </c>
      <c r="N19" s="20" t="s">
        <v>82</v>
      </c>
      <c r="O19" s="39" t="s">
        <v>40</v>
      </c>
      <c r="P19" s="40"/>
      <c r="Q19" s="41" t="s">
        <v>52</v>
      </c>
      <c r="R19" s="53" t="s">
        <v>77</v>
      </c>
      <c r="S19" s="40"/>
      <c r="T19" s="42"/>
      <c r="U19" s="51"/>
      <c r="V19" s="52"/>
      <c r="W19" s="49">
        <v>5000000</v>
      </c>
      <c r="X19" s="49">
        <v>5600000.0000000009</v>
      </c>
      <c r="Y19" s="40"/>
      <c r="Z19" s="40">
        <v>2015</v>
      </c>
      <c r="AA19" s="43"/>
    </row>
    <row r="20" spans="1:27" ht="12.75" hidden="1" customHeight="1" outlineLevel="1" collapsed="1">
      <c r="A20" s="32" t="s">
        <v>33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70"/>
      <c r="W20" s="34">
        <f>SUM(W18:W19)</f>
        <v>55000000</v>
      </c>
      <c r="X20" s="34">
        <f>SUM(X18:X19)</f>
        <v>61600000.000000007</v>
      </c>
      <c r="Y20" s="33"/>
      <c r="Z20" s="33"/>
      <c r="AA20" s="33"/>
    </row>
    <row r="21" spans="1:27" s="15" customFormat="1" ht="12.75" hidden="1" customHeight="1" outlineLevel="1">
      <c r="A21" s="75" t="s">
        <v>29</v>
      </c>
      <c r="B21" s="79"/>
      <c r="C21" s="76"/>
      <c r="D21" s="76"/>
      <c r="E21" s="76"/>
      <c r="F21" s="76"/>
      <c r="G21" s="76"/>
      <c r="H21" s="76"/>
      <c r="I21" s="7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  <c r="W21" s="81">
        <f>W20</f>
        <v>55000000</v>
      </c>
      <c r="X21" s="81">
        <f>X20</f>
        <v>61600000.000000007</v>
      </c>
      <c r="Y21" s="79"/>
      <c r="Z21" s="79"/>
      <c r="AA21" s="76"/>
    </row>
    <row r="22" spans="1:27" ht="12.75" customHeight="1" collapsed="1">
      <c r="A22" s="56" t="s">
        <v>87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66"/>
      <c r="W22" s="58"/>
      <c r="X22" s="58"/>
      <c r="Y22" s="57"/>
      <c r="Z22" s="57"/>
      <c r="AA22" s="57"/>
    </row>
    <row r="23" spans="1:27" ht="12.75" hidden="1" customHeight="1" outlineLevel="1">
      <c r="A23" s="23" t="s">
        <v>35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67"/>
      <c r="W23" s="28"/>
      <c r="X23" s="28"/>
      <c r="Y23" s="24"/>
      <c r="Z23" s="24"/>
      <c r="AA23" s="24"/>
    </row>
    <row r="24" spans="1:27" ht="12.75" hidden="1" customHeight="1" outlineLevel="1">
      <c r="A24" s="26" t="s">
        <v>30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68"/>
      <c r="W24" s="29"/>
      <c r="X24" s="29"/>
      <c r="Y24" s="27"/>
      <c r="Z24" s="27"/>
      <c r="AA24" s="27"/>
    </row>
    <row r="25" spans="1:27" ht="63.75" hidden="1" outlineLevel="2">
      <c r="A25" s="18" t="s">
        <v>88</v>
      </c>
      <c r="B25" s="20" t="s">
        <v>36</v>
      </c>
      <c r="C25" s="20" t="s">
        <v>89</v>
      </c>
      <c r="D25" s="20" t="s">
        <v>90</v>
      </c>
      <c r="E25" s="20" t="s">
        <v>91</v>
      </c>
      <c r="F25" s="20" t="s">
        <v>90</v>
      </c>
      <c r="G25" s="20" t="s">
        <v>91</v>
      </c>
      <c r="H25" s="20" t="s">
        <v>92</v>
      </c>
      <c r="I25" s="20" t="s">
        <v>93</v>
      </c>
      <c r="J25" s="20" t="s">
        <v>47</v>
      </c>
      <c r="K25" s="50">
        <v>100</v>
      </c>
      <c r="L25" s="18">
        <v>230000000</v>
      </c>
      <c r="M25" s="38" t="s">
        <v>38</v>
      </c>
      <c r="N25" s="20" t="s">
        <v>94</v>
      </c>
      <c r="O25" s="39" t="s">
        <v>56</v>
      </c>
      <c r="P25" s="40" t="s">
        <v>42</v>
      </c>
      <c r="Q25" s="41" t="s">
        <v>95</v>
      </c>
      <c r="R25" s="36" t="s">
        <v>96</v>
      </c>
      <c r="S25" s="40"/>
      <c r="T25" s="42"/>
      <c r="U25" s="40"/>
      <c r="V25" s="37"/>
      <c r="W25" s="49">
        <v>170000000</v>
      </c>
      <c r="X25" s="49">
        <v>190400000.00000003</v>
      </c>
      <c r="Y25" s="20"/>
      <c r="Z25" s="40">
        <v>2014.2014999999999</v>
      </c>
      <c r="AA25" s="43" t="s">
        <v>103</v>
      </c>
    </row>
    <row r="26" spans="1:27" ht="12.75" hidden="1" customHeight="1" outlineLevel="1" collapsed="1">
      <c r="A26" s="26" t="s">
        <v>31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68"/>
      <c r="W26" s="29">
        <f>SUM(W25:W25)</f>
        <v>170000000</v>
      </c>
      <c r="X26" s="29">
        <f>SUM(X25:X25)</f>
        <v>190400000.00000003</v>
      </c>
      <c r="Y26" s="27"/>
      <c r="Z26" s="27"/>
      <c r="AA26" s="27"/>
    </row>
    <row r="27" spans="1:27" s="15" customFormat="1" ht="12.75" hidden="1" customHeight="1" outlineLevel="1">
      <c r="A27" s="23" t="s">
        <v>34</v>
      </c>
      <c r="B27" s="25"/>
      <c r="C27" s="24"/>
      <c r="D27" s="24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69"/>
      <c r="W27" s="30">
        <f>W26</f>
        <v>170000000</v>
      </c>
      <c r="X27" s="30">
        <f>X26</f>
        <v>190400000.00000003</v>
      </c>
      <c r="Y27" s="25"/>
      <c r="Z27" s="25"/>
      <c r="AA27" s="24"/>
    </row>
    <row r="28" spans="1:27" ht="12.75" hidden="1" customHeight="1" outlineLevel="1">
      <c r="A28" s="75" t="s">
        <v>24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/>
      <c r="X28" s="78"/>
      <c r="Y28" s="76"/>
      <c r="Z28" s="76"/>
      <c r="AA28" s="76"/>
    </row>
    <row r="29" spans="1:27" ht="12.75" hidden="1" customHeight="1" outlineLevel="1" collapsed="1">
      <c r="A29" s="32" t="s">
        <v>30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70"/>
      <c r="W29" s="34"/>
      <c r="X29" s="34"/>
      <c r="Y29" s="33"/>
      <c r="Z29" s="33"/>
      <c r="AA29" s="33"/>
    </row>
    <row r="30" spans="1:27" ht="63.75" hidden="1" outlineLevel="2">
      <c r="A30" s="18" t="s">
        <v>102</v>
      </c>
      <c r="B30" s="20" t="s">
        <v>36</v>
      </c>
      <c r="C30" s="20" t="s">
        <v>89</v>
      </c>
      <c r="D30" s="20" t="s">
        <v>90</v>
      </c>
      <c r="E30" s="20" t="s">
        <v>91</v>
      </c>
      <c r="F30" s="20" t="s">
        <v>97</v>
      </c>
      <c r="G30" s="20" t="s">
        <v>98</v>
      </c>
      <c r="H30" s="20" t="s">
        <v>92</v>
      </c>
      <c r="I30" s="20" t="s">
        <v>93</v>
      </c>
      <c r="J30" s="20" t="s">
        <v>47</v>
      </c>
      <c r="K30" s="50">
        <v>100</v>
      </c>
      <c r="L30" s="18" t="s">
        <v>48</v>
      </c>
      <c r="M30" s="38" t="s">
        <v>38</v>
      </c>
      <c r="N30" s="20" t="s">
        <v>82</v>
      </c>
      <c r="O30" s="39" t="s">
        <v>56</v>
      </c>
      <c r="P30" s="40" t="s">
        <v>42</v>
      </c>
      <c r="Q30" s="41" t="s">
        <v>99</v>
      </c>
      <c r="R30" s="36" t="s">
        <v>96</v>
      </c>
      <c r="S30" s="40" t="s">
        <v>42</v>
      </c>
      <c r="T30" s="42" t="s">
        <v>42</v>
      </c>
      <c r="U30" s="40" t="s">
        <v>42</v>
      </c>
      <c r="V30" s="37" t="s">
        <v>42</v>
      </c>
      <c r="W30" s="49">
        <v>30000000</v>
      </c>
      <c r="X30" s="49">
        <v>33600000</v>
      </c>
      <c r="Y30" s="20" t="s">
        <v>42</v>
      </c>
      <c r="Z30" s="40">
        <v>2015</v>
      </c>
      <c r="AA30" s="43"/>
    </row>
    <row r="31" spans="1:27" ht="63.75" hidden="1" outlineLevel="2">
      <c r="A31" s="18" t="s">
        <v>218</v>
      </c>
      <c r="B31" s="20" t="s">
        <v>36</v>
      </c>
      <c r="C31" s="20" t="s">
        <v>89</v>
      </c>
      <c r="D31" s="20" t="s">
        <v>90</v>
      </c>
      <c r="E31" s="20" t="s">
        <v>91</v>
      </c>
      <c r="F31" s="20" t="s">
        <v>97</v>
      </c>
      <c r="G31" s="20" t="s">
        <v>98</v>
      </c>
      <c r="H31" s="20" t="s">
        <v>92</v>
      </c>
      <c r="I31" s="20" t="s">
        <v>93</v>
      </c>
      <c r="J31" s="20" t="s">
        <v>47</v>
      </c>
      <c r="K31" s="50">
        <v>100</v>
      </c>
      <c r="L31" s="18" t="s">
        <v>48</v>
      </c>
      <c r="M31" s="38" t="s">
        <v>38</v>
      </c>
      <c r="N31" s="20" t="s">
        <v>100</v>
      </c>
      <c r="O31" s="39" t="s">
        <v>56</v>
      </c>
      <c r="P31" s="40" t="s">
        <v>42</v>
      </c>
      <c r="Q31" s="41" t="s">
        <v>99</v>
      </c>
      <c r="R31" s="36" t="s">
        <v>96</v>
      </c>
      <c r="S31" s="40" t="s">
        <v>42</v>
      </c>
      <c r="T31" s="42" t="s">
        <v>42</v>
      </c>
      <c r="U31" s="40" t="s">
        <v>42</v>
      </c>
      <c r="V31" s="37" t="s">
        <v>42</v>
      </c>
      <c r="W31" s="49">
        <v>40000000</v>
      </c>
      <c r="X31" s="49">
        <v>44800000.000000007</v>
      </c>
      <c r="Y31" s="20" t="s">
        <v>42</v>
      </c>
      <c r="Z31" s="40">
        <v>2015</v>
      </c>
      <c r="AA31" s="43"/>
    </row>
    <row r="32" spans="1:27" ht="63.75" hidden="1" outlineLevel="2">
      <c r="A32" s="18" t="s">
        <v>219</v>
      </c>
      <c r="B32" s="20" t="s">
        <v>36</v>
      </c>
      <c r="C32" s="20" t="s">
        <v>89</v>
      </c>
      <c r="D32" s="20" t="s">
        <v>90</v>
      </c>
      <c r="E32" s="20" t="s">
        <v>91</v>
      </c>
      <c r="F32" s="20" t="s">
        <v>97</v>
      </c>
      <c r="G32" s="20" t="s">
        <v>98</v>
      </c>
      <c r="H32" s="20" t="s">
        <v>92</v>
      </c>
      <c r="I32" s="20" t="s">
        <v>93</v>
      </c>
      <c r="J32" s="20" t="s">
        <v>47</v>
      </c>
      <c r="K32" s="50">
        <v>100</v>
      </c>
      <c r="L32" s="18" t="s">
        <v>48</v>
      </c>
      <c r="M32" s="38" t="s">
        <v>38</v>
      </c>
      <c r="N32" s="20" t="s">
        <v>101</v>
      </c>
      <c r="O32" s="39" t="s">
        <v>56</v>
      </c>
      <c r="P32" s="40" t="s">
        <v>42</v>
      </c>
      <c r="Q32" s="41" t="s">
        <v>99</v>
      </c>
      <c r="R32" s="36" t="s">
        <v>96</v>
      </c>
      <c r="S32" s="40" t="s">
        <v>42</v>
      </c>
      <c r="T32" s="42" t="s">
        <v>42</v>
      </c>
      <c r="U32" s="40" t="s">
        <v>42</v>
      </c>
      <c r="V32" s="37" t="s">
        <v>42</v>
      </c>
      <c r="W32" s="49">
        <v>30000000</v>
      </c>
      <c r="X32" s="49">
        <v>33600000</v>
      </c>
      <c r="Y32" s="20" t="s">
        <v>42</v>
      </c>
      <c r="Z32" s="40">
        <v>2015</v>
      </c>
      <c r="AA32" s="43"/>
    </row>
    <row r="33" spans="1:27" ht="12.75" hidden="1" customHeight="1" outlineLevel="1" collapsed="1">
      <c r="A33" s="75" t="s">
        <v>31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8">
        <f>SUM(W30:W32)</f>
        <v>100000000</v>
      </c>
      <c r="X33" s="78">
        <f>SUM(X30:X32)</f>
        <v>112000000</v>
      </c>
      <c r="Y33" s="76"/>
      <c r="Z33" s="76"/>
      <c r="AA33" s="76"/>
    </row>
    <row r="34" spans="1:27" s="15" customFormat="1" ht="12.75" hidden="1" customHeight="1" outlineLevel="1">
      <c r="A34" s="75" t="s">
        <v>29</v>
      </c>
      <c r="B34" s="79"/>
      <c r="C34" s="76"/>
      <c r="D34" s="76"/>
      <c r="E34" s="76"/>
      <c r="F34" s="76"/>
      <c r="G34" s="76"/>
      <c r="H34" s="76"/>
      <c r="I34" s="76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81">
        <f>W33</f>
        <v>100000000</v>
      </c>
      <c r="X34" s="81">
        <f>X33</f>
        <v>112000000</v>
      </c>
      <c r="Y34" s="79"/>
      <c r="Z34" s="79"/>
      <c r="AA34" s="76"/>
    </row>
    <row r="35" spans="1:27" ht="12.75" customHeight="1" collapsed="1">
      <c r="A35" s="56" t="s">
        <v>105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66"/>
      <c r="W35" s="58"/>
      <c r="X35" s="58"/>
      <c r="Y35" s="57"/>
      <c r="Z35" s="57"/>
      <c r="AA35" s="57"/>
    </row>
    <row r="36" spans="1:27" ht="12.75" hidden="1" customHeight="1" outlineLevel="1">
      <c r="A36" s="75" t="s">
        <v>24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78"/>
      <c r="X36" s="78"/>
      <c r="Y36" s="76"/>
      <c r="Z36" s="76"/>
      <c r="AA36" s="76"/>
    </row>
    <row r="37" spans="1:27" ht="12.75" hidden="1" customHeight="1" outlineLevel="1" collapsed="1">
      <c r="A37" s="32" t="s">
        <v>32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70"/>
      <c r="W37" s="34"/>
      <c r="X37" s="34"/>
      <c r="Y37" s="33"/>
      <c r="Z37" s="33"/>
      <c r="AA37" s="33"/>
    </row>
    <row r="38" spans="1:27" ht="140.25" hidden="1" customHeight="1" outlineLevel="2">
      <c r="A38" s="18" t="s">
        <v>125</v>
      </c>
      <c r="B38" s="31" t="s">
        <v>36</v>
      </c>
      <c r="C38" s="20" t="s">
        <v>106</v>
      </c>
      <c r="D38" s="45" t="s">
        <v>107</v>
      </c>
      <c r="E38" s="45" t="s">
        <v>108</v>
      </c>
      <c r="F38" s="45" t="s">
        <v>107</v>
      </c>
      <c r="G38" s="45" t="s">
        <v>108</v>
      </c>
      <c r="H38" s="31" t="s">
        <v>109</v>
      </c>
      <c r="I38" s="31" t="s">
        <v>110</v>
      </c>
      <c r="J38" s="20" t="s">
        <v>111</v>
      </c>
      <c r="K38" s="20">
        <v>50</v>
      </c>
      <c r="L38" s="18">
        <v>230000000</v>
      </c>
      <c r="M38" s="60" t="s">
        <v>112</v>
      </c>
      <c r="N38" s="20" t="s">
        <v>124</v>
      </c>
      <c r="O38" s="46" t="s">
        <v>113</v>
      </c>
      <c r="P38" s="47"/>
      <c r="Q38" s="48" t="s">
        <v>114</v>
      </c>
      <c r="R38" s="31" t="s">
        <v>115</v>
      </c>
      <c r="S38" s="40"/>
      <c r="T38" s="42"/>
      <c r="U38" s="40"/>
      <c r="V38" s="37"/>
      <c r="W38" s="49">
        <v>6831366.3300000001</v>
      </c>
      <c r="X38" s="49">
        <v>7651130.2896000007</v>
      </c>
      <c r="Y38" s="20"/>
      <c r="Z38" s="40">
        <v>2015</v>
      </c>
      <c r="AA38" s="43"/>
    </row>
    <row r="39" spans="1:27" ht="63.75" hidden="1" customHeight="1" outlineLevel="2">
      <c r="A39" s="18" t="s">
        <v>126</v>
      </c>
      <c r="B39" s="31" t="s">
        <v>36</v>
      </c>
      <c r="C39" s="20" t="s">
        <v>116</v>
      </c>
      <c r="D39" s="45" t="s">
        <v>117</v>
      </c>
      <c r="E39" s="45" t="s">
        <v>118</v>
      </c>
      <c r="F39" s="45" t="s">
        <v>119</v>
      </c>
      <c r="G39" s="45" t="s">
        <v>120</v>
      </c>
      <c r="H39" s="31" t="s">
        <v>121</v>
      </c>
      <c r="I39" s="31" t="s">
        <v>122</v>
      </c>
      <c r="J39" s="20" t="s">
        <v>111</v>
      </c>
      <c r="K39" s="20">
        <v>50</v>
      </c>
      <c r="L39" s="18">
        <v>230000000</v>
      </c>
      <c r="M39" s="60" t="s">
        <v>123</v>
      </c>
      <c r="N39" s="20" t="s">
        <v>124</v>
      </c>
      <c r="O39" s="46" t="s">
        <v>113</v>
      </c>
      <c r="P39" s="47"/>
      <c r="Q39" s="48" t="s">
        <v>114</v>
      </c>
      <c r="R39" s="31" t="s">
        <v>115</v>
      </c>
      <c r="S39" s="40"/>
      <c r="T39" s="42"/>
      <c r="U39" s="40"/>
      <c r="V39" s="37"/>
      <c r="W39" s="49">
        <v>9963090</v>
      </c>
      <c r="X39" s="49">
        <v>11158660.800000001</v>
      </c>
      <c r="Y39" s="20"/>
      <c r="Z39" s="40">
        <v>2015</v>
      </c>
      <c r="AA39" s="43"/>
    </row>
    <row r="40" spans="1:27" ht="12.75" hidden="1" customHeight="1" outlineLevel="1" collapsed="1">
      <c r="A40" s="32" t="s">
        <v>33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70"/>
      <c r="W40" s="34">
        <f t="shared" ref="W40" si="0">SUM(W38:W39)</f>
        <v>16794456.329999998</v>
      </c>
      <c r="X40" s="34">
        <f t="shared" ref="X40" si="1">SUM(X38:X39)</f>
        <v>18809791.089600001</v>
      </c>
      <c r="Y40" s="33"/>
      <c r="Z40" s="33"/>
      <c r="AA40" s="33"/>
    </row>
    <row r="41" spans="1:27" s="15" customFormat="1" ht="12.75" hidden="1" customHeight="1" outlineLevel="1">
      <c r="A41" s="75" t="s">
        <v>29</v>
      </c>
      <c r="B41" s="79"/>
      <c r="C41" s="76"/>
      <c r="D41" s="76"/>
      <c r="E41" s="76"/>
      <c r="F41" s="76"/>
      <c r="G41" s="76"/>
      <c r="H41" s="76"/>
      <c r="I41" s="76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  <c r="W41" s="81">
        <f>W40</f>
        <v>16794456.329999998</v>
      </c>
      <c r="X41" s="81">
        <f>X40</f>
        <v>18809791.089600001</v>
      </c>
      <c r="Y41" s="79"/>
      <c r="Z41" s="79"/>
      <c r="AA41" s="76"/>
    </row>
    <row r="42" spans="1:27" ht="12.75" customHeight="1" collapsed="1">
      <c r="A42" s="56" t="s">
        <v>62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66"/>
      <c r="W42" s="58"/>
      <c r="X42" s="58"/>
      <c r="Y42" s="57"/>
      <c r="Z42" s="57"/>
      <c r="AA42" s="57"/>
    </row>
    <row r="43" spans="1:27" ht="12.75" hidden="1" customHeight="1" outlineLevel="1">
      <c r="A43" s="23" t="s">
        <v>35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67"/>
      <c r="W43" s="28"/>
      <c r="X43" s="28"/>
      <c r="Y43" s="24"/>
      <c r="Z43" s="24"/>
      <c r="AA43" s="24"/>
    </row>
    <row r="44" spans="1:27" ht="12.75" hidden="1" customHeight="1" outlineLevel="1">
      <c r="A44" s="26" t="s">
        <v>30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68"/>
      <c r="W44" s="29"/>
      <c r="X44" s="29"/>
      <c r="Y44" s="27"/>
      <c r="Z44" s="27"/>
      <c r="AA44" s="27"/>
    </row>
    <row r="45" spans="1:27" ht="38.25" hidden="1" customHeight="1" outlineLevel="2">
      <c r="A45" s="53" t="s">
        <v>127</v>
      </c>
      <c r="B45" s="20" t="s">
        <v>36</v>
      </c>
      <c r="C45" s="20" t="s">
        <v>128</v>
      </c>
      <c r="D45" s="20" t="s">
        <v>129</v>
      </c>
      <c r="E45" s="20" t="s">
        <v>130</v>
      </c>
      <c r="F45" s="20" t="s">
        <v>131</v>
      </c>
      <c r="G45" s="20" t="s">
        <v>132</v>
      </c>
      <c r="H45" s="20" t="s">
        <v>133</v>
      </c>
      <c r="I45" s="20"/>
      <c r="J45" s="20" t="s">
        <v>47</v>
      </c>
      <c r="K45" s="20">
        <v>100</v>
      </c>
      <c r="L45" s="18">
        <v>230000000</v>
      </c>
      <c r="M45" s="44" t="s">
        <v>38</v>
      </c>
      <c r="N45" s="55" t="s">
        <v>134</v>
      </c>
      <c r="O45" s="39" t="s">
        <v>40</v>
      </c>
      <c r="P45" s="40"/>
      <c r="Q45" s="19" t="s">
        <v>135</v>
      </c>
      <c r="R45" s="20" t="s">
        <v>136</v>
      </c>
      <c r="S45" s="40"/>
      <c r="T45" s="42"/>
      <c r="U45" s="40"/>
      <c r="V45" s="37"/>
      <c r="W45" s="49">
        <v>13319194.6</v>
      </c>
      <c r="X45" s="49">
        <f>W45*1.12</f>
        <v>14917497.952000001</v>
      </c>
      <c r="Y45" s="20"/>
      <c r="Z45" s="19">
        <v>2015</v>
      </c>
      <c r="AA45" s="35" t="s">
        <v>103</v>
      </c>
    </row>
    <row r="46" spans="1:27" ht="12.75" hidden="1" customHeight="1" outlineLevel="1" collapsed="1">
      <c r="A46" s="26" t="s">
        <v>31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68"/>
      <c r="W46" s="29">
        <f>SUM(W45:W45)</f>
        <v>13319194.6</v>
      </c>
      <c r="X46" s="29">
        <f>SUM(X45:X45)</f>
        <v>14917497.952000001</v>
      </c>
      <c r="Y46" s="27"/>
      <c r="Z46" s="27"/>
      <c r="AA46" s="27"/>
    </row>
    <row r="47" spans="1:27" s="15" customFormat="1" ht="12.75" hidden="1" customHeight="1" outlineLevel="1">
      <c r="A47" s="23" t="s">
        <v>34</v>
      </c>
      <c r="B47" s="25"/>
      <c r="C47" s="24"/>
      <c r="D47" s="24"/>
      <c r="E47" s="24"/>
      <c r="F47" s="24"/>
      <c r="G47" s="24"/>
      <c r="H47" s="24"/>
      <c r="I47" s="24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69"/>
      <c r="W47" s="30">
        <f>W46</f>
        <v>13319194.6</v>
      </c>
      <c r="X47" s="30">
        <f>X46</f>
        <v>14917497.952000001</v>
      </c>
      <c r="Y47" s="25"/>
      <c r="Z47" s="25"/>
      <c r="AA47" s="24"/>
    </row>
    <row r="48" spans="1:27" ht="12.75" hidden="1" customHeight="1" outlineLevel="1">
      <c r="A48" s="75" t="s">
        <v>24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78"/>
      <c r="X48" s="78"/>
      <c r="Y48" s="76"/>
      <c r="Z48" s="76"/>
      <c r="AA48" s="76"/>
    </row>
    <row r="49" spans="1:27" ht="12.75" hidden="1" customHeight="1" outlineLevel="1" collapsed="1">
      <c r="A49" s="32" t="s">
        <v>30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70"/>
      <c r="W49" s="34"/>
      <c r="X49" s="34"/>
      <c r="Y49" s="33"/>
      <c r="Z49" s="33"/>
      <c r="AA49" s="33"/>
    </row>
    <row r="50" spans="1:27" ht="38.25" hidden="1" customHeight="1" outlineLevel="2">
      <c r="A50" s="53" t="s">
        <v>137</v>
      </c>
      <c r="B50" s="20" t="s">
        <v>36</v>
      </c>
      <c r="C50" s="20" t="s">
        <v>128</v>
      </c>
      <c r="D50" s="20" t="s">
        <v>129</v>
      </c>
      <c r="E50" s="20" t="s">
        <v>130</v>
      </c>
      <c r="F50" s="20" t="s">
        <v>131</v>
      </c>
      <c r="G50" s="20" t="s">
        <v>132</v>
      </c>
      <c r="H50" s="20" t="s">
        <v>133</v>
      </c>
      <c r="I50" s="20"/>
      <c r="J50" s="20" t="s">
        <v>47</v>
      </c>
      <c r="K50" s="20">
        <v>100</v>
      </c>
      <c r="L50" s="18">
        <v>230000000</v>
      </c>
      <c r="M50" s="44" t="s">
        <v>38</v>
      </c>
      <c r="N50" s="55" t="s">
        <v>82</v>
      </c>
      <c r="O50" s="39" t="s">
        <v>40</v>
      </c>
      <c r="P50" s="40"/>
      <c r="Q50" s="19" t="s">
        <v>138</v>
      </c>
      <c r="R50" s="20" t="s">
        <v>136</v>
      </c>
      <c r="S50" s="40"/>
      <c r="T50" s="42"/>
      <c r="U50" s="40"/>
      <c r="V50" s="37"/>
      <c r="W50" s="49">
        <v>19978791.899999999</v>
      </c>
      <c r="X50" s="49">
        <f>W50*1.12</f>
        <v>22376246.927999999</v>
      </c>
      <c r="Y50" s="20"/>
      <c r="Z50" s="19">
        <v>2015</v>
      </c>
      <c r="AA50" s="35"/>
    </row>
    <row r="51" spans="1:27" ht="12.75" hidden="1" customHeight="1" outlineLevel="1" collapsed="1">
      <c r="A51" s="32" t="s">
        <v>31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70"/>
      <c r="W51" s="34">
        <f>SUM(W50:W50)</f>
        <v>19978791.899999999</v>
      </c>
      <c r="X51" s="34">
        <f>SUM(X50:X50)</f>
        <v>22376246.927999999</v>
      </c>
      <c r="Y51" s="33"/>
      <c r="Z51" s="33"/>
      <c r="AA51" s="33"/>
    </row>
    <row r="52" spans="1:27" s="15" customFormat="1" ht="12.75" hidden="1" customHeight="1" outlineLevel="1">
      <c r="A52" s="75" t="s">
        <v>29</v>
      </c>
      <c r="B52" s="79"/>
      <c r="C52" s="76"/>
      <c r="D52" s="76"/>
      <c r="E52" s="76"/>
      <c r="F52" s="76"/>
      <c r="G52" s="76"/>
      <c r="H52" s="76"/>
      <c r="I52" s="76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80"/>
      <c r="W52" s="81">
        <f>W51</f>
        <v>19978791.899999999</v>
      </c>
      <c r="X52" s="81">
        <f>X51</f>
        <v>22376246.927999999</v>
      </c>
      <c r="Y52" s="79"/>
      <c r="Z52" s="79"/>
      <c r="AA52" s="76"/>
    </row>
    <row r="53" spans="1:27" ht="12.75" customHeight="1" collapsed="1">
      <c r="A53" s="56" t="s">
        <v>148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66"/>
      <c r="W53" s="58"/>
      <c r="X53" s="58"/>
      <c r="Y53" s="57"/>
      <c r="Z53" s="57"/>
      <c r="AA53" s="57"/>
    </row>
    <row r="54" spans="1:27" ht="12.75" hidden="1" customHeight="1" outlineLevel="1">
      <c r="A54" s="23" t="s">
        <v>35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67"/>
      <c r="W54" s="28"/>
      <c r="X54" s="28"/>
      <c r="Y54" s="24"/>
      <c r="Z54" s="24"/>
      <c r="AA54" s="24"/>
    </row>
    <row r="55" spans="1:27" ht="12.75" hidden="1" customHeight="1" outlineLevel="1">
      <c r="A55" s="26" t="s">
        <v>30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68"/>
      <c r="W55" s="29"/>
      <c r="X55" s="29"/>
      <c r="Y55" s="27"/>
      <c r="Z55" s="27"/>
      <c r="AA55" s="27"/>
    </row>
    <row r="56" spans="1:27" ht="140.25" hidden="1" outlineLevel="2">
      <c r="A56" s="18" t="s">
        <v>139</v>
      </c>
      <c r="B56" s="20" t="s">
        <v>36</v>
      </c>
      <c r="C56" s="20" t="s">
        <v>140</v>
      </c>
      <c r="D56" s="20" t="s">
        <v>141</v>
      </c>
      <c r="E56" s="20" t="s">
        <v>142</v>
      </c>
      <c r="F56" s="20" t="s">
        <v>143</v>
      </c>
      <c r="G56" s="20" t="s">
        <v>144</v>
      </c>
      <c r="H56" s="20" t="s">
        <v>145</v>
      </c>
      <c r="I56" s="20" t="s">
        <v>146</v>
      </c>
      <c r="J56" s="20" t="s">
        <v>37</v>
      </c>
      <c r="K56" s="20">
        <v>0</v>
      </c>
      <c r="L56" s="18">
        <v>230000000</v>
      </c>
      <c r="M56" s="54" t="s">
        <v>38</v>
      </c>
      <c r="N56" s="20" t="s">
        <v>39</v>
      </c>
      <c r="O56" s="39" t="s">
        <v>40</v>
      </c>
      <c r="P56" s="40"/>
      <c r="Q56" s="41" t="s">
        <v>95</v>
      </c>
      <c r="R56" s="20" t="s">
        <v>41</v>
      </c>
      <c r="S56" s="40"/>
      <c r="T56" s="42"/>
      <c r="U56" s="40"/>
      <c r="V56" s="37"/>
      <c r="W56" s="49">
        <v>2634760</v>
      </c>
      <c r="X56" s="49">
        <f>W56*1.12</f>
        <v>2950931.2</v>
      </c>
      <c r="Y56" s="40" t="s">
        <v>42</v>
      </c>
      <c r="Z56" s="40" t="s">
        <v>147</v>
      </c>
      <c r="AA56" s="62"/>
    </row>
    <row r="57" spans="1:27" ht="12.75" hidden="1" customHeight="1" outlineLevel="1" collapsed="1">
      <c r="A57" s="26" t="s">
        <v>31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68"/>
      <c r="W57" s="29">
        <f>SUM(W56:W56)</f>
        <v>2634760</v>
      </c>
      <c r="X57" s="29">
        <f>SUM(X56:X56)</f>
        <v>2950931.2</v>
      </c>
      <c r="Y57" s="27"/>
      <c r="Z57" s="27"/>
      <c r="AA57" s="27"/>
    </row>
    <row r="58" spans="1:27" s="15" customFormat="1" ht="12.75" hidden="1" customHeight="1" outlineLevel="1">
      <c r="A58" s="23" t="s">
        <v>34</v>
      </c>
      <c r="B58" s="25"/>
      <c r="C58" s="24"/>
      <c r="D58" s="24"/>
      <c r="E58" s="24"/>
      <c r="F58" s="24"/>
      <c r="G58" s="24"/>
      <c r="H58" s="24"/>
      <c r="I58" s="24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69"/>
      <c r="W58" s="30">
        <f>W57</f>
        <v>2634760</v>
      </c>
      <c r="X58" s="30">
        <f>X57</f>
        <v>2950931.2</v>
      </c>
      <c r="Y58" s="25"/>
      <c r="Z58" s="25"/>
      <c r="AA58" s="24"/>
    </row>
    <row r="59" spans="1:27" ht="12.75" customHeight="1" collapsed="1">
      <c r="A59" s="56" t="s">
        <v>149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66"/>
      <c r="W59" s="58"/>
      <c r="X59" s="58"/>
      <c r="Y59" s="57"/>
      <c r="Z59" s="57"/>
      <c r="AA59" s="57"/>
    </row>
    <row r="60" spans="1:27" ht="12.75" hidden="1" customHeight="1" outlineLevel="1">
      <c r="A60" s="23" t="s">
        <v>35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67"/>
      <c r="W60" s="28"/>
      <c r="X60" s="28"/>
      <c r="Y60" s="24"/>
      <c r="Z60" s="24"/>
      <c r="AA60" s="24"/>
    </row>
    <row r="61" spans="1:27" ht="12.75" hidden="1" customHeight="1" outlineLevel="1">
      <c r="A61" s="26" t="s">
        <v>30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68"/>
      <c r="W61" s="29"/>
      <c r="X61" s="29"/>
      <c r="Y61" s="27"/>
      <c r="Z61" s="27"/>
      <c r="AA61" s="27"/>
    </row>
    <row r="62" spans="1:27" ht="102" hidden="1" customHeight="1" outlineLevel="2">
      <c r="A62" s="18" t="s">
        <v>150</v>
      </c>
      <c r="B62" s="20" t="s">
        <v>36</v>
      </c>
      <c r="C62" s="20" t="s">
        <v>151</v>
      </c>
      <c r="D62" s="20" t="s">
        <v>152</v>
      </c>
      <c r="E62" s="20" t="s">
        <v>153</v>
      </c>
      <c r="F62" s="20" t="s">
        <v>152</v>
      </c>
      <c r="G62" s="20" t="s">
        <v>153</v>
      </c>
      <c r="H62" s="20" t="s">
        <v>154</v>
      </c>
      <c r="I62" s="20" t="s">
        <v>154</v>
      </c>
      <c r="J62" s="20" t="s">
        <v>47</v>
      </c>
      <c r="K62" s="20">
        <v>0</v>
      </c>
      <c r="L62" s="18">
        <v>230000000</v>
      </c>
      <c r="M62" s="38" t="s">
        <v>38</v>
      </c>
      <c r="N62" s="20" t="s">
        <v>49</v>
      </c>
      <c r="O62" s="39" t="s">
        <v>113</v>
      </c>
      <c r="P62" s="40"/>
      <c r="Q62" s="63" t="s">
        <v>138</v>
      </c>
      <c r="R62" s="20" t="s">
        <v>66</v>
      </c>
      <c r="S62" s="40"/>
      <c r="T62" s="42"/>
      <c r="U62" s="40"/>
      <c r="V62" s="37"/>
      <c r="W62" s="49">
        <v>50000000</v>
      </c>
      <c r="X62" s="49">
        <v>56000000.000000007</v>
      </c>
      <c r="Y62" s="20"/>
      <c r="Z62" s="40">
        <v>2015</v>
      </c>
      <c r="AA62" s="19"/>
    </row>
    <row r="63" spans="1:27" ht="12.75" hidden="1" customHeight="1" outlineLevel="1" collapsed="1">
      <c r="A63" s="26" t="s">
        <v>31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68"/>
      <c r="W63" s="29">
        <f>SUM(W62:W62)</f>
        <v>50000000</v>
      </c>
      <c r="X63" s="29">
        <f>SUM(X62:X62)</f>
        <v>56000000.000000007</v>
      </c>
      <c r="Y63" s="27"/>
      <c r="Z63" s="27"/>
      <c r="AA63" s="27"/>
    </row>
    <row r="64" spans="1:27" s="15" customFormat="1" ht="12.75" hidden="1" customHeight="1" outlineLevel="1">
      <c r="A64" s="23" t="s">
        <v>34</v>
      </c>
      <c r="B64" s="25"/>
      <c r="C64" s="24"/>
      <c r="D64" s="24"/>
      <c r="E64" s="24"/>
      <c r="F64" s="24"/>
      <c r="G64" s="24"/>
      <c r="H64" s="24"/>
      <c r="I64" s="24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69"/>
      <c r="W64" s="30">
        <f>W63</f>
        <v>50000000</v>
      </c>
      <c r="X64" s="30">
        <f>X63</f>
        <v>56000000.000000007</v>
      </c>
      <c r="Y64" s="25"/>
      <c r="Z64" s="25"/>
      <c r="AA64" s="24"/>
    </row>
    <row r="65" spans="1:27" ht="12.75" customHeight="1" collapsed="1">
      <c r="A65" s="56" t="s">
        <v>155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66"/>
      <c r="W65" s="58"/>
      <c r="X65" s="58"/>
      <c r="Y65" s="57"/>
      <c r="Z65" s="57"/>
      <c r="AA65" s="57"/>
    </row>
    <row r="66" spans="1:27" ht="12.75" hidden="1" customHeight="1" outlineLevel="1">
      <c r="A66" s="23" t="s">
        <v>35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67"/>
      <c r="W66" s="28"/>
      <c r="X66" s="28"/>
      <c r="Y66" s="24"/>
      <c r="Z66" s="24"/>
      <c r="AA66" s="24"/>
    </row>
    <row r="67" spans="1:27" ht="12.75" hidden="1" customHeight="1" outlineLevel="1">
      <c r="A67" s="26" t="s">
        <v>32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68"/>
      <c r="W67" s="29"/>
      <c r="X67" s="29"/>
      <c r="Y67" s="27"/>
      <c r="Z67" s="27"/>
      <c r="AA67" s="27"/>
    </row>
    <row r="68" spans="1:27" ht="63.75" hidden="1" customHeight="1" outlineLevel="2">
      <c r="A68" s="87" t="s">
        <v>156</v>
      </c>
      <c r="B68" s="20" t="s">
        <v>36</v>
      </c>
      <c r="C68" s="20" t="s">
        <v>157</v>
      </c>
      <c r="D68" s="20" t="s">
        <v>158</v>
      </c>
      <c r="E68" s="20" t="s">
        <v>159</v>
      </c>
      <c r="F68" s="20" t="s">
        <v>160</v>
      </c>
      <c r="G68" s="20" t="s">
        <v>161</v>
      </c>
      <c r="H68" s="20" t="s">
        <v>162</v>
      </c>
      <c r="I68" s="20" t="s">
        <v>163</v>
      </c>
      <c r="J68" s="20" t="s">
        <v>47</v>
      </c>
      <c r="K68" s="20">
        <v>100</v>
      </c>
      <c r="L68" s="18">
        <v>230000000</v>
      </c>
      <c r="M68" s="38" t="s">
        <v>38</v>
      </c>
      <c r="N68" s="20" t="s">
        <v>39</v>
      </c>
      <c r="O68" s="39" t="s">
        <v>40</v>
      </c>
      <c r="P68" s="40"/>
      <c r="Q68" s="41" t="s">
        <v>164</v>
      </c>
      <c r="R68" s="20" t="s">
        <v>64</v>
      </c>
      <c r="S68" s="40"/>
      <c r="T68" s="42"/>
      <c r="U68" s="40"/>
      <c r="V68" s="37"/>
      <c r="W68" s="49">
        <v>8000000</v>
      </c>
      <c r="X68" s="49">
        <v>8960000</v>
      </c>
      <c r="Y68" s="20"/>
      <c r="Z68" s="61">
        <v>2015</v>
      </c>
      <c r="AA68" s="19"/>
    </row>
    <row r="69" spans="1:27" ht="63.75" hidden="1" customHeight="1" outlineLevel="2">
      <c r="A69" s="87" t="s">
        <v>165</v>
      </c>
      <c r="B69" s="20" t="s">
        <v>36</v>
      </c>
      <c r="C69" s="20" t="s">
        <v>157</v>
      </c>
      <c r="D69" s="20" t="s">
        <v>158</v>
      </c>
      <c r="E69" s="20" t="s">
        <v>159</v>
      </c>
      <c r="F69" s="20" t="s">
        <v>160</v>
      </c>
      <c r="G69" s="20" t="s">
        <v>161</v>
      </c>
      <c r="H69" s="20" t="s">
        <v>166</v>
      </c>
      <c r="I69" s="20" t="s">
        <v>167</v>
      </c>
      <c r="J69" s="20" t="s">
        <v>47</v>
      </c>
      <c r="K69" s="20">
        <v>100</v>
      </c>
      <c r="L69" s="18">
        <v>230000000</v>
      </c>
      <c r="M69" s="38" t="s">
        <v>38</v>
      </c>
      <c r="N69" s="20" t="s">
        <v>39</v>
      </c>
      <c r="O69" s="39" t="s">
        <v>40</v>
      </c>
      <c r="P69" s="40"/>
      <c r="Q69" s="41" t="s">
        <v>164</v>
      </c>
      <c r="R69" s="20" t="s">
        <v>64</v>
      </c>
      <c r="S69" s="40"/>
      <c r="T69" s="42"/>
      <c r="U69" s="40"/>
      <c r="V69" s="37"/>
      <c r="W69" s="49">
        <v>8000000</v>
      </c>
      <c r="X69" s="49">
        <v>8960000</v>
      </c>
      <c r="Y69" s="20"/>
      <c r="Z69" s="61">
        <v>2015</v>
      </c>
      <c r="AA69" s="19"/>
    </row>
    <row r="70" spans="1:27" ht="63.75" hidden="1" customHeight="1" outlineLevel="2">
      <c r="A70" s="87" t="s">
        <v>168</v>
      </c>
      <c r="B70" s="20" t="s">
        <v>36</v>
      </c>
      <c r="C70" s="20" t="s">
        <v>157</v>
      </c>
      <c r="D70" s="20" t="s">
        <v>158</v>
      </c>
      <c r="E70" s="20" t="s">
        <v>159</v>
      </c>
      <c r="F70" s="20" t="s">
        <v>160</v>
      </c>
      <c r="G70" s="20" t="s">
        <v>161</v>
      </c>
      <c r="H70" s="20" t="s">
        <v>169</v>
      </c>
      <c r="I70" s="20" t="s">
        <v>170</v>
      </c>
      <c r="J70" s="20" t="s">
        <v>47</v>
      </c>
      <c r="K70" s="20">
        <v>100</v>
      </c>
      <c r="L70" s="18">
        <v>230000000</v>
      </c>
      <c r="M70" s="38" t="s">
        <v>38</v>
      </c>
      <c r="N70" s="20" t="s">
        <v>39</v>
      </c>
      <c r="O70" s="39" t="s">
        <v>40</v>
      </c>
      <c r="P70" s="40"/>
      <c r="Q70" s="41" t="s">
        <v>164</v>
      </c>
      <c r="R70" s="20" t="s">
        <v>64</v>
      </c>
      <c r="S70" s="40"/>
      <c r="T70" s="42"/>
      <c r="U70" s="40"/>
      <c r="V70" s="37"/>
      <c r="W70" s="49">
        <v>8000000</v>
      </c>
      <c r="X70" s="49">
        <v>8960000</v>
      </c>
      <c r="Y70" s="20"/>
      <c r="Z70" s="61">
        <v>2015</v>
      </c>
      <c r="AA70" s="19"/>
    </row>
    <row r="71" spans="1:27" ht="63.75" hidden="1" customHeight="1" outlineLevel="2">
      <c r="A71" s="87" t="s">
        <v>171</v>
      </c>
      <c r="B71" s="20" t="s">
        <v>36</v>
      </c>
      <c r="C71" s="20" t="s">
        <v>157</v>
      </c>
      <c r="D71" s="20" t="s">
        <v>158</v>
      </c>
      <c r="E71" s="20" t="s">
        <v>159</v>
      </c>
      <c r="F71" s="20" t="s">
        <v>160</v>
      </c>
      <c r="G71" s="20" t="s">
        <v>161</v>
      </c>
      <c r="H71" s="20" t="s">
        <v>172</v>
      </c>
      <c r="I71" s="20" t="s">
        <v>173</v>
      </c>
      <c r="J71" s="20" t="s">
        <v>47</v>
      </c>
      <c r="K71" s="20">
        <v>100</v>
      </c>
      <c r="L71" s="18">
        <v>230000000</v>
      </c>
      <c r="M71" s="38" t="s">
        <v>38</v>
      </c>
      <c r="N71" s="20" t="s">
        <v>39</v>
      </c>
      <c r="O71" s="39" t="s">
        <v>40</v>
      </c>
      <c r="P71" s="40"/>
      <c r="Q71" s="41" t="s">
        <v>164</v>
      </c>
      <c r="R71" s="20" t="s">
        <v>64</v>
      </c>
      <c r="S71" s="40"/>
      <c r="T71" s="42"/>
      <c r="U71" s="40"/>
      <c r="V71" s="37"/>
      <c r="W71" s="49">
        <v>8000000</v>
      </c>
      <c r="X71" s="49">
        <v>8960000</v>
      </c>
      <c r="Y71" s="20"/>
      <c r="Z71" s="61">
        <v>2015</v>
      </c>
      <c r="AA71" s="19"/>
    </row>
    <row r="72" spans="1:27" ht="63.75" hidden="1" customHeight="1" outlineLevel="2">
      <c r="A72" s="87" t="s">
        <v>174</v>
      </c>
      <c r="B72" s="20" t="s">
        <v>36</v>
      </c>
      <c r="C72" s="20" t="s">
        <v>157</v>
      </c>
      <c r="D72" s="20" t="s">
        <v>158</v>
      </c>
      <c r="E72" s="20" t="s">
        <v>159</v>
      </c>
      <c r="F72" s="20" t="s">
        <v>160</v>
      </c>
      <c r="G72" s="20" t="s">
        <v>161</v>
      </c>
      <c r="H72" s="20" t="s">
        <v>175</v>
      </c>
      <c r="I72" s="20" t="s">
        <v>176</v>
      </c>
      <c r="J72" s="20" t="s">
        <v>47</v>
      </c>
      <c r="K72" s="20">
        <v>100</v>
      </c>
      <c r="L72" s="18">
        <v>230000000</v>
      </c>
      <c r="M72" s="38" t="s">
        <v>38</v>
      </c>
      <c r="N72" s="20" t="s">
        <v>39</v>
      </c>
      <c r="O72" s="39" t="s">
        <v>40</v>
      </c>
      <c r="P72" s="40"/>
      <c r="Q72" s="41" t="s">
        <v>164</v>
      </c>
      <c r="R72" s="20" t="s">
        <v>64</v>
      </c>
      <c r="S72" s="40"/>
      <c r="T72" s="42"/>
      <c r="U72" s="40"/>
      <c r="V72" s="37"/>
      <c r="W72" s="49">
        <v>8000000</v>
      </c>
      <c r="X72" s="49">
        <v>8960000</v>
      </c>
      <c r="Y72" s="20"/>
      <c r="Z72" s="61">
        <v>2015</v>
      </c>
      <c r="AA72" s="19"/>
    </row>
    <row r="73" spans="1:27" ht="63.75" hidden="1" customHeight="1" outlineLevel="2">
      <c r="A73" s="87" t="s">
        <v>177</v>
      </c>
      <c r="B73" s="20" t="s">
        <v>36</v>
      </c>
      <c r="C73" s="20" t="s">
        <v>157</v>
      </c>
      <c r="D73" s="20" t="s">
        <v>158</v>
      </c>
      <c r="E73" s="20" t="s">
        <v>159</v>
      </c>
      <c r="F73" s="20" t="s">
        <v>160</v>
      </c>
      <c r="G73" s="20" t="s">
        <v>161</v>
      </c>
      <c r="H73" s="20" t="s">
        <v>178</v>
      </c>
      <c r="I73" s="20" t="s">
        <v>179</v>
      </c>
      <c r="J73" s="20" t="s">
        <v>47</v>
      </c>
      <c r="K73" s="20">
        <v>100</v>
      </c>
      <c r="L73" s="18">
        <v>230000000</v>
      </c>
      <c r="M73" s="38" t="s">
        <v>38</v>
      </c>
      <c r="N73" s="20" t="s">
        <v>39</v>
      </c>
      <c r="O73" s="39" t="s">
        <v>40</v>
      </c>
      <c r="P73" s="40"/>
      <c r="Q73" s="41" t="s">
        <v>164</v>
      </c>
      <c r="R73" s="20" t="s">
        <v>64</v>
      </c>
      <c r="S73" s="40"/>
      <c r="T73" s="42"/>
      <c r="U73" s="40"/>
      <c r="V73" s="37"/>
      <c r="W73" s="49">
        <v>8000000</v>
      </c>
      <c r="X73" s="49">
        <v>8960000</v>
      </c>
      <c r="Y73" s="20"/>
      <c r="Z73" s="61">
        <v>2015</v>
      </c>
      <c r="AA73" s="19"/>
    </row>
    <row r="74" spans="1:27" ht="63.75" hidden="1" customHeight="1" outlineLevel="2">
      <c r="A74" s="87" t="s">
        <v>180</v>
      </c>
      <c r="B74" s="20" t="s">
        <v>36</v>
      </c>
      <c r="C74" s="20" t="s">
        <v>157</v>
      </c>
      <c r="D74" s="20" t="s">
        <v>158</v>
      </c>
      <c r="E74" s="20" t="s">
        <v>159</v>
      </c>
      <c r="F74" s="20" t="s">
        <v>160</v>
      </c>
      <c r="G74" s="20" t="s">
        <v>161</v>
      </c>
      <c r="H74" s="20" t="s">
        <v>181</v>
      </c>
      <c r="I74" s="20" t="s">
        <v>182</v>
      </c>
      <c r="J74" s="20" t="s">
        <v>47</v>
      </c>
      <c r="K74" s="20">
        <v>100</v>
      </c>
      <c r="L74" s="18">
        <v>230000000</v>
      </c>
      <c r="M74" s="38" t="s">
        <v>38</v>
      </c>
      <c r="N74" s="20" t="s">
        <v>39</v>
      </c>
      <c r="O74" s="39" t="s">
        <v>40</v>
      </c>
      <c r="P74" s="40"/>
      <c r="Q74" s="41" t="s">
        <v>164</v>
      </c>
      <c r="R74" s="20" t="s">
        <v>64</v>
      </c>
      <c r="S74" s="40"/>
      <c r="T74" s="42"/>
      <c r="U74" s="40"/>
      <c r="V74" s="37"/>
      <c r="W74" s="49">
        <v>8000000</v>
      </c>
      <c r="X74" s="49">
        <v>8960000</v>
      </c>
      <c r="Y74" s="20"/>
      <c r="Z74" s="61">
        <v>2015</v>
      </c>
      <c r="AA74" s="19"/>
    </row>
    <row r="75" spans="1:27" ht="63.75" hidden="1" customHeight="1" outlineLevel="2">
      <c r="A75" s="87" t="s">
        <v>183</v>
      </c>
      <c r="B75" s="20" t="s">
        <v>36</v>
      </c>
      <c r="C75" s="20" t="s">
        <v>157</v>
      </c>
      <c r="D75" s="20" t="s">
        <v>158</v>
      </c>
      <c r="E75" s="20" t="s">
        <v>159</v>
      </c>
      <c r="F75" s="20" t="s">
        <v>160</v>
      </c>
      <c r="G75" s="20" t="s">
        <v>161</v>
      </c>
      <c r="H75" s="20" t="s">
        <v>184</v>
      </c>
      <c r="I75" s="20" t="s">
        <v>185</v>
      </c>
      <c r="J75" s="20" t="s">
        <v>47</v>
      </c>
      <c r="K75" s="20">
        <v>100</v>
      </c>
      <c r="L75" s="18">
        <v>230000000</v>
      </c>
      <c r="M75" s="38" t="s">
        <v>38</v>
      </c>
      <c r="N75" s="20" t="s">
        <v>39</v>
      </c>
      <c r="O75" s="39" t="s">
        <v>40</v>
      </c>
      <c r="P75" s="40"/>
      <c r="Q75" s="41" t="s">
        <v>164</v>
      </c>
      <c r="R75" s="20" t="s">
        <v>64</v>
      </c>
      <c r="S75" s="40"/>
      <c r="T75" s="42"/>
      <c r="U75" s="40"/>
      <c r="V75" s="37"/>
      <c r="W75" s="49">
        <v>8000000</v>
      </c>
      <c r="X75" s="49">
        <v>8960000</v>
      </c>
      <c r="Y75" s="20"/>
      <c r="Z75" s="61">
        <v>2015</v>
      </c>
      <c r="AA75" s="19"/>
    </row>
    <row r="76" spans="1:27" ht="63.75" hidden="1" customHeight="1" outlineLevel="2">
      <c r="A76" s="87" t="s">
        <v>186</v>
      </c>
      <c r="B76" s="20" t="s">
        <v>36</v>
      </c>
      <c r="C76" s="20" t="s">
        <v>187</v>
      </c>
      <c r="D76" s="20" t="s">
        <v>188</v>
      </c>
      <c r="E76" s="20" t="s">
        <v>189</v>
      </c>
      <c r="F76" s="20" t="s">
        <v>190</v>
      </c>
      <c r="G76" s="20" t="s">
        <v>191</v>
      </c>
      <c r="H76" s="20" t="s">
        <v>192</v>
      </c>
      <c r="I76" s="20" t="s">
        <v>193</v>
      </c>
      <c r="J76" s="20" t="s">
        <v>111</v>
      </c>
      <c r="K76" s="20">
        <v>80</v>
      </c>
      <c r="L76" s="18">
        <v>230000000</v>
      </c>
      <c r="M76" s="38" t="s">
        <v>38</v>
      </c>
      <c r="N76" s="20" t="s">
        <v>53</v>
      </c>
      <c r="O76" s="39" t="s">
        <v>40</v>
      </c>
      <c r="P76" s="40"/>
      <c r="Q76" s="41" t="s">
        <v>194</v>
      </c>
      <c r="R76" s="20" t="s">
        <v>195</v>
      </c>
      <c r="S76" s="40"/>
      <c r="T76" s="42"/>
      <c r="U76" s="40"/>
      <c r="V76" s="37"/>
      <c r="W76" s="49">
        <v>1879354766.55</v>
      </c>
      <c r="X76" s="49">
        <v>2104877338.5360003</v>
      </c>
      <c r="Y76" s="20"/>
      <c r="Z76" s="61">
        <v>2015</v>
      </c>
      <c r="AA76" s="19"/>
    </row>
    <row r="77" spans="1:27" ht="12.75" hidden="1" customHeight="1" outlineLevel="1" collapsed="1">
      <c r="A77" s="26" t="s">
        <v>33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68"/>
      <c r="W77" s="29">
        <f>SUM(W68:W76)</f>
        <v>1943354766.55</v>
      </c>
      <c r="X77" s="29">
        <f>SUM(X68:X76)</f>
        <v>2176557338.5360003</v>
      </c>
      <c r="Y77" s="27"/>
      <c r="Z77" s="27"/>
      <c r="AA77" s="27"/>
    </row>
    <row r="78" spans="1:27" s="15" customFormat="1" ht="12.75" hidden="1" customHeight="1" outlineLevel="1">
      <c r="A78" s="23" t="s">
        <v>34</v>
      </c>
      <c r="B78" s="25"/>
      <c r="C78" s="24"/>
      <c r="D78" s="24"/>
      <c r="E78" s="24"/>
      <c r="F78" s="24"/>
      <c r="G78" s="24"/>
      <c r="H78" s="24"/>
      <c r="I78" s="24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69"/>
      <c r="W78" s="30">
        <f>W77</f>
        <v>1943354766.55</v>
      </c>
      <c r="X78" s="30">
        <f>X77</f>
        <v>2176557338.5360003</v>
      </c>
      <c r="Y78" s="25"/>
      <c r="Z78" s="25"/>
      <c r="AA78" s="24"/>
    </row>
    <row r="79" spans="1:27" ht="12.75" hidden="1" customHeight="1" outlineLevel="1">
      <c r="A79" s="75" t="s">
        <v>24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8"/>
      <c r="X79" s="78"/>
      <c r="Y79" s="76"/>
      <c r="Z79" s="76"/>
      <c r="AA79" s="76"/>
    </row>
    <row r="80" spans="1:27" ht="12.75" hidden="1" customHeight="1" outlineLevel="1" collapsed="1">
      <c r="A80" s="32" t="s">
        <v>32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70"/>
      <c r="W80" s="34"/>
      <c r="X80" s="34"/>
      <c r="Y80" s="33"/>
      <c r="Z80" s="33"/>
      <c r="AA80" s="33"/>
    </row>
    <row r="81" spans="1:27" ht="63.75" hidden="1" customHeight="1" outlineLevel="2">
      <c r="A81" s="87" t="s">
        <v>211</v>
      </c>
      <c r="B81" s="20" t="s">
        <v>36</v>
      </c>
      <c r="C81" s="20" t="s">
        <v>157</v>
      </c>
      <c r="D81" s="20" t="s">
        <v>158</v>
      </c>
      <c r="E81" s="20" t="s">
        <v>159</v>
      </c>
      <c r="F81" s="20" t="s">
        <v>160</v>
      </c>
      <c r="G81" s="20" t="s">
        <v>161</v>
      </c>
      <c r="H81" s="20" t="s">
        <v>209</v>
      </c>
      <c r="I81" s="20" t="s">
        <v>210</v>
      </c>
      <c r="J81" s="20" t="s">
        <v>47</v>
      </c>
      <c r="K81" s="20">
        <v>100</v>
      </c>
      <c r="L81" s="18">
        <v>230000000</v>
      </c>
      <c r="M81" s="38" t="s">
        <v>38</v>
      </c>
      <c r="N81" s="20" t="s">
        <v>196</v>
      </c>
      <c r="O81" s="39" t="s">
        <v>40</v>
      </c>
      <c r="P81" s="40"/>
      <c r="Q81" s="41" t="s">
        <v>52</v>
      </c>
      <c r="R81" s="20" t="s">
        <v>64</v>
      </c>
      <c r="S81" s="40"/>
      <c r="T81" s="42"/>
      <c r="U81" s="40"/>
      <c r="V81" s="37"/>
      <c r="W81" s="49">
        <v>8000000</v>
      </c>
      <c r="X81" s="49">
        <v>8960000</v>
      </c>
      <c r="Y81" s="20"/>
      <c r="Z81" s="61">
        <v>2015</v>
      </c>
      <c r="AA81" s="43"/>
    </row>
    <row r="82" spans="1:27" ht="63.75" hidden="1" customHeight="1" outlineLevel="2">
      <c r="A82" s="87" t="s">
        <v>212</v>
      </c>
      <c r="B82" s="20" t="s">
        <v>36</v>
      </c>
      <c r="C82" s="20" t="s">
        <v>157</v>
      </c>
      <c r="D82" s="20" t="s">
        <v>158</v>
      </c>
      <c r="E82" s="20" t="s">
        <v>159</v>
      </c>
      <c r="F82" s="20" t="s">
        <v>160</v>
      </c>
      <c r="G82" s="20" t="s">
        <v>161</v>
      </c>
      <c r="H82" s="20" t="s">
        <v>197</v>
      </c>
      <c r="I82" s="20" t="s">
        <v>198</v>
      </c>
      <c r="J82" s="20" t="s">
        <v>47</v>
      </c>
      <c r="K82" s="20">
        <v>100</v>
      </c>
      <c r="L82" s="18">
        <v>230000000</v>
      </c>
      <c r="M82" s="38" t="s">
        <v>38</v>
      </c>
      <c r="N82" s="20" t="s">
        <v>196</v>
      </c>
      <c r="O82" s="39" t="s">
        <v>40</v>
      </c>
      <c r="P82" s="40"/>
      <c r="Q82" s="41" t="s">
        <v>52</v>
      </c>
      <c r="R82" s="20" t="s">
        <v>64</v>
      </c>
      <c r="S82" s="40"/>
      <c r="T82" s="42"/>
      <c r="U82" s="40"/>
      <c r="V82" s="37"/>
      <c r="W82" s="49">
        <v>8000000</v>
      </c>
      <c r="X82" s="49">
        <v>8960000</v>
      </c>
      <c r="Y82" s="20"/>
      <c r="Z82" s="61">
        <v>2015</v>
      </c>
      <c r="AA82" s="43"/>
    </row>
    <row r="83" spans="1:27" ht="63.75" hidden="1" customHeight="1" outlineLevel="2">
      <c r="A83" s="87" t="s">
        <v>213</v>
      </c>
      <c r="B83" s="20" t="s">
        <v>36</v>
      </c>
      <c r="C83" s="20" t="s">
        <v>157</v>
      </c>
      <c r="D83" s="20" t="s">
        <v>158</v>
      </c>
      <c r="E83" s="20" t="s">
        <v>159</v>
      </c>
      <c r="F83" s="20" t="s">
        <v>160</v>
      </c>
      <c r="G83" s="20" t="s">
        <v>161</v>
      </c>
      <c r="H83" s="20" t="s">
        <v>199</v>
      </c>
      <c r="I83" s="20" t="s">
        <v>200</v>
      </c>
      <c r="J83" s="20" t="s">
        <v>47</v>
      </c>
      <c r="K83" s="20">
        <v>100</v>
      </c>
      <c r="L83" s="18">
        <v>230000000</v>
      </c>
      <c r="M83" s="38" t="s">
        <v>38</v>
      </c>
      <c r="N83" s="20" t="s">
        <v>196</v>
      </c>
      <c r="O83" s="39" t="s">
        <v>40</v>
      </c>
      <c r="P83" s="40"/>
      <c r="Q83" s="41" t="s">
        <v>52</v>
      </c>
      <c r="R83" s="20" t="s">
        <v>64</v>
      </c>
      <c r="S83" s="40"/>
      <c r="T83" s="42"/>
      <c r="U83" s="40"/>
      <c r="V83" s="37"/>
      <c r="W83" s="49">
        <v>8000000</v>
      </c>
      <c r="X83" s="49">
        <v>8960000</v>
      </c>
      <c r="Y83" s="20"/>
      <c r="Z83" s="61">
        <v>2015</v>
      </c>
      <c r="AA83" s="43"/>
    </row>
    <row r="84" spans="1:27" ht="63.75" hidden="1" customHeight="1" outlineLevel="2">
      <c r="A84" s="87" t="s">
        <v>214</v>
      </c>
      <c r="B84" s="20" t="s">
        <v>36</v>
      </c>
      <c r="C84" s="20" t="s">
        <v>157</v>
      </c>
      <c r="D84" s="20" t="s">
        <v>158</v>
      </c>
      <c r="E84" s="20" t="s">
        <v>159</v>
      </c>
      <c r="F84" s="20" t="s">
        <v>160</v>
      </c>
      <c r="G84" s="20" t="s">
        <v>161</v>
      </c>
      <c r="H84" s="20" t="s">
        <v>201</v>
      </c>
      <c r="I84" s="20" t="s">
        <v>202</v>
      </c>
      <c r="J84" s="20" t="s">
        <v>47</v>
      </c>
      <c r="K84" s="20">
        <v>100</v>
      </c>
      <c r="L84" s="18">
        <v>230000000</v>
      </c>
      <c r="M84" s="38" t="s">
        <v>38</v>
      </c>
      <c r="N84" s="20" t="s">
        <v>196</v>
      </c>
      <c r="O84" s="39" t="s">
        <v>40</v>
      </c>
      <c r="P84" s="40"/>
      <c r="Q84" s="41" t="s">
        <v>52</v>
      </c>
      <c r="R84" s="20" t="s">
        <v>64</v>
      </c>
      <c r="S84" s="40"/>
      <c r="T84" s="42"/>
      <c r="U84" s="40"/>
      <c r="V84" s="37"/>
      <c r="W84" s="49">
        <v>8000000</v>
      </c>
      <c r="X84" s="49">
        <v>8960000</v>
      </c>
      <c r="Y84" s="20"/>
      <c r="Z84" s="61">
        <v>2015</v>
      </c>
      <c r="AA84" s="43"/>
    </row>
    <row r="85" spans="1:27" ht="63.75" hidden="1" customHeight="1" outlineLevel="2">
      <c r="A85" s="87" t="s">
        <v>215</v>
      </c>
      <c r="B85" s="20" t="s">
        <v>36</v>
      </c>
      <c r="C85" s="20" t="s">
        <v>157</v>
      </c>
      <c r="D85" s="20" t="s">
        <v>158</v>
      </c>
      <c r="E85" s="20" t="s">
        <v>159</v>
      </c>
      <c r="F85" s="20" t="s">
        <v>160</v>
      </c>
      <c r="G85" s="20" t="s">
        <v>161</v>
      </c>
      <c r="H85" s="20" t="s">
        <v>203</v>
      </c>
      <c r="I85" s="20" t="s">
        <v>204</v>
      </c>
      <c r="J85" s="20" t="s">
        <v>47</v>
      </c>
      <c r="K85" s="20">
        <v>100</v>
      </c>
      <c r="L85" s="18">
        <v>230000000</v>
      </c>
      <c r="M85" s="38" t="s">
        <v>38</v>
      </c>
      <c r="N85" s="20" t="s">
        <v>196</v>
      </c>
      <c r="O85" s="39" t="s">
        <v>40</v>
      </c>
      <c r="P85" s="40"/>
      <c r="Q85" s="41" t="s">
        <v>52</v>
      </c>
      <c r="R85" s="20" t="s">
        <v>64</v>
      </c>
      <c r="S85" s="40"/>
      <c r="T85" s="42"/>
      <c r="U85" s="40"/>
      <c r="V85" s="37"/>
      <c r="W85" s="49">
        <v>8000000</v>
      </c>
      <c r="X85" s="49">
        <v>8960000</v>
      </c>
      <c r="Y85" s="20"/>
      <c r="Z85" s="61">
        <v>2015</v>
      </c>
      <c r="AA85" s="43"/>
    </row>
    <row r="86" spans="1:27" ht="63.75" hidden="1" customHeight="1" outlineLevel="2">
      <c r="A86" s="87" t="s">
        <v>216</v>
      </c>
      <c r="B86" s="20" t="s">
        <v>36</v>
      </c>
      <c r="C86" s="20" t="s">
        <v>157</v>
      </c>
      <c r="D86" s="20" t="s">
        <v>158</v>
      </c>
      <c r="E86" s="20" t="s">
        <v>159</v>
      </c>
      <c r="F86" s="20" t="s">
        <v>160</v>
      </c>
      <c r="G86" s="20" t="s">
        <v>161</v>
      </c>
      <c r="H86" s="20" t="s">
        <v>205</v>
      </c>
      <c r="I86" s="20" t="s">
        <v>206</v>
      </c>
      <c r="J86" s="20" t="s">
        <v>47</v>
      </c>
      <c r="K86" s="20">
        <v>100</v>
      </c>
      <c r="L86" s="18">
        <v>230000000</v>
      </c>
      <c r="M86" s="38" t="s">
        <v>38</v>
      </c>
      <c r="N86" s="20" t="s">
        <v>196</v>
      </c>
      <c r="O86" s="39" t="s">
        <v>40</v>
      </c>
      <c r="P86" s="40"/>
      <c r="Q86" s="41" t="s">
        <v>52</v>
      </c>
      <c r="R86" s="20" t="s">
        <v>64</v>
      </c>
      <c r="S86" s="40"/>
      <c r="T86" s="42"/>
      <c r="U86" s="40"/>
      <c r="V86" s="37"/>
      <c r="W86" s="49">
        <v>8000000</v>
      </c>
      <c r="X86" s="49">
        <v>8960000</v>
      </c>
      <c r="Y86" s="20"/>
      <c r="Z86" s="61">
        <v>2015</v>
      </c>
      <c r="AA86" s="43"/>
    </row>
    <row r="87" spans="1:27" ht="63.75" hidden="1" customHeight="1" outlineLevel="2">
      <c r="A87" s="87" t="s">
        <v>217</v>
      </c>
      <c r="B87" s="20" t="s">
        <v>36</v>
      </c>
      <c r="C87" s="20" t="s">
        <v>157</v>
      </c>
      <c r="D87" s="20" t="s">
        <v>158</v>
      </c>
      <c r="E87" s="20" t="s">
        <v>159</v>
      </c>
      <c r="F87" s="20" t="s">
        <v>160</v>
      </c>
      <c r="G87" s="20" t="s">
        <v>161</v>
      </c>
      <c r="H87" s="20" t="s">
        <v>207</v>
      </c>
      <c r="I87" s="20" t="s">
        <v>208</v>
      </c>
      <c r="J87" s="20" t="s">
        <v>47</v>
      </c>
      <c r="K87" s="20">
        <v>100</v>
      </c>
      <c r="L87" s="18">
        <v>230000000</v>
      </c>
      <c r="M87" s="38" t="s">
        <v>38</v>
      </c>
      <c r="N87" s="20" t="s">
        <v>196</v>
      </c>
      <c r="O87" s="39" t="s">
        <v>40</v>
      </c>
      <c r="P87" s="40"/>
      <c r="Q87" s="41" t="s">
        <v>52</v>
      </c>
      <c r="R87" s="20" t="s">
        <v>64</v>
      </c>
      <c r="S87" s="40"/>
      <c r="T87" s="42"/>
      <c r="U87" s="40"/>
      <c r="V87" s="37"/>
      <c r="W87" s="49">
        <v>8000000</v>
      </c>
      <c r="X87" s="49">
        <v>8960000</v>
      </c>
      <c r="Y87" s="20"/>
      <c r="Z87" s="61">
        <v>2015</v>
      </c>
      <c r="AA87" s="43"/>
    </row>
    <row r="88" spans="1:27" ht="12.75" hidden="1" customHeight="1" outlineLevel="1" collapsed="1">
      <c r="A88" s="32" t="s">
        <v>33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70"/>
      <c r="W88" s="34">
        <f>SUM(W81:W87)</f>
        <v>56000000</v>
      </c>
      <c r="X88" s="34">
        <f>SUM(X81:X87)</f>
        <v>62720000</v>
      </c>
      <c r="Y88" s="33"/>
      <c r="Z88" s="33"/>
      <c r="AA88" s="33"/>
    </row>
    <row r="89" spans="1:27" s="15" customFormat="1" ht="12.75" hidden="1" customHeight="1" outlineLevel="1">
      <c r="A89" s="75" t="s">
        <v>29</v>
      </c>
      <c r="B89" s="79"/>
      <c r="C89" s="76"/>
      <c r="D89" s="76"/>
      <c r="E89" s="76"/>
      <c r="F89" s="76"/>
      <c r="G89" s="76"/>
      <c r="H89" s="76"/>
      <c r="I89" s="76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80"/>
      <c r="W89" s="81">
        <f>W88</f>
        <v>56000000</v>
      </c>
      <c r="X89" s="81">
        <f>X88</f>
        <v>62720000</v>
      </c>
      <c r="Y89" s="79"/>
      <c r="Z89" s="79"/>
      <c r="AA89" s="76"/>
    </row>
    <row r="90" spans="1:27" ht="12.75" customHeight="1" collapsed="1">
      <c r="A90" s="56" t="s">
        <v>67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66"/>
      <c r="W90" s="58"/>
      <c r="X90" s="58"/>
      <c r="Y90" s="57"/>
      <c r="Z90" s="57"/>
      <c r="AA90" s="57"/>
    </row>
    <row r="91" spans="1:27" ht="12.75" hidden="1" customHeight="1" outlineLevel="1">
      <c r="A91" s="75" t="s">
        <v>24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7"/>
      <c r="W91" s="78"/>
      <c r="X91" s="78"/>
      <c r="Y91" s="76"/>
      <c r="Z91" s="76"/>
      <c r="AA91" s="76"/>
    </row>
    <row r="92" spans="1:27" ht="12.75" hidden="1" customHeight="1" outlineLevel="1" collapsed="1">
      <c r="A92" s="32" t="s">
        <v>30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70"/>
      <c r="W92" s="34"/>
      <c r="X92" s="34"/>
      <c r="Y92" s="33"/>
      <c r="Z92" s="33"/>
      <c r="AA92" s="33"/>
    </row>
    <row r="93" spans="1:27" ht="63.75" hidden="1" customHeight="1" outlineLevel="2">
      <c r="A93" s="53" t="s">
        <v>228</v>
      </c>
      <c r="B93" s="20" t="s">
        <v>36</v>
      </c>
      <c r="C93" s="20" t="s">
        <v>220</v>
      </c>
      <c r="D93" s="20" t="s">
        <v>221</v>
      </c>
      <c r="E93" s="20" t="s">
        <v>222</v>
      </c>
      <c r="F93" s="20" t="s">
        <v>221</v>
      </c>
      <c r="G93" s="20" t="s">
        <v>222</v>
      </c>
      <c r="H93" s="20" t="s">
        <v>223</v>
      </c>
      <c r="I93" s="20" t="s">
        <v>224</v>
      </c>
      <c r="J93" s="20" t="s">
        <v>47</v>
      </c>
      <c r="K93" s="20">
        <v>0</v>
      </c>
      <c r="L93" s="18">
        <v>230000000</v>
      </c>
      <c r="M93" s="44" t="s">
        <v>225</v>
      </c>
      <c r="N93" s="55" t="s">
        <v>226</v>
      </c>
      <c r="O93" s="39" t="s">
        <v>227</v>
      </c>
      <c r="P93" s="40"/>
      <c r="Q93" s="19" t="s">
        <v>52</v>
      </c>
      <c r="R93" s="20" t="s">
        <v>41</v>
      </c>
      <c r="S93" s="40"/>
      <c r="T93" s="42"/>
      <c r="U93" s="40"/>
      <c r="V93" s="37"/>
      <c r="W93" s="49">
        <v>360000</v>
      </c>
      <c r="X93" s="49">
        <f>W93*1.12</f>
        <v>403200.00000000006</v>
      </c>
      <c r="Y93" s="20"/>
      <c r="Z93" s="19">
        <v>2015</v>
      </c>
      <c r="AA93" s="35"/>
    </row>
    <row r="94" spans="1:27" ht="12.75" hidden="1" customHeight="1" outlineLevel="1" collapsed="1">
      <c r="A94" s="32" t="s">
        <v>31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70"/>
      <c r="W94" s="34">
        <f>SUM(W93:W93)</f>
        <v>360000</v>
      </c>
      <c r="X94" s="34">
        <f>SUM(X93:X93)</f>
        <v>403200.00000000006</v>
      </c>
      <c r="Y94" s="33"/>
      <c r="Z94" s="33"/>
      <c r="AA94" s="33"/>
    </row>
    <row r="95" spans="1:27" s="15" customFormat="1" ht="12.75" hidden="1" customHeight="1" outlineLevel="1">
      <c r="A95" s="75" t="s">
        <v>29</v>
      </c>
      <c r="B95" s="79"/>
      <c r="C95" s="76"/>
      <c r="D95" s="76"/>
      <c r="E95" s="76"/>
      <c r="F95" s="76"/>
      <c r="G95" s="76"/>
      <c r="H95" s="76"/>
      <c r="I95" s="76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80"/>
      <c r="W95" s="81">
        <f>W94</f>
        <v>360000</v>
      </c>
      <c r="X95" s="81">
        <f>X94</f>
        <v>403200.00000000006</v>
      </c>
      <c r="Y95" s="79"/>
      <c r="Z95" s="79"/>
      <c r="AA95" s="76"/>
    </row>
    <row r="96" spans="1:27" ht="12.75" customHeight="1" collapsed="1">
      <c r="A96" s="56" t="s">
        <v>229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66"/>
      <c r="W96" s="58"/>
      <c r="X96" s="58"/>
      <c r="Y96" s="57"/>
      <c r="Z96" s="57"/>
      <c r="AA96" s="57"/>
    </row>
    <row r="97" spans="1:27" ht="12.75" hidden="1" customHeight="1" outlineLevel="1">
      <c r="A97" s="23" t="s">
        <v>35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67"/>
      <c r="W97" s="28"/>
      <c r="X97" s="28"/>
      <c r="Y97" s="24"/>
      <c r="Z97" s="24"/>
      <c r="AA97" s="24"/>
    </row>
    <row r="98" spans="1:27" ht="12.75" hidden="1" customHeight="1" outlineLevel="1">
      <c r="A98" s="26" t="s">
        <v>30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68"/>
      <c r="W98" s="29"/>
      <c r="X98" s="29"/>
      <c r="Y98" s="27"/>
      <c r="Z98" s="27"/>
      <c r="AA98" s="27"/>
    </row>
    <row r="99" spans="1:27" ht="102" hidden="1" customHeight="1" outlineLevel="2">
      <c r="A99" s="18" t="s">
        <v>230</v>
      </c>
      <c r="B99" s="20" t="s">
        <v>36</v>
      </c>
      <c r="C99" s="20" t="s">
        <v>231</v>
      </c>
      <c r="D99" s="20" t="s">
        <v>232</v>
      </c>
      <c r="E99" s="20" t="s">
        <v>233</v>
      </c>
      <c r="F99" s="20" t="s">
        <v>232</v>
      </c>
      <c r="G99" s="20" t="s">
        <v>233</v>
      </c>
      <c r="H99" s="20" t="s">
        <v>234</v>
      </c>
      <c r="I99" s="20" t="s">
        <v>235</v>
      </c>
      <c r="J99" s="20" t="s">
        <v>50</v>
      </c>
      <c r="K99" s="20">
        <v>100</v>
      </c>
      <c r="L99" s="18">
        <v>230000000</v>
      </c>
      <c r="M99" s="38" t="s">
        <v>38</v>
      </c>
      <c r="N99" s="20" t="s">
        <v>45</v>
      </c>
      <c r="O99" s="39" t="s">
        <v>40</v>
      </c>
      <c r="P99" s="40"/>
      <c r="Q99" s="63" t="s">
        <v>55</v>
      </c>
      <c r="R99" s="20" t="s">
        <v>41</v>
      </c>
      <c r="S99" s="40"/>
      <c r="T99" s="42"/>
      <c r="U99" s="40"/>
      <c r="V99" s="37"/>
      <c r="W99" s="49">
        <v>9509800</v>
      </c>
      <c r="X99" s="49">
        <v>10650976.000000002</v>
      </c>
      <c r="Y99" s="20"/>
      <c r="Z99" s="40">
        <v>2015</v>
      </c>
      <c r="AA99" s="19"/>
    </row>
    <row r="100" spans="1:27" ht="12.75" hidden="1" customHeight="1" outlineLevel="1" collapsed="1">
      <c r="A100" s="26" t="s">
        <v>31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68"/>
      <c r="W100" s="29">
        <f>SUM(W99:W99)</f>
        <v>9509800</v>
      </c>
      <c r="X100" s="29">
        <f>SUM(X99:X99)</f>
        <v>10650976.000000002</v>
      </c>
      <c r="Y100" s="27"/>
      <c r="Z100" s="27"/>
      <c r="AA100" s="27"/>
    </row>
    <row r="101" spans="1:27" s="15" customFormat="1" ht="12.75" hidden="1" customHeight="1" outlineLevel="1">
      <c r="A101" s="23" t="s">
        <v>34</v>
      </c>
      <c r="B101" s="25"/>
      <c r="C101" s="24"/>
      <c r="D101" s="24"/>
      <c r="E101" s="24"/>
      <c r="F101" s="24"/>
      <c r="G101" s="24"/>
      <c r="H101" s="24"/>
      <c r="I101" s="24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69"/>
      <c r="W101" s="30">
        <f>W100</f>
        <v>9509800</v>
      </c>
      <c r="X101" s="30">
        <f>X100</f>
        <v>10650976.000000002</v>
      </c>
      <c r="Y101" s="25"/>
      <c r="Z101" s="25"/>
      <c r="AA101" s="24"/>
    </row>
    <row r="102" spans="1:27" ht="12.75" customHeight="1" collapsed="1">
      <c r="A102" s="56" t="s">
        <v>236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66"/>
      <c r="W102" s="58"/>
      <c r="X102" s="58"/>
      <c r="Y102" s="57"/>
      <c r="Z102" s="57"/>
      <c r="AA102" s="57"/>
    </row>
    <row r="103" spans="1:27" ht="12.75" hidden="1" customHeight="1" outlineLevel="1">
      <c r="A103" s="23" t="s">
        <v>35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67"/>
      <c r="W103" s="28"/>
      <c r="X103" s="28"/>
      <c r="Y103" s="24"/>
      <c r="Z103" s="24"/>
      <c r="AA103" s="24"/>
    </row>
    <row r="104" spans="1:27" ht="12.75" hidden="1" customHeight="1" outlineLevel="1">
      <c r="A104" s="26" t="s">
        <v>30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68"/>
      <c r="W104" s="29"/>
      <c r="X104" s="29"/>
      <c r="Y104" s="27"/>
      <c r="Z104" s="27"/>
      <c r="AA104" s="27"/>
    </row>
    <row r="105" spans="1:27" ht="51" hidden="1" outlineLevel="2">
      <c r="A105" s="18" t="s">
        <v>237</v>
      </c>
      <c r="B105" s="20" t="s">
        <v>36</v>
      </c>
      <c r="C105" s="20" t="s">
        <v>58</v>
      </c>
      <c r="D105" s="20" t="s">
        <v>59</v>
      </c>
      <c r="E105" s="20" t="s">
        <v>60</v>
      </c>
      <c r="F105" s="20" t="s">
        <v>59</v>
      </c>
      <c r="G105" s="20" t="s">
        <v>60</v>
      </c>
      <c r="H105" s="20" t="s">
        <v>238</v>
      </c>
      <c r="I105" s="20" t="s">
        <v>239</v>
      </c>
      <c r="J105" s="20" t="s">
        <v>47</v>
      </c>
      <c r="K105" s="50">
        <v>100</v>
      </c>
      <c r="L105" s="18">
        <v>230000000</v>
      </c>
      <c r="M105" s="38" t="s">
        <v>38</v>
      </c>
      <c r="N105" s="20" t="s">
        <v>49</v>
      </c>
      <c r="O105" s="39" t="s">
        <v>40</v>
      </c>
      <c r="P105" s="40"/>
      <c r="Q105" s="41" t="s">
        <v>46</v>
      </c>
      <c r="R105" s="36" t="s">
        <v>41</v>
      </c>
      <c r="S105" s="40"/>
      <c r="T105" s="42"/>
      <c r="U105" s="40"/>
      <c r="V105" s="37"/>
      <c r="W105" s="49">
        <v>10000000</v>
      </c>
      <c r="X105" s="49">
        <v>11200000.000000002</v>
      </c>
      <c r="Y105" s="20"/>
      <c r="Z105" s="40">
        <v>2015</v>
      </c>
      <c r="AA105" s="43" t="s">
        <v>240</v>
      </c>
    </row>
    <row r="106" spans="1:27" ht="12.75" hidden="1" customHeight="1" outlineLevel="1" collapsed="1">
      <c r="A106" s="26" t="s">
        <v>31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68"/>
      <c r="W106" s="29">
        <f>SUM(W105:W105)</f>
        <v>10000000</v>
      </c>
      <c r="X106" s="29">
        <f>SUM(X105:X105)</f>
        <v>11200000.000000002</v>
      </c>
      <c r="Y106" s="27"/>
      <c r="Z106" s="27"/>
      <c r="AA106" s="27"/>
    </row>
    <row r="107" spans="1:27" s="15" customFormat="1" ht="12.75" hidden="1" customHeight="1" outlineLevel="1">
      <c r="A107" s="23" t="s">
        <v>34</v>
      </c>
      <c r="B107" s="25"/>
      <c r="C107" s="24"/>
      <c r="D107" s="24"/>
      <c r="E107" s="24"/>
      <c r="F107" s="24"/>
      <c r="G107" s="24"/>
      <c r="H107" s="24"/>
      <c r="I107" s="24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69"/>
      <c r="W107" s="30">
        <f>W106</f>
        <v>10000000</v>
      </c>
      <c r="X107" s="30">
        <f>X106</f>
        <v>11200000.000000002</v>
      </c>
      <c r="Y107" s="25"/>
      <c r="Z107" s="25"/>
      <c r="AA107" s="24"/>
    </row>
    <row r="108" spans="1:27" ht="12.75" hidden="1" customHeight="1" outlineLevel="1">
      <c r="A108" s="75" t="s">
        <v>24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7"/>
      <c r="W108" s="78"/>
      <c r="X108" s="78"/>
      <c r="Y108" s="76"/>
      <c r="Z108" s="76"/>
      <c r="AA108" s="76"/>
    </row>
    <row r="109" spans="1:27" ht="12.75" hidden="1" customHeight="1" outlineLevel="1" collapsed="1">
      <c r="A109" s="32" t="s">
        <v>30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70"/>
      <c r="W109" s="34"/>
      <c r="X109" s="34"/>
      <c r="Y109" s="33"/>
      <c r="Z109" s="33"/>
      <c r="AA109" s="33"/>
    </row>
    <row r="110" spans="1:27" ht="51" hidden="1" outlineLevel="2">
      <c r="A110" s="18" t="s">
        <v>257</v>
      </c>
      <c r="B110" s="20" t="s">
        <v>36</v>
      </c>
      <c r="C110" s="20" t="s">
        <v>58</v>
      </c>
      <c r="D110" s="20" t="s">
        <v>59</v>
      </c>
      <c r="E110" s="20" t="s">
        <v>60</v>
      </c>
      <c r="F110" s="20" t="s">
        <v>59</v>
      </c>
      <c r="G110" s="20" t="s">
        <v>60</v>
      </c>
      <c r="H110" s="20" t="s">
        <v>238</v>
      </c>
      <c r="I110" s="20" t="s">
        <v>239</v>
      </c>
      <c r="J110" s="20" t="s">
        <v>47</v>
      </c>
      <c r="K110" s="50">
        <v>100</v>
      </c>
      <c r="L110" s="18">
        <v>230000000</v>
      </c>
      <c r="M110" s="38" t="s">
        <v>38</v>
      </c>
      <c r="N110" s="20" t="s">
        <v>53</v>
      </c>
      <c r="O110" s="39" t="s">
        <v>40</v>
      </c>
      <c r="P110" s="40"/>
      <c r="Q110" s="41" t="s">
        <v>52</v>
      </c>
      <c r="R110" s="36" t="s">
        <v>41</v>
      </c>
      <c r="S110" s="40"/>
      <c r="T110" s="42"/>
      <c r="U110" s="40"/>
      <c r="V110" s="37"/>
      <c r="W110" s="49">
        <v>10000000</v>
      </c>
      <c r="X110" s="49">
        <v>11200000.000000002</v>
      </c>
      <c r="Y110" s="20"/>
      <c r="Z110" s="40">
        <v>2015</v>
      </c>
      <c r="AA110" s="43"/>
    </row>
    <row r="111" spans="1:27" ht="12.75" hidden="1" customHeight="1" outlineLevel="1" collapsed="1">
      <c r="A111" s="75" t="s">
        <v>31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7"/>
      <c r="W111" s="78">
        <f>SUM(W110:W110)</f>
        <v>10000000</v>
      </c>
      <c r="X111" s="78">
        <f>SUM(X110:X110)</f>
        <v>11200000.000000002</v>
      </c>
      <c r="Y111" s="76"/>
      <c r="Z111" s="76"/>
      <c r="AA111" s="76"/>
    </row>
    <row r="112" spans="1:27" s="15" customFormat="1" ht="12.75" hidden="1" customHeight="1" outlineLevel="1">
      <c r="A112" s="75" t="s">
        <v>29</v>
      </c>
      <c r="B112" s="79"/>
      <c r="C112" s="76"/>
      <c r="D112" s="76"/>
      <c r="E112" s="76"/>
      <c r="F112" s="76"/>
      <c r="G112" s="76"/>
      <c r="H112" s="76"/>
      <c r="I112" s="76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1">
        <f>W111</f>
        <v>10000000</v>
      </c>
      <c r="X112" s="81">
        <f>X111</f>
        <v>11200000.000000002</v>
      </c>
      <c r="Y112" s="79"/>
      <c r="Z112" s="79"/>
      <c r="AA112" s="76"/>
    </row>
    <row r="113" spans="1:27" ht="12.75" customHeight="1" collapsed="1">
      <c r="A113" s="56" t="s">
        <v>54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66"/>
      <c r="W113" s="58"/>
      <c r="X113" s="58"/>
      <c r="Y113" s="57"/>
      <c r="Z113" s="57"/>
      <c r="AA113" s="57"/>
    </row>
    <row r="114" spans="1:27" ht="12.75" hidden="1" customHeight="1" outlineLevel="1">
      <c r="A114" s="23" t="s">
        <v>35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67"/>
      <c r="W114" s="28"/>
      <c r="X114" s="28"/>
      <c r="Y114" s="24"/>
      <c r="Z114" s="24"/>
      <c r="AA114" s="24"/>
    </row>
    <row r="115" spans="1:27" ht="12.75" hidden="1" customHeight="1" outlineLevel="1">
      <c r="A115" s="26" t="s">
        <v>32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68"/>
      <c r="W115" s="29"/>
      <c r="X115" s="29"/>
      <c r="Y115" s="27"/>
      <c r="Z115" s="27"/>
      <c r="AA115" s="27"/>
    </row>
    <row r="116" spans="1:27" ht="63.75" hidden="1" outlineLevel="2">
      <c r="A116" s="18" t="s">
        <v>241</v>
      </c>
      <c r="B116" s="20" t="s">
        <v>36</v>
      </c>
      <c r="C116" s="20" t="s">
        <v>242</v>
      </c>
      <c r="D116" s="20" t="s">
        <v>243</v>
      </c>
      <c r="E116" s="20" t="s">
        <v>244</v>
      </c>
      <c r="F116" s="20" t="s">
        <v>243</v>
      </c>
      <c r="G116" s="20" t="s">
        <v>244</v>
      </c>
      <c r="H116" s="20" t="s">
        <v>245</v>
      </c>
      <c r="I116" s="20" t="s">
        <v>246</v>
      </c>
      <c r="J116" s="20" t="s">
        <v>44</v>
      </c>
      <c r="K116" s="50">
        <v>80</v>
      </c>
      <c r="L116" s="18">
        <v>230000000</v>
      </c>
      <c r="M116" s="38" t="s">
        <v>38</v>
      </c>
      <c r="N116" s="20" t="s">
        <v>65</v>
      </c>
      <c r="O116" s="39" t="s">
        <v>40</v>
      </c>
      <c r="P116" s="40"/>
      <c r="Q116" s="41" t="s">
        <v>247</v>
      </c>
      <c r="R116" s="36" t="s">
        <v>51</v>
      </c>
      <c r="S116" s="40"/>
      <c r="T116" s="42"/>
      <c r="U116" s="40"/>
      <c r="V116" s="37"/>
      <c r="W116" s="49">
        <v>6000632</v>
      </c>
      <c r="X116" s="49">
        <v>6720707.8400000008</v>
      </c>
      <c r="Y116" s="20"/>
      <c r="Z116" s="40">
        <v>2015</v>
      </c>
      <c r="AA116" s="43" t="s">
        <v>249</v>
      </c>
    </row>
    <row r="117" spans="1:27" ht="12.75" hidden="1" customHeight="1" outlineLevel="1" collapsed="1">
      <c r="A117" s="26" t="s">
        <v>33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68"/>
      <c r="W117" s="29">
        <f>SUM(W116:W116)</f>
        <v>6000632</v>
      </c>
      <c r="X117" s="29">
        <f>SUM(X116:X116)</f>
        <v>6720707.8400000008</v>
      </c>
      <c r="Y117" s="27"/>
      <c r="Z117" s="27"/>
      <c r="AA117" s="27"/>
    </row>
    <row r="118" spans="1:27" s="15" customFormat="1" ht="12.75" hidden="1" customHeight="1" outlineLevel="1">
      <c r="A118" s="23" t="s">
        <v>34</v>
      </c>
      <c r="B118" s="25"/>
      <c r="C118" s="24"/>
      <c r="D118" s="24"/>
      <c r="E118" s="24"/>
      <c r="F118" s="24"/>
      <c r="G118" s="24"/>
      <c r="H118" s="24"/>
      <c r="I118" s="24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69"/>
      <c r="W118" s="30">
        <f>W117</f>
        <v>6000632</v>
      </c>
      <c r="X118" s="30">
        <f>X117</f>
        <v>6720707.8400000008</v>
      </c>
      <c r="Y118" s="25"/>
      <c r="Z118" s="25"/>
      <c r="AA118" s="24"/>
    </row>
    <row r="119" spans="1:27" ht="12.75" hidden="1" customHeight="1" outlineLevel="1">
      <c r="A119" s="75" t="s">
        <v>24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7"/>
      <c r="W119" s="78"/>
      <c r="X119" s="78"/>
      <c r="Y119" s="76"/>
      <c r="Z119" s="76"/>
      <c r="AA119" s="76"/>
    </row>
    <row r="120" spans="1:27" ht="12.75" hidden="1" customHeight="1" outlineLevel="1" collapsed="1">
      <c r="A120" s="32" t="s">
        <v>32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70"/>
      <c r="W120" s="34"/>
      <c r="X120" s="34"/>
      <c r="Y120" s="33"/>
      <c r="Z120" s="33"/>
      <c r="AA120" s="33"/>
    </row>
    <row r="121" spans="1:27" ht="63.75" hidden="1" outlineLevel="2">
      <c r="A121" s="18" t="s">
        <v>258</v>
      </c>
      <c r="B121" s="20" t="s">
        <v>36</v>
      </c>
      <c r="C121" s="20" t="s">
        <v>242</v>
      </c>
      <c r="D121" s="20" t="s">
        <v>243</v>
      </c>
      <c r="E121" s="20" t="s">
        <v>244</v>
      </c>
      <c r="F121" s="20" t="s">
        <v>243</v>
      </c>
      <c r="G121" s="20" t="s">
        <v>244</v>
      </c>
      <c r="H121" s="20" t="s">
        <v>245</v>
      </c>
      <c r="I121" s="20" t="s">
        <v>246</v>
      </c>
      <c r="J121" s="20" t="s">
        <v>44</v>
      </c>
      <c r="K121" s="50">
        <v>80</v>
      </c>
      <c r="L121" s="18">
        <v>230000000</v>
      </c>
      <c r="M121" s="38" t="s">
        <v>38</v>
      </c>
      <c r="N121" s="20" t="s">
        <v>53</v>
      </c>
      <c r="O121" s="39" t="s">
        <v>40</v>
      </c>
      <c r="P121" s="40"/>
      <c r="Q121" s="41" t="s">
        <v>248</v>
      </c>
      <c r="R121" s="36" t="s">
        <v>51</v>
      </c>
      <c r="S121" s="40"/>
      <c r="T121" s="42"/>
      <c r="U121" s="40"/>
      <c r="V121" s="37"/>
      <c r="W121" s="49">
        <v>6000632</v>
      </c>
      <c r="X121" s="49">
        <v>6720707.8400000008</v>
      </c>
      <c r="Y121" s="20"/>
      <c r="Z121" s="40">
        <v>2015</v>
      </c>
      <c r="AA121" s="43"/>
    </row>
    <row r="122" spans="1:27" ht="12.75" hidden="1" customHeight="1" outlineLevel="1" collapsed="1">
      <c r="A122" s="75" t="s">
        <v>33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7"/>
      <c r="W122" s="78">
        <f>SUM(W121:W121)</f>
        <v>6000632</v>
      </c>
      <c r="X122" s="78">
        <f>SUM(X121:X121)</f>
        <v>6720707.8400000008</v>
      </c>
      <c r="Y122" s="76"/>
      <c r="Z122" s="76"/>
      <c r="AA122" s="76"/>
    </row>
    <row r="123" spans="1:27" s="15" customFormat="1" ht="12.75" hidden="1" customHeight="1" outlineLevel="1">
      <c r="A123" s="75" t="s">
        <v>29</v>
      </c>
      <c r="B123" s="79"/>
      <c r="C123" s="76"/>
      <c r="D123" s="76"/>
      <c r="E123" s="76"/>
      <c r="F123" s="76"/>
      <c r="G123" s="76"/>
      <c r="H123" s="76"/>
      <c r="I123" s="76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80"/>
      <c r="W123" s="81">
        <f>W122</f>
        <v>6000632</v>
      </c>
      <c r="X123" s="81">
        <f>X122</f>
        <v>6720707.8400000008</v>
      </c>
      <c r="Y123" s="79"/>
      <c r="Z123" s="79"/>
      <c r="AA123" s="76"/>
    </row>
    <row r="124" spans="1:27" ht="12.75" customHeight="1" collapsed="1">
      <c r="A124" s="56" t="s">
        <v>251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66"/>
      <c r="W124" s="58"/>
      <c r="X124" s="58"/>
      <c r="Y124" s="57"/>
      <c r="Z124" s="57"/>
      <c r="AA124" s="57"/>
    </row>
    <row r="125" spans="1:27" ht="12.75" hidden="1" customHeight="1" outlineLevel="1">
      <c r="A125" s="75" t="s">
        <v>24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7"/>
      <c r="W125" s="78"/>
      <c r="X125" s="78"/>
      <c r="Y125" s="76"/>
      <c r="Z125" s="76"/>
      <c r="AA125" s="76"/>
    </row>
    <row r="126" spans="1:27" ht="12.75" hidden="1" customHeight="1" outlineLevel="1" collapsed="1">
      <c r="A126" s="32" t="s">
        <v>30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70"/>
      <c r="W126" s="34"/>
      <c r="X126" s="34"/>
      <c r="Y126" s="33"/>
      <c r="Z126" s="33"/>
      <c r="AA126" s="33"/>
    </row>
    <row r="127" spans="1:27" ht="51" hidden="1" outlineLevel="2">
      <c r="A127" s="18" t="s">
        <v>256</v>
      </c>
      <c r="B127" s="20" t="s">
        <v>36</v>
      </c>
      <c r="C127" s="20" t="s">
        <v>252</v>
      </c>
      <c r="D127" s="20" t="s">
        <v>253</v>
      </c>
      <c r="E127" s="20" t="s">
        <v>254</v>
      </c>
      <c r="F127" s="20" t="s">
        <v>255</v>
      </c>
      <c r="G127" s="20" t="s">
        <v>254</v>
      </c>
      <c r="H127" s="20" t="s">
        <v>253</v>
      </c>
      <c r="I127" s="20" t="s">
        <v>254</v>
      </c>
      <c r="J127" s="20" t="s">
        <v>47</v>
      </c>
      <c r="K127" s="50">
        <v>100</v>
      </c>
      <c r="L127" s="18" t="s">
        <v>48</v>
      </c>
      <c r="M127" s="38" t="s">
        <v>38</v>
      </c>
      <c r="N127" s="20" t="s">
        <v>53</v>
      </c>
      <c r="O127" s="39" t="s">
        <v>40</v>
      </c>
      <c r="P127" s="40" t="s">
        <v>42</v>
      </c>
      <c r="Q127" s="41" t="s">
        <v>52</v>
      </c>
      <c r="R127" s="36" t="s">
        <v>280</v>
      </c>
      <c r="S127" s="40" t="s">
        <v>42</v>
      </c>
      <c r="T127" s="42" t="s">
        <v>42</v>
      </c>
      <c r="U127" s="40" t="s">
        <v>42</v>
      </c>
      <c r="V127" s="37" t="s">
        <v>42</v>
      </c>
      <c r="W127" s="49">
        <v>10807000</v>
      </c>
      <c r="X127" s="49">
        <v>12103840</v>
      </c>
      <c r="Y127" s="20" t="s">
        <v>42</v>
      </c>
      <c r="Z127" s="40">
        <v>2015</v>
      </c>
      <c r="AA127" s="43" t="s">
        <v>42</v>
      </c>
    </row>
    <row r="128" spans="1:27" ht="12.75" hidden="1" customHeight="1" outlineLevel="1" collapsed="1">
      <c r="A128" s="75" t="s">
        <v>31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7"/>
      <c r="W128" s="78">
        <f>SUM(W127:W127)</f>
        <v>10807000</v>
      </c>
      <c r="X128" s="78">
        <f>SUM(X127:X127)</f>
        <v>12103840</v>
      </c>
      <c r="Y128" s="76"/>
      <c r="Z128" s="76"/>
      <c r="AA128" s="76"/>
    </row>
    <row r="129" spans="1:27" s="15" customFormat="1" ht="12.75" hidden="1" customHeight="1" outlineLevel="1">
      <c r="A129" s="75" t="s">
        <v>29</v>
      </c>
      <c r="B129" s="79"/>
      <c r="C129" s="76"/>
      <c r="D129" s="76"/>
      <c r="E129" s="76"/>
      <c r="F129" s="76"/>
      <c r="G129" s="76"/>
      <c r="H129" s="76"/>
      <c r="I129" s="76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1">
        <f>W128</f>
        <v>10807000</v>
      </c>
      <c r="X129" s="81">
        <f>X128</f>
        <v>12103840</v>
      </c>
      <c r="Y129" s="79"/>
      <c r="Z129" s="79"/>
      <c r="AA129" s="76"/>
    </row>
    <row r="130" spans="1:27" ht="12.75" customHeight="1" collapsed="1">
      <c r="A130" s="56" t="s">
        <v>259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66"/>
      <c r="W130" s="58"/>
      <c r="X130" s="58"/>
      <c r="Y130" s="57"/>
      <c r="Z130" s="57"/>
      <c r="AA130" s="57"/>
    </row>
    <row r="131" spans="1:27" ht="12.75" hidden="1" customHeight="1" outlineLevel="1">
      <c r="A131" s="75" t="s">
        <v>24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7"/>
      <c r="W131" s="78"/>
      <c r="X131" s="78"/>
      <c r="Y131" s="76"/>
      <c r="Z131" s="76"/>
      <c r="AA131" s="76"/>
    </row>
    <row r="132" spans="1:27" ht="12.75" hidden="1" customHeight="1" outlineLevel="1" collapsed="1">
      <c r="A132" s="32" t="s">
        <v>30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70"/>
      <c r="W132" s="34"/>
      <c r="X132" s="34"/>
      <c r="Y132" s="33"/>
      <c r="Z132" s="33"/>
      <c r="AA132" s="33"/>
    </row>
    <row r="133" spans="1:27" ht="63.75" hidden="1" outlineLevel="2">
      <c r="A133" s="18" t="s">
        <v>260</v>
      </c>
      <c r="B133" s="20" t="s">
        <v>36</v>
      </c>
      <c r="C133" s="20" t="s">
        <v>262</v>
      </c>
      <c r="D133" s="20" t="s">
        <v>263</v>
      </c>
      <c r="E133" s="20" t="s">
        <v>264</v>
      </c>
      <c r="F133" s="20" t="s">
        <v>265</v>
      </c>
      <c r="G133" s="20" t="s">
        <v>266</v>
      </c>
      <c r="H133" s="20" t="s">
        <v>267</v>
      </c>
      <c r="I133" s="20" t="s">
        <v>268</v>
      </c>
      <c r="J133" s="20" t="s">
        <v>47</v>
      </c>
      <c r="K133" s="50">
        <v>80</v>
      </c>
      <c r="L133" s="18" t="s">
        <v>48</v>
      </c>
      <c r="M133" s="38" t="s">
        <v>38</v>
      </c>
      <c r="N133" s="20" t="s">
        <v>53</v>
      </c>
      <c r="O133" s="39" t="s">
        <v>40</v>
      </c>
      <c r="P133" s="40" t="s">
        <v>42</v>
      </c>
      <c r="Q133" s="41" t="s">
        <v>269</v>
      </c>
      <c r="R133" s="36" t="s">
        <v>270</v>
      </c>
      <c r="S133" s="40" t="s">
        <v>42</v>
      </c>
      <c r="T133" s="42" t="s">
        <v>42</v>
      </c>
      <c r="U133" s="40" t="s">
        <v>42</v>
      </c>
      <c r="V133" s="37" t="s">
        <v>42</v>
      </c>
      <c r="W133" s="49">
        <v>1670000</v>
      </c>
      <c r="X133" s="49">
        <v>1870400.0000000002</v>
      </c>
      <c r="Y133" s="20" t="s">
        <v>42</v>
      </c>
      <c r="Z133" s="40">
        <v>2015</v>
      </c>
      <c r="AA133" s="43"/>
    </row>
    <row r="134" spans="1:27" ht="63.75" hidden="1" outlineLevel="2">
      <c r="A134" s="18" t="s">
        <v>261</v>
      </c>
      <c r="B134" s="20" t="s">
        <v>36</v>
      </c>
      <c r="C134" s="20" t="s">
        <v>271</v>
      </c>
      <c r="D134" s="20" t="s">
        <v>263</v>
      </c>
      <c r="E134" s="20" t="s">
        <v>264</v>
      </c>
      <c r="F134" s="20" t="s">
        <v>272</v>
      </c>
      <c r="G134" s="20" t="s">
        <v>273</v>
      </c>
      <c r="H134" s="20" t="s">
        <v>274</v>
      </c>
      <c r="I134" s="20" t="s">
        <v>275</v>
      </c>
      <c r="J134" s="20" t="s">
        <v>47</v>
      </c>
      <c r="K134" s="50">
        <v>90</v>
      </c>
      <c r="L134" s="18" t="s">
        <v>48</v>
      </c>
      <c r="M134" s="38" t="s">
        <v>38</v>
      </c>
      <c r="N134" s="20" t="s">
        <v>53</v>
      </c>
      <c r="O134" s="39" t="s">
        <v>40</v>
      </c>
      <c r="P134" s="40" t="s">
        <v>42</v>
      </c>
      <c r="Q134" s="41" t="s">
        <v>269</v>
      </c>
      <c r="R134" s="36" t="s">
        <v>270</v>
      </c>
      <c r="S134" s="40" t="s">
        <v>42</v>
      </c>
      <c r="T134" s="42" t="s">
        <v>42</v>
      </c>
      <c r="U134" s="40" t="s">
        <v>42</v>
      </c>
      <c r="V134" s="37" t="s">
        <v>42</v>
      </c>
      <c r="W134" s="49">
        <v>1750000</v>
      </c>
      <c r="X134" s="49">
        <v>1960000.0000000002</v>
      </c>
      <c r="Y134" s="20" t="s">
        <v>42</v>
      </c>
      <c r="Z134" s="40">
        <v>2015</v>
      </c>
      <c r="AA134" s="43"/>
    </row>
    <row r="135" spans="1:27" ht="12.75" hidden="1" customHeight="1" outlineLevel="1" collapsed="1">
      <c r="A135" s="75" t="s">
        <v>31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7"/>
      <c r="W135" s="78">
        <f>SUM(W133:W134)</f>
        <v>3420000</v>
      </c>
      <c r="X135" s="78">
        <f>SUM(X133:X134)</f>
        <v>3830400.0000000005</v>
      </c>
      <c r="Y135" s="76"/>
      <c r="Z135" s="76"/>
      <c r="AA135" s="76"/>
    </row>
    <row r="136" spans="1:27" s="15" customFormat="1" ht="12.75" hidden="1" customHeight="1" outlineLevel="1">
      <c r="A136" s="75" t="s">
        <v>29</v>
      </c>
      <c r="B136" s="79"/>
      <c r="C136" s="76"/>
      <c r="D136" s="76"/>
      <c r="E136" s="76"/>
      <c r="F136" s="76"/>
      <c r="G136" s="76"/>
      <c r="H136" s="76"/>
      <c r="I136" s="76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1">
        <f>W135</f>
        <v>3420000</v>
      </c>
      <c r="X136" s="81">
        <f>X135</f>
        <v>3830400.0000000005</v>
      </c>
      <c r="Y136" s="79"/>
      <c r="Z136" s="79"/>
      <c r="AA136" s="76"/>
    </row>
    <row r="137" spans="1:27" ht="12.75" customHeight="1" collapsed="1">
      <c r="A137" s="56" t="s">
        <v>281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66"/>
      <c r="W137" s="58"/>
      <c r="X137" s="58"/>
      <c r="Y137" s="57"/>
      <c r="Z137" s="57"/>
      <c r="AA137" s="57"/>
    </row>
    <row r="138" spans="1:27" ht="12.75" hidden="1" customHeight="1" outlineLevel="1">
      <c r="A138" s="23" t="s">
        <v>35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67"/>
      <c r="W138" s="28"/>
      <c r="X138" s="28"/>
      <c r="Y138" s="24"/>
      <c r="Z138" s="24"/>
      <c r="AA138" s="24"/>
    </row>
    <row r="139" spans="1:27" ht="12.75" hidden="1" customHeight="1" outlineLevel="1">
      <c r="A139" s="26" t="s">
        <v>282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68"/>
      <c r="W139" s="29"/>
      <c r="X139" s="29"/>
      <c r="Y139" s="27"/>
      <c r="Z139" s="27"/>
      <c r="AA139" s="27"/>
    </row>
    <row r="140" spans="1:27" ht="12.75" hidden="1" customHeight="1" outlineLevel="2">
      <c r="A140" s="88" t="s">
        <v>308</v>
      </c>
      <c r="B140" s="89" t="s">
        <v>36</v>
      </c>
      <c r="C140" s="89" t="s">
        <v>309</v>
      </c>
      <c r="D140" s="89" t="s">
        <v>2455</v>
      </c>
      <c r="E140" s="89" t="s">
        <v>287</v>
      </c>
      <c r="F140" s="89" t="s">
        <v>2456</v>
      </c>
      <c r="G140" s="89" t="s">
        <v>287</v>
      </c>
      <c r="H140" s="89" t="s">
        <v>499</v>
      </c>
      <c r="I140" s="89" t="s">
        <v>500</v>
      </c>
      <c r="J140" s="89" t="s">
        <v>37</v>
      </c>
      <c r="K140" s="89">
        <v>45</v>
      </c>
      <c r="L140" s="89">
        <v>230000000</v>
      </c>
      <c r="M140" s="89" t="s">
        <v>38</v>
      </c>
      <c r="N140" s="89" t="s">
        <v>39</v>
      </c>
      <c r="O140" s="89" t="s">
        <v>291</v>
      </c>
      <c r="P140" s="89" t="s">
        <v>292</v>
      </c>
      <c r="Q140" s="89" t="s">
        <v>501</v>
      </c>
      <c r="R140" s="89" t="s">
        <v>502</v>
      </c>
      <c r="S140" s="89">
        <v>796</v>
      </c>
      <c r="T140" s="89" t="s">
        <v>306</v>
      </c>
      <c r="U140" s="89">
        <v>30</v>
      </c>
      <c r="V140" s="90">
        <v>2383</v>
      </c>
      <c r="W140" s="91">
        <v>71490</v>
      </c>
      <c r="X140" s="91">
        <v>80068.800000000003</v>
      </c>
      <c r="Y140" s="89" t="s">
        <v>50</v>
      </c>
      <c r="Z140" s="89">
        <v>2014</v>
      </c>
      <c r="AA140" s="89" t="s">
        <v>503</v>
      </c>
    </row>
    <row r="141" spans="1:27" ht="12.75" hidden="1" customHeight="1" outlineLevel="2">
      <c r="A141" s="88" t="s">
        <v>310</v>
      </c>
      <c r="B141" s="89" t="s">
        <v>36</v>
      </c>
      <c r="C141" s="89" t="s">
        <v>311</v>
      </c>
      <c r="D141" s="89" t="s">
        <v>2455</v>
      </c>
      <c r="E141" s="89" t="s">
        <v>287</v>
      </c>
      <c r="F141" s="89" t="s">
        <v>2457</v>
      </c>
      <c r="G141" s="89" t="s">
        <v>287</v>
      </c>
      <c r="H141" s="89" t="s">
        <v>504</v>
      </c>
      <c r="I141" s="89" t="s">
        <v>505</v>
      </c>
      <c r="J141" s="89" t="s">
        <v>37</v>
      </c>
      <c r="K141" s="89">
        <v>45</v>
      </c>
      <c r="L141" s="89">
        <v>230000000</v>
      </c>
      <c r="M141" s="89" t="s">
        <v>38</v>
      </c>
      <c r="N141" s="89" t="s">
        <v>39</v>
      </c>
      <c r="O141" s="89" t="s">
        <v>291</v>
      </c>
      <c r="P141" s="89" t="s">
        <v>292</v>
      </c>
      <c r="Q141" s="89" t="s">
        <v>501</v>
      </c>
      <c r="R141" s="89" t="s">
        <v>502</v>
      </c>
      <c r="S141" s="89">
        <v>796</v>
      </c>
      <c r="T141" s="89" t="s">
        <v>306</v>
      </c>
      <c r="U141" s="89">
        <v>36</v>
      </c>
      <c r="V141" s="90">
        <v>2759</v>
      </c>
      <c r="W141" s="91">
        <v>99324</v>
      </c>
      <c r="X141" s="91">
        <v>111242.88</v>
      </c>
      <c r="Y141" s="89" t="s">
        <v>50</v>
      </c>
      <c r="Z141" s="89">
        <v>2014</v>
      </c>
      <c r="AA141" s="89" t="s">
        <v>503</v>
      </c>
    </row>
    <row r="142" spans="1:27" ht="12.75" hidden="1" customHeight="1" outlineLevel="2">
      <c r="A142" s="88" t="s">
        <v>312</v>
      </c>
      <c r="B142" s="89" t="s">
        <v>36</v>
      </c>
      <c r="C142" s="89" t="s">
        <v>313</v>
      </c>
      <c r="D142" s="89" t="s">
        <v>2455</v>
      </c>
      <c r="E142" s="89" t="s">
        <v>287</v>
      </c>
      <c r="F142" s="89" t="s">
        <v>2458</v>
      </c>
      <c r="G142" s="89" t="s">
        <v>287</v>
      </c>
      <c r="H142" s="89" t="s">
        <v>506</v>
      </c>
      <c r="I142" s="89" t="s">
        <v>507</v>
      </c>
      <c r="J142" s="89" t="s">
        <v>37</v>
      </c>
      <c r="K142" s="89">
        <v>45</v>
      </c>
      <c r="L142" s="89">
        <v>230000000</v>
      </c>
      <c r="M142" s="89" t="s">
        <v>38</v>
      </c>
      <c r="N142" s="89" t="s">
        <v>39</v>
      </c>
      <c r="O142" s="89" t="s">
        <v>291</v>
      </c>
      <c r="P142" s="89" t="s">
        <v>292</v>
      </c>
      <c r="Q142" s="89" t="s">
        <v>501</v>
      </c>
      <c r="R142" s="89" t="s">
        <v>502</v>
      </c>
      <c r="S142" s="89">
        <v>796</v>
      </c>
      <c r="T142" s="89" t="s">
        <v>306</v>
      </c>
      <c r="U142" s="89">
        <v>55</v>
      </c>
      <c r="V142" s="90">
        <v>190</v>
      </c>
      <c r="W142" s="91">
        <v>10450</v>
      </c>
      <c r="X142" s="91">
        <v>11704.000000000002</v>
      </c>
      <c r="Y142" s="89" t="s">
        <v>50</v>
      </c>
      <c r="Z142" s="89">
        <v>2014</v>
      </c>
      <c r="AA142" s="89" t="s">
        <v>503</v>
      </c>
    </row>
    <row r="143" spans="1:27" ht="12.75" hidden="1" customHeight="1" outlineLevel="2">
      <c r="A143" s="88" t="s">
        <v>314</v>
      </c>
      <c r="B143" s="89" t="s">
        <v>36</v>
      </c>
      <c r="C143" s="89" t="s">
        <v>315</v>
      </c>
      <c r="D143" s="89" t="s">
        <v>2455</v>
      </c>
      <c r="E143" s="89" t="s">
        <v>287</v>
      </c>
      <c r="F143" s="89" t="s">
        <v>2459</v>
      </c>
      <c r="G143" s="89" t="s">
        <v>287</v>
      </c>
      <c r="H143" s="89" t="s">
        <v>508</v>
      </c>
      <c r="I143" s="89" t="s">
        <v>509</v>
      </c>
      <c r="J143" s="89" t="s">
        <v>37</v>
      </c>
      <c r="K143" s="89">
        <v>45</v>
      </c>
      <c r="L143" s="89">
        <v>230000000</v>
      </c>
      <c r="M143" s="89" t="s">
        <v>38</v>
      </c>
      <c r="N143" s="89" t="s">
        <v>39</v>
      </c>
      <c r="O143" s="89" t="s">
        <v>291</v>
      </c>
      <c r="P143" s="89" t="s">
        <v>292</v>
      </c>
      <c r="Q143" s="89" t="s">
        <v>501</v>
      </c>
      <c r="R143" s="89" t="s">
        <v>502</v>
      </c>
      <c r="S143" s="89">
        <v>704</v>
      </c>
      <c r="T143" s="89" t="s">
        <v>510</v>
      </c>
      <c r="U143" s="89">
        <v>12</v>
      </c>
      <c r="V143" s="90">
        <v>5289.02</v>
      </c>
      <c r="W143" s="91">
        <v>63468.240000000005</v>
      </c>
      <c r="X143" s="91">
        <v>71084.428800000009</v>
      </c>
      <c r="Y143" s="89" t="s">
        <v>50</v>
      </c>
      <c r="Z143" s="89">
        <v>2014</v>
      </c>
      <c r="AA143" s="89" t="s">
        <v>503</v>
      </c>
    </row>
    <row r="144" spans="1:27" ht="12.75" hidden="1" customHeight="1" outlineLevel="2">
      <c r="A144" s="88" t="s">
        <v>316</v>
      </c>
      <c r="B144" s="89" t="s">
        <v>36</v>
      </c>
      <c r="C144" s="89" t="s">
        <v>317</v>
      </c>
      <c r="D144" s="89" t="s">
        <v>2460</v>
      </c>
      <c r="E144" s="89" t="s">
        <v>2460</v>
      </c>
      <c r="F144" s="89" t="s">
        <v>2461</v>
      </c>
      <c r="G144" s="89" t="s">
        <v>2462</v>
      </c>
      <c r="H144" s="89" t="s">
        <v>511</v>
      </c>
      <c r="I144" s="89" t="s">
        <v>511</v>
      </c>
      <c r="J144" s="89" t="s">
        <v>37</v>
      </c>
      <c r="K144" s="89">
        <v>0</v>
      </c>
      <c r="L144" s="89">
        <v>230000000</v>
      </c>
      <c r="M144" s="89" t="s">
        <v>38</v>
      </c>
      <c r="N144" s="89" t="s">
        <v>45</v>
      </c>
      <c r="O144" s="89" t="s">
        <v>291</v>
      </c>
      <c r="P144" s="89" t="s">
        <v>292</v>
      </c>
      <c r="Q144" s="89" t="s">
        <v>293</v>
      </c>
      <c r="R144" s="89" t="s">
        <v>294</v>
      </c>
      <c r="S144" s="89">
        <v>796</v>
      </c>
      <c r="T144" s="89" t="s">
        <v>306</v>
      </c>
      <c r="U144" s="89">
        <v>4</v>
      </c>
      <c r="V144" s="90">
        <v>2506</v>
      </c>
      <c r="W144" s="91">
        <v>10024</v>
      </c>
      <c r="X144" s="91">
        <v>11226.880000000001</v>
      </c>
      <c r="Y144" s="89"/>
      <c r="Z144" s="89">
        <v>2015</v>
      </c>
      <c r="AA144" s="89" t="s">
        <v>512</v>
      </c>
    </row>
    <row r="145" spans="1:27" ht="12.75" hidden="1" customHeight="1" outlineLevel="2">
      <c r="A145" s="88" t="s">
        <v>318</v>
      </c>
      <c r="B145" s="89" t="s">
        <v>36</v>
      </c>
      <c r="C145" s="89" t="s">
        <v>319</v>
      </c>
      <c r="D145" s="89" t="s">
        <v>2455</v>
      </c>
      <c r="E145" s="89" t="s">
        <v>287</v>
      </c>
      <c r="F145" s="89" t="s">
        <v>2463</v>
      </c>
      <c r="G145" s="89" t="s">
        <v>287</v>
      </c>
      <c r="H145" s="89" t="s">
        <v>513</v>
      </c>
      <c r="I145" s="89" t="s">
        <v>514</v>
      </c>
      <c r="J145" s="89" t="s">
        <v>37</v>
      </c>
      <c r="K145" s="89">
        <v>45</v>
      </c>
      <c r="L145" s="89">
        <v>230000000</v>
      </c>
      <c r="M145" s="89" t="s">
        <v>38</v>
      </c>
      <c r="N145" s="89" t="s">
        <v>39</v>
      </c>
      <c r="O145" s="89" t="s">
        <v>291</v>
      </c>
      <c r="P145" s="89" t="s">
        <v>292</v>
      </c>
      <c r="Q145" s="89" t="s">
        <v>501</v>
      </c>
      <c r="R145" s="89" t="s">
        <v>502</v>
      </c>
      <c r="S145" s="89">
        <v>796</v>
      </c>
      <c r="T145" s="89" t="s">
        <v>306</v>
      </c>
      <c r="U145" s="89">
        <v>61</v>
      </c>
      <c r="V145" s="90">
        <v>47</v>
      </c>
      <c r="W145" s="91">
        <v>2867</v>
      </c>
      <c r="X145" s="91">
        <v>3211.0400000000004</v>
      </c>
      <c r="Y145" s="89" t="s">
        <v>50</v>
      </c>
      <c r="Z145" s="89">
        <v>2014</v>
      </c>
      <c r="AA145" s="89" t="s">
        <v>503</v>
      </c>
    </row>
    <row r="146" spans="1:27" ht="12.75" hidden="1" customHeight="1" outlineLevel="2">
      <c r="A146" s="88" t="s">
        <v>320</v>
      </c>
      <c r="B146" s="89" t="s">
        <v>36</v>
      </c>
      <c r="C146" s="89" t="s">
        <v>321</v>
      </c>
      <c r="D146" s="89" t="s">
        <v>2455</v>
      </c>
      <c r="E146" s="89" t="s">
        <v>287</v>
      </c>
      <c r="F146" s="89" t="s">
        <v>2464</v>
      </c>
      <c r="G146" s="89" t="s">
        <v>287</v>
      </c>
      <c r="H146" s="89" t="s">
        <v>515</v>
      </c>
      <c r="I146" s="89" t="s">
        <v>516</v>
      </c>
      <c r="J146" s="89" t="s">
        <v>37</v>
      </c>
      <c r="K146" s="89">
        <v>45</v>
      </c>
      <c r="L146" s="89">
        <v>230000000</v>
      </c>
      <c r="M146" s="89" t="s">
        <v>38</v>
      </c>
      <c r="N146" s="89" t="s">
        <v>39</v>
      </c>
      <c r="O146" s="89" t="s">
        <v>291</v>
      </c>
      <c r="P146" s="89" t="s">
        <v>292</v>
      </c>
      <c r="Q146" s="89" t="s">
        <v>501</v>
      </c>
      <c r="R146" s="89" t="s">
        <v>502</v>
      </c>
      <c r="S146" s="89">
        <v>796</v>
      </c>
      <c r="T146" s="89" t="s">
        <v>306</v>
      </c>
      <c r="U146" s="89">
        <v>14</v>
      </c>
      <c r="V146" s="90">
        <v>1481</v>
      </c>
      <c r="W146" s="91">
        <v>20734</v>
      </c>
      <c r="X146" s="91">
        <v>23222.080000000002</v>
      </c>
      <c r="Y146" s="89" t="s">
        <v>50</v>
      </c>
      <c r="Z146" s="89">
        <v>2014</v>
      </c>
      <c r="AA146" s="89" t="s">
        <v>503</v>
      </c>
    </row>
    <row r="147" spans="1:27" ht="12.75" hidden="1" customHeight="1" outlineLevel="2">
      <c r="A147" s="88" t="s">
        <v>322</v>
      </c>
      <c r="B147" s="89" t="s">
        <v>36</v>
      </c>
      <c r="C147" s="89" t="s">
        <v>323</v>
      </c>
      <c r="D147" s="89" t="s">
        <v>2455</v>
      </c>
      <c r="E147" s="89" t="s">
        <v>287</v>
      </c>
      <c r="F147" s="89" t="s">
        <v>2465</v>
      </c>
      <c r="G147" s="89" t="s">
        <v>287</v>
      </c>
      <c r="H147" s="89" t="s">
        <v>517</v>
      </c>
      <c r="I147" s="89" t="s">
        <v>518</v>
      </c>
      <c r="J147" s="89" t="s">
        <v>37</v>
      </c>
      <c r="K147" s="89">
        <v>45</v>
      </c>
      <c r="L147" s="89">
        <v>230000000</v>
      </c>
      <c r="M147" s="89" t="s">
        <v>38</v>
      </c>
      <c r="N147" s="89" t="s">
        <v>39</v>
      </c>
      <c r="O147" s="89" t="s">
        <v>291</v>
      </c>
      <c r="P147" s="89" t="s">
        <v>292</v>
      </c>
      <c r="Q147" s="89" t="s">
        <v>501</v>
      </c>
      <c r="R147" s="89" t="s">
        <v>502</v>
      </c>
      <c r="S147" s="89">
        <v>796</v>
      </c>
      <c r="T147" s="89" t="s">
        <v>306</v>
      </c>
      <c r="U147" s="89">
        <v>14</v>
      </c>
      <c r="V147" s="90">
        <v>1613.46</v>
      </c>
      <c r="W147" s="91">
        <v>22588.440000000002</v>
      </c>
      <c r="X147" s="91">
        <v>25299.052800000005</v>
      </c>
      <c r="Y147" s="89" t="s">
        <v>50</v>
      </c>
      <c r="Z147" s="89">
        <v>2014</v>
      </c>
      <c r="AA147" s="89" t="s">
        <v>503</v>
      </c>
    </row>
    <row r="148" spans="1:27" ht="12.75" hidden="1" customHeight="1" outlineLevel="2">
      <c r="A148" s="88" t="s">
        <v>324</v>
      </c>
      <c r="B148" s="89" t="s">
        <v>36</v>
      </c>
      <c r="C148" s="89" t="s">
        <v>325</v>
      </c>
      <c r="D148" s="89" t="s">
        <v>2455</v>
      </c>
      <c r="E148" s="89" t="s">
        <v>287</v>
      </c>
      <c r="F148" s="89" t="s">
        <v>2466</v>
      </c>
      <c r="G148" s="89" t="s">
        <v>287</v>
      </c>
      <c r="H148" s="89" t="s">
        <v>519</v>
      </c>
      <c r="I148" s="89" t="s">
        <v>520</v>
      </c>
      <c r="J148" s="89" t="s">
        <v>37</v>
      </c>
      <c r="K148" s="89">
        <v>45</v>
      </c>
      <c r="L148" s="89">
        <v>230000000</v>
      </c>
      <c r="M148" s="89" t="s">
        <v>38</v>
      </c>
      <c r="N148" s="89" t="s">
        <v>39</v>
      </c>
      <c r="O148" s="89" t="s">
        <v>291</v>
      </c>
      <c r="P148" s="89" t="s">
        <v>292</v>
      </c>
      <c r="Q148" s="89" t="s">
        <v>501</v>
      </c>
      <c r="R148" s="89" t="s">
        <v>502</v>
      </c>
      <c r="S148" s="89">
        <v>796</v>
      </c>
      <c r="T148" s="89" t="s">
        <v>306</v>
      </c>
      <c r="U148" s="89">
        <v>14</v>
      </c>
      <c r="V148" s="90">
        <v>1613.46</v>
      </c>
      <c r="W148" s="91">
        <v>22588.440000000002</v>
      </c>
      <c r="X148" s="91">
        <v>25299.052800000005</v>
      </c>
      <c r="Y148" s="89" t="s">
        <v>50</v>
      </c>
      <c r="Z148" s="89">
        <v>2014</v>
      </c>
      <c r="AA148" s="89" t="s">
        <v>503</v>
      </c>
    </row>
    <row r="149" spans="1:27" ht="12.75" hidden="1" customHeight="1" outlineLevel="2">
      <c r="A149" s="88" t="s">
        <v>326</v>
      </c>
      <c r="B149" s="89" t="s">
        <v>36</v>
      </c>
      <c r="C149" s="89" t="s">
        <v>327</v>
      </c>
      <c r="D149" s="89" t="s">
        <v>2460</v>
      </c>
      <c r="E149" s="89" t="s">
        <v>2460</v>
      </c>
      <c r="F149" s="89" t="s">
        <v>2467</v>
      </c>
      <c r="G149" s="89" t="s">
        <v>2468</v>
      </c>
      <c r="H149" s="89" t="s">
        <v>521</v>
      </c>
      <c r="I149" s="89" t="s">
        <v>521</v>
      </c>
      <c r="J149" s="89" t="s">
        <v>37</v>
      </c>
      <c r="K149" s="89">
        <v>0</v>
      </c>
      <c r="L149" s="89">
        <v>230000000</v>
      </c>
      <c r="M149" s="89" t="s">
        <v>38</v>
      </c>
      <c r="N149" s="89" t="s">
        <v>45</v>
      </c>
      <c r="O149" s="89" t="s">
        <v>291</v>
      </c>
      <c r="P149" s="89" t="s">
        <v>292</v>
      </c>
      <c r="Q149" s="89" t="s">
        <v>293</v>
      </c>
      <c r="R149" s="89" t="s">
        <v>294</v>
      </c>
      <c r="S149" s="89">
        <v>796</v>
      </c>
      <c r="T149" s="89" t="s">
        <v>306</v>
      </c>
      <c r="U149" s="89">
        <v>4</v>
      </c>
      <c r="V149" s="90">
        <v>2506</v>
      </c>
      <c r="W149" s="91">
        <v>10024</v>
      </c>
      <c r="X149" s="91">
        <v>11226.880000000001</v>
      </c>
      <c r="Y149" s="89"/>
      <c r="Z149" s="89">
        <v>2015</v>
      </c>
      <c r="AA149" s="89" t="s">
        <v>512</v>
      </c>
    </row>
    <row r="150" spans="1:27" ht="12.75" hidden="1" customHeight="1" outlineLevel="2">
      <c r="A150" s="88" t="s">
        <v>328</v>
      </c>
      <c r="B150" s="89" t="s">
        <v>36</v>
      </c>
      <c r="C150" s="89" t="s">
        <v>329</v>
      </c>
      <c r="D150" s="89" t="s">
        <v>2460</v>
      </c>
      <c r="E150" s="89" t="s">
        <v>2460</v>
      </c>
      <c r="F150" s="89" t="s">
        <v>2469</v>
      </c>
      <c r="G150" s="89" t="s">
        <v>2470</v>
      </c>
      <c r="H150" s="89" t="s">
        <v>522</v>
      </c>
      <c r="I150" s="89" t="s">
        <v>522</v>
      </c>
      <c r="J150" s="89" t="s">
        <v>37</v>
      </c>
      <c r="K150" s="89">
        <v>0</v>
      </c>
      <c r="L150" s="89">
        <v>230000000</v>
      </c>
      <c r="M150" s="89" t="s">
        <v>38</v>
      </c>
      <c r="N150" s="89" t="s">
        <v>45</v>
      </c>
      <c r="O150" s="89" t="s">
        <v>291</v>
      </c>
      <c r="P150" s="89" t="s">
        <v>292</v>
      </c>
      <c r="Q150" s="89" t="s">
        <v>293</v>
      </c>
      <c r="R150" s="89" t="s">
        <v>294</v>
      </c>
      <c r="S150" s="89">
        <v>796</v>
      </c>
      <c r="T150" s="89" t="s">
        <v>306</v>
      </c>
      <c r="U150" s="89">
        <v>8</v>
      </c>
      <c r="V150" s="90">
        <v>2506</v>
      </c>
      <c r="W150" s="91">
        <v>20048</v>
      </c>
      <c r="X150" s="91">
        <v>22453.760000000002</v>
      </c>
      <c r="Y150" s="89"/>
      <c r="Z150" s="89">
        <v>2015</v>
      </c>
      <c r="AA150" s="89" t="s">
        <v>512</v>
      </c>
    </row>
    <row r="151" spans="1:27" ht="12.75" hidden="1" customHeight="1" outlineLevel="2">
      <c r="A151" s="88" t="s">
        <v>330</v>
      </c>
      <c r="B151" s="89" t="s">
        <v>36</v>
      </c>
      <c r="C151" s="89" t="s">
        <v>331</v>
      </c>
      <c r="D151" s="89" t="s">
        <v>2471</v>
      </c>
      <c r="E151" s="89" t="s">
        <v>287</v>
      </c>
      <c r="F151" s="89" t="s">
        <v>2472</v>
      </c>
      <c r="G151" s="89" t="s">
        <v>287</v>
      </c>
      <c r="H151" s="89" t="s">
        <v>523</v>
      </c>
      <c r="I151" s="89" t="s">
        <v>524</v>
      </c>
      <c r="J151" s="89" t="s">
        <v>37</v>
      </c>
      <c r="K151" s="89">
        <v>45</v>
      </c>
      <c r="L151" s="89">
        <v>230000000</v>
      </c>
      <c r="M151" s="89" t="s">
        <v>38</v>
      </c>
      <c r="N151" s="89" t="s">
        <v>39</v>
      </c>
      <c r="O151" s="89" t="s">
        <v>291</v>
      </c>
      <c r="P151" s="89" t="s">
        <v>292</v>
      </c>
      <c r="Q151" s="89" t="s">
        <v>501</v>
      </c>
      <c r="R151" s="89" t="s">
        <v>502</v>
      </c>
      <c r="S151" s="89">
        <v>796</v>
      </c>
      <c r="T151" s="89" t="s">
        <v>306</v>
      </c>
      <c r="U151" s="89">
        <v>16</v>
      </c>
      <c r="V151" s="90">
        <v>472.87</v>
      </c>
      <c r="W151" s="91">
        <v>7565.92</v>
      </c>
      <c r="X151" s="91">
        <v>8473.8304000000007</v>
      </c>
      <c r="Y151" s="89" t="s">
        <v>50</v>
      </c>
      <c r="Z151" s="89">
        <v>2014</v>
      </c>
      <c r="AA151" s="89" t="s">
        <v>503</v>
      </c>
    </row>
    <row r="152" spans="1:27" ht="12.75" hidden="1" customHeight="1" outlineLevel="2">
      <c r="A152" s="88" t="s">
        <v>332</v>
      </c>
      <c r="B152" s="89" t="s">
        <v>36</v>
      </c>
      <c r="C152" s="89" t="s">
        <v>333</v>
      </c>
      <c r="D152" s="89" t="s">
        <v>2460</v>
      </c>
      <c r="E152" s="89" t="s">
        <v>2460</v>
      </c>
      <c r="F152" s="89" t="s">
        <v>2473</v>
      </c>
      <c r="G152" s="89" t="s">
        <v>2474</v>
      </c>
      <c r="H152" s="89" t="s">
        <v>525</v>
      </c>
      <c r="I152" s="89" t="s">
        <v>525</v>
      </c>
      <c r="J152" s="89" t="s">
        <v>47</v>
      </c>
      <c r="K152" s="89">
        <v>0</v>
      </c>
      <c r="L152" s="89">
        <v>230000000</v>
      </c>
      <c r="M152" s="89" t="s">
        <v>38</v>
      </c>
      <c r="N152" s="89" t="s">
        <v>290</v>
      </c>
      <c r="O152" s="89" t="s">
        <v>291</v>
      </c>
      <c r="P152" s="89" t="s">
        <v>292</v>
      </c>
      <c r="Q152" s="89" t="s">
        <v>293</v>
      </c>
      <c r="R152" s="89" t="s">
        <v>294</v>
      </c>
      <c r="S152" s="89">
        <v>796</v>
      </c>
      <c r="T152" s="89" t="s">
        <v>306</v>
      </c>
      <c r="U152" s="89">
        <v>10</v>
      </c>
      <c r="V152" s="90">
        <v>2506</v>
      </c>
      <c r="W152" s="91">
        <v>25060</v>
      </c>
      <c r="X152" s="91">
        <v>28067.200000000004</v>
      </c>
      <c r="Y152" s="89"/>
      <c r="Z152" s="89">
        <v>2015</v>
      </c>
      <c r="AA152" s="89" t="s">
        <v>307</v>
      </c>
    </row>
    <row r="153" spans="1:27" ht="12.75" hidden="1" customHeight="1" outlineLevel="2">
      <c r="A153" s="88" t="s">
        <v>334</v>
      </c>
      <c r="B153" s="89" t="s">
        <v>36</v>
      </c>
      <c r="C153" s="89" t="s">
        <v>335</v>
      </c>
      <c r="D153" s="89" t="s">
        <v>2475</v>
      </c>
      <c r="E153" s="89" t="s">
        <v>287</v>
      </c>
      <c r="F153" s="89" t="s">
        <v>2476</v>
      </c>
      <c r="G153" s="89" t="s">
        <v>287</v>
      </c>
      <c r="H153" s="89" t="s">
        <v>526</v>
      </c>
      <c r="I153" s="89" t="s">
        <v>527</v>
      </c>
      <c r="J153" s="89" t="s">
        <v>47</v>
      </c>
      <c r="K153" s="89">
        <v>0</v>
      </c>
      <c r="L153" s="89">
        <v>230000000</v>
      </c>
      <c r="M153" s="89" t="s">
        <v>38</v>
      </c>
      <c r="N153" s="89" t="s">
        <v>290</v>
      </c>
      <c r="O153" s="89" t="s">
        <v>291</v>
      </c>
      <c r="P153" s="89" t="s">
        <v>292</v>
      </c>
      <c r="Q153" s="89" t="s">
        <v>501</v>
      </c>
      <c r="R153" s="89" t="s">
        <v>294</v>
      </c>
      <c r="S153" s="89">
        <v>796</v>
      </c>
      <c r="T153" s="89" t="s">
        <v>306</v>
      </c>
      <c r="U153" s="89">
        <v>59</v>
      </c>
      <c r="V153" s="90">
        <v>110</v>
      </c>
      <c r="W153" s="91">
        <v>6490</v>
      </c>
      <c r="X153" s="91">
        <v>7268.8000000000011</v>
      </c>
      <c r="Y153" s="89"/>
      <c r="Z153" s="89">
        <v>2015</v>
      </c>
      <c r="AA153" s="89" t="s">
        <v>307</v>
      </c>
    </row>
    <row r="154" spans="1:27" ht="12.75" hidden="1" customHeight="1" outlineLevel="2">
      <c r="A154" s="88" t="s">
        <v>336</v>
      </c>
      <c r="B154" s="89" t="s">
        <v>36</v>
      </c>
      <c r="C154" s="89" t="s">
        <v>337</v>
      </c>
      <c r="D154" s="89" t="s">
        <v>2471</v>
      </c>
      <c r="E154" s="89" t="s">
        <v>287</v>
      </c>
      <c r="F154" s="89" t="s">
        <v>2477</v>
      </c>
      <c r="G154" s="89" t="s">
        <v>287</v>
      </c>
      <c r="H154" s="89" t="s">
        <v>528</v>
      </c>
      <c r="I154" s="89" t="s">
        <v>529</v>
      </c>
      <c r="J154" s="89" t="s">
        <v>47</v>
      </c>
      <c r="K154" s="89">
        <v>0</v>
      </c>
      <c r="L154" s="89">
        <v>230000000</v>
      </c>
      <c r="M154" s="89" t="s">
        <v>38</v>
      </c>
      <c r="N154" s="89" t="s">
        <v>290</v>
      </c>
      <c r="O154" s="89" t="s">
        <v>291</v>
      </c>
      <c r="P154" s="89" t="s">
        <v>292</v>
      </c>
      <c r="Q154" s="89" t="s">
        <v>501</v>
      </c>
      <c r="R154" s="89" t="s">
        <v>294</v>
      </c>
      <c r="S154" s="89">
        <v>796</v>
      </c>
      <c r="T154" s="89" t="s">
        <v>306</v>
      </c>
      <c r="U154" s="89">
        <v>13</v>
      </c>
      <c r="V154" s="90">
        <v>2600</v>
      </c>
      <c r="W154" s="91">
        <v>33800</v>
      </c>
      <c r="X154" s="91">
        <v>37856</v>
      </c>
      <c r="Y154" s="89"/>
      <c r="Z154" s="89">
        <v>2015</v>
      </c>
      <c r="AA154" s="89" t="s">
        <v>307</v>
      </c>
    </row>
    <row r="155" spans="1:27" ht="12.75" hidden="1" customHeight="1" outlineLevel="2">
      <c r="A155" s="88" t="s">
        <v>338</v>
      </c>
      <c r="B155" s="89" t="s">
        <v>36</v>
      </c>
      <c r="C155" s="89" t="s">
        <v>339</v>
      </c>
      <c r="D155" s="89" t="s">
        <v>2471</v>
      </c>
      <c r="E155" s="89" t="s">
        <v>287</v>
      </c>
      <c r="F155" s="89" t="s">
        <v>2478</v>
      </c>
      <c r="G155" s="89" t="s">
        <v>287</v>
      </c>
      <c r="H155" s="89" t="s">
        <v>530</v>
      </c>
      <c r="I155" s="89" t="s">
        <v>531</v>
      </c>
      <c r="J155" s="89" t="s">
        <v>47</v>
      </c>
      <c r="K155" s="89">
        <v>0</v>
      </c>
      <c r="L155" s="89">
        <v>230000000</v>
      </c>
      <c r="M155" s="89" t="s">
        <v>38</v>
      </c>
      <c r="N155" s="89" t="s">
        <v>290</v>
      </c>
      <c r="O155" s="89" t="s">
        <v>291</v>
      </c>
      <c r="P155" s="89" t="s">
        <v>292</v>
      </c>
      <c r="Q155" s="89" t="s">
        <v>501</v>
      </c>
      <c r="R155" s="89" t="s">
        <v>294</v>
      </c>
      <c r="S155" s="89">
        <v>796</v>
      </c>
      <c r="T155" s="89" t="s">
        <v>306</v>
      </c>
      <c r="U155" s="89">
        <v>9</v>
      </c>
      <c r="V155" s="90">
        <v>2000</v>
      </c>
      <c r="W155" s="91">
        <v>18000</v>
      </c>
      <c r="X155" s="91">
        <v>20160.000000000004</v>
      </c>
      <c r="Y155" s="89"/>
      <c r="Z155" s="89">
        <v>2015</v>
      </c>
      <c r="AA155" s="89" t="s">
        <v>307</v>
      </c>
    </row>
    <row r="156" spans="1:27" ht="12.75" hidden="1" customHeight="1" outlineLevel="2">
      <c r="A156" s="88" t="s">
        <v>340</v>
      </c>
      <c r="B156" s="89" t="s">
        <v>36</v>
      </c>
      <c r="C156" s="89" t="s">
        <v>331</v>
      </c>
      <c r="D156" s="89" t="s">
        <v>2471</v>
      </c>
      <c r="E156" s="89" t="s">
        <v>287</v>
      </c>
      <c r="F156" s="89" t="s">
        <v>2472</v>
      </c>
      <c r="G156" s="89" t="s">
        <v>287</v>
      </c>
      <c r="H156" s="89" t="s">
        <v>532</v>
      </c>
      <c r="I156" s="89" t="s">
        <v>533</v>
      </c>
      <c r="J156" s="89" t="s">
        <v>47</v>
      </c>
      <c r="K156" s="89">
        <v>0</v>
      </c>
      <c r="L156" s="89">
        <v>230000000</v>
      </c>
      <c r="M156" s="89" t="s">
        <v>38</v>
      </c>
      <c r="N156" s="89" t="s">
        <v>290</v>
      </c>
      <c r="O156" s="89" t="s">
        <v>291</v>
      </c>
      <c r="P156" s="89" t="s">
        <v>292</v>
      </c>
      <c r="Q156" s="89" t="s">
        <v>501</v>
      </c>
      <c r="R156" s="89" t="s">
        <v>294</v>
      </c>
      <c r="S156" s="89">
        <v>796</v>
      </c>
      <c r="T156" s="89" t="s">
        <v>306</v>
      </c>
      <c r="U156" s="89">
        <v>31</v>
      </c>
      <c r="V156" s="90">
        <v>950</v>
      </c>
      <c r="W156" s="91">
        <v>29450</v>
      </c>
      <c r="X156" s="91">
        <v>32984</v>
      </c>
      <c r="Y156" s="89"/>
      <c r="Z156" s="89">
        <v>2015</v>
      </c>
      <c r="AA156" s="89" t="s">
        <v>307</v>
      </c>
    </row>
    <row r="157" spans="1:27" ht="12.75" hidden="1" customHeight="1" outlineLevel="2">
      <c r="A157" s="88" t="s">
        <v>341</v>
      </c>
      <c r="B157" s="89" t="s">
        <v>36</v>
      </c>
      <c r="C157" s="89" t="s">
        <v>331</v>
      </c>
      <c r="D157" s="89" t="s">
        <v>2471</v>
      </c>
      <c r="E157" s="89" t="s">
        <v>287</v>
      </c>
      <c r="F157" s="89" t="s">
        <v>2472</v>
      </c>
      <c r="G157" s="89" t="s">
        <v>287</v>
      </c>
      <c r="H157" s="89" t="s">
        <v>534</v>
      </c>
      <c r="I157" s="89" t="s">
        <v>535</v>
      </c>
      <c r="J157" s="89" t="s">
        <v>37</v>
      </c>
      <c r="K157" s="89">
        <v>45</v>
      </c>
      <c r="L157" s="89">
        <v>230000000</v>
      </c>
      <c r="M157" s="89" t="s">
        <v>38</v>
      </c>
      <c r="N157" s="89" t="s">
        <v>39</v>
      </c>
      <c r="O157" s="89" t="s">
        <v>291</v>
      </c>
      <c r="P157" s="89" t="s">
        <v>292</v>
      </c>
      <c r="Q157" s="89" t="s">
        <v>501</v>
      </c>
      <c r="R157" s="89" t="s">
        <v>502</v>
      </c>
      <c r="S157" s="89">
        <v>796</v>
      </c>
      <c r="T157" s="89" t="s">
        <v>306</v>
      </c>
      <c r="U157" s="89">
        <v>22</v>
      </c>
      <c r="V157" s="90">
        <v>1288.3900000000001</v>
      </c>
      <c r="W157" s="91">
        <v>28344.58</v>
      </c>
      <c r="X157" s="91">
        <v>31745.929600000007</v>
      </c>
      <c r="Y157" s="89" t="s">
        <v>50</v>
      </c>
      <c r="Z157" s="89">
        <v>2014</v>
      </c>
      <c r="AA157" s="89" t="s">
        <v>503</v>
      </c>
    </row>
    <row r="158" spans="1:27" ht="12.75" hidden="1" customHeight="1" outlineLevel="2">
      <c r="A158" s="88" t="s">
        <v>342</v>
      </c>
      <c r="B158" s="89" t="s">
        <v>36</v>
      </c>
      <c r="C158" s="89" t="s">
        <v>343</v>
      </c>
      <c r="D158" s="89" t="s">
        <v>2460</v>
      </c>
      <c r="E158" s="89" t="s">
        <v>2460</v>
      </c>
      <c r="F158" s="89" t="s">
        <v>2479</v>
      </c>
      <c r="G158" s="89" t="s">
        <v>2480</v>
      </c>
      <c r="H158" s="89" t="s">
        <v>536</v>
      </c>
      <c r="I158" s="89" t="s">
        <v>536</v>
      </c>
      <c r="J158" s="89" t="s">
        <v>37</v>
      </c>
      <c r="K158" s="89">
        <v>0</v>
      </c>
      <c r="L158" s="89">
        <v>230000000</v>
      </c>
      <c r="M158" s="89" t="s">
        <v>38</v>
      </c>
      <c r="N158" s="89" t="s">
        <v>45</v>
      </c>
      <c r="O158" s="89" t="s">
        <v>291</v>
      </c>
      <c r="P158" s="89" t="s">
        <v>292</v>
      </c>
      <c r="Q158" s="89" t="s">
        <v>293</v>
      </c>
      <c r="R158" s="89" t="s">
        <v>294</v>
      </c>
      <c r="S158" s="89">
        <v>796</v>
      </c>
      <c r="T158" s="89" t="s">
        <v>306</v>
      </c>
      <c r="U158" s="89">
        <v>12</v>
      </c>
      <c r="V158" s="90">
        <v>2506</v>
      </c>
      <c r="W158" s="91">
        <v>30072</v>
      </c>
      <c r="X158" s="91">
        <v>33680.640000000007</v>
      </c>
      <c r="Y158" s="89"/>
      <c r="Z158" s="89">
        <v>2015</v>
      </c>
      <c r="AA158" s="89" t="s">
        <v>512</v>
      </c>
    </row>
    <row r="159" spans="1:27" ht="12.75" hidden="1" customHeight="1" outlineLevel="2">
      <c r="A159" s="88" t="s">
        <v>344</v>
      </c>
      <c r="B159" s="89" t="s">
        <v>36</v>
      </c>
      <c r="C159" s="89" t="s">
        <v>345</v>
      </c>
      <c r="D159" s="89" t="s">
        <v>2481</v>
      </c>
      <c r="E159" s="89" t="s">
        <v>287</v>
      </c>
      <c r="F159" s="89" t="s">
        <v>2482</v>
      </c>
      <c r="G159" s="89" t="s">
        <v>287</v>
      </c>
      <c r="H159" s="89" t="s">
        <v>537</v>
      </c>
      <c r="I159" s="89" t="s">
        <v>538</v>
      </c>
      <c r="J159" s="89" t="s">
        <v>47</v>
      </c>
      <c r="K159" s="89">
        <v>0</v>
      </c>
      <c r="L159" s="89">
        <v>230000000</v>
      </c>
      <c r="M159" s="89" t="s">
        <v>38</v>
      </c>
      <c r="N159" s="89" t="s">
        <v>290</v>
      </c>
      <c r="O159" s="89" t="s">
        <v>291</v>
      </c>
      <c r="P159" s="89" t="s">
        <v>292</v>
      </c>
      <c r="Q159" s="89" t="s">
        <v>293</v>
      </c>
      <c r="R159" s="89" t="s">
        <v>294</v>
      </c>
      <c r="S159" s="89">
        <v>796</v>
      </c>
      <c r="T159" s="89" t="s">
        <v>306</v>
      </c>
      <c r="U159" s="89">
        <v>19</v>
      </c>
      <c r="V159" s="90">
        <v>13132.98</v>
      </c>
      <c r="W159" s="91">
        <v>249526.62</v>
      </c>
      <c r="X159" s="91">
        <v>279469.81440000003</v>
      </c>
      <c r="Y159" s="89"/>
      <c r="Z159" s="89">
        <v>2015</v>
      </c>
      <c r="AA159" s="89" t="s">
        <v>307</v>
      </c>
    </row>
    <row r="160" spans="1:27" ht="12.75" hidden="1" customHeight="1" outlineLevel="2">
      <c r="A160" s="88" t="s">
        <v>346</v>
      </c>
      <c r="B160" s="89" t="s">
        <v>36</v>
      </c>
      <c r="C160" s="89" t="s">
        <v>347</v>
      </c>
      <c r="D160" s="89" t="s">
        <v>2460</v>
      </c>
      <c r="E160" s="89" t="s">
        <v>2460</v>
      </c>
      <c r="F160" s="89" t="s">
        <v>2483</v>
      </c>
      <c r="G160" s="89" t="s">
        <v>2484</v>
      </c>
      <c r="H160" s="89" t="s">
        <v>539</v>
      </c>
      <c r="I160" s="89" t="s">
        <v>539</v>
      </c>
      <c r="J160" s="89" t="s">
        <v>47</v>
      </c>
      <c r="K160" s="89">
        <v>0</v>
      </c>
      <c r="L160" s="89">
        <v>230000000</v>
      </c>
      <c r="M160" s="89" t="s">
        <v>38</v>
      </c>
      <c r="N160" s="89" t="s">
        <v>290</v>
      </c>
      <c r="O160" s="89" t="s">
        <v>291</v>
      </c>
      <c r="P160" s="89" t="s">
        <v>292</v>
      </c>
      <c r="Q160" s="89" t="s">
        <v>293</v>
      </c>
      <c r="R160" s="89" t="s">
        <v>294</v>
      </c>
      <c r="S160" s="89">
        <v>796</v>
      </c>
      <c r="T160" s="89" t="s">
        <v>306</v>
      </c>
      <c r="U160" s="89">
        <v>5</v>
      </c>
      <c r="V160" s="90">
        <v>1840</v>
      </c>
      <c r="W160" s="91">
        <v>9200</v>
      </c>
      <c r="X160" s="91">
        <v>10304.000000000002</v>
      </c>
      <c r="Y160" s="89"/>
      <c r="Z160" s="89">
        <v>2015</v>
      </c>
      <c r="AA160" s="89" t="s">
        <v>307</v>
      </c>
    </row>
    <row r="161" spans="1:27" ht="12.75" hidden="1" customHeight="1" outlineLevel="2">
      <c r="A161" s="88" t="s">
        <v>348</v>
      </c>
      <c r="B161" s="89" t="s">
        <v>36</v>
      </c>
      <c r="C161" s="89" t="s">
        <v>345</v>
      </c>
      <c r="D161" s="89" t="s">
        <v>2481</v>
      </c>
      <c r="E161" s="89" t="s">
        <v>287</v>
      </c>
      <c r="F161" s="89" t="s">
        <v>2482</v>
      </c>
      <c r="G161" s="89" t="s">
        <v>287</v>
      </c>
      <c r="H161" s="89" t="s">
        <v>540</v>
      </c>
      <c r="I161" s="89" t="s">
        <v>541</v>
      </c>
      <c r="J161" s="89" t="s">
        <v>47</v>
      </c>
      <c r="K161" s="89">
        <v>0</v>
      </c>
      <c r="L161" s="89">
        <v>230000000</v>
      </c>
      <c r="M161" s="89" t="s">
        <v>38</v>
      </c>
      <c r="N161" s="89" t="s">
        <v>290</v>
      </c>
      <c r="O161" s="89" t="s">
        <v>291</v>
      </c>
      <c r="P161" s="89" t="s">
        <v>292</v>
      </c>
      <c r="Q161" s="89" t="s">
        <v>293</v>
      </c>
      <c r="R161" s="89" t="s">
        <v>294</v>
      </c>
      <c r="S161" s="89">
        <v>796</v>
      </c>
      <c r="T161" s="89" t="s">
        <v>306</v>
      </c>
      <c r="U161" s="89">
        <v>60</v>
      </c>
      <c r="V161" s="90">
        <v>6250</v>
      </c>
      <c r="W161" s="91">
        <v>375000</v>
      </c>
      <c r="X161" s="91">
        <v>420000.00000000006</v>
      </c>
      <c r="Y161" s="89"/>
      <c r="Z161" s="89">
        <v>2015</v>
      </c>
      <c r="AA161" s="89" t="s">
        <v>307</v>
      </c>
    </row>
    <row r="162" spans="1:27" ht="12.75" hidden="1" customHeight="1" outlineLevel="2">
      <c r="A162" s="88" t="s">
        <v>349</v>
      </c>
      <c r="B162" s="89" t="s">
        <v>36</v>
      </c>
      <c r="C162" s="89" t="s">
        <v>350</v>
      </c>
      <c r="D162" s="89" t="s">
        <v>2485</v>
      </c>
      <c r="E162" s="89" t="s">
        <v>2486</v>
      </c>
      <c r="F162" s="89" t="s">
        <v>2487</v>
      </c>
      <c r="G162" s="89" t="s">
        <v>2488</v>
      </c>
      <c r="H162" s="89" t="s">
        <v>542</v>
      </c>
      <c r="I162" s="89" t="s">
        <v>543</v>
      </c>
      <c r="J162" s="89" t="s">
        <v>47</v>
      </c>
      <c r="K162" s="89">
        <v>0</v>
      </c>
      <c r="L162" s="89" t="s">
        <v>48</v>
      </c>
      <c r="M162" s="89" t="s">
        <v>38</v>
      </c>
      <c r="N162" s="89" t="s">
        <v>290</v>
      </c>
      <c r="O162" s="89" t="s">
        <v>291</v>
      </c>
      <c r="P162" s="89" t="s">
        <v>292</v>
      </c>
      <c r="Q162" s="89" t="s">
        <v>293</v>
      </c>
      <c r="R162" s="89" t="s">
        <v>294</v>
      </c>
      <c r="S162" s="89">
        <v>796</v>
      </c>
      <c r="T162" s="89" t="s">
        <v>544</v>
      </c>
      <c r="U162" s="89">
        <v>4</v>
      </c>
      <c r="V162" s="90">
        <v>50333.036</v>
      </c>
      <c r="W162" s="91">
        <v>201332.14300000001</v>
      </c>
      <c r="X162" s="91">
        <v>225492</v>
      </c>
      <c r="Y162" s="89" t="s">
        <v>42</v>
      </c>
      <c r="Z162" s="89">
        <v>2015</v>
      </c>
      <c r="AA162" s="89" t="s">
        <v>307</v>
      </c>
    </row>
    <row r="163" spans="1:27" ht="12.75" hidden="1" customHeight="1" outlineLevel="2">
      <c r="A163" s="88" t="s">
        <v>351</v>
      </c>
      <c r="B163" s="89" t="s">
        <v>36</v>
      </c>
      <c r="C163" s="89" t="s">
        <v>352</v>
      </c>
      <c r="D163" s="89" t="s">
        <v>2460</v>
      </c>
      <c r="E163" s="89" t="s">
        <v>2460</v>
      </c>
      <c r="F163" s="89" t="s">
        <v>2489</v>
      </c>
      <c r="G163" s="89" t="s">
        <v>2490</v>
      </c>
      <c r="H163" s="89" t="s">
        <v>545</v>
      </c>
      <c r="I163" s="89" t="s">
        <v>545</v>
      </c>
      <c r="J163" s="89" t="s">
        <v>37</v>
      </c>
      <c r="K163" s="89">
        <v>0</v>
      </c>
      <c r="L163" s="89">
        <v>230000000</v>
      </c>
      <c r="M163" s="89" t="s">
        <v>38</v>
      </c>
      <c r="N163" s="89" t="s">
        <v>45</v>
      </c>
      <c r="O163" s="89" t="s">
        <v>291</v>
      </c>
      <c r="P163" s="89" t="s">
        <v>292</v>
      </c>
      <c r="Q163" s="89" t="s">
        <v>293</v>
      </c>
      <c r="R163" s="89" t="s">
        <v>294</v>
      </c>
      <c r="S163" s="89">
        <v>796</v>
      </c>
      <c r="T163" s="89" t="s">
        <v>306</v>
      </c>
      <c r="U163" s="89">
        <v>4</v>
      </c>
      <c r="V163" s="90">
        <v>1160</v>
      </c>
      <c r="W163" s="91">
        <v>4640</v>
      </c>
      <c r="X163" s="91">
        <v>5196.8</v>
      </c>
      <c r="Y163" s="89"/>
      <c r="Z163" s="89">
        <v>2015</v>
      </c>
      <c r="AA163" s="89" t="s">
        <v>512</v>
      </c>
    </row>
    <row r="164" spans="1:27" ht="12.75" hidden="1" customHeight="1" outlineLevel="2">
      <c r="A164" s="88" t="s">
        <v>353</v>
      </c>
      <c r="B164" s="89" t="s">
        <v>36</v>
      </c>
      <c r="C164" s="89" t="s">
        <v>354</v>
      </c>
      <c r="D164" s="89" t="s">
        <v>2491</v>
      </c>
      <c r="E164" s="89" t="s">
        <v>2492</v>
      </c>
      <c r="F164" s="89" t="s">
        <v>2493</v>
      </c>
      <c r="G164" s="89" t="s">
        <v>2494</v>
      </c>
      <c r="H164" s="89" t="s">
        <v>546</v>
      </c>
      <c r="I164" s="89" t="s">
        <v>546</v>
      </c>
      <c r="J164" s="89" t="s">
        <v>47</v>
      </c>
      <c r="K164" s="89">
        <v>0</v>
      </c>
      <c r="L164" s="89" t="s">
        <v>48</v>
      </c>
      <c r="M164" s="89" t="s">
        <v>38</v>
      </c>
      <c r="N164" s="89" t="s">
        <v>290</v>
      </c>
      <c r="O164" s="89" t="s">
        <v>291</v>
      </c>
      <c r="P164" s="89" t="s">
        <v>292</v>
      </c>
      <c r="Q164" s="89" t="s">
        <v>293</v>
      </c>
      <c r="R164" s="89" t="s">
        <v>294</v>
      </c>
      <c r="S164" s="89">
        <v>796</v>
      </c>
      <c r="T164" s="89" t="s">
        <v>544</v>
      </c>
      <c r="U164" s="89">
        <v>5</v>
      </c>
      <c r="V164" s="90">
        <v>114809.071</v>
      </c>
      <c r="W164" s="91">
        <v>574045.35699999996</v>
      </c>
      <c r="X164" s="91">
        <v>642930.80000000005</v>
      </c>
      <c r="Y164" s="89" t="s">
        <v>42</v>
      </c>
      <c r="Z164" s="89">
        <v>2015</v>
      </c>
      <c r="AA164" s="89" t="s">
        <v>307</v>
      </c>
    </row>
    <row r="165" spans="1:27" ht="12.75" hidden="1" customHeight="1" outlineLevel="2">
      <c r="A165" s="88" t="s">
        <v>355</v>
      </c>
      <c r="B165" s="89" t="s">
        <v>36</v>
      </c>
      <c r="C165" s="89" t="s">
        <v>354</v>
      </c>
      <c r="D165" s="89" t="s">
        <v>2491</v>
      </c>
      <c r="E165" s="89" t="s">
        <v>2492</v>
      </c>
      <c r="F165" s="89" t="s">
        <v>2493</v>
      </c>
      <c r="G165" s="89" t="s">
        <v>2494</v>
      </c>
      <c r="H165" s="89" t="s">
        <v>547</v>
      </c>
      <c r="I165" s="89" t="s">
        <v>547</v>
      </c>
      <c r="J165" s="89" t="s">
        <v>47</v>
      </c>
      <c r="K165" s="89">
        <v>0</v>
      </c>
      <c r="L165" s="89" t="s">
        <v>48</v>
      </c>
      <c r="M165" s="89" t="s">
        <v>38</v>
      </c>
      <c r="N165" s="89" t="s">
        <v>290</v>
      </c>
      <c r="O165" s="89" t="s">
        <v>291</v>
      </c>
      <c r="P165" s="89" t="s">
        <v>292</v>
      </c>
      <c r="Q165" s="89" t="s">
        <v>293</v>
      </c>
      <c r="R165" s="89" t="s">
        <v>294</v>
      </c>
      <c r="S165" s="89">
        <v>796</v>
      </c>
      <c r="T165" s="89" t="s">
        <v>544</v>
      </c>
      <c r="U165" s="89">
        <v>5</v>
      </c>
      <c r="V165" s="90">
        <v>114809.071</v>
      </c>
      <c r="W165" s="91">
        <v>574045.35699999996</v>
      </c>
      <c r="X165" s="91">
        <v>642930.80000000005</v>
      </c>
      <c r="Y165" s="89" t="s">
        <v>42</v>
      </c>
      <c r="Z165" s="89">
        <v>2015</v>
      </c>
      <c r="AA165" s="89" t="s">
        <v>307</v>
      </c>
    </row>
    <row r="166" spans="1:27" ht="12.75" hidden="1" customHeight="1" outlineLevel="2">
      <c r="A166" s="88" t="s">
        <v>356</v>
      </c>
      <c r="B166" s="89" t="s">
        <v>36</v>
      </c>
      <c r="C166" s="89" t="s">
        <v>357</v>
      </c>
      <c r="D166" s="89" t="s">
        <v>2495</v>
      </c>
      <c r="E166" s="89">
        <v>0</v>
      </c>
      <c r="F166" s="89" t="s">
        <v>2496</v>
      </c>
      <c r="G166" s="89">
        <v>0</v>
      </c>
      <c r="H166" s="89" t="s">
        <v>548</v>
      </c>
      <c r="I166" s="89" t="s">
        <v>549</v>
      </c>
      <c r="J166" s="89" t="s">
        <v>47</v>
      </c>
      <c r="K166" s="89">
        <v>0</v>
      </c>
      <c r="L166" s="89" t="s">
        <v>48</v>
      </c>
      <c r="M166" s="89" t="s">
        <v>38</v>
      </c>
      <c r="N166" s="89" t="s">
        <v>290</v>
      </c>
      <c r="O166" s="89" t="s">
        <v>291</v>
      </c>
      <c r="P166" s="89" t="s">
        <v>292</v>
      </c>
      <c r="Q166" s="89" t="s">
        <v>293</v>
      </c>
      <c r="R166" s="89" t="s">
        <v>294</v>
      </c>
      <c r="S166" s="89">
        <v>796</v>
      </c>
      <c r="T166" s="89" t="s">
        <v>544</v>
      </c>
      <c r="U166" s="89">
        <v>6</v>
      </c>
      <c r="V166" s="90">
        <v>114809.071</v>
      </c>
      <c r="W166" s="91">
        <v>688854.429</v>
      </c>
      <c r="X166" s="91">
        <v>771516.96</v>
      </c>
      <c r="Y166" s="89" t="s">
        <v>42</v>
      </c>
      <c r="Z166" s="89">
        <v>2015</v>
      </c>
      <c r="AA166" s="89" t="s">
        <v>307</v>
      </c>
    </row>
    <row r="167" spans="1:27" ht="12.75" hidden="1" customHeight="1" outlineLevel="2">
      <c r="A167" s="88" t="s">
        <v>358</v>
      </c>
      <c r="B167" s="89" t="s">
        <v>36</v>
      </c>
      <c r="C167" s="89" t="s">
        <v>359</v>
      </c>
      <c r="D167" s="89" t="s">
        <v>2497</v>
      </c>
      <c r="E167" s="89" t="s">
        <v>287</v>
      </c>
      <c r="F167" s="89" t="s">
        <v>2498</v>
      </c>
      <c r="G167" s="89" t="s">
        <v>287</v>
      </c>
      <c r="H167" s="89" t="s">
        <v>550</v>
      </c>
      <c r="I167" s="89" t="s">
        <v>551</v>
      </c>
      <c r="J167" s="89" t="s">
        <v>47</v>
      </c>
      <c r="K167" s="89">
        <v>0</v>
      </c>
      <c r="L167" s="89">
        <v>230000000</v>
      </c>
      <c r="M167" s="89" t="s">
        <v>38</v>
      </c>
      <c r="N167" s="89" t="s">
        <v>290</v>
      </c>
      <c r="O167" s="89" t="s">
        <v>291</v>
      </c>
      <c r="P167" s="89" t="s">
        <v>292</v>
      </c>
      <c r="Q167" s="89" t="s">
        <v>293</v>
      </c>
      <c r="R167" s="89" t="s">
        <v>294</v>
      </c>
      <c r="S167" s="89">
        <v>796</v>
      </c>
      <c r="T167" s="89" t="s">
        <v>306</v>
      </c>
      <c r="U167" s="89">
        <v>2</v>
      </c>
      <c r="V167" s="90">
        <v>14592.68</v>
      </c>
      <c r="W167" s="91">
        <v>29185.360000000001</v>
      </c>
      <c r="X167" s="91">
        <v>32687.603200000005</v>
      </c>
      <c r="Y167" s="89"/>
      <c r="Z167" s="89">
        <v>2015</v>
      </c>
      <c r="AA167" s="89" t="s">
        <v>307</v>
      </c>
    </row>
    <row r="168" spans="1:27" ht="12.75" hidden="1" customHeight="1" outlineLevel="2">
      <c r="A168" s="88" t="s">
        <v>360</v>
      </c>
      <c r="B168" s="89" t="s">
        <v>36</v>
      </c>
      <c r="C168" s="89" t="s">
        <v>361</v>
      </c>
      <c r="D168" s="89" t="s">
        <v>2499</v>
      </c>
      <c r="E168" s="89" t="s">
        <v>287</v>
      </c>
      <c r="F168" s="89" t="s">
        <v>2500</v>
      </c>
      <c r="G168" s="89" t="s">
        <v>287</v>
      </c>
      <c r="H168" s="89" t="s">
        <v>552</v>
      </c>
      <c r="I168" s="89" t="s">
        <v>552</v>
      </c>
      <c r="J168" s="89" t="s">
        <v>37</v>
      </c>
      <c r="K168" s="89">
        <v>45</v>
      </c>
      <c r="L168" s="89">
        <v>230000000</v>
      </c>
      <c r="M168" s="89" t="s">
        <v>38</v>
      </c>
      <c r="N168" s="89" t="s">
        <v>39</v>
      </c>
      <c r="O168" s="89" t="s">
        <v>291</v>
      </c>
      <c r="P168" s="89" t="s">
        <v>292</v>
      </c>
      <c r="Q168" s="89" t="s">
        <v>293</v>
      </c>
      <c r="R168" s="89" t="s">
        <v>502</v>
      </c>
      <c r="S168" s="89">
        <v>796</v>
      </c>
      <c r="T168" s="89" t="s">
        <v>306</v>
      </c>
      <c r="U168" s="89">
        <v>1</v>
      </c>
      <c r="V168" s="90">
        <v>267987.09000000003</v>
      </c>
      <c r="W168" s="91">
        <v>267987.09000000003</v>
      </c>
      <c r="X168" s="91">
        <v>300145.54080000008</v>
      </c>
      <c r="Y168" s="89" t="s">
        <v>50</v>
      </c>
      <c r="Z168" s="89">
        <v>2014</v>
      </c>
      <c r="AA168" s="89" t="s">
        <v>503</v>
      </c>
    </row>
    <row r="169" spans="1:27" ht="12.75" hidden="1" customHeight="1" outlineLevel="2">
      <c r="A169" s="88" t="s">
        <v>362</v>
      </c>
      <c r="B169" s="89" t="s">
        <v>36</v>
      </c>
      <c r="C169" s="89" t="s">
        <v>361</v>
      </c>
      <c r="D169" s="89" t="s">
        <v>2499</v>
      </c>
      <c r="E169" s="89" t="s">
        <v>287</v>
      </c>
      <c r="F169" s="89" t="s">
        <v>2500</v>
      </c>
      <c r="G169" s="89" t="s">
        <v>287</v>
      </c>
      <c r="H169" s="89" t="s">
        <v>553</v>
      </c>
      <c r="I169" s="89" t="s">
        <v>554</v>
      </c>
      <c r="J169" s="89" t="s">
        <v>37</v>
      </c>
      <c r="K169" s="89">
        <v>45</v>
      </c>
      <c r="L169" s="89">
        <v>230000000</v>
      </c>
      <c r="M169" s="89" t="s">
        <v>38</v>
      </c>
      <c r="N169" s="89" t="s">
        <v>39</v>
      </c>
      <c r="O169" s="89" t="s">
        <v>291</v>
      </c>
      <c r="P169" s="89" t="s">
        <v>292</v>
      </c>
      <c r="Q169" s="89" t="s">
        <v>293</v>
      </c>
      <c r="R169" s="89" t="s">
        <v>502</v>
      </c>
      <c r="S169" s="89">
        <v>796</v>
      </c>
      <c r="T169" s="89" t="s">
        <v>306</v>
      </c>
      <c r="U169" s="89">
        <v>3</v>
      </c>
      <c r="V169" s="90">
        <v>267987.09000000003</v>
      </c>
      <c r="W169" s="91">
        <v>803961.27</v>
      </c>
      <c r="X169" s="91">
        <v>900436.62240000011</v>
      </c>
      <c r="Y169" s="89" t="s">
        <v>50</v>
      </c>
      <c r="Z169" s="89">
        <v>2014</v>
      </c>
      <c r="AA169" s="89" t="s">
        <v>503</v>
      </c>
    </row>
    <row r="170" spans="1:27" ht="12.75" hidden="1" customHeight="1" outlineLevel="2">
      <c r="A170" s="88" t="s">
        <v>363</v>
      </c>
      <c r="B170" s="89" t="s">
        <v>36</v>
      </c>
      <c r="C170" s="89" t="s">
        <v>345</v>
      </c>
      <c r="D170" s="89" t="s">
        <v>2481</v>
      </c>
      <c r="E170" s="89" t="s">
        <v>287</v>
      </c>
      <c r="F170" s="89" t="s">
        <v>2482</v>
      </c>
      <c r="G170" s="89" t="s">
        <v>287</v>
      </c>
      <c r="H170" s="89" t="s">
        <v>555</v>
      </c>
      <c r="I170" s="89" t="s">
        <v>556</v>
      </c>
      <c r="J170" s="89" t="s">
        <v>47</v>
      </c>
      <c r="K170" s="89">
        <v>0</v>
      </c>
      <c r="L170" s="89">
        <v>230000000</v>
      </c>
      <c r="M170" s="89" t="s">
        <v>38</v>
      </c>
      <c r="N170" s="89" t="s">
        <v>290</v>
      </c>
      <c r="O170" s="89" t="s">
        <v>291</v>
      </c>
      <c r="P170" s="89" t="s">
        <v>292</v>
      </c>
      <c r="Q170" s="89" t="s">
        <v>293</v>
      </c>
      <c r="R170" s="89" t="s">
        <v>294</v>
      </c>
      <c r="S170" s="89">
        <v>796</v>
      </c>
      <c r="T170" s="89" t="s">
        <v>306</v>
      </c>
      <c r="U170" s="89">
        <v>5</v>
      </c>
      <c r="V170" s="90">
        <v>13118.75</v>
      </c>
      <c r="W170" s="91">
        <v>65593.75</v>
      </c>
      <c r="X170" s="91">
        <v>73465</v>
      </c>
      <c r="Y170" s="89"/>
      <c r="Z170" s="89">
        <v>2015</v>
      </c>
      <c r="AA170" s="89" t="s">
        <v>307</v>
      </c>
    </row>
    <row r="171" spans="1:27" ht="12.75" hidden="1" customHeight="1" outlineLevel="2">
      <c r="A171" s="88" t="s">
        <v>364</v>
      </c>
      <c r="B171" s="89" t="s">
        <v>36</v>
      </c>
      <c r="C171" s="89" t="s">
        <v>365</v>
      </c>
      <c r="D171" s="89" t="s">
        <v>2501</v>
      </c>
      <c r="E171" s="89" t="s">
        <v>2501</v>
      </c>
      <c r="F171" s="89" t="s">
        <v>2502</v>
      </c>
      <c r="G171" s="89" t="s">
        <v>2503</v>
      </c>
      <c r="H171" s="89" t="s">
        <v>557</v>
      </c>
      <c r="I171" s="89" t="s">
        <v>557</v>
      </c>
      <c r="J171" s="89" t="s">
        <v>37</v>
      </c>
      <c r="K171" s="89">
        <v>45</v>
      </c>
      <c r="L171" s="89">
        <v>230000000</v>
      </c>
      <c r="M171" s="89" t="s">
        <v>38</v>
      </c>
      <c r="N171" s="89" t="s">
        <v>39</v>
      </c>
      <c r="O171" s="89" t="s">
        <v>291</v>
      </c>
      <c r="P171" s="89" t="s">
        <v>292</v>
      </c>
      <c r="Q171" s="89" t="s">
        <v>501</v>
      </c>
      <c r="R171" s="89" t="s">
        <v>502</v>
      </c>
      <c r="S171" s="89">
        <v>796</v>
      </c>
      <c r="T171" s="89" t="s">
        <v>544</v>
      </c>
      <c r="U171" s="89">
        <v>2</v>
      </c>
      <c r="V171" s="90">
        <v>349537.57</v>
      </c>
      <c r="W171" s="91">
        <v>699075.14</v>
      </c>
      <c r="X171" s="91">
        <v>782964.15680000011</v>
      </c>
      <c r="Y171" s="89" t="s">
        <v>50</v>
      </c>
      <c r="Z171" s="89">
        <v>2014</v>
      </c>
      <c r="AA171" s="89" t="s">
        <v>503</v>
      </c>
    </row>
    <row r="172" spans="1:27" ht="12.75" hidden="1" customHeight="1" outlineLevel="2">
      <c r="A172" s="88" t="s">
        <v>366</v>
      </c>
      <c r="B172" s="89" t="s">
        <v>36</v>
      </c>
      <c r="C172" s="89" t="s">
        <v>365</v>
      </c>
      <c r="D172" s="89" t="s">
        <v>2501</v>
      </c>
      <c r="E172" s="89" t="s">
        <v>2501</v>
      </c>
      <c r="F172" s="89" t="s">
        <v>2502</v>
      </c>
      <c r="G172" s="89" t="s">
        <v>2503</v>
      </c>
      <c r="H172" s="89" t="s">
        <v>558</v>
      </c>
      <c r="I172" s="89" t="s">
        <v>558</v>
      </c>
      <c r="J172" s="89" t="s">
        <v>47</v>
      </c>
      <c r="K172" s="89">
        <v>0</v>
      </c>
      <c r="L172" s="89">
        <v>230000000</v>
      </c>
      <c r="M172" s="89" t="s">
        <v>38</v>
      </c>
      <c r="N172" s="89" t="s">
        <v>290</v>
      </c>
      <c r="O172" s="89" t="s">
        <v>291</v>
      </c>
      <c r="P172" s="89" t="s">
        <v>292</v>
      </c>
      <c r="Q172" s="89" t="s">
        <v>501</v>
      </c>
      <c r="R172" s="89" t="s">
        <v>294</v>
      </c>
      <c r="S172" s="89">
        <v>796</v>
      </c>
      <c r="T172" s="89" t="s">
        <v>306</v>
      </c>
      <c r="U172" s="89">
        <v>2</v>
      </c>
      <c r="V172" s="90">
        <v>118162</v>
      </c>
      <c r="W172" s="91">
        <v>236324</v>
      </c>
      <c r="X172" s="91">
        <v>264682.88</v>
      </c>
      <c r="Y172" s="89"/>
      <c r="Z172" s="89">
        <v>2015</v>
      </c>
      <c r="AA172" s="89" t="s">
        <v>307</v>
      </c>
    </row>
    <row r="173" spans="1:27" ht="12.75" hidden="1" customHeight="1" outlineLevel="2">
      <c r="A173" s="88" t="s">
        <v>367</v>
      </c>
      <c r="B173" s="89" t="s">
        <v>36</v>
      </c>
      <c r="C173" s="89" t="s">
        <v>368</v>
      </c>
      <c r="D173" s="89" t="s">
        <v>2460</v>
      </c>
      <c r="E173" s="89" t="s">
        <v>2460</v>
      </c>
      <c r="F173" s="89" t="s">
        <v>2504</v>
      </c>
      <c r="G173" s="89" t="s">
        <v>2505</v>
      </c>
      <c r="H173" s="89" t="s">
        <v>559</v>
      </c>
      <c r="I173" s="89" t="s">
        <v>560</v>
      </c>
      <c r="J173" s="89" t="s">
        <v>47</v>
      </c>
      <c r="K173" s="89">
        <v>0</v>
      </c>
      <c r="L173" s="89">
        <v>230000000</v>
      </c>
      <c r="M173" s="89" t="s">
        <v>38</v>
      </c>
      <c r="N173" s="89" t="s">
        <v>290</v>
      </c>
      <c r="O173" s="89" t="s">
        <v>291</v>
      </c>
      <c r="P173" s="89" t="s">
        <v>292</v>
      </c>
      <c r="Q173" s="89" t="s">
        <v>293</v>
      </c>
      <c r="R173" s="89" t="s">
        <v>294</v>
      </c>
      <c r="S173" s="89">
        <v>796</v>
      </c>
      <c r="T173" s="89" t="s">
        <v>306</v>
      </c>
      <c r="U173" s="89">
        <v>1</v>
      </c>
      <c r="V173" s="90">
        <v>1002</v>
      </c>
      <c r="W173" s="91">
        <v>1002</v>
      </c>
      <c r="X173" s="91">
        <v>1122.24</v>
      </c>
      <c r="Y173" s="89"/>
      <c r="Z173" s="89">
        <v>2015</v>
      </c>
      <c r="AA173" s="89" t="s">
        <v>307</v>
      </c>
    </row>
    <row r="174" spans="1:27" ht="12.75" hidden="1" customHeight="1" outlineLevel="2">
      <c r="A174" s="88" t="s">
        <v>369</v>
      </c>
      <c r="B174" s="89" t="s">
        <v>36</v>
      </c>
      <c r="C174" s="89" t="s">
        <v>370</v>
      </c>
      <c r="D174" s="89" t="s">
        <v>2506</v>
      </c>
      <c r="E174" s="89" t="s">
        <v>2507</v>
      </c>
      <c r="F174" s="89" t="s">
        <v>2508</v>
      </c>
      <c r="G174" s="89" t="s">
        <v>2509</v>
      </c>
      <c r="H174" s="89" t="s">
        <v>561</v>
      </c>
      <c r="I174" s="89" t="s">
        <v>562</v>
      </c>
      <c r="J174" s="89" t="s">
        <v>37</v>
      </c>
      <c r="K174" s="89">
        <v>0</v>
      </c>
      <c r="L174" s="89">
        <v>230000000</v>
      </c>
      <c r="M174" s="89" t="s">
        <v>38</v>
      </c>
      <c r="N174" s="89" t="s">
        <v>45</v>
      </c>
      <c r="O174" s="89" t="s">
        <v>291</v>
      </c>
      <c r="P174" s="89" t="s">
        <v>292</v>
      </c>
      <c r="Q174" s="89" t="s">
        <v>293</v>
      </c>
      <c r="R174" s="89" t="s">
        <v>294</v>
      </c>
      <c r="S174" s="89">
        <v>796</v>
      </c>
      <c r="T174" s="89" t="s">
        <v>306</v>
      </c>
      <c r="U174" s="89">
        <v>20</v>
      </c>
      <c r="V174" s="90">
        <v>4590</v>
      </c>
      <c r="W174" s="91">
        <v>91800</v>
      </c>
      <c r="X174" s="91">
        <v>102816.00000000001</v>
      </c>
      <c r="Y174" s="89"/>
      <c r="Z174" s="89">
        <v>2015</v>
      </c>
      <c r="AA174" s="89" t="s">
        <v>512</v>
      </c>
    </row>
    <row r="175" spans="1:27" ht="12.75" hidden="1" customHeight="1" outlineLevel="2">
      <c r="A175" s="88" t="s">
        <v>371</v>
      </c>
      <c r="B175" s="89" t="s">
        <v>36</v>
      </c>
      <c r="C175" s="89" t="s">
        <v>372</v>
      </c>
      <c r="D175" s="89" t="s">
        <v>2510</v>
      </c>
      <c r="E175" s="89" t="s">
        <v>287</v>
      </c>
      <c r="F175" s="89" t="s">
        <v>2511</v>
      </c>
      <c r="G175" s="89" t="s">
        <v>287</v>
      </c>
      <c r="H175" s="89" t="s">
        <v>563</v>
      </c>
      <c r="I175" s="89" t="s">
        <v>563</v>
      </c>
      <c r="J175" s="89" t="s">
        <v>37</v>
      </c>
      <c r="K175" s="89">
        <v>0</v>
      </c>
      <c r="L175" s="89">
        <v>230000000</v>
      </c>
      <c r="M175" s="89" t="s">
        <v>38</v>
      </c>
      <c r="N175" s="89" t="s">
        <v>290</v>
      </c>
      <c r="O175" s="89" t="s">
        <v>291</v>
      </c>
      <c r="P175" s="89" t="s">
        <v>292</v>
      </c>
      <c r="Q175" s="89" t="s">
        <v>501</v>
      </c>
      <c r="R175" s="89" t="s">
        <v>294</v>
      </c>
      <c r="S175" s="89">
        <v>796</v>
      </c>
      <c r="T175" s="89" t="s">
        <v>306</v>
      </c>
      <c r="U175" s="89">
        <v>2</v>
      </c>
      <c r="V175" s="90">
        <v>1436.4269999999999</v>
      </c>
      <c r="W175" s="91">
        <v>2872.8530000000001</v>
      </c>
      <c r="X175" s="91">
        <v>3217.596</v>
      </c>
      <c r="Y175" s="89"/>
      <c r="Z175" s="89">
        <v>2015</v>
      </c>
      <c r="AA175" s="89" t="s">
        <v>297</v>
      </c>
    </row>
    <row r="176" spans="1:27" ht="12.75" hidden="1" customHeight="1" outlineLevel="2">
      <c r="A176" s="88" t="s">
        <v>373</v>
      </c>
      <c r="B176" s="89" t="s">
        <v>36</v>
      </c>
      <c r="C176" s="89" t="s">
        <v>374</v>
      </c>
      <c r="D176" s="89" t="s">
        <v>2512</v>
      </c>
      <c r="E176" s="89" t="s">
        <v>287</v>
      </c>
      <c r="F176" s="89" t="s">
        <v>2513</v>
      </c>
      <c r="G176" s="89" t="s">
        <v>287</v>
      </c>
      <c r="H176" s="89" t="s">
        <v>564</v>
      </c>
      <c r="I176" s="89" t="s">
        <v>565</v>
      </c>
      <c r="J176" s="89" t="s">
        <v>47</v>
      </c>
      <c r="K176" s="89">
        <v>0</v>
      </c>
      <c r="L176" s="89">
        <v>230000000</v>
      </c>
      <c r="M176" s="89" t="s">
        <v>38</v>
      </c>
      <c r="N176" s="89" t="s">
        <v>290</v>
      </c>
      <c r="O176" s="89" t="s">
        <v>291</v>
      </c>
      <c r="P176" s="89" t="s">
        <v>292</v>
      </c>
      <c r="Q176" s="89" t="s">
        <v>501</v>
      </c>
      <c r="R176" s="89" t="s">
        <v>294</v>
      </c>
      <c r="S176" s="89">
        <v>796</v>
      </c>
      <c r="T176" s="89" t="s">
        <v>306</v>
      </c>
      <c r="U176" s="89">
        <v>3</v>
      </c>
      <c r="V176" s="90">
        <v>4843</v>
      </c>
      <c r="W176" s="91">
        <v>14529</v>
      </c>
      <c r="X176" s="91">
        <v>16272.480000000001</v>
      </c>
      <c r="Y176" s="89"/>
      <c r="Z176" s="89">
        <v>2015</v>
      </c>
      <c r="AA176" s="89" t="s">
        <v>307</v>
      </c>
    </row>
    <row r="177" spans="1:27" ht="12.75" hidden="1" customHeight="1" outlineLevel="2">
      <c r="A177" s="88" t="s">
        <v>375</v>
      </c>
      <c r="B177" s="89" t="s">
        <v>36</v>
      </c>
      <c r="C177" s="89" t="s">
        <v>376</v>
      </c>
      <c r="D177" s="89" t="s">
        <v>2514</v>
      </c>
      <c r="E177" s="89" t="s">
        <v>287</v>
      </c>
      <c r="F177" s="89" t="s">
        <v>2515</v>
      </c>
      <c r="G177" s="89" t="s">
        <v>287</v>
      </c>
      <c r="H177" s="89" t="s">
        <v>566</v>
      </c>
      <c r="I177" s="89" t="s">
        <v>567</v>
      </c>
      <c r="J177" s="89" t="s">
        <v>37</v>
      </c>
      <c r="K177" s="89">
        <v>45</v>
      </c>
      <c r="L177" s="89">
        <v>230000000</v>
      </c>
      <c r="M177" s="89" t="s">
        <v>38</v>
      </c>
      <c r="N177" s="89" t="s">
        <v>39</v>
      </c>
      <c r="O177" s="89" t="s">
        <v>291</v>
      </c>
      <c r="P177" s="89" t="s">
        <v>292</v>
      </c>
      <c r="Q177" s="89" t="s">
        <v>501</v>
      </c>
      <c r="R177" s="89" t="s">
        <v>502</v>
      </c>
      <c r="S177" s="89">
        <v>796</v>
      </c>
      <c r="T177" s="89" t="s">
        <v>306</v>
      </c>
      <c r="U177" s="89">
        <v>4</v>
      </c>
      <c r="V177" s="90">
        <v>21340</v>
      </c>
      <c r="W177" s="91">
        <v>85360</v>
      </c>
      <c r="X177" s="91">
        <v>95603.200000000012</v>
      </c>
      <c r="Y177" s="89" t="s">
        <v>50</v>
      </c>
      <c r="Z177" s="89">
        <v>2014</v>
      </c>
      <c r="AA177" s="89" t="s">
        <v>503</v>
      </c>
    </row>
    <row r="178" spans="1:27" ht="12.75" hidden="1" customHeight="1" outlineLevel="2">
      <c r="A178" s="88" t="s">
        <v>377</v>
      </c>
      <c r="B178" s="89" t="s">
        <v>36</v>
      </c>
      <c r="C178" s="89" t="s">
        <v>378</v>
      </c>
      <c r="D178" s="89" t="s">
        <v>2516</v>
      </c>
      <c r="E178" s="89" t="s">
        <v>287</v>
      </c>
      <c r="F178" s="89" t="s">
        <v>2516</v>
      </c>
      <c r="G178" s="89" t="s">
        <v>287</v>
      </c>
      <c r="H178" s="89" t="s">
        <v>568</v>
      </c>
      <c r="I178" s="89" t="s">
        <v>569</v>
      </c>
      <c r="J178" s="89" t="s">
        <v>37</v>
      </c>
      <c r="K178" s="89">
        <v>45</v>
      </c>
      <c r="L178" s="89">
        <v>230000000</v>
      </c>
      <c r="M178" s="89" t="s">
        <v>38</v>
      </c>
      <c r="N178" s="89" t="s">
        <v>39</v>
      </c>
      <c r="O178" s="89" t="s">
        <v>291</v>
      </c>
      <c r="P178" s="89" t="s">
        <v>292</v>
      </c>
      <c r="Q178" s="89" t="s">
        <v>293</v>
      </c>
      <c r="R178" s="89" t="s">
        <v>502</v>
      </c>
      <c r="S178" s="89">
        <v>796</v>
      </c>
      <c r="T178" s="89" t="s">
        <v>306</v>
      </c>
      <c r="U178" s="89">
        <v>6</v>
      </c>
      <c r="V178" s="90">
        <v>258750</v>
      </c>
      <c r="W178" s="91">
        <v>1552500</v>
      </c>
      <c r="X178" s="91">
        <v>1738800.0000000002</v>
      </c>
      <c r="Y178" s="89" t="s">
        <v>50</v>
      </c>
      <c r="Z178" s="89">
        <v>2014</v>
      </c>
      <c r="AA178" s="89" t="s">
        <v>503</v>
      </c>
    </row>
    <row r="179" spans="1:27" ht="12.75" hidden="1" customHeight="1" outlineLevel="2">
      <c r="A179" s="88" t="s">
        <v>379</v>
      </c>
      <c r="B179" s="89" t="s">
        <v>36</v>
      </c>
      <c r="C179" s="89" t="s">
        <v>380</v>
      </c>
      <c r="D179" s="89" t="s">
        <v>2517</v>
      </c>
      <c r="E179" s="89" t="s">
        <v>287</v>
      </c>
      <c r="F179" s="89" t="s">
        <v>2518</v>
      </c>
      <c r="G179" s="89" t="s">
        <v>287</v>
      </c>
      <c r="H179" s="89" t="s">
        <v>570</v>
      </c>
      <c r="I179" s="89" t="s">
        <v>571</v>
      </c>
      <c r="J179" s="89" t="s">
        <v>37</v>
      </c>
      <c r="K179" s="89">
        <v>0</v>
      </c>
      <c r="L179" s="89">
        <v>230000000</v>
      </c>
      <c r="M179" s="89" t="s">
        <v>38</v>
      </c>
      <c r="N179" s="89" t="s">
        <v>572</v>
      </c>
      <c r="O179" s="89" t="s">
        <v>291</v>
      </c>
      <c r="P179" s="89" t="s">
        <v>292</v>
      </c>
      <c r="Q179" s="89" t="s">
        <v>501</v>
      </c>
      <c r="R179" s="89" t="s">
        <v>294</v>
      </c>
      <c r="S179" s="89">
        <v>796</v>
      </c>
      <c r="T179" s="89" t="s">
        <v>306</v>
      </c>
      <c r="U179" s="89">
        <v>60</v>
      </c>
      <c r="V179" s="90">
        <v>770</v>
      </c>
      <c r="W179" s="91">
        <v>46200</v>
      </c>
      <c r="X179" s="91">
        <v>51744.000000000007</v>
      </c>
      <c r="Y179" s="89"/>
      <c r="Z179" s="89">
        <v>2015</v>
      </c>
      <c r="AA179" s="89" t="s">
        <v>573</v>
      </c>
    </row>
    <row r="180" spans="1:27" ht="12.75" hidden="1" customHeight="1" outlineLevel="2">
      <c r="A180" s="88" t="s">
        <v>381</v>
      </c>
      <c r="B180" s="89" t="s">
        <v>36</v>
      </c>
      <c r="C180" s="89" t="s">
        <v>382</v>
      </c>
      <c r="D180" s="89" t="s">
        <v>2519</v>
      </c>
      <c r="E180" s="89" t="s">
        <v>2519</v>
      </c>
      <c r="F180" s="89" t="s">
        <v>2520</v>
      </c>
      <c r="G180" s="89" t="s">
        <v>2521</v>
      </c>
      <c r="H180" s="89" t="s">
        <v>574</v>
      </c>
      <c r="I180" s="89" t="s">
        <v>575</v>
      </c>
      <c r="J180" s="89" t="s">
        <v>47</v>
      </c>
      <c r="K180" s="89">
        <v>0</v>
      </c>
      <c r="L180" s="89" t="s">
        <v>48</v>
      </c>
      <c r="M180" s="89" t="s">
        <v>38</v>
      </c>
      <c r="N180" s="89" t="s">
        <v>290</v>
      </c>
      <c r="O180" s="89" t="s">
        <v>291</v>
      </c>
      <c r="P180" s="89" t="s">
        <v>292</v>
      </c>
      <c r="Q180" s="89" t="s">
        <v>501</v>
      </c>
      <c r="R180" s="89" t="s">
        <v>294</v>
      </c>
      <c r="S180" s="89">
        <v>796</v>
      </c>
      <c r="T180" s="89" t="s">
        <v>544</v>
      </c>
      <c r="U180" s="89">
        <v>52</v>
      </c>
      <c r="V180" s="90">
        <v>22321.429</v>
      </c>
      <c r="W180" s="91">
        <v>1160714.2860000001</v>
      </c>
      <c r="X180" s="91">
        <v>1300000</v>
      </c>
      <c r="Y180" s="89" t="s">
        <v>42</v>
      </c>
      <c r="Z180" s="89">
        <v>2015</v>
      </c>
      <c r="AA180" s="89" t="s">
        <v>307</v>
      </c>
    </row>
    <row r="181" spans="1:27" ht="12.75" hidden="1" customHeight="1" outlineLevel="2">
      <c r="A181" s="88" t="s">
        <v>383</v>
      </c>
      <c r="B181" s="89" t="s">
        <v>36</v>
      </c>
      <c r="C181" s="89" t="s">
        <v>384</v>
      </c>
      <c r="D181" s="89" t="s">
        <v>2522</v>
      </c>
      <c r="E181" s="89" t="s">
        <v>2522</v>
      </c>
      <c r="F181" s="89" t="s">
        <v>2523</v>
      </c>
      <c r="G181" s="89" t="s">
        <v>2524</v>
      </c>
      <c r="H181" s="89" t="s">
        <v>576</v>
      </c>
      <c r="I181" s="89" t="s">
        <v>577</v>
      </c>
      <c r="J181" s="89" t="s">
        <v>37</v>
      </c>
      <c r="K181" s="89">
        <v>45</v>
      </c>
      <c r="L181" s="89">
        <v>230000000</v>
      </c>
      <c r="M181" s="89" t="s">
        <v>38</v>
      </c>
      <c r="N181" s="89" t="s">
        <v>39</v>
      </c>
      <c r="O181" s="89" t="s">
        <v>291</v>
      </c>
      <c r="P181" s="89" t="s">
        <v>292</v>
      </c>
      <c r="Q181" s="89" t="s">
        <v>293</v>
      </c>
      <c r="R181" s="89" t="s">
        <v>502</v>
      </c>
      <c r="S181" s="89" t="s">
        <v>578</v>
      </c>
      <c r="T181" s="89" t="s">
        <v>579</v>
      </c>
      <c r="U181" s="89">
        <v>28</v>
      </c>
      <c r="V181" s="90">
        <v>8750</v>
      </c>
      <c r="W181" s="91">
        <v>245000</v>
      </c>
      <c r="X181" s="91">
        <v>274400</v>
      </c>
      <c r="Y181" s="89" t="s">
        <v>50</v>
      </c>
      <c r="Z181" s="89">
        <v>2014</v>
      </c>
      <c r="AA181" s="89" t="s">
        <v>503</v>
      </c>
    </row>
    <row r="182" spans="1:27" ht="12.75" hidden="1" customHeight="1" outlineLevel="2">
      <c r="A182" s="88" t="s">
        <v>385</v>
      </c>
      <c r="B182" s="89" t="s">
        <v>36</v>
      </c>
      <c r="C182" s="89" t="s">
        <v>386</v>
      </c>
      <c r="D182" s="89" t="s">
        <v>2525</v>
      </c>
      <c r="E182" s="89" t="s">
        <v>287</v>
      </c>
      <c r="F182" s="89" t="s">
        <v>2526</v>
      </c>
      <c r="G182" s="89" t="s">
        <v>287</v>
      </c>
      <c r="H182" s="89" t="s">
        <v>580</v>
      </c>
      <c r="I182" s="89" t="s">
        <v>581</v>
      </c>
      <c r="J182" s="89" t="s">
        <v>37</v>
      </c>
      <c r="K182" s="89">
        <v>45</v>
      </c>
      <c r="L182" s="89">
        <v>230000000</v>
      </c>
      <c r="M182" s="89" t="s">
        <v>38</v>
      </c>
      <c r="N182" s="89" t="s">
        <v>39</v>
      </c>
      <c r="O182" s="89" t="s">
        <v>291</v>
      </c>
      <c r="P182" s="89" t="s">
        <v>292</v>
      </c>
      <c r="Q182" s="89" t="s">
        <v>293</v>
      </c>
      <c r="R182" s="89" t="s">
        <v>502</v>
      </c>
      <c r="S182" s="89">
        <v>796</v>
      </c>
      <c r="T182" s="89" t="s">
        <v>306</v>
      </c>
      <c r="U182" s="89">
        <v>2</v>
      </c>
      <c r="V182" s="90">
        <v>6964.28</v>
      </c>
      <c r="W182" s="91">
        <v>13928.56</v>
      </c>
      <c r="X182" s="91">
        <v>15599.987200000001</v>
      </c>
      <c r="Y182" s="89" t="s">
        <v>50</v>
      </c>
      <c r="Z182" s="89">
        <v>2014</v>
      </c>
      <c r="AA182" s="89" t="s">
        <v>503</v>
      </c>
    </row>
    <row r="183" spans="1:27" ht="12.75" hidden="1" customHeight="1" outlineLevel="2">
      <c r="A183" s="88" t="s">
        <v>387</v>
      </c>
      <c r="B183" s="89" t="s">
        <v>36</v>
      </c>
      <c r="C183" s="89" t="s">
        <v>388</v>
      </c>
      <c r="D183" s="89" t="s">
        <v>2527</v>
      </c>
      <c r="E183" s="89" t="s">
        <v>287</v>
      </c>
      <c r="F183" s="89" t="s">
        <v>2528</v>
      </c>
      <c r="G183" s="89" t="s">
        <v>287</v>
      </c>
      <c r="H183" s="89" t="s">
        <v>582</v>
      </c>
      <c r="I183" s="89" t="s">
        <v>583</v>
      </c>
      <c r="J183" s="89" t="s">
        <v>37</v>
      </c>
      <c r="K183" s="89">
        <v>45</v>
      </c>
      <c r="L183" s="89">
        <v>230000000</v>
      </c>
      <c r="M183" s="89" t="s">
        <v>38</v>
      </c>
      <c r="N183" s="89" t="s">
        <v>39</v>
      </c>
      <c r="O183" s="89" t="s">
        <v>291</v>
      </c>
      <c r="P183" s="89" t="s">
        <v>292</v>
      </c>
      <c r="Q183" s="89" t="s">
        <v>293</v>
      </c>
      <c r="R183" s="89" t="s">
        <v>502</v>
      </c>
      <c r="S183" s="89">
        <v>796</v>
      </c>
      <c r="T183" s="89" t="s">
        <v>306</v>
      </c>
      <c r="U183" s="89">
        <v>1</v>
      </c>
      <c r="V183" s="90">
        <v>68671.42</v>
      </c>
      <c r="W183" s="91">
        <v>68671.42</v>
      </c>
      <c r="X183" s="91">
        <v>76911.99040000001</v>
      </c>
      <c r="Y183" s="89" t="s">
        <v>50</v>
      </c>
      <c r="Z183" s="89">
        <v>2014</v>
      </c>
      <c r="AA183" s="89" t="s">
        <v>503</v>
      </c>
    </row>
    <row r="184" spans="1:27" ht="12.75" hidden="1" customHeight="1" outlineLevel="2">
      <c r="A184" s="88" t="s">
        <v>389</v>
      </c>
      <c r="B184" s="89" t="s">
        <v>36</v>
      </c>
      <c r="C184" s="89" t="s">
        <v>390</v>
      </c>
      <c r="D184" s="89" t="s">
        <v>2529</v>
      </c>
      <c r="E184" s="89" t="s">
        <v>2530</v>
      </c>
      <c r="F184" s="89" t="s">
        <v>2530</v>
      </c>
      <c r="G184" s="89" t="s">
        <v>2531</v>
      </c>
      <c r="H184" s="89" t="s">
        <v>584</v>
      </c>
      <c r="I184" s="89" t="s">
        <v>585</v>
      </c>
      <c r="J184" s="89" t="s">
        <v>47</v>
      </c>
      <c r="K184" s="89">
        <v>0</v>
      </c>
      <c r="L184" s="89">
        <v>230000000</v>
      </c>
      <c r="M184" s="89" t="s">
        <v>38</v>
      </c>
      <c r="N184" s="89" t="s">
        <v>290</v>
      </c>
      <c r="O184" s="89" t="s">
        <v>291</v>
      </c>
      <c r="P184" s="89" t="s">
        <v>292</v>
      </c>
      <c r="Q184" s="89" t="s">
        <v>293</v>
      </c>
      <c r="R184" s="89" t="s">
        <v>294</v>
      </c>
      <c r="S184" s="89">
        <v>796</v>
      </c>
      <c r="T184" s="89" t="s">
        <v>306</v>
      </c>
      <c r="U184" s="89">
        <v>50</v>
      </c>
      <c r="V184" s="90">
        <v>557.5</v>
      </c>
      <c r="W184" s="91">
        <v>27875</v>
      </c>
      <c r="X184" s="91">
        <v>31220.000000000004</v>
      </c>
      <c r="Y184" s="89"/>
      <c r="Z184" s="89">
        <v>2015</v>
      </c>
      <c r="AA184" s="89" t="s">
        <v>297</v>
      </c>
    </row>
    <row r="185" spans="1:27" ht="12.75" hidden="1" customHeight="1" outlineLevel="2">
      <c r="A185" s="88" t="s">
        <v>391</v>
      </c>
      <c r="B185" s="89" t="s">
        <v>36</v>
      </c>
      <c r="C185" s="89" t="s">
        <v>392</v>
      </c>
      <c r="D185" s="89" t="s">
        <v>2532</v>
      </c>
      <c r="E185" s="89" t="s">
        <v>287</v>
      </c>
      <c r="F185" s="89" t="s">
        <v>2533</v>
      </c>
      <c r="G185" s="89" t="s">
        <v>287</v>
      </c>
      <c r="H185" s="89" t="s">
        <v>586</v>
      </c>
      <c r="I185" s="89" t="s">
        <v>587</v>
      </c>
      <c r="J185" s="89" t="s">
        <v>47</v>
      </c>
      <c r="K185" s="89">
        <v>0</v>
      </c>
      <c r="L185" s="89">
        <v>230000000</v>
      </c>
      <c r="M185" s="89" t="s">
        <v>38</v>
      </c>
      <c r="N185" s="89" t="s">
        <v>290</v>
      </c>
      <c r="O185" s="89" t="s">
        <v>291</v>
      </c>
      <c r="P185" s="89" t="s">
        <v>292</v>
      </c>
      <c r="Q185" s="89" t="s">
        <v>293</v>
      </c>
      <c r="R185" s="89" t="s">
        <v>294</v>
      </c>
      <c r="S185" s="89">
        <v>112</v>
      </c>
      <c r="T185" s="89" t="s">
        <v>588</v>
      </c>
      <c r="U185" s="89">
        <v>100</v>
      </c>
      <c r="V185" s="90">
        <v>2450</v>
      </c>
      <c r="W185" s="91">
        <v>245000</v>
      </c>
      <c r="X185" s="91">
        <v>274400</v>
      </c>
      <c r="Y185" s="89"/>
      <c r="Z185" s="89">
        <v>2015</v>
      </c>
      <c r="AA185" s="89" t="s">
        <v>307</v>
      </c>
    </row>
    <row r="186" spans="1:27" ht="12.75" hidden="1" customHeight="1" outlineLevel="2">
      <c r="A186" s="88" t="s">
        <v>393</v>
      </c>
      <c r="B186" s="89" t="s">
        <v>36</v>
      </c>
      <c r="C186" s="89" t="s">
        <v>394</v>
      </c>
      <c r="D186" s="89" t="s">
        <v>2532</v>
      </c>
      <c r="E186" s="89" t="s">
        <v>287</v>
      </c>
      <c r="F186" s="89" t="s">
        <v>2533</v>
      </c>
      <c r="G186" s="89" t="s">
        <v>287</v>
      </c>
      <c r="H186" s="89" t="s">
        <v>589</v>
      </c>
      <c r="I186" s="89" t="s">
        <v>589</v>
      </c>
      <c r="J186" s="89" t="s">
        <v>37</v>
      </c>
      <c r="K186" s="89">
        <v>45</v>
      </c>
      <c r="L186" s="89">
        <v>230000000</v>
      </c>
      <c r="M186" s="89" t="s">
        <v>38</v>
      </c>
      <c r="N186" s="89" t="s">
        <v>39</v>
      </c>
      <c r="O186" s="89" t="s">
        <v>291</v>
      </c>
      <c r="P186" s="89" t="s">
        <v>292</v>
      </c>
      <c r="Q186" s="89" t="s">
        <v>501</v>
      </c>
      <c r="R186" s="89" t="s">
        <v>502</v>
      </c>
      <c r="S186" s="89">
        <v>166</v>
      </c>
      <c r="T186" s="89" t="s">
        <v>590</v>
      </c>
      <c r="U186" s="89">
        <v>70</v>
      </c>
      <c r="V186" s="90">
        <v>11250</v>
      </c>
      <c r="W186" s="91">
        <v>787500</v>
      </c>
      <c r="X186" s="91">
        <v>882000.00000000012</v>
      </c>
      <c r="Y186" s="89" t="s">
        <v>50</v>
      </c>
      <c r="Z186" s="89">
        <v>2014</v>
      </c>
      <c r="AA186" s="89" t="s">
        <v>503</v>
      </c>
    </row>
    <row r="187" spans="1:27" ht="12.75" hidden="1" customHeight="1" outlineLevel="2">
      <c r="A187" s="88" t="s">
        <v>395</v>
      </c>
      <c r="B187" s="89" t="s">
        <v>36</v>
      </c>
      <c r="C187" s="89" t="s">
        <v>396</v>
      </c>
      <c r="D187" s="89" t="s">
        <v>2534</v>
      </c>
      <c r="E187" s="89" t="s">
        <v>287</v>
      </c>
      <c r="F187" s="89" t="s">
        <v>2535</v>
      </c>
      <c r="G187" s="89" t="s">
        <v>287</v>
      </c>
      <c r="H187" s="89" t="s">
        <v>591</v>
      </c>
      <c r="I187" s="89" t="s">
        <v>592</v>
      </c>
      <c r="J187" s="89" t="s">
        <v>37</v>
      </c>
      <c r="K187" s="89">
        <v>45</v>
      </c>
      <c r="L187" s="89">
        <v>230000000</v>
      </c>
      <c r="M187" s="89" t="s">
        <v>38</v>
      </c>
      <c r="N187" s="89" t="s">
        <v>39</v>
      </c>
      <c r="O187" s="89" t="s">
        <v>291</v>
      </c>
      <c r="P187" s="89" t="s">
        <v>292</v>
      </c>
      <c r="Q187" s="89" t="s">
        <v>293</v>
      </c>
      <c r="R187" s="89" t="s">
        <v>502</v>
      </c>
      <c r="S187" s="89">
        <v>796</v>
      </c>
      <c r="T187" s="89" t="s">
        <v>306</v>
      </c>
      <c r="U187" s="89">
        <v>10</v>
      </c>
      <c r="V187" s="90">
        <v>2946.42</v>
      </c>
      <c r="W187" s="91">
        <v>29464.2</v>
      </c>
      <c r="X187" s="91">
        <v>32999.904000000002</v>
      </c>
      <c r="Y187" s="89" t="s">
        <v>50</v>
      </c>
      <c r="Z187" s="89">
        <v>2014</v>
      </c>
      <c r="AA187" s="89" t="s">
        <v>503</v>
      </c>
    </row>
    <row r="188" spans="1:27" ht="12.75" hidden="1" customHeight="1" outlineLevel="2">
      <c r="A188" s="88" t="s">
        <v>397</v>
      </c>
      <c r="B188" s="89" t="s">
        <v>36</v>
      </c>
      <c r="C188" s="89" t="s">
        <v>398</v>
      </c>
      <c r="D188" s="89" t="s">
        <v>2534</v>
      </c>
      <c r="E188" s="89" t="s">
        <v>287</v>
      </c>
      <c r="F188" s="89" t="s">
        <v>2536</v>
      </c>
      <c r="G188" s="89" t="s">
        <v>287</v>
      </c>
      <c r="H188" s="89" t="s">
        <v>593</v>
      </c>
      <c r="I188" s="89" t="s">
        <v>594</v>
      </c>
      <c r="J188" s="89" t="s">
        <v>47</v>
      </c>
      <c r="K188" s="89">
        <v>0</v>
      </c>
      <c r="L188" s="89">
        <v>230000000</v>
      </c>
      <c r="M188" s="89" t="s">
        <v>38</v>
      </c>
      <c r="N188" s="89" t="s">
        <v>290</v>
      </c>
      <c r="O188" s="89" t="s">
        <v>291</v>
      </c>
      <c r="P188" s="89" t="s">
        <v>292</v>
      </c>
      <c r="Q188" s="89" t="s">
        <v>293</v>
      </c>
      <c r="R188" s="89" t="s">
        <v>294</v>
      </c>
      <c r="S188" s="89">
        <v>796</v>
      </c>
      <c r="T188" s="89" t="s">
        <v>306</v>
      </c>
      <c r="U188" s="89">
        <v>42</v>
      </c>
      <c r="V188" s="90">
        <v>7500</v>
      </c>
      <c r="W188" s="91">
        <v>315000</v>
      </c>
      <c r="X188" s="91">
        <v>352800.00000000006</v>
      </c>
      <c r="Y188" s="89"/>
      <c r="Z188" s="89">
        <v>2015</v>
      </c>
      <c r="AA188" s="89" t="s">
        <v>307</v>
      </c>
    </row>
    <row r="189" spans="1:27" ht="12.75" hidden="1" customHeight="1" outlineLevel="2">
      <c r="A189" s="88" t="s">
        <v>399</v>
      </c>
      <c r="B189" s="89" t="s">
        <v>36</v>
      </c>
      <c r="C189" s="89" t="s">
        <v>400</v>
      </c>
      <c r="D189" s="89" t="s">
        <v>2534</v>
      </c>
      <c r="E189" s="89" t="s">
        <v>287</v>
      </c>
      <c r="F189" s="89" t="s">
        <v>2537</v>
      </c>
      <c r="G189" s="89" t="s">
        <v>287</v>
      </c>
      <c r="H189" s="89" t="s">
        <v>595</v>
      </c>
      <c r="I189" s="89" t="s">
        <v>596</v>
      </c>
      <c r="J189" s="89" t="s">
        <v>47</v>
      </c>
      <c r="K189" s="89">
        <v>0</v>
      </c>
      <c r="L189" s="89">
        <v>230000000</v>
      </c>
      <c r="M189" s="89" t="s">
        <v>38</v>
      </c>
      <c r="N189" s="89" t="s">
        <v>290</v>
      </c>
      <c r="O189" s="89" t="s">
        <v>291</v>
      </c>
      <c r="P189" s="89" t="s">
        <v>292</v>
      </c>
      <c r="Q189" s="89" t="s">
        <v>293</v>
      </c>
      <c r="R189" s="89" t="s">
        <v>294</v>
      </c>
      <c r="S189" s="89">
        <v>796</v>
      </c>
      <c r="T189" s="89" t="s">
        <v>306</v>
      </c>
      <c r="U189" s="89">
        <v>62</v>
      </c>
      <c r="V189" s="90">
        <v>312.5</v>
      </c>
      <c r="W189" s="91">
        <v>19375</v>
      </c>
      <c r="X189" s="91">
        <v>21700.000000000004</v>
      </c>
      <c r="Y189" s="89"/>
      <c r="Z189" s="89">
        <v>2015</v>
      </c>
      <c r="AA189" s="89" t="s">
        <v>307</v>
      </c>
    </row>
    <row r="190" spans="1:27" ht="12.75" hidden="1" customHeight="1" outlineLevel="2">
      <c r="A190" s="88" t="s">
        <v>4039</v>
      </c>
      <c r="B190" s="89" t="s">
        <v>36</v>
      </c>
      <c r="C190" s="89" t="s">
        <v>4040</v>
      </c>
      <c r="D190" s="89" t="s">
        <v>4041</v>
      </c>
      <c r="E190" s="89"/>
      <c r="F190" s="89" t="s">
        <v>4042</v>
      </c>
      <c r="G190" s="89"/>
      <c r="H190" s="89" t="s">
        <v>4043</v>
      </c>
      <c r="I190" s="89" t="s">
        <v>4043</v>
      </c>
      <c r="J190" s="89" t="s">
        <v>37</v>
      </c>
      <c r="K190" s="89">
        <v>0</v>
      </c>
      <c r="L190" s="89">
        <v>230000000</v>
      </c>
      <c r="M190" s="89" t="s">
        <v>38</v>
      </c>
      <c r="N190" s="89" t="s">
        <v>290</v>
      </c>
      <c r="O190" s="89" t="s">
        <v>291</v>
      </c>
      <c r="P190" s="89" t="s">
        <v>292</v>
      </c>
      <c r="Q190" s="89" t="s">
        <v>293</v>
      </c>
      <c r="R190" s="89" t="s">
        <v>294</v>
      </c>
      <c r="S190" s="89">
        <v>796</v>
      </c>
      <c r="T190" s="89" t="s">
        <v>306</v>
      </c>
      <c r="U190" s="89">
        <v>16</v>
      </c>
      <c r="V190" s="90">
        <v>23214.285714285714</v>
      </c>
      <c r="W190" s="91">
        <f>U190*V190</f>
        <v>371428.57142857142</v>
      </c>
      <c r="X190" s="91">
        <f>W190*1.12</f>
        <v>416000.00000000006</v>
      </c>
      <c r="Y190" s="89"/>
      <c r="Z190" s="89">
        <v>2015</v>
      </c>
      <c r="AA190" s="89" t="s">
        <v>61</v>
      </c>
    </row>
    <row r="191" spans="1:27" ht="12.75" hidden="1" customHeight="1" outlineLevel="2">
      <c r="A191" s="88" t="s">
        <v>4044</v>
      </c>
      <c r="B191" s="89" t="s">
        <v>36</v>
      </c>
      <c r="C191" s="89" t="s">
        <v>4040</v>
      </c>
      <c r="D191" s="89" t="s">
        <v>4041</v>
      </c>
      <c r="E191" s="89"/>
      <c r="F191" s="89" t="s">
        <v>4042</v>
      </c>
      <c r="G191" s="89"/>
      <c r="H191" s="89" t="s">
        <v>4045</v>
      </c>
      <c r="I191" s="89" t="s">
        <v>4045</v>
      </c>
      <c r="J191" s="89" t="s">
        <v>37</v>
      </c>
      <c r="K191" s="89">
        <v>0</v>
      </c>
      <c r="L191" s="89">
        <v>230000000</v>
      </c>
      <c r="M191" s="89" t="s">
        <v>38</v>
      </c>
      <c r="N191" s="89" t="s">
        <v>290</v>
      </c>
      <c r="O191" s="89" t="s">
        <v>291</v>
      </c>
      <c r="P191" s="89" t="s">
        <v>292</v>
      </c>
      <c r="Q191" s="89" t="s">
        <v>293</v>
      </c>
      <c r="R191" s="89" t="s">
        <v>294</v>
      </c>
      <c r="S191" s="89">
        <v>796</v>
      </c>
      <c r="T191" s="89" t="s">
        <v>306</v>
      </c>
      <c r="U191" s="89">
        <v>16</v>
      </c>
      <c r="V191" s="90">
        <v>28571.428571428569</v>
      </c>
      <c r="W191" s="91">
        <f>U191*V191</f>
        <v>457142.8571428571</v>
      </c>
      <c r="X191" s="91">
        <f>W191*1.12</f>
        <v>512000</v>
      </c>
      <c r="Y191" s="89"/>
      <c r="Z191" s="89">
        <v>2015</v>
      </c>
      <c r="AA191" s="89" t="s">
        <v>61</v>
      </c>
    </row>
    <row r="192" spans="1:27" ht="12.75" hidden="1" customHeight="1" outlineLevel="2">
      <c r="A192" s="88" t="s">
        <v>401</v>
      </c>
      <c r="B192" s="89" t="s">
        <v>36</v>
      </c>
      <c r="C192" s="89" t="s">
        <v>402</v>
      </c>
      <c r="D192" s="89" t="s">
        <v>2538</v>
      </c>
      <c r="E192" s="89" t="s">
        <v>287</v>
      </c>
      <c r="F192" s="89" t="s">
        <v>2539</v>
      </c>
      <c r="G192" s="89" t="s">
        <v>287</v>
      </c>
      <c r="H192" s="89" t="s">
        <v>597</v>
      </c>
      <c r="I192" s="89" t="s">
        <v>597</v>
      </c>
      <c r="J192" s="89" t="s">
        <v>47</v>
      </c>
      <c r="K192" s="89">
        <v>0</v>
      </c>
      <c r="L192" s="89">
        <v>230000000</v>
      </c>
      <c r="M192" s="89" t="s">
        <v>38</v>
      </c>
      <c r="N192" s="89" t="s">
        <v>290</v>
      </c>
      <c r="O192" s="89" t="s">
        <v>291</v>
      </c>
      <c r="P192" s="89" t="s">
        <v>292</v>
      </c>
      <c r="Q192" s="89" t="s">
        <v>501</v>
      </c>
      <c r="R192" s="89" t="s">
        <v>294</v>
      </c>
      <c r="S192" s="89">
        <v>796</v>
      </c>
      <c r="T192" s="89" t="s">
        <v>306</v>
      </c>
      <c r="U192" s="89">
        <v>10</v>
      </c>
      <c r="V192" s="90">
        <v>12712.5</v>
      </c>
      <c r="W192" s="91">
        <v>127125</v>
      </c>
      <c r="X192" s="91">
        <v>142380</v>
      </c>
      <c r="Y192" s="89"/>
      <c r="Z192" s="89">
        <v>2015</v>
      </c>
      <c r="AA192" s="89" t="s">
        <v>297</v>
      </c>
    </row>
    <row r="193" spans="1:27" ht="12.75" hidden="1" customHeight="1" outlineLevel="2">
      <c r="A193" s="88" t="s">
        <v>403</v>
      </c>
      <c r="B193" s="89" t="s">
        <v>36</v>
      </c>
      <c r="C193" s="89" t="s">
        <v>404</v>
      </c>
      <c r="D193" s="89" t="s">
        <v>2540</v>
      </c>
      <c r="E193" s="89" t="s">
        <v>2540</v>
      </c>
      <c r="F193" s="89" t="s">
        <v>2541</v>
      </c>
      <c r="G193" s="89" t="s">
        <v>2542</v>
      </c>
      <c r="H193" s="89" t="s">
        <v>598</v>
      </c>
      <c r="I193" s="89" t="s">
        <v>599</v>
      </c>
      <c r="J193" s="89" t="s">
        <v>37</v>
      </c>
      <c r="K193" s="89">
        <v>45</v>
      </c>
      <c r="L193" s="89">
        <v>230000000</v>
      </c>
      <c r="M193" s="89" t="s">
        <v>38</v>
      </c>
      <c r="N193" s="89" t="s">
        <v>39</v>
      </c>
      <c r="O193" s="89" t="s">
        <v>291</v>
      </c>
      <c r="P193" s="89" t="s">
        <v>292</v>
      </c>
      <c r="Q193" s="89" t="s">
        <v>293</v>
      </c>
      <c r="R193" s="89" t="s">
        <v>502</v>
      </c>
      <c r="S193" s="89">
        <v>796</v>
      </c>
      <c r="T193" s="89" t="s">
        <v>306</v>
      </c>
      <c r="U193" s="89">
        <v>30</v>
      </c>
      <c r="V193" s="90">
        <v>35714.28</v>
      </c>
      <c r="W193" s="91">
        <v>1071428.3999999999</v>
      </c>
      <c r="X193" s="91">
        <v>1199999.808</v>
      </c>
      <c r="Y193" s="89" t="s">
        <v>50</v>
      </c>
      <c r="Z193" s="89">
        <v>2014</v>
      </c>
      <c r="AA193" s="89" t="s">
        <v>503</v>
      </c>
    </row>
    <row r="194" spans="1:27" ht="12.75" hidden="1" customHeight="1" outlineLevel="2">
      <c r="A194" s="88" t="s">
        <v>405</v>
      </c>
      <c r="B194" s="89" t="s">
        <v>36</v>
      </c>
      <c r="C194" s="89" t="s">
        <v>406</v>
      </c>
      <c r="D194" s="89" t="s">
        <v>2543</v>
      </c>
      <c r="E194" s="89" t="s">
        <v>287</v>
      </c>
      <c r="F194" s="89" t="s">
        <v>2544</v>
      </c>
      <c r="G194" s="89" t="s">
        <v>287</v>
      </c>
      <c r="H194" s="89" t="s">
        <v>600</v>
      </c>
      <c r="I194" s="89" t="s">
        <v>601</v>
      </c>
      <c r="J194" s="89" t="s">
        <v>47</v>
      </c>
      <c r="K194" s="89">
        <v>0</v>
      </c>
      <c r="L194" s="89">
        <v>230000000</v>
      </c>
      <c r="M194" s="89" t="s">
        <v>38</v>
      </c>
      <c r="N194" s="89" t="s">
        <v>290</v>
      </c>
      <c r="O194" s="89" t="s">
        <v>291</v>
      </c>
      <c r="P194" s="89" t="s">
        <v>292</v>
      </c>
      <c r="Q194" s="89" t="s">
        <v>293</v>
      </c>
      <c r="R194" s="89" t="s">
        <v>294</v>
      </c>
      <c r="S194" s="89">
        <v>166</v>
      </c>
      <c r="T194" s="89" t="s">
        <v>590</v>
      </c>
      <c r="U194" s="89">
        <v>0.89999999999997726</v>
      </c>
      <c r="V194" s="90">
        <v>787.97</v>
      </c>
      <c r="W194" s="91">
        <v>709.17299999998215</v>
      </c>
      <c r="X194" s="91">
        <v>794.27375999998014</v>
      </c>
      <c r="Y194" s="89"/>
      <c r="Z194" s="89">
        <v>2015</v>
      </c>
      <c r="AA194" s="89" t="s">
        <v>307</v>
      </c>
    </row>
    <row r="195" spans="1:27" ht="12.75" hidden="1" customHeight="1" outlineLevel="2">
      <c r="A195" s="88" t="s">
        <v>407</v>
      </c>
      <c r="B195" s="89" t="s">
        <v>36</v>
      </c>
      <c r="C195" s="89" t="s">
        <v>408</v>
      </c>
      <c r="D195" s="89" t="s">
        <v>2545</v>
      </c>
      <c r="E195" s="89">
        <v>0</v>
      </c>
      <c r="F195" s="89" t="s">
        <v>2546</v>
      </c>
      <c r="G195" s="89">
        <v>0</v>
      </c>
      <c r="H195" s="89" t="s">
        <v>602</v>
      </c>
      <c r="I195" s="89" t="s">
        <v>603</v>
      </c>
      <c r="J195" s="89" t="s">
        <v>47</v>
      </c>
      <c r="K195" s="89">
        <v>0</v>
      </c>
      <c r="L195" s="89" t="s">
        <v>48</v>
      </c>
      <c r="M195" s="89" t="s">
        <v>38</v>
      </c>
      <c r="N195" s="89" t="s">
        <v>290</v>
      </c>
      <c r="O195" s="89" t="s">
        <v>291</v>
      </c>
      <c r="P195" s="89" t="s">
        <v>292</v>
      </c>
      <c r="Q195" s="89" t="s">
        <v>501</v>
      </c>
      <c r="R195" s="89" t="s">
        <v>294</v>
      </c>
      <c r="S195" s="89">
        <v>166</v>
      </c>
      <c r="T195" s="89" t="s">
        <v>590</v>
      </c>
      <c r="U195" s="89">
        <v>23</v>
      </c>
      <c r="V195" s="90">
        <v>5267.857</v>
      </c>
      <c r="W195" s="91">
        <v>121160.71400000001</v>
      </c>
      <c r="X195" s="91">
        <v>135700</v>
      </c>
      <c r="Y195" s="89" t="s">
        <v>42</v>
      </c>
      <c r="Z195" s="89">
        <v>2015</v>
      </c>
      <c r="AA195" s="89" t="s">
        <v>307</v>
      </c>
    </row>
    <row r="196" spans="1:27" ht="12.75" hidden="1" customHeight="1" outlineLevel="2">
      <c r="A196" s="88" t="s">
        <v>409</v>
      </c>
      <c r="B196" s="89" t="s">
        <v>36</v>
      </c>
      <c r="C196" s="89" t="s">
        <v>410</v>
      </c>
      <c r="D196" s="89" t="s">
        <v>2547</v>
      </c>
      <c r="E196" s="89" t="s">
        <v>2548</v>
      </c>
      <c r="F196" s="89" t="s">
        <v>2549</v>
      </c>
      <c r="G196" s="89" t="s">
        <v>2550</v>
      </c>
      <c r="H196" s="89" t="s">
        <v>604</v>
      </c>
      <c r="I196" s="89" t="s">
        <v>605</v>
      </c>
      <c r="J196" s="89" t="s">
        <v>47</v>
      </c>
      <c r="K196" s="89">
        <v>0</v>
      </c>
      <c r="L196" s="89">
        <v>230000000</v>
      </c>
      <c r="M196" s="89" t="s">
        <v>38</v>
      </c>
      <c r="N196" s="89" t="s">
        <v>290</v>
      </c>
      <c r="O196" s="89" t="s">
        <v>291</v>
      </c>
      <c r="P196" s="89" t="s">
        <v>292</v>
      </c>
      <c r="Q196" s="89" t="s">
        <v>293</v>
      </c>
      <c r="R196" s="89" t="s">
        <v>294</v>
      </c>
      <c r="S196" s="89">
        <v>796</v>
      </c>
      <c r="T196" s="89" t="s">
        <v>306</v>
      </c>
      <c r="U196" s="89">
        <v>10</v>
      </c>
      <c r="V196" s="90">
        <v>2233</v>
      </c>
      <c r="W196" s="91">
        <v>22330</v>
      </c>
      <c r="X196" s="91">
        <v>25009.600000000002</v>
      </c>
      <c r="Y196" s="89"/>
      <c r="Z196" s="89">
        <v>2015</v>
      </c>
      <c r="AA196" s="89" t="s">
        <v>307</v>
      </c>
    </row>
    <row r="197" spans="1:27" ht="12.75" hidden="1" customHeight="1" outlineLevel="2">
      <c r="A197" s="88" t="s">
        <v>411</v>
      </c>
      <c r="B197" s="89" t="s">
        <v>36</v>
      </c>
      <c r="C197" s="89" t="s">
        <v>410</v>
      </c>
      <c r="D197" s="89" t="s">
        <v>2547</v>
      </c>
      <c r="E197" s="89" t="s">
        <v>2548</v>
      </c>
      <c r="F197" s="89" t="s">
        <v>2549</v>
      </c>
      <c r="G197" s="89" t="s">
        <v>2550</v>
      </c>
      <c r="H197" s="89" t="s">
        <v>606</v>
      </c>
      <c r="I197" s="89" t="s">
        <v>607</v>
      </c>
      <c r="J197" s="89" t="s">
        <v>47</v>
      </c>
      <c r="K197" s="89">
        <v>0</v>
      </c>
      <c r="L197" s="89">
        <v>230000000</v>
      </c>
      <c r="M197" s="89" t="s">
        <v>38</v>
      </c>
      <c r="N197" s="89" t="s">
        <v>290</v>
      </c>
      <c r="O197" s="89" t="s">
        <v>291</v>
      </c>
      <c r="P197" s="89" t="s">
        <v>292</v>
      </c>
      <c r="Q197" s="89" t="s">
        <v>293</v>
      </c>
      <c r="R197" s="89" t="s">
        <v>294</v>
      </c>
      <c r="S197" s="89">
        <v>796</v>
      </c>
      <c r="T197" s="89" t="s">
        <v>306</v>
      </c>
      <c r="U197" s="89">
        <v>4</v>
      </c>
      <c r="V197" s="90">
        <v>3372</v>
      </c>
      <c r="W197" s="91">
        <v>13488</v>
      </c>
      <c r="X197" s="91">
        <v>15106.560000000001</v>
      </c>
      <c r="Y197" s="89"/>
      <c r="Z197" s="89">
        <v>2015</v>
      </c>
      <c r="AA197" s="89" t="s">
        <v>307</v>
      </c>
    </row>
    <row r="198" spans="1:27" ht="12.75" hidden="1" customHeight="1" outlineLevel="2">
      <c r="A198" s="88" t="s">
        <v>412</v>
      </c>
      <c r="B198" s="89" t="s">
        <v>36</v>
      </c>
      <c r="C198" s="89" t="s">
        <v>413</v>
      </c>
      <c r="D198" s="89" t="s">
        <v>2551</v>
      </c>
      <c r="E198" s="89" t="s">
        <v>2552</v>
      </c>
      <c r="F198" s="89" t="s">
        <v>2553</v>
      </c>
      <c r="G198" s="89" t="s">
        <v>2554</v>
      </c>
      <c r="H198" s="89" t="s">
        <v>608</v>
      </c>
      <c r="I198" s="89" t="s">
        <v>609</v>
      </c>
      <c r="J198" s="89" t="s">
        <v>47</v>
      </c>
      <c r="K198" s="89">
        <v>0</v>
      </c>
      <c r="L198" s="89">
        <v>230000000</v>
      </c>
      <c r="M198" s="89" t="s">
        <v>38</v>
      </c>
      <c r="N198" s="89" t="s">
        <v>290</v>
      </c>
      <c r="O198" s="89" t="s">
        <v>291</v>
      </c>
      <c r="P198" s="89" t="s">
        <v>292</v>
      </c>
      <c r="Q198" s="89" t="s">
        <v>293</v>
      </c>
      <c r="R198" s="89" t="s">
        <v>294</v>
      </c>
      <c r="S198" s="89">
        <v>168</v>
      </c>
      <c r="T198" s="89" t="s">
        <v>610</v>
      </c>
      <c r="U198" s="89">
        <v>0.89100000000000001</v>
      </c>
      <c r="V198" s="90">
        <v>220000</v>
      </c>
      <c r="W198" s="91">
        <v>196020</v>
      </c>
      <c r="X198" s="91">
        <v>219542.40000000002</v>
      </c>
      <c r="Y198" s="89"/>
      <c r="Z198" s="89">
        <v>2015</v>
      </c>
      <c r="AA198" s="89" t="s">
        <v>297</v>
      </c>
    </row>
    <row r="199" spans="1:27" ht="12.75" hidden="1" customHeight="1" outlineLevel="2">
      <c r="A199" s="88" t="s">
        <v>414</v>
      </c>
      <c r="B199" s="89" t="s">
        <v>36</v>
      </c>
      <c r="C199" s="89" t="s">
        <v>415</v>
      </c>
      <c r="D199" s="89" t="s">
        <v>2551</v>
      </c>
      <c r="E199" s="89" t="s">
        <v>2552</v>
      </c>
      <c r="F199" s="89" t="s">
        <v>2555</v>
      </c>
      <c r="G199" s="89" t="s">
        <v>2556</v>
      </c>
      <c r="H199" s="89" t="s">
        <v>611</v>
      </c>
      <c r="I199" s="89" t="s">
        <v>612</v>
      </c>
      <c r="J199" s="89" t="s">
        <v>37</v>
      </c>
      <c r="K199" s="89">
        <v>0</v>
      </c>
      <c r="L199" s="89">
        <v>230000000</v>
      </c>
      <c r="M199" s="89" t="s">
        <v>38</v>
      </c>
      <c r="N199" s="89" t="s">
        <v>572</v>
      </c>
      <c r="O199" s="89" t="s">
        <v>291</v>
      </c>
      <c r="P199" s="89" t="s">
        <v>292</v>
      </c>
      <c r="Q199" s="89" t="s">
        <v>293</v>
      </c>
      <c r="R199" s="89" t="s">
        <v>294</v>
      </c>
      <c r="S199" s="89">
        <v>168</v>
      </c>
      <c r="T199" s="89" t="s">
        <v>610</v>
      </c>
      <c r="U199" s="89">
        <v>1.5</v>
      </c>
      <c r="V199" s="90">
        <v>220000</v>
      </c>
      <c r="W199" s="91">
        <v>330000</v>
      </c>
      <c r="X199" s="91">
        <v>369600.00000000006</v>
      </c>
      <c r="Y199" s="89"/>
      <c r="Z199" s="89">
        <v>2015</v>
      </c>
      <c r="AA199" s="89" t="s">
        <v>613</v>
      </c>
    </row>
    <row r="200" spans="1:27" ht="12.75" hidden="1" customHeight="1" outlineLevel="2">
      <c r="A200" s="88" t="s">
        <v>416</v>
      </c>
      <c r="B200" s="89" t="s">
        <v>36</v>
      </c>
      <c r="C200" s="89" t="s">
        <v>417</v>
      </c>
      <c r="D200" s="89" t="s">
        <v>2557</v>
      </c>
      <c r="E200" s="89" t="s">
        <v>2557</v>
      </c>
      <c r="F200" s="89" t="s">
        <v>2558</v>
      </c>
      <c r="G200" s="89" t="s">
        <v>2559</v>
      </c>
      <c r="H200" s="89" t="s">
        <v>614</v>
      </c>
      <c r="I200" s="89" t="s">
        <v>615</v>
      </c>
      <c r="J200" s="89" t="s">
        <v>47</v>
      </c>
      <c r="K200" s="89">
        <v>0</v>
      </c>
      <c r="L200" s="89">
        <v>230000000</v>
      </c>
      <c r="M200" s="89" t="s">
        <v>38</v>
      </c>
      <c r="N200" s="89" t="s">
        <v>290</v>
      </c>
      <c r="O200" s="89" t="s">
        <v>291</v>
      </c>
      <c r="P200" s="89" t="s">
        <v>292</v>
      </c>
      <c r="Q200" s="89" t="s">
        <v>293</v>
      </c>
      <c r="R200" s="89" t="s">
        <v>294</v>
      </c>
      <c r="S200" s="89">
        <v>796</v>
      </c>
      <c r="T200" s="89" t="s">
        <v>306</v>
      </c>
      <c r="U200" s="89">
        <v>13</v>
      </c>
      <c r="V200" s="90">
        <v>1388</v>
      </c>
      <c r="W200" s="91">
        <v>18044</v>
      </c>
      <c r="X200" s="91">
        <v>20209.280000000002</v>
      </c>
      <c r="Y200" s="89"/>
      <c r="Z200" s="89">
        <v>2015</v>
      </c>
      <c r="AA200" s="89" t="s">
        <v>307</v>
      </c>
    </row>
    <row r="201" spans="1:27" ht="12.75" hidden="1" customHeight="1" outlineLevel="2">
      <c r="A201" s="88" t="s">
        <v>418</v>
      </c>
      <c r="B201" s="89" t="s">
        <v>36</v>
      </c>
      <c r="C201" s="89" t="s">
        <v>419</v>
      </c>
      <c r="D201" s="89" t="s">
        <v>2560</v>
      </c>
      <c r="E201" s="89" t="s">
        <v>2561</v>
      </c>
      <c r="F201" s="89" t="s">
        <v>2562</v>
      </c>
      <c r="G201" s="89" t="s">
        <v>2563</v>
      </c>
      <c r="H201" s="89" t="s">
        <v>616</v>
      </c>
      <c r="I201" s="89" t="s">
        <v>616</v>
      </c>
      <c r="J201" s="89" t="s">
        <v>37</v>
      </c>
      <c r="K201" s="89">
        <v>0</v>
      </c>
      <c r="L201" s="89">
        <v>230000000</v>
      </c>
      <c r="M201" s="89" t="s">
        <v>38</v>
      </c>
      <c r="N201" s="89" t="s">
        <v>572</v>
      </c>
      <c r="O201" s="89" t="s">
        <v>291</v>
      </c>
      <c r="P201" s="89" t="s">
        <v>292</v>
      </c>
      <c r="Q201" s="89" t="s">
        <v>293</v>
      </c>
      <c r="R201" s="89" t="s">
        <v>294</v>
      </c>
      <c r="S201" s="89">
        <v>168</v>
      </c>
      <c r="T201" s="89" t="s">
        <v>610</v>
      </c>
      <c r="U201" s="89">
        <v>6</v>
      </c>
      <c r="V201" s="90">
        <v>146000</v>
      </c>
      <c r="W201" s="91">
        <v>876000</v>
      </c>
      <c r="X201" s="91">
        <v>981120.00000000012</v>
      </c>
      <c r="Y201" s="89"/>
      <c r="Z201" s="89">
        <v>2015</v>
      </c>
      <c r="AA201" s="89" t="s">
        <v>573</v>
      </c>
    </row>
    <row r="202" spans="1:27" ht="12.75" hidden="1" customHeight="1" outlineLevel="2">
      <c r="A202" s="88" t="s">
        <v>420</v>
      </c>
      <c r="B202" s="89" t="s">
        <v>36</v>
      </c>
      <c r="C202" s="89" t="s">
        <v>421</v>
      </c>
      <c r="D202" s="89" t="s">
        <v>2564</v>
      </c>
      <c r="E202" s="89" t="s">
        <v>2565</v>
      </c>
      <c r="F202" s="89" t="s">
        <v>2566</v>
      </c>
      <c r="G202" s="89" t="s">
        <v>2567</v>
      </c>
      <c r="H202" s="89" t="s">
        <v>617</v>
      </c>
      <c r="I202" s="89" t="s">
        <v>618</v>
      </c>
      <c r="J202" s="89" t="s">
        <v>47</v>
      </c>
      <c r="K202" s="89">
        <v>0</v>
      </c>
      <c r="L202" s="89">
        <v>230000000</v>
      </c>
      <c r="M202" s="89" t="s">
        <v>38</v>
      </c>
      <c r="N202" s="89" t="s">
        <v>290</v>
      </c>
      <c r="O202" s="89" t="s">
        <v>291</v>
      </c>
      <c r="P202" s="89" t="s">
        <v>292</v>
      </c>
      <c r="Q202" s="89" t="s">
        <v>293</v>
      </c>
      <c r="R202" s="89" t="s">
        <v>294</v>
      </c>
      <c r="S202" s="89">
        <v>168</v>
      </c>
      <c r="T202" s="89" t="s">
        <v>610</v>
      </c>
      <c r="U202" s="89">
        <v>2</v>
      </c>
      <c r="V202" s="90">
        <v>265880</v>
      </c>
      <c r="W202" s="91">
        <v>531760</v>
      </c>
      <c r="X202" s="91">
        <v>595571.20000000007</v>
      </c>
      <c r="Y202" s="89"/>
      <c r="Z202" s="89">
        <v>2015</v>
      </c>
      <c r="AA202" s="89" t="s">
        <v>307</v>
      </c>
    </row>
    <row r="203" spans="1:27" ht="12.75" hidden="1" customHeight="1" outlineLevel="2">
      <c r="A203" s="88" t="s">
        <v>422</v>
      </c>
      <c r="B203" s="89" t="s">
        <v>36</v>
      </c>
      <c r="C203" s="89" t="s">
        <v>423</v>
      </c>
      <c r="D203" s="89" t="s">
        <v>2568</v>
      </c>
      <c r="E203" s="89" t="s">
        <v>287</v>
      </c>
      <c r="F203" s="89" t="s">
        <v>2569</v>
      </c>
      <c r="G203" s="89" t="s">
        <v>287</v>
      </c>
      <c r="H203" s="89" t="s">
        <v>619</v>
      </c>
      <c r="I203" s="89" t="s">
        <v>620</v>
      </c>
      <c r="J203" s="89" t="s">
        <v>37</v>
      </c>
      <c r="K203" s="89">
        <v>45</v>
      </c>
      <c r="L203" s="89">
        <v>230000000</v>
      </c>
      <c r="M203" s="89" t="s">
        <v>38</v>
      </c>
      <c r="N203" s="89" t="s">
        <v>39</v>
      </c>
      <c r="O203" s="89" t="s">
        <v>291</v>
      </c>
      <c r="P203" s="89" t="s">
        <v>292</v>
      </c>
      <c r="Q203" s="89" t="s">
        <v>293</v>
      </c>
      <c r="R203" s="89" t="s">
        <v>502</v>
      </c>
      <c r="S203" s="89">
        <v>168</v>
      </c>
      <c r="T203" s="89" t="s">
        <v>610</v>
      </c>
      <c r="U203" s="89">
        <v>6.5</v>
      </c>
      <c r="V203" s="90">
        <v>132000</v>
      </c>
      <c r="W203" s="91">
        <v>858000</v>
      </c>
      <c r="X203" s="91">
        <v>960960.00000000012</v>
      </c>
      <c r="Y203" s="89" t="s">
        <v>50</v>
      </c>
      <c r="Z203" s="89">
        <v>2014</v>
      </c>
      <c r="AA203" s="89" t="s">
        <v>503</v>
      </c>
    </row>
    <row r="204" spans="1:27" ht="12.75" hidden="1" customHeight="1" outlineLevel="2">
      <c r="A204" s="88" t="s">
        <v>424</v>
      </c>
      <c r="B204" s="89" t="s">
        <v>36</v>
      </c>
      <c r="C204" s="89" t="s">
        <v>425</v>
      </c>
      <c r="D204" s="89" t="s">
        <v>2568</v>
      </c>
      <c r="E204" s="89" t="s">
        <v>287</v>
      </c>
      <c r="F204" s="89" t="s">
        <v>2570</v>
      </c>
      <c r="G204" s="89" t="s">
        <v>287</v>
      </c>
      <c r="H204" s="89" t="s">
        <v>621</v>
      </c>
      <c r="I204" s="89" t="s">
        <v>622</v>
      </c>
      <c r="J204" s="89" t="s">
        <v>37</v>
      </c>
      <c r="K204" s="89">
        <v>45</v>
      </c>
      <c r="L204" s="89">
        <v>230000000</v>
      </c>
      <c r="M204" s="89" t="s">
        <v>38</v>
      </c>
      <c r="N204" s="89" t="s">
        <v>39</v>
      </c>
      <c r="O204" s="89" t="s">
        <v>291</v>
      </c>
      <c r="P204" s="89" t="s">
        <v>292</v>
      </c>
      <c r="Q204" s="89" t="s">
        <v>293</v>
      </c>
      <c r="R204" s="89" t="s">
        <v>502</v>
      </c>
      <c r="S204" s="89">
        <v>168</v>
      </c>
      <c r="T204" s="89" t="s">
        <v>610</v>
      </c>
      <c r="U204" s="89">
        <v>0.5</v>
      </c>
      <c r="V204" s="90">
        <v>142857.14000000001</v>
      </c>
      <c r="W204" s="91">
        <v>71428.570000000007</v>
      </c>
      <c r="X204" s="91">
        <v>79999.998400000011</v>
      </c>
      <c r="Y204" s="89" t="s">
        <v>50</v>
      </c>
      <c r="Z204" s="89">
        <v>2014</v>
      </c>
      <c r="AA204" s="89" t="s">
        <v>503</v>
      </c>
    </row>
    <row r="205" spans="1:27" ht="12.75" hidden="1" customHeight="1" outlineLevel="2">
      <c r="A205" s="88" t="s">
        <v>426</v>
      </c>
      <c r="B205" s="89" t="s">
        <v>36</v>
      </c>
      <c r="C205" s="89" t="s">
        <v>427</v>
      </c>
      <c r="D205" s="89" t="s">
        <v>2571</v>
      </c>
      <c r="E205" s="89" t="s">
        <v>2571</v>
      </c>
      <c r="F205" s="89" t="s">
        <v>2572</v>
      </c>
      <c r="G205" s="89" t="s">
        <v>2573</v>
      </c>
      <c r="H205" s="89" t="s">
        <v>623</v>
      </c>
      <c r="I205" s="89" t="s">
        <v>623</v>
      </c>
      <c r="J205" s="89" t="s">
        <v>37</v>
      </c>
      <c r="K205" s="89">
        <v>0</v>
      </c>
      <c r="L205" s="89">
        <v>230000000</v>
      </c>
      <c r="M205" s="89" t="s">
        <v>38</v>
      </c>
      <c r="N205" s="89" t="s">
        <v>45</v>
      </c>
      <c r="O205" s="89" t="s">
        <v>291</v>
      </c>
      <c r="P205" s="89" t="s">
        <v>292</v>
      </c>
      <c r="Q205" s="89" t="s">
        <v>293</v>
      </c>
      <c r="R205" s="89" t="s">
        <v>294</v>
      </c>
      <c r="S205" s="89">
        <v>796</v>
      </c>
      <c r="T205" s="89" t="s">
        <v>306</v>
      </c>
      <c r="U205" s="89">
        <v>8</v>
      </c>
      <c r="V205" s="90">
        <v>6258.03</v>
      </c>
      <c r="W205" s="91">
        <v>50064.24</v>
      </c>
      <c r="X205" s="91">
        <v>56071.948800000006</v>
      </c>
      <c r="Y205" s="89"/>
      <c r="Z205" s="89">
        <v>2015</v>
      </c>
      <c r="AA205" s="89" t="s">
        <v>512</v>
      </c>
    </row>
    <row r="206" spans="1:27" ht="12.75" hidden="1" customHeight="1" outlineLevel="2">
      <c r="A206" s="88" t="s">
        <v>428</v>
      </c>
      <c r="B206" s="89" t="s">
        <v>36</v>
      </c>
      <c r="C206" s="89" t="s">
        <v>429</v>
      </c>
      <c r="D206" s="89" t="s">
        <v>2574</v>
      </c>
      <c r="E206" s="89" t="s">
        <v>287</v>
      </c>
      <c r="F206" s="89" t="s">
        <v>2575</v>
      </c>
      <c r="G206" s="89" t="s">
        <v>287</v>
      </c>
      <c r="H206" s="89" t="s">
        <v>624</v>
      </c>
      <c r="I206" s="89" t="s">
        <v>625</v>
      </c>
      <c r="J206" s="89" t="s">
        <v>47</v>
      </c>
      <c r="K206" s="89">
        <v>0</v>
      </c>
      <c r="L206" s="89">
        <v>230000000</v>
      </c>
      <c r="M206" s="89" t="s">
        <v>38</v>
      </c>
      <c r="N206" s="89" t="s">
        <v>290</v>
      </c>
      <c r="O206" s="89" t="s">
        <v>291</v>
      </c>
      <c r="P206" s="89" t="s">
        <v>292</v>
      </c>
      <c r="Q206" s="89" t="s">
        <v>293</v>
      </c>
      <c r="R206" s="89" t="s">
        <v>294</v>
      </c>
      <c r="S206" s="89">
        <v>168</v>
      </c>
      <c r="T206" s="89" t="s">
        <v>610</v>
      </c>
      <c r="U206" s="89">
        <v>1.8719999999999999</v>
      </c>
      <c r="V206" s="90">
        <v>145000</v>
      </c>
      <c r="W206" s="91">
        <v>271440</v>
      </c>
      <c r="X206" s="91">
        <v>304012.80000000005</v>
      </c>
      <c r="Y206" s="89"/>
      <c r="Z206" s="89">
        <v>2015</v>
      </c>
      <c r="AA206" s="89" t="s">
        <v>307</v>
      </c>
    </row>
    <row r="207" spans="1:27" ht="12.75" hidden="1" customHeight="1" outlineLevel="2">
      <c r="A207" s="88" t="s">
        <v>430</v>
      </c>
      <c r="B207" s="89" t="s">
        <v>36</v>
      </c>
      <c r="C207" s="89" t="s">
        <v>431</v>
      </c>
      <c r="D207" s="89" t="s">
        <v>2574</v>
      </c>
      <c r="E207" s="89" t="s">
        <v>2576</v>
      </c>
      <c r="F207" s="89" t="s">
        <v>2577</v>
      </c>
      <c r="G207" s="89" t="s">
        <v>2578</v>
      </c>
      <c r="H207" s="89" t="s">
        <v>626</v>
      </c>
      <c r="I207" s="89" t="s">
        <v>627</v>
      </c>
      <c r="J207" s="89" t="s">
        <v>37</v>
      </c>
      <c r="K207" s="89">
        <v>0</v>
      </c>
      <c r="L207" s="89">
        <v>230000000</v>
      </c>
      <c r="M207" s="89" t="s">
        <v>38</v>
      </c>
      <c r="N207" s="89" t="s">
        <v>572</v>
      </c>
      <c r="O207" s="89" t="s">
        <v>291</v>
      </c>
      <c r="P207" s="89" t="s">
        <v>292</v>
      </c>
      <c r="Q207" s="89" t="s">
        <v>293</v>
      </c>
      <c r="R207" s="89" t="s">
        <v>294</v>
      </c>
      <c r="S207" s="89">
        <v>168</v>
      </c>
      <c r="T207" s="89" t="s">
        <v>610</v>
      </c>
      <c r="U207" s="89">
        <v>2</v>
      </c>
      <c r="V207" s="90">
        <v>145000</v>
      </c>
      <c r="W207" s="91">
        <v>290000</v>
      </c>
      <c r="X207" s="91">
        <v>324800.00000000006</v>
      </c>
      <c r="Y207" s="89"/>
      <c r="Z207" s="89">
        <v>2015</v>
      </c>
      <c r="AA207" s="89" t="s">
        <v>573</v>
      </c>
    </row>
    <row r="208" spans="1:27" ht="12.75" hidden="1" customHeight="1" outlineLevel="2">
      <c r="A208" s="88" t="s">
        <v>432</v>
      </c>
      <c r="B208" s="89" t="s">
        <v>36</v>
      </c>
      <c r="C208" s="89" t="s">
        <v>433</v>
      </c>
      <c r="D208" s="89" t="s">
        <v>2579</v>
      </c>
      <c r="E208" s="89" t="s">
        <v>287</v>
      </c>
      <c r="F208" s="89" t="s">
        <v>2580</v>
      </c>
      <c r="G208" s="89" t="s">
        <v>287</v>
      </c>
      <c r="H208" s="89" t="s">
        <v>628</v>
      </c>
      <c r="I208" s="89" t="s">
        <v>629</v>
      </c>
      <c r="J208" s="89" t="s">
        <v>37</v>
      </c>
      <c r="K208" s="89">
        <v>45</v>
      </c>
      <c r="L208" s="89">
        <v>230000000</v>
      </c>
      <c r="M208" s="89" t="s">
        <v>38</v>
      </c>
      <c r="N208" s="89" t="s">
        <v>39</v>
      </c>
      <c r="O208" s="89" t="s">
        <v>291</v>
      </c>
      <c r="P208" s="89" t="s">
        <v>292</v>
      </c>
      <c r="Q208" s="89" t="s">
        <v>293</v>
      </c>
      <c r="R208" s="89" t="s">
        <v>502</v>
      </c>
      <c r="S208" s="89">
        <v>168</v>
      </c>
      <c r="T208" s="89" t="s">
        <v>610</v>
      </c>
      <c r="U208" s="89">
        <v>1.5</v>
      </c>
      <c r="V208" s="90">
        <v>141658.92000000001</v>
      </c>
      <c r="W208" s="91">
        <v>212488.38</v>
      </c>
      <c r="X208" s="91">
        <v>237986.98560000001</v>
      </c>
      <c r="Y208" s="89" t="s">
        <v>50</v>
      </c>
      <c r="Z208" s="89">
        <v>2014</v>
      </c>
      <c r="AA208" s="89" t="s">
        <v>503</v>
      </c>
    </row>
    <row r="209" spans="1:27" ht="12.75" hidden="1" customHeight="1" outlineLevel="2">
      <c r="A209" s="88" t="s">
        <v>434</v>
      </c>
      <c r="B209" s="89" t="s">
        <v>36</v>
      </c>
      <c r="C209" s="89" t="s">
        <v>435</v>
      </c>
      <c r="D209" s="89" t="s">
        <v>2581</v>
      </c>
      <c r="E209" s="89" t="s">
        <v>287</v>
      </c>
      <c r="F209" s="89" t="s">
        <v>2582</v>
      </c>
      <c r="G209" s="89" t="s">
        <v>287</v>
      </c>
      <c r="H209" s="89" t="s">
        <v>630</v>
      </c>
      <c r="I209" s="89" t="s">
        <v>631</v>
      </c>
      <c r="J209" s="89" t="s">
        <v>47</v>
      </c>
      <c r="K209" s="89">
        <v>0</v>
      </c>
      <c r="L209" s="89">
        <v>230000000</v>
      </c>
      <c r="M209" s="89" t="s">
        <v>38</v>
      </c>
      <c r="N209" s="89" t="s">
        <v>290</v>
      </c>
      <c r="O209" s="89" t="s">
        <v>291</v>
      </c>
      <c r="P209" s="89" t="s">
        <v>292</v>
      </c>
      <c r="Q209" s="89" t="s">
        <v>293</v>
      </c>
      <c r="R209" s="89" t="s">
        <v>294</v>
      </c>
      <c r="S209" s="89">
        <v>796</v>
      </c>
      <c r="T209" s="89" t="s">
        <v>306</v>
      </c>
      <c r="U209" s="89">
        <v>12</v>
      </c>
      <c r="V209" s="90">
        <v>15792</v>
      </c>
      <c r="W209" s="91">
        <v>189504</v>
      </c>
      <c r="X209" s="91">
        <v>212244.48000000001</v>
      </c>
      <c r="Y209" s="89"/>
      <c r="Z209" s="89">
        <v>2015</v>
      </c>
      <c r="AA209" s="89" t="s">
        <v>307</v>
      </c>
    </row>
    <row r="210" spans="1:27" ht="12.75" hidden="1" customHeight="1" outlineLevel="2">
      <c r="A210" s="88" t="s">
        <v>436</v>
      </c>
      <c r="B210" s="89" t="s">
        <v>36</v>
      </c>
      <c r="C210" s="89" t="s">
        <v>437</v>
      </c>
      <c r="D210" s="89" t="s">
        <v>2583</v>
      </c>
      <c r="E210" s="89" t="s">
        <v>287</v>
      </c>
      <c r="F210" s="89" t="s">
        <v>2584</v>
      </c>
      <c r="G210" s="89" t="s">
        <v>287</v>
      </c>
      <c r="H210" s="89" t="s">
        <v>632</v>
      </c>
      <c r="I210" s="89" t="s">
        <v>633</v>
      </c>
      <c r="J210" s="89" t="s">
        <v>44</v>
      </c>
      <c r="K210" s="89">
        <v>45</v>
      </c>
      <c r="L210" s="89">
        <v>230000000</v>
      </c>
      <c r="M210" s="89" t="s">
        <v>38</v>
      </c>
      <c r="N210" s="89" t="s">
        <v>39</v>
      </c>
      <c r="O210" s="89" t="s">
        <v>291</v>
      </c>
      <c r="P210" s="89" t="s">
        <v>292</v>
      </c>
      <c r="Q210" s="89" t="s">
        <v>293</v>
      </c>
      <c r="R210" s="89" t="s">
        <v>502</v>
      </c>
      <c r="S210" s="89">
        <v>168</v>
      </c>
      <c r="T210" s="89" t="s">
        <v>610</v>
      </c>
      <c r="U210" s="89">
        <v>0.5</v>
      </c>
      <c r="V210" s="90">
        <v>246480.35</v>
      </c>
      <c r="W210" s="91">
        <v>123240.175</v>
      </c>
      <c r="X210" s="91">
        <v>138028.99600000001</v>
      </c>
      <c r="Y210" s="89" t="s">
        <v>50</v>
      </c>
      <c r="Z210" s="89">
        <v>2014</v>
      </c>
      <c r="AA210" s="89" t="s">
        <v>503</v>
      </c>
    </row>
    <row r="211" spans="1:27" ht="12.75" hidden="1" customHeight="1" outlineLevel="2">
      <c r="A211" s="88" t="s">
        <v>438</v>
      </c>
      <c r="B211" s="89" t="s">
        <v>36</v>
      </c>
      <c r="C211" s="89" t="s">
        <v>439</v>
      </c>
      <c r="D211" s="89" t="s">
        <v>2585</v>
      </c>
      <c r="E211" s="89" t="s">
        <v>2586</v>
      </c>
      <c r="F211" s="89" t="s">
        <v>2587</v>
      </c>
      <c r="G211" s="89" t="s">
        <v>2588</v>
      </c>
      <c r="H211" s="89" t="s">
        <v>634</v>
      </c>
      <c r="I211" s="89" t="s">
        <v>635</v>
      </c>
      <c r="J211" s="89" t="s">
        <v>47</v>
      </c>
      <c r="K211" s="89">
        <v>0</v>
      </c>
      <c r="L211" s="89">
        <v>230000000</v>
      </c>
      <c r="M211" s="89" t="s">
        <v>38</v>
      </c>
      <c r="N211" s="89" t="s">
        <v>290</v>
      </c>
      <c r="O211" s="89" t="s">
        <v>291</v>
      </c>
      <c r="P211" s="89" t="s">
        <v>292</v>
      </c>
      <c r="Q211" s="89" t="s">
        <v>293</v>
      </c>
      <c r="R211" s="89" t="s">
        <v>294</v>
      </c>
      <c r="S211" s="89">
        <v>796</v>
      </c>
      <c r="T211" s="89" t="s">
        <v>306</v>
      </c>
      <c r="U211" s="89">
        <v>10</v>
      </c>
      <c r="V211" s="90">
        <v>1160</v>
      </c>
      <c r="W211" s="91">
        <v>11600</v>
      </c>
      <c r="X211" s="91">
        <v>12992.000000000002</v>
      </c>
      <c r="Y211" s="89"/>
      <c r="Z211" s="89">
        <v>2015</v>
      </c>
      <c r="AA211" s="89" t="s">
        <v>307</v>
      </c>
    </row>
    <row r="212" spans="1:27" ht="12.75" hidden="1" customHeight="1" outlineLevel="2">
      <c r="A212" s="88" t="s">
        <v>440</v>
      </c>
      <c r="B212" s="89" t="s">
        <v>36</v>
      </c>
      <c r="C212" s="89" t="s">
        <v>441</v>
      </c>
      <c r="D212" s="89" t="s">
        <v>2589</v>
      </c>
      <c r="E212" s="89" t="s">
        <v>287</v>
      </c>
      <c r="F212" s="89" t="s">
        <v>2590</v>
      </c>
      <c r="G212" s="89" t="s">
        <v>287</v>
      </c>
      <c r="H212" s="89" t="s">
        <v>636</v>
      </c>
      <c r="I212" s="89" t="s">
        <v>637</v>
      </c>
      <c r="J212" s="89" t="s">
        <v>37</v>
      </c>
      <c r="K212" s="89">
        <v>0</v>
      </c>
      <c r="L212" s="89">
        <v>230000000</v>
      </c>
      <c r="M212" s="89" t="s">
        <v>38</v>
      </c>
      <c r="N212" s="89" t="s">
        <v>572</v>
      </c>
      <c r="O212" s="89" t="s">
        <v>291</v>
      </c>
      <c r="P212" s="89" t="s">
        <v>292</v>
      </c>
      <c r="Q212" s="89" t="s">
        <v>293</v>
      </c>
      <c r="R212" s="89" t="s">
        <v>294</v>
      </c>
      <c r="S212" s="89">
        <v>796</v>
      </c>
      <c r="T212" s="89" t="s">
        <v>306</v>
      </c>
      <c r="U212" s="89">
        <v>200</v>
      </c>
      <c r="V212" s="90">
        <v>2678.57</v>
      </c>
      <c r="W212" s="91">
        <v>535714</v>
      </c>
      <c r="X212" s="91">
        <v>599999.68000000005</v>
      </c>
      <c r="Y212" s="89"/>
      <c r="Z212" s="89">
        <v>2015</v>
      </c>
      <c r="AA212" s="89" t="s">
        <v>573</v>
      </c>
    </row>
    <row r="213" spans="1:27" ht="12.75" hidden="1" customHeight="1" outlineLevel="2">
      <c r="A213" s="88" t="s">
        <v>442</v>
      </c>
      <c r="B213" s="89" t="s">
        <v>36</v>
      </c>
      <c r="C213" s="89" t="s">
        <v>443</v>
      </c>
      <c r="D213" s="89" t="s">
        <v>2591</v>
      </c>
      <c r="E213" s="89" t="s">
        <v>287</v>
      </c>
      <c r="F213" s="89" t="s">
        <v>2592</v>
      </c>
      <c r="G213" s="89" t="s">
        <v>287</v>
      </c>
      <c r="H213" s="89" t="s">
        <v>638</v>
      </c>
      <c r="I213" s="89" t="s">
        <v>639</v>
      </c>
      <c r="J213" s="89" t="s">
        <v>37</v>
      </c>
      <c r="K213" s="89">
        <v>0</v>
      </c>
      <c r="L213" s="89">
        <v>230000000</v>
      </c>
      <c r="M213" s="89" t="s">
        <v>38</v>
      </c>
      <c r="N213" s="89" t="s">
        <v>572</v>
      </c>
      <c r="O213" s="89" t="s">
        <v>291</v>
      </c>
      <c r="P213" s="89" t="s">
        <v>292</v>
      </c>
      <c r="Q213" s="89" t="s">
        <v>293</v>
      </c>
      <c r="R213" s="89" t="s">
        <v>294</v>
      </c>
      <c r="S213" s="89">
        <v>168</v>
      </c>
      <c r="T213" s="89" t="s">
        <v>610</v>
      </c>
      <c r="U213" s="89">
        <v>1.5</v>
      </c>
      <c r="V213" s="90">
        <v>1357142.85</v>
      </c>
      <c r="W213" s="91">
        <v>2035714.2750000001</v>
      </c>
      <c r="X213" s="91">
        <v>2279999.9880000004</v>
      </c>
      <c r="Y213" s="89"/>
      <c r="Z213" s="89">
        <v>2015</v>
      </c>
      <c r="AA213" s="89" t="s">
        <v>573</v>
      </c>
    </row>
    <row r="214" spans="1:27" ht="12.75" hidden="1" customHeight="1" outlineLevel="2">
      <c r="A214" s="88" t="s">
        <v>444</v>
      </c>
      <c r="B214" s="89" t="s">
        <v>36</v>
      </c>
      <c r="C214" s="89" t="s">
        <v>445</v>
      </c>
      <c r="D214" s="89" t="s">
        <v>2591</v>
      </c>
      <c r="E214" s="89" t="s">
        <v>287</v>
      </c>
      <c r="F214" s="89" t="s">
        <v>2593</v>
      </c>
      <c r="G214" s="89" t="s">
        <v>287</v>
      </c>
      <c r="H214" s="89" t="s">
        <v>640</v>
      </c>
      <c r="I214" s="89" t="s">
        <v>641</v>
      </c>
      <c r="J214" s="89" t="s">
        <v>37</v>
      </c>
      <c r="K214" s="89">
        <v>0</v>
      </c>
      <c r="L214" s="89">
        <v>230000000</v>
      </c>
      <c r="M214" s="89" t="s">
        <v>38</v>
      </c>
      <c r="N214" s="89" t="s">
        <v>572</v>
      </c>
      <c r="O214" s="89" t="s">
        <v>291</v>
      </c>
      <c r="P214" s="89" t="s">
        <v>292</v>
      </c>
      <c r="Q214" s="89" t="s">
        <v>293</v>
      </c>
      <c r="R214" s="89" t="s">
        <v>294</v>
      </c>
      <c r="S214" s="89">
        <v>168</v>
      </c>
      <c r="T214" s="89" t="s">
        <v>610</v>
      </c>
      <c r="U214" s="89">
        <v>0.8</v>
      </c>
      <c r="V214" s="90">
        <v>223214.28</v>
      </c>
      <c r="W214" s="91">
        <v>178571.424</v>
      </c>
      <c r="X214" s="91">
        <v>199999.99488000001</v>
      </c>
      <c r="Y214" s="89"/>
      <c r="Z214" s="89">
        <v>2015</v>
      </c>
      <c r="AA214" s="89" t="s">
        <v>573</v>
      </c>
    </row>
    <row r="215" spans="1:27" ht="12.75" hidden="1" customHeight="1" outlineLevel="2">
      <c r="A215" s="88" t="s">
        <v>446</v>
      </c>
      <c r="B215" s="89" t="s">
        <v>36</v>
      </c>
      <c r="C215" s="89" t="s">
        <v>447</v>
      </c>
      <c r="D215" s="89" t="s">
        <v>2591</v>
      </c>
      <c r="E215" s="89" t="s">
        <v>287</v>
      </c>
      <c r="F215" s="89" t="s">
        <v>2594</v>
      </c>
      <c r="G215" s="89" t="s">
        <v>287</v>
      </c>
      <c r="H215" s="89" t="s">
        <v>642</v>
      </c>
      <c r="I215" s="89" t="s">
        <v>643</v>
      </c>
      <c r="J215" s="89" t="s">
        <v>37</v>
      </c>
      <c r="K215" s="89">
        <v>0</v>
      </c>
      <c r="L215" s="89">
        <v>230000000</v>
      </c>
      <c r="M215" s="89" t="s">
        <v>38</v>
      </c>
      <c r="N215" s="89" t="s">
        <v>572</v>
      </c>
      <c r="O215" s="89" t="s">
        <v>291</v>
      </c>
      <c r="P215" s="89" t="s">
        <v>292</v>
      </c>
      <c r="Q215" s="89" t="s">
        <v>293</v>
      </c>
      <c r="R215" s="89" t="s">
        <v>294</v>
      </c>
      <c r="S215" s="89">
        <v>168</v>
      </c>
      <c r="T215" s="89" t="s">
        <v>610</v>
      </c>
      <c r="U215" s="89">
        <v>1.5</v>
      </c>
      <c r="V215" s="90">
        <v>223214.28</v>
      </c>
      <c r="W215" s="91">
        <v>334821.42</v>
      </c>
      <c r="X215" s="91">
        <v>374999.99040000001</v>
      </c>
      <c r="Y215" s="89"/>
      <c r="Z215" s="89">
        <v>2015</v>
      </c>
      <c r="AA215" s="89" t="s">
        <v>573</v>
      </c>
    </row>
    <row r="216" spans="1:27" ht="12.75" hidden="1" customHeight="1" outlineLevel="2">
      <c r="A216" s="88" t="s">
        <v>448</v>
      </c>
      <c r="B216" s="89" t="s">
        <v>36</v>
      </c>
      <c r="C216" s="89" t="s">
        <v>449</v>
      </c>
      <c r="D216" s="89" t="s">
        <v>2591</v>
      </c>
      <c r="E216" s="89" t="s">
        <v>287</v>
      </c>
      <c r="F216" s="89" t="s">
        <v>2595</v>
      </c>
      <c r="G216" s="89" t="s">
        <v>287</v>
      </c>
      <c r="H216" s="89" t="s">
        <v>644</v>
      </c>
      <c r="I216" s="89" t="s">
        <v>645</v>
      </c>
      <c r="J216" s="89" t="s">
        <v>37</v>
      </c>
      <c r="K216" s="89">
        <v>0</v>
      </c>
      <c r="L216" s="89">
        <v>230000000</v>
      </c>
      <c r="M216" s="89" t="s">
        <v>38</v>
      </c>
      <c r="N216" s="89" t="s">
        <v>572</v>
      </c>
      <c r="O216" s="89" t="s">
        <v>291</v>
      </c>
      <c r="P216" s="89" t="s">
        <v>292</v>
      </c>
      <c r="Q216" s="89" t="s">
        <v>293</v>
      </c>
      <c r="R216" s="89" t="s">
        <v>294</v>
      </c>
      <c r="S216" s="89">
        <v>168</v>
      </c>
      <c r="T216" s="89" t="s">
        <v>610</v>
      </c>
      <c r="U216" s="89">
        <v>2.6</v>
      </c>
      <c r="V216" s="90">
        <v>223214.28</v>
      </c>
      <c r="W216" s="91">
        <v>580357.12800000003</v>
      </c>
      <c r="X216" s="91">
        <v>649999.98336000007</v>
      </c>
      <c r="Y216" s="89"/>
      <c r="Z216" s="89">
        <v>2015</v>
      </c>
      <c r="AA216" s="89" t="s">
        <v>573</v>
      </c>
    </row>
    <row r="217" spans="1:27" ht="12.75" hidden="1" customHeight="1" outlineLevel="2">
      <c r="A217" s="88" t="s">
        <v>450</v>
      </c>
      <c r="B217" s="89" t="s">
        <v>36</v>
      </c>
      <c r="C217" s="89" t="s">
        <v>451</v>
      </c>
      <c r="D217" s="89" t="s">
        <v>2596</v>
      </c>
      <c r="E217" s="89">
        <v>0</v>
      </c>
      <c r="F217" s="89" t="s">
        <v>2597</v>
      </c>
      <c r="G217" s="89">
        <v>0</v>
      </c>
      <c r="H217" s="89" t="s">
        <v>646</v>
      </c>
      <c r="I217" s="89" t="s">
        <v>647</v>
      </c>
      <c r="J217" s="89" t="s">
        <v>47</v>
      </c>
      <c r="K217" s="89">
        <v>0</v>
      </c>
      <c r="L217" s="89" t="s">
        <v>48</v>
      </c>
      <c r="M217" s="89" t="s">
        <v>38</v>
      </c>
      <c r="N217" s="89" t="s">
        <v>290</v>
      </c>
      <c r="O217" s="89" t="s">
        <v>291</v>
      </c>
      <c r="P217" s="89" t="s">
        <v>292</v>
      </c>
      <c r="Q217" s="89" t="s">
        <v>293</v>
      </c>
      <c r="R217" s="89" t="s">
        <v>294</v>
      </c>
      <c r="S217" s="89">
        <v>796</v>
      </c>
      <c r="T217" s="89" t="s">
        <v>544</v>
      </c>
      <c r="U217" s="89">
        <v>14</v>
      </c>
      <c r="V217" s="90">
        <v>161.607</v>
      </c>
      <c r="W217" s="91">
        <v>2262.5</v>
      </c>
      <c r="X217" s="91">
        <v>2534</v>
      </c>
      <c r="Y217" s="89" t="s">
        <v>42</v>
      </c>
      <c r="Z217" s="89">
        <v>2015</v>
      </c>
      <c r="AA217" s="89" t="s">
        <v>307</v>
      </c>
    </row>
    <row r="218" spans="1:27" ht="12.75" hidden="1" customHeight="1" outlineLevel="2">
      <c r="A218" s="88" t="s">
        <v>452</v>
      </c>
      <c r="B218" s="89" t="s">
        <v>36</v>
      </c>
      <c r="C218" s="89" t="s">
        <v>453</v>
      </c>
      <c r="D218" s="89" t="s">
        <v>2598</v>
      </c>
      <c r="E218" s="89" t="s">
        <v>2599</v>
      </c>
      <c r="F218" s="89" t="s">
        <v>2600</v>
      </c>
      <c r="G218" s="89" t="s">
        <v>2601</v>
      </c>
      <c r="H218" s="89" t="s">
        <v>648</v>
      </c>
      <c r="I218" s="89" t="s">
        <v>649</v>
      </c>
      <c r="J218" s="89" t="s">
        <v>47</v>
      </c>
      <c r="K218" s="89">
        <v>0</v>
      </c>
      <c r="L218" s="89">
        <v>230000000</v>
      </c>
      <c r="M218" s="89" t="s">
        <v>38</v>
      </c>
      <c r="N218" s="89" t="s">
        <v>290</v>
      </c>
      <c r="O218" s="89" t="s">
        <v>291</v>
      </c>
      <c r="P218" s="89" t="s">
        <v>292</v>
      </c>
      <c r="Q218" s="89" t="s">
        <v>293</v>
      </c>
      <c r="R218" s="89" t="s">
        <v>294</v>
      </c>
      <c r="S218" s="89">
        <v>168</v>
      </c>
      <c r="T218" s="89" t="s">
        <v>610</v>
      </c>
      <c r="U218" s="89">
        <v>1.6100000000000003</v>
      </c>
      <c r="V218" s="90">
        <v>223214.29</v>
      </c>
      <c r="W218" s="91">
        <v>359375.00690000009</v>
      </c>
      <c r="X218" s="91">
        <v>402500.00772800017</v>
      </c>
      <c r="Y218" s="89"/>
      <c r="Z218" s="89">
        <v>2015</v>
      </c>
      <c r="AA218" s="89" t="s">
        <v>307</v>
      </c>
    </row>
    <row r="219" spans="1:27" ht="12.75" hidden="1" customHeight="1" outlineLevel="2">
      <c r="A219" s="88" t="s">
        <v>454</v>
      </c>
      <c r="B219" s="89" t="s">
        <v>36</v>
      </c>
      <c r="C219" s="89" t="s">
        <v>455</v>
      </c>
      <c r="D219" s="89" t="s">
        <v>2519</v>
      </c>
      <c r="E219" s="89" t="s">
        <v>2519</v>
      </c>
      <c r="F219" s="89" t="s">
        <v>2602</v>
      </c>
      <c r="G219" s="89" t="s">
        <v>2603</v>
      </c>
      <c r="H219" s="89" t="s">
        <v>650</v>
      </c>
      <c r="I219" s="89" t="s">
        <v>651</v>
      </c>
      <c r="J219" s="89" t="s">
        <v>47</v>
      </c>
      <c r="K219" s="89">
        <v>0</v>
      </c>
      <c r="L219" s="89">
        <v>230000000</v>
      </c>
      <c r="M219" s="89" t="s">
        <v>38</v>
      </c>
      <c r="N219" s="89" t="s">
        <v>572</v>
      </c>
      <c r="O219" s="89" t="s">
        <v>291</v>
      </c>
      <c r="P219" s="89" t="s">
        <v>292</v>
      </c>
      <c r="Q219" s="89" t="s">
        <v>501</v>
      </c>
      <c r="R219" s="89" t="s">
        <v>294</v>
      </c>
      <c r="S219" s="89">
        <v>796</v>
      </c>
      <c r="T219" s="89" t="s">
        <v>544</v>
      </c>
      <c r="U219" s="89">
        <v>10</v>
      </c>
      <c r="V219" s="90">
        <v>31419.64</v>
      </c>
      <c r="W219" s="91">
        <v>314196.40000000002</v>
      </c>
      <c r="X219" s="91">
        <v>351899.96800000005</v>
      </c>
      <c r="Y219" s="89"/>
      <c r="Z219" s="89">
        <v>2015</v>
      </c>
      <c r="AA219" s="89" t="s">
        <v>613</v>
      </c>
    </row>
    <row r="220" spans="1:27" ht="12.75" hidden="1" customHeight="1" outlineLevel="2">
      <c r="A220" s="88" t="s">
        <v>456</v>
      </c>
      <c r="B220" s="89" t="s">
        <v>36</v>
      </c>
      <c r="C220" s="89" t="s">
        <v>457</v>
      </c>
      <c r="D220" s="89" t="s">
        <v>2604</v>
      </c>
      <c r="E220" s="89">
        <v>0</v>
      </c>
      <c r="F220" s="89" t="s">
        <v>2605</v>
      </c>
      <c r="G220" s="89">
        <v>0</v>
      </c>
      <c r="H220" s="89" t="s">
        <v>652</v>
      </c>
      <c r="I220" s="89" t="s">
        <v>653</v>
      </c>
      <c r="J220" s="89" t="s">
        <v>47</v>
      </c>
      <c r="K220" s="89">
        <v>0</v>
      </c>
      <c r="L220" s="89" t="s">
        <v>48</v>
      </c>
      <c r="M220" s="89" t="s">
        <v>38</v>
      </c>
      <c r="N220" s="89" t="s">
        <v>290</v>
      </c>
      <c r="O220" s="89" t="s">
        <v>291</v>
      </c>
      <c r="P220" s="89" t="s">
        <v>292</v>
      </c>
      <c r="Q220" s="89" t="s">
        <v>501</v>
      </c>
      <c r="R220" s="89" t="s">
        <v>294</v>
      </c>
      <c r="S220" s="89">
        <v>796</v>
      </c>
      <c r="T220" s="89" t="s">
        <v>544</v>
      </c>
      <c r="U220" s="89">
        <v>28</v>
      </c>
      <c r="V220" s="90">
        <v>16460.714</v>
      </c>
      <c r="W220" s="91">
        <v>460900</v>
      </c>
      <c r="X220" s="91">
        <v>516208</v>
      </c>
      <c r="Y220" s="89" t="s">
        <v>42</v>
      </c>
      <c r="Z220" s="89">
        <v>2015</v>
      </c>
      <c r="AA220" s="89" t="s">
        <v>307</v>
      </c>
    </row>
    <row r="221" spans="1:27" ht="12.75" hidden="1" customHeight="1" outlineLevel="2">
      <c r="A221" s="88" t="s">
        <v>458</v>
      </c>
      <c r="B221" s="89" t="s">
        <v>36</v>
      </c>
      <c r="C221" s="89" t="s">
        <v>459</v>
      </c>
      <c r="D221" s="89" t="s">
        <v>2606</v>
      </c>
      <c r="E221" s="89" t="s">
        <v>287</v>
      </c>
      <c r="F221" s="89" t="s">
        <v>2607</v>
      </c>
      <c r="G221" s="89" t="s">
        <v>287</v>
      </c>
      <c r="H221" s="89" t="s">
        <v>654</v>
      </c>
      <c r="I221" s="89" t="s">
        <v>655</v>
      </c>
      <c r="J221" s="89" t="s">
        <v>47</v>
      </c>
      <c r="K221" s="89">
        <v>0</v>
      </c>
      <c r="L221" s="89">
        <v>230000000</v>
      </c>
      <c r="M221" s="89" t="s">
        <v>38</v>
      </c>
      <c r="N221" s="89" t="s">
        <v>290</v>
      </c>
      <c r="O221" s="89" t="s">
        <v>291</v>
      </c>
      <c r="P221" s="89" t="s">
        <v>292</v>
      </c>
      <c r="Q221" s="89" t="s">
        <v>293</v>
      </c>
      <c r="R221" s="89" t="s">
        <v>294</v>
      </c>
      <c r="S221" s="89" t="s">
        <v>578</v>
      </c>
      <c r="T221" s="89" t="s">
        <v>579</v>
      </c>
      <c r="U221" s="89">
        <v>70</v>
      </c>
      <c r="V221" s="90">
        <v>3721.5</v>
      </c>
      <c r="W221" s="91">
        <v>260505</v>
      </c>
      <c r="X221" s="91">
        <v>291765.60000000003</v>
      </c>
      <c r="Y221" s="89"/>
      <c r="Z221" s="89">
        <v>2015</v>
      </c>
      <c r="AA221" s="89" t="s">
        <v>307</v>
      </c>
    </row>
    <row r="222" spans="1:27" ht="12.75" hidden="1" customHeight="1" outlineLevel="2">
      <c r="A222" s="88" t="s">
        <v>460</v>
      </c>
      <c r="B222" s="89" t="s">
        <v>36</v>
      </c>
      <c r="C222" s="89" t="s">
        <v>451</v>
      </c>
      <c r="D222" s="89" t="s">
        <v>2596</v>
      </c>
      <c r="E222" s="89" t="s">
        <v>287</v>
      </c>
      <c r="F222" s="89" t="s">
        <v>2597</v>
      </c>
      <c r="G222" s="89" t="s">
        <v>287</v>
      </c>
      <c r="H222" s="89" t="s">
        <v>656</v>
      </c>
      <c r="I222" s="89" t="s">
        <v>657</v>
      </c>
      <c r="J222" s="89" t="s">
        <v>47</v>
      </c>
      <c r="K222" s="89">
        <v>0</v>
      </c>
      <c r="L222" s="89">
        <v>230000000</v>
      </c>
      <c r="M222" s="89" t="s">
        <v>38</v>
      </c>
      <c r="N222" s="89" t="s">
        <v>290</v>
      </c>
      <c r="O222" s="89" t="s">
        <v>291</v>
      </c>
      <c r="P222" s="89" t="s">
        <v>292</v>
      </c>
      <c r="Q222" s="89" t="s">
        <v>293</v>
      </c>
      <c r="R222" s="89" t="s">
        <v>294</v>
      </c>
      <c r="S222" s="89">
        <v>796</v>
      </c>
      <c r="T222" s="89" t="s">
        <v>306</v>
      </c>
      <c r="U222" s="89">
        <v>18</v>
      </c>
      <c r="V222" s="90">
        <v>162.5</v>
      </c>
      <c r="W222" s="91">
        <v>2925</v>
      </c>
      <c r="X222" s="91">
        <v>3276.0000000000005</v>
      </c>
      <c r="Y222" s="89"/>
      <c r="Z222" s="89">
        <v>2015</v>
      </c>
      <c r="AA222" s="89" t="s">
        <v>307</v>
      </c>
    </row>
    <row r="223" spans="1:27" ht="12.75" hidden="1" customHeight="1" outlineLevel="2">
      <c r="A223" s="88" t="s">
        <v>461</v>
      </c>
      <c r="B223" s="89" t="s">
        <v>36</v>
      </c>
      <c r="C223" s="89" t="s">
        <v>462</v>
      </c>
      <c r="D223" s="89" t="s">
        <v>2606</v>
      </c>
      <c r="E223" s="89" t="s">
        <v>287</v>
      </c>
      <c r="F223" s="89" t="s">
        <v>2608</v>
      </c>
      <c r="G223" s="89" t="s">
        <v>287</v>
      </c>
      <c r="H223" s="89" t="s">
        <v>658</v>
      </c>
      <c r="I223" s="89" t="s">
        <v>659</v>
      </c>
      <c r="J223" s="89" t="s">
        <v>37</v>
      </c>
      <c r="K223" s="89">
        <v>45</v>
      </c>
      <c r="L223" s="89">
        <v>230000000</v>
      </c>
      <c r="M223" s="89" t="s">
        <v>38</v>
      </c>
      <c r="N223" s="89" t="s">
        <v>39</v>
      </c>
      <c r="O223" s="89" t="s">
        <v>291</v>
      </c>
      <c r="P223" s="89" t="s">
        <v>292</v>
      </c>
      <c r="Q223" s="89" t="s">
        <v>293</v>
      </c>
      <c r="R223" s="89" t="s">
        <v>502</v>
      </c>
      <c r="S223" s="89" t="s">
        <v>578</v>
      </c>
      <c r="T223" s="89" t="s">
        <v>579</v>
      </c>
      <c r="U223" s="89">
        <v>120</v>
      </c>
      <c r="V223" s="90">
        <v>1943.75</v>
      </c>
      <c r="W223" s="91">
        <v>233250</v>
      </c>
      <c r="X223" s="91">
        <v>261240.00000000003</v>
      </c>
      <c r="Y223" s="89" t="s">
        <v>50</v>
      </c>
      <c r="Z223" s="89">
        <v>2014</v>
      </c>
      <c r="AA223" s="89" t="s">
        <v>503</v>
      </c>
    </row>
    <row r="224" spans="1:27" ht="12.75" hidden="1" customHeight="1" outlineLevel="2">
      <c r="A224" s="88" t="s">
        <v>463</v>
      </c>
      <c r="B224" s="89" t="s">
        <v>36</v>
      </c>
      <c r="C224" s="89" t="s">
        <v>459</v>
      </c>
      <c r="D224" s="89" t="s">
        <v>2606</v>
      </c>
      <c r="E224" s="89" t="s">
        <v>287</v>
      </c>
      <c r="F224" s="89" t="s">
        <v>2607</v>
      </c>
      <c r="G224" s="89" t="s">
        <v>287</v>
      </c>
      <c r="H224" s="89" t="s">
        <v>660</v>
      </c>
      <c r="I224" s="89" t="s">
        <v>661</v>
      </c>
      <c r="J224" s="89" t="s">
        <v>47</v>
      </c>
      <c r="K224" s="89">
        <v>0</v>
      </c>
      <c r="L224" s="89">
        <v>230000000</v>
      </c>
      <c r="M224" s="89" t="s">
        <v>38</v>
      </c>
      <c r="N224" s="89" t="s">
        <v>290</v>
      </c>
      <c r="O224" s="89" t="s">
        <v>291</v>
      </c>
      <c r="P224" s="89" t="s">
        <v>292</v>
      </c>
      <c r="Q224" s="89" t="s">
        <v>293</v>
      </c>
      <c r="R224" s="89" t="s">
        <v>294</v>
      </c>
      <c r="S224" s="89" t="s">
        <v>578</v>
      </c>
      <c r="T224" s="89" t="s">
        <v>579</v>
      </c>
      <c r="U224" s="89">
        <v>60</v>
      </c>
      <c r="V224" s="90">
        <v>3090</v>
      </c>
      <c r="W224" s="91">
        <v>185400</v>
      </c>
      <c r="X224" s="91">
        <v>207648.00000000003</v>
      </c>
      <c r="Y224" s="89"/>
      <c r="Z224" s="89">
        <v>2015</v>
      </c>
      <c r="AA224" s="89" t="s">
        <v>307</v>
      </c>
    </row>
    <row r="225" spans="1:27" ht="12.75" hidden="1" customHeight="1" outlineLevel="2">
      <c r="A225" s="88" t="s">
        <v>464</v>
      </c>
      <c r="B225" s="89" t="s">
        <v>36</v>
      </c>
      <c r="C225" s="89" t="s">
        <v>465</v>
      </c>
      <c r="D225" s="89" t="s">
        <v>2609</v>
      </c>
      <c r="E225" s="89" t="s">
        <v>287</v>
      </c>
      <c r="F225" s="89" t="s">
        <v>2610</v>
      </c>
      <c r="G225" s="89" t="s">
        <v>287</v>
      </c>
      <c r="H225" s="89" t="s">
        <v>662</v>
      </c>
      <c r="I225" s="89" t="s">
        <v>663</v>
      </c>
      <c r="J225" s="89" t="s">
        <v>37</v>
      </c>
      <c r="K225" s="89">
        <v>45</v>
      </c>
      <c r="L225" s="89">
        <v>230000000</v>
      </c>
      <c r="M225" s="89" t="s">
        <v>38</v>
      </c>
      <c r="N225" s="89" t="s">
        <v>39</v>
      </c>
      <c r="O225" s="89" t="s">
        <v>291</v>
      </c>
      <c r="P225" s="89" t="s">
        <v>292</v>
      </c>
      <c r="Q225" s="89" t="s">
        <v>293</v>
      </c>
      <c r="R225" s="89" t="s">
        <v>502</v>
      </c>
      <c r="S225" s="89" t="s">
        <v>578</v>
      </c>
      <c r="T225" s="89" t="s">
        <v>579</v>
      </c>
      <c r="U225" s="89">
        <v>60</v>
      </c>
      <c r="V225" s="90">
        <v>7857.14</v>
      </c>
      <c r="W225" s="91">
        <v>471428.4</v>
      </c>
      <c r="X225" s="91">
        <v>527999.80800000008</v>
      </c>
      <c r="Y225" s="89" t="s">
        <v>50</v>
      </c>
      <c r="Z225" s="89">
        <v>2014</v>
      </c>
      <c r="AA225" s="89" t="s">
        <v>503</v>
      </c>
    </row>
    <row r="226" spans="1:27" ht="12.75" hidden="1" customHeight="1" outlineLevel="2">
      <c r="A226" s="88" t="s">
        <v>466</v>
      </c>
      <c r="B226" s="89" t="s">
        <v>36</v>
      </c>
      <c r="C226" s="89" t="s">
        <v>467</v>
      </c>
      <c r="D226" s="89" t="s">
        <v>2611</v>
      </c>
      <c r="E226" s="89" t="s">
        <v>287</v>
      </c>
      <c r="F226" s="89" t="s">
        <v>2612</v>
      </c>
      <c r="G226" s="89" t="s">
        <v>287</v>
      </c>
      <c r="H226" s="89" t="s">
        <v>664</v>
      </c>
      <c r="I226" s="89" t="s">
        <v>665</v>
      </c>
      <c r="J226" s="89" t="s">
        <v>37</v>
      </c>
      <c r="K226" s="89">
        <v>45</v>
      </c>
      <c r="L226" s="89">
        <v>230000000</v>
      </c>
      <c r="M226" s="89" t="s">
        <v>38</v>
      </c>
      <c r="N226" s="89" t="s">
        <v>666</v>
      </c>
      <c r="O226" s="89" t="s">
        <v>291</v>
      </c>
      <c r="P226" s="89" t="s">
        <v>292</v>
      </c>
      <c r="Q226" s="89" t="s">
        <v>293</v>
      </c>
      <c r="R226" s="89" t="s">
        <v>502</v>
      </c>
      <c r="S226" s="89">
        <v>796</v>
      </c>
      <c r="T226" s="89" t="s">
        <v>306</v>
      </c>
      <c r="U226" s="89">
        <v>56</v>
      </c>
      <c r="V226" s="90">
        <v>50450</v>
      </c>
      <c r="W226" s="91">
        <v>2825200</v>
      </c>
      <c r="X226" s="91">
        <v>3164224.0000000005</v>
      </c>
      <c r="Y226" s="89" t="s">
        <v>50</v>
      </c>
      <c r="Z226" s="89">
        <v>2015</v>
      </c>
      <c r="AA226" s="89" t="s">
        <v>573</v>
      </c>
    </row>
    <row r="227" spans="1:27" ht="12.75" hidden="1" customHeight="1" outlineLevel="2">
      <c r="A227" s="88" t="s">
        <v>468</v>
      </c>
      <c r="B227" s="89" t="s">
        <v>36</v>
      </c>
      <c r="C227" s="89" t="s">
        <v>469</v>
      </c>
      <c r="D227" s="89" t="s">
        <v>2613</v>
      </c>
      <c r="E227" s="89" t="s">
        <v>287</v>
      </c>
      <c r="F227" s="89" t="s">
        <v>2614</v>
      </c>
      <c r="G227" s="89" t="s">
        <v>287</v>
      </c>
      <c r="H227" s="89" t="s">
        <v>667</v>
      </c>
      <c r="I227" s="89" t="s">
        <v>668</v>
      </c>
      <c r="J227" s="89" t="s">
        <v>47</v>
      </c>
      <c r="K227" s="89">
        <v>0</v>
      </c>
      <c r="L227" s="89">
        <v>230000000</v>
      </c>
      <c r="M227" s="89" t="s">
        <v>38</v>
      </c>
      <c r="N227" s="89" t="s">
        <v>290</v>
      </c>
      <c r="O227" s="89" t="s">
        <v>291</v>
      </c>
      <c r="P227" s="89" t="s">
        <v>292</v>
      </c>
      <c r="Q227" s="89" t="s">
        <v>501</v>
      </c>
      <c r="R227" s="89" t="s">
        <v>294</v>
      </c>
      <c r="S227" s="89">
        <v>166</v>
      </c>
      <c r="T227" s="89" t="s">
        <v>590</v>
      </c>
      <c r="U227" s="89">
        <v>0.46499999999999997</v>
      </c>
      <c r="V227" s="90">
        <v>1679464.29</v>
      </c>
      <c r="W227" s="91">
        <v>780950.89484999992</v>
      </c>
      <c r="X227" s="91">
        <v>874665.002232</v>
      </c>
      <c r="Y227" s="89"/>
      <c r="Z227" s="89">
        <v>2015</v>
      </c>
      <c r="AA227" s="89" t="s">
        <v>307</v>
      </c>
    </row>
    <row r="228" spans="1:27" ht="12.75" hidden="1" customHeight="1" outlineLevel="2">
      <c r="A228" s="88" t="s">
        <v>470</v>
      </c>
      <c r="B228" s="89" t="s">
        <v>36</v>
      </c>
      <c r="C228" s="89" t="s">
        <v>471</v>
      </c>
      <c r="D228" s="89" t="s">
        <v>669</v>
      </c>
      <c r="E228" s="89" t="s">
        <v>287</v>
      </c>
      <c r="F228" s="89" t="s">
        <v>2615</v>
      </c>
      <c r="G228" s="89" t="s">
        <v>287</v>
      </c>
      <c r="H228" s="89" t="s">
        <v>669</v>
      </c>
      <c r="I228" s="89" t="s">
        <v>669</v>
      </c>
      <c r="J228" s="89" t="s">
        <v>37</v>
      </c>
      <c r="K228" s="89">
        <v>45</v>
      </c>
      <c r="L228" s="89">
        <v>230000000</v>
      </c>
      <c r="M228" s="89" t="s">
        <v>38</v>
      </c>
      <c r="N228" s="89" t="s">
        <v>39</v>
      </c>
      <c r="O228" s="89" t="s">
        <v>291</v>
      </c>
      <c r="P228" s="89" t="s">
        <v>292</v>
      </c>
      <c r="Q228" s="89" t="s">
        <v>501</v>
      </c>
      <c r="R228" s="89" t="s">
        <v>502</v>
      </c>
      <c r="S228" s="89">
        <v>166</v>
      </c>
      <c r="T228" s="89" t="s">
        <v>590</v>
      </c>
      <c r="U228" s="89">
        <v>1250</v>
      </c>
      <c r="V228" s="90">
        <v>267.85000000000002</v>
      </c>
      <c r="W228" s="91">
        <v>334812.5</v>
      </c>
      <c r="X228" s="91">
        <v>374990.00000000006</v>
      </c>
      <c r="Y228" s="89" t="s">
        <v>50</v>
      </c>
      <c r="Z228" s="89">
        <v>2014</v>
      </c>
      <c r="AA228" s="89" t="s">
        <v>503</v>
      </c>
    </row>
    <row r="229" spans="1:27" ht="12.75" hidden="1" customHeight="1" outlineLevel="2">
      <c r="A229" s="88" t="s">
        <v>472</v>
      </c>
      <c r="B229" s="89" t="s">
        <v>36</v>
      </c>
      <c r="C229" s="89" t="s">
        <v>473</v>
      </c>
      <c r="D229" s="89" t="s">
        <v>2519</v>
      </c>
      <c r="E229" s="89" t="s">
        <v>2519</v>
      </c>
      <c r="F229" s="89" t="s">
        <v>2616</v>
      </c>
      <c r="G229" s="89" t="s">
        <v>2617</v>
      </c>
      <c r="H229" s="89" t="s">
        <v>670</v>
      </c>
      <c r="I229" s="89" t="s">
        <v>671</v>
      </c>
      <c r="J229" s="89" t="s">
        <v>47</v>
      </c>
      <c r="K229" s="89">
        <v>0</v>
      </c>
      <c r="L229" s="89">
        <v>230000000</v>
      </c>
      <c r="M229" s="89" t="s">
        <v>38</v>
      </c>
      <c r="N229" s="89" t="s">
        <v>290</v>
      </c>
      <c r="O229" s="89" t="s">
        <v>291</v>
      </c>
      <c r="P229" s="89" t="s">
        <v>292</v>
      </c>
      <c r="Q229" s="89" t="s">
        <v>501</v>
      </c>
      <c r="R229" s="89" t="s">
        <v>294</v>
      </c>
      <c r="S229" s="89">
        <v>796</v>
      </c>
      <c r="T229" s="89" t="s">
        <v>306</v>
      </c>
      <c r="U229" s="89">
        <v>11</v>
      </c>
      <c r="V229" s="90">
        <v>18000</v>
      </c>
      <c r="W229" s="91">
        <v>198000</v>
      </c>
      <c r="X229" s="91">
        <v>221760.00000000003</v>
      </c>
      <c r="Y229" s="89"/>
      <c r="Z229" s="89">
        <v>2015</v>
      </c>
      <c r="AA229" s="89" t="s">
        <v>307</v>
      </c>
    </row>
    <row r="230" spans="1:27" ht="12.75" hidden="1" customHeight="1" outlineLevel="2">
      <c r="A230" s="88" t="s">
        <v>474</v>
      </c>
      <c r="B230" s="89" t="s">
        <v>36</v>
      </c>
      <c r="C230" s="89" t="s">
        <v>475</v>
      </c>
      <c r="D230" s="89" t="s">
        <v>2618</v>
      </c>
      <c r="E230" s="89" t="s">
        <v>287</v>
      </c>
      <c r="F230" s="89" t="s">
        <v>2619</v>
      </c>
      <c r="G230" s="89" t="s">
        <v>287</v>
      </c>
      <c r="H230" s="89" t="s">
        <v>672</v>
      </c>
      <c r="I230" s="89" t="s">
        <v>673</v>
      </c>
      <c r="J230" s="89" t="s">
        <v>37</v>
      </c>
      <c r="K230" s="89">
        <v>45</v>
      </c>
      <c r="L230" s="89">
        <v>230000000</v>
      </c>
      <c r="M230" s="89" t="s">
        <v>38</v>
      </c>
      <c r="N230" s="89" t="s">
        <v>39</v>
      </c>
      <c r="O230" s="89" t="s">
        <v>291</v>
      </c>
      <c r="P230" s="89" t="s">
        <v>292</v>
      </c>
      <c r="Q230" s="89" t="s">
        <v>293</v>
      </c>
      <c r="R230" s="89" t="s">
        <v>502</v>
      </c>
      <c r="S230" s="89">
        <v>796</v>
      </c>
      <c r="T230" s="89" t="s">
        <v>306</v>
      </c>
      <c r="U230" s="89">
        <v>1</v>
      </c>
      <c r="V230" s="90">
        <v>357142.85</v>
      </c>
      <c r="W230" s="91">
        <v>357142.85</v>
      </c>
      <c r="X230" s="91">
        <v>399999.99200000003</v>
      </c>
      <c r="Y230" s="89" t="s">
        <v>50</v>
      </c>
      <c r="Z230" s="89">
        <v>2014</v>
      </c>
      <c r="AA230" s="89" t="s">
        <v>503</v>
      </c>
    </row>
    <row r="231" spans="1:27" ht="12.75" hidden="1" customHeight="1" outlineLevel="2">
      <c r="A231" s="88" t="s">
        <v>476</v>
      </c>
      <c r="B231" s="89" t="s">
        <v>36</v>
      </c>
      <c r="C231" s="89" t="s">
        <v>477</v>
      </c>
      <c r="D231" s="89" t="s">
        <v>2620</v>
      </c>
      <c r="E231" s="89" t="s">
        <v>287</v>
      </c>
      <c r="F231" s="89" t="s">
        <v>2621</v>
      </c>
      <c r="G231" s="89" t="s">
        <v>287</v>
      </c>
      <c r="H231" s="89" t="s">
        <v>674</v>
      </c>
      <c r="I231" s="89" t="s">
        <v>675</v>
      </c>
      <c r="J231" s="89" t="s">
        <v>47</v>
      </c>
      <c r="K231" s="89">
        <v>0</v>
      </c>
      <c r="L231" s="89">
        <v>230000000</v>
      </c>
      <c r="M231" s="89" t="s">
        <v>38</v>
      </c>
      <c r="N231" s="89" t="s">
        <v>290</v>
      </c>
      <c r="O231" s="89" t="s">
        <v>291</v>
      </c>
      <c r="P231" s="89" t="s">
        <v>292</v>
      </c>
      <c r="Q231" s="89" t="s">
        <v>501</v>
      </c>
      <c r="R231" s="89" t="s">
        <v>294</v>
      </c>
      <c r="S231" s="89">
        <v>796</v>
      </c>
      <c r="T231" s="89" t="s">
        <v>306</v>
      </c>
      <c r="U231" s="89">
        <v>60</v>
      </c>
      <c r="V231" s="90">
        <v>1200</v>
      </c>
      <c r="W231" s="91">
        <v>72000</v>
      </c>
      <c r="X231" s="91">
        <v>80640.000000000015</v>
      </c>
      <c r="Y231" s="89"/>
      <c r="Z231" s="89">
        <v>2015</v>
      </c>
      <c r="AA231" s="89" t="s">
        <v>307</v>
      </c>
    </row>
    <row r="232" spans="1:27" ht="12.75" hidden="1" customHeight="1" outlineLevel="2">
      <c r="A232" s="88" t="s">
        <v>478</v>
      </c>
      <c r="B232" s="89" t="s">
        <v>36</v>
      </c>
      <c r="C232" s="89" t="s">
        <v>479</v>
      </c>
      <c r="D232" s="89" t="s">
        <v>2622</v>
      </c>
      <c r="E232" s="89" t="s">
        <v>287</v>
      </c>
      <c r="F232" s="89" t="s">
        <v>2012</v>
      </c>
      <c r="G232" s="89" t="s">
        <v>287</v>
      </c>
      <c r="H232" s="89" t="s">
        <v>676</v>
      </c>
      <c r="I232" s="89" t="s">
        <v>677</v>
      </c>
      <c r="J232" s="89" t="s">
        <v>37</v>
      </c>
      <c r="K232" s="89">
        <v>45</v>
      </c>
      <c r="L232" s="89">
        <v>230000000</v>
      </c>
      <c r="M232" s="89" t="s">
        <v>38</v>
      </c>
      <c r="N232" s="89" t="s">
        <v>39</v>
      </c>
      <c r="O232" s="89" t="s">
        <v>291</v>
      </c>
      <c r="P232" s="89" t="s">
        <v>292</v>
      </c>
      <c r="Q232" s="89" t="s">
        <v>293</v>
      </c>
      <c r="R232" s="89" t="s">
        <v>502</v>
      </c>
      <c r="S232" s="89">
        <v>796</v>
      </c>
      <c r="T232" s="89" t="s">
        <v>306</v>
      </c>
      <c r="U232" s="89">
        <v>4</v>
      </c>
      <c r="V232" s="90">
        <v>43000</v>
      </c>
      <c r="W232" s="91">
        <v>172000</v>
      </c>
      <c r="X232" s="91">
        <v>192640.00000000003</v>
      </c>
      <c r="Y232" s="89" t="s">
        <v>50</v>
      </c>
      <c r="Z232" s="89">
        <v>2014</v>
      </c>
      <c r="AA232" s="89" t="s">
        <v>678</v>
      </c>
    </row>
    <row r="233" spans="1:27" ht="12.75" hidden="1" customHeight="1" outlineLevel="2">
      <c r="A233" s="88" t="s">
        <v>480</v>
      </c>
      <c r="B233" s="89" t="s">
        <v>36</v>
      </c>
      <c r="C233" s="89" t="s">
        <v>481</v>
      </c>
      <c r="D233" s="89" t="s">
        <v>2623</v>
      </c>
      <c r="E233" s="89">
        <v>0</v>
      </c>
      <c r="F233" s="89" t="s">
        <v>2624</v>
      </c>
      <c r="G233" s="89">
        <v>0</v>
      </c>
      <c r="H233" s="89" t="s">
        <v>679</v>
      </c>
      <c r="I233" s="89" t="s">
        <v>680</v>
      </c>
      <c r="J233" s="89" t="s">
        <v>47</v>
      </c>
      <c r="K233" s="89">
        <v>0</v>
      </c>
      <c r="L233" s="89" t="s">
        <v>48</v>
      </c>
      <c r="M233" s="89" t="s">
        <v>38</v>
      </c>
      <c r="N233" s="89" t="s">
        <v>290</v>
      </c>
      <c r="O233" s="89" t="s">
        <v>291</v>
      </c>
      <c r="P233" s="89" t="s">
        <v>292</v>
      </c>
      <c r="Q233" s="89" t="s">
        <v>681</v>
      </c>
      <c r="R233" s="89" t="s">
        <v>294</v>
      </c>
      <c r="S233" s="89">
        <v>796</v>
      </c>
      <c r="T233" s="89" t="s">
        <v>544</v>
      </c>
      <c r="U233" s="89">
        <v>2</v>
      </c>
      <c r="V233" s="90">
        <v>38166.667000000001</v>
      </c>
      <c r="W233" s="91">
        <v>76333.332999999999</v>
      </c>
      <c r="X233" s="91">
        <v>85493.332999999999</v>
      </c>
      <c r="Y233" s="89" t="s">
        <v>42</v>
      </c>
      <c r="Z233" s="89">
        <v>2015</v>
      </c>
      <c r="AA233" s="89" t="s">
        <v>307</v>
      </c>
    </row>
    <row r="234" spans="1:27" ht="12.75" hidden="1" customHeight="1" outlineLevel="2">
      <c r="A234" s="88" t="s">
        <v>482</v>
      </c>
      <c r="B234" s="89" t="s">
        <v>36</v>
      </c>
      <c r="C234" s="89" t="s">
        <v>483</v>
      </c>
      <c r="D234" s="89" t="s">
        <v>2625</v>
      </c>
      <c r="E234" s="89" t="s">
        <v>2625</v>
      </c>
      <c r="F234" s="89" t="s">
        <v>2626</v>
      </c>
      <c r="G234" s="89" t="s">
        <v>2627</v>
      </c>
      <c r="H234" s="89" t="s">
        <v>682</v>
      </c>
      <c r="I234" s="89" t="s">
        <v>682</v>
      </c>
      <c r="J234" s="89" t="s">
        <v>37</v>
      </c>
      <c r="K234" s="89">
        <v>45</v>
      </c>
      <c r="L234" s="89">
        <v>230000000</v>
      </c>
      <c r="M234" s="89" t="s">
        <v>38</v>
      </c>
      <c r="N234" s="89" t="s">
        <v>39</v>
      </c>
      <c r="O234" s="89" t="s">
        <v>291</v>
      </c>
      <c r="P234" s="89" t="s">
        <v>292</v>
      </c>
      <c r="Q234" s="89" t="s">
        <v>293</v>
      </c>
      <c r="R234" s="89" t="s">
        <v>502</v>
      </c>
      <c r="S234" s="89">
        <v>796</v>
      </c>
      <c r="T234" s="89" t="s">
        <v>306</v>
      </c>
      <c r="U234" s="89">
        <v>3</v>
      </c>
      <c r="V234" s="90">
        <v>34874.1</v>
      </c>
      <c r="W234" s="91">
        <v>104622.29999999999</v>
      </c>
      <c r="X234" s="91">
        <v>117176.976</v>
      </c>
      <c r="Y234" s="89" t="s">
        <v>50</v>
      </c>
      <c r="Z234" s="89">
        <v>2014</v>
      </c>
      <c r="AA234" s="89" t="s">
        <v>678</v>
      </c>
    </row>
    <row r="235" spans="1:27" ht="12.75" hidden="1" customHeight="1" outlineLevel="2">
      <c r="A235" s="88" t="s">
        <v>484</v>
      </c>
      <c r="B235" s="89" t="s">
        <v>36</v>
      </c>
      <c r="C235" s="89" t="s">
        <v>485</v>
      </c>
      <c r="D235" s="89" t="s">
        <v>2628</v>
      </c>
      <c r="E235" s="89" t="s">
        <v>287</v>
      </c>
      <c r="F235" s="89" t="s">
        <v>2629</v>
      </c>
      <c r="G235" s="89" t="s">
        <v>287</v>
      </c>
      <c r="H235" s="89" t="s">
        <v>683</v>
      </c>
      <c r="I235" s="89" t="s">
        <v>684</v>
      </c>
      <c r="J235" s="89" t="s">
        <v>37</v>
      </c>
      <c r="K235" s="89">
        <v>45</v>
      </c>
      <c r="L235" s="89">
        <v>230000000</v>
      </c>
      <c r="M235" s="89" t="s">
        <v>38</v>
      </c>
      <c r="N235" s="89" t="s">
        <v>39</v>
      </c>
      <c r="O235" s="89" t="s">
        <v>291</v>
      </c>
      <c r="P235" s="89" t="s">
        <v>292</v>
      </c>
      <c r="Q235" s="89" t="s">
        <v>293</v>
      </c>
      <c r="R235" s="89" t="s">
        <v>502</v>
      </c>
      <c r="S235" s="89">
        <v>796</v>
      </c>
      <c r="T235" s="89" t="s">
        <v>306</v>
      </c>
      <c r="U235" s="89">
        <v>2</v>
      </c>
      <c r="V235" s="90">
        <v>11026.78</v>
      </c>
      <c r="W235" s="91">
        <v>22053.56</v>
      </c>
      <c r="X235" s="91">
        <v>24699.987200000003</v>
      </c>
      <c r="Y235" s="89" t="s">
        <v>50</v>
      </c>
      <c r="Z235" s="89">
        <v>2014</v>
      </c>
      <c r="AA235" s="89" t="s">
        <v>678</v>
      </c>
    </row>
    <row r="236" spans="1:27" ht="12.75" hidden="1" customHeight="1" outlineLevel="2">
      <c r="A236" s="88" t="s">
        <v>486</v>
      </c>
      <c r="B236" s="89" t="s">
        <v>36</v>
      </c>
      <c r="C236" s="89" t="s">
        <v>487</v>
      </c>
      <c r="D236" s="89" t="s">
        <v>2630</v>
      </c>
      <c r="E236" s="89" t="s">
        <v>287</v>
      </c>
      <c r="F236" s="89" t="s">
        <v>2631</v>
      </c>
      <c r="G236" s="89" t="s">
        <v>287</v>
      </c>
      <c r="H236" s="89" t="s">
        <v>685</v>
      </c>
      <c r="I236" s="89" t="s">
        <v>686</v>
      </c>
      <c r="J236" s="89" t="s">
        <v>37</v>
      </c>
      <c r="K236" s="89">
        <v>45</v>
      </c>
      <c r="L236" s="89">
        <v>230000000</v>
      </c>
      <c r="M236" s="89" t="s">
        <v>38</v>
      </c>
      <c r="N236" s="89" t="s">
        <v>45</v>
      </c>
      <c r="O236" s="89" t="s">
        <v>291</v>
      </c>
      <c r="P236" s="89" t="s">
        <v>292</v>
      </c>
      <c r="Q236" s="89" t="s">
        <v>293</v>
      </c>
      <c r="R236" s="89" t="s">
        <v>502</v>
      </c>
      <c r="S236" s="89">
        <v>796</v>
      </c>
      <c r="T236" s="89" t="s">
        <v>306</v>
      </c>
      <c r="U236" s="89">
        <v>20</v>
      </c>
      <c r="V236" s="90">
        <v>35714.28</v>
      </c>
      <c r="W236" s="91">
        <v>714285.6</v>
      </c>
      <c r="X236" s="91">
        <v>799999.87200000009</v>
      </c>
      <c r="Y236" s="89" t="s">
        <v>50</v>
      </c>
      <c r="Z236" s="89">
        <v>2015</v>
      </c>
      <c r="AA236" s="89" t="s">
        <v>573</v>
      </c>
    </row>
    <row r="237" spans="1:27" ht="12.75" hidden="1" customHeight="1" outlineLevel="2">
      <c r="A237" s="88" t="s">
        <v>488</v>
      </c>
      <c r="B237" s="89" t="s">
        <v>36</v>
      </c>
      <c r="C237" s="89" t="s">
        <v>489</v>
      </c>
      <c r="D237" s="89" t="s">
        <v>2632</v>
      </c>
      <c r="E237" s="89" t="s">
        <v>287</v>
      </c>
      <c r="F237" s="89" t="s">
        <v>2633</v>
      </c>
      <c r="G237" s="89" t="s">
        <v>287</v>
      </c>
      <c r="H237" s="89" t="s">
        <v>687</v>
      </c>
      <c r="I237" s="89" t="s">
        <v>687</v>
      </c>
      <c r="J237" s="89" t="s">
        <v>47</v>
      </c>
      <c r="K237" s="89">
        <v>0</v>
      </c>
      <c r="L237" s="89">
        <v>230000000</v>
      </c>
      <c r="M237" s="89" t="s">
        <v>38</v>
      </c>
      <c r="N237" s="89" t="s">
        <v>290</v>
      </c>
      <c r="O237" s="89" t="s">
        <v>291</v>
      </c>
      <c r="P237" s="89" t="s">
        <v>292</v>
      </c>
      <c r="Q237" s="89" t="s">
        <v>681</v>
      </c>
      <c r="R237" s="89" t="s">
        <v>294</v>
      </c>
      <c r="S237" s="89">
        <v>796</v>
      </c>
      <c r="T237" s="89" t="s">
        <v>306</v>
      </c>
      <c r="U237" s="89">
        <v>15</v>
      </c>
      <c r="V237" s="90">
        <v>1580</v>
      </c>
      <c r="W237" s="91">
        <v>23700</v>
      </c>
      <c r="X237" s="91">
        <v>26544.000000000004</v>
      </c>
      <c r="Y237" s="89"/>
      <c r="Z237" s="89">
        <v>2015</v>
      </c>
      <c r="AA237" s="89" t="s">
        <v>297</v>
      </c>
    </row>
    <row r="238" spans="1:27" ht="12.75" hidden="1" customHeight="1" outlineLevel="2">
      <c r="A238" s="88" t="s">
        <v>490</v>
      </c>
      <c r="B238" s="89" t="s">
        <v>36</v>
      </c>
      <c r="C238" s="89" t="s">
        <v>489</v>
      </c>
      <c r="D238" s="89" t="s">
        <v>2632</v>
      </c>
      <c r="E238" s="89" t="s">
        <v>287</v>
      </c>
      <c r="F238" s="89" t="s">
        <v>2633</v>
      </c>
      <c r="G238" s="89" t="s">
        <v>287</v>
      </c>
      <c r="H238" s="89" t="s">
        <v>688</v>
      </c>
      <c r="I238" s="89" t="s">
        <v>688</v>
      </c>
      <c r="J238" s="89" t="s">
        <v>47</v>
      </c>
      <c r="K238" s="89">
        <v>0</v>
      </c>
      <c r="L238" s="89">
        <v>230000000</v>
      </c>
      <c r="M238" s="89" t="s">
        <v>38</v>
      </c>
      <c r="N238" s="89" t="s">
        <v>290</v>
      </c>
      <c r="O238" s="89" t="s">
        <v>291</v>
      </c>
      <c r="P238" s="89" t="s">
        <v>292</v>
      </c>
      <c r="Q238" s="89" t="s">
        <v>681</v>
      </c>
      <c r="R238" s="89" t="s">
        <v>294</v>
      </c>
      <c r="S238" s="89">
        <v>796</v>
      </c>
      <c r="T238" s="89" t="s">
        <v>306</v>
      </c>
      <c r="U238" s="89">
        <v>5</v>
      </c>
      <c r="V238" s="90">
        <v>1580</v>
      </c>
      <c r="W238" s="91">
        <v>7900</v>
      </c>
      <c r="X238" s="91">
        <v>8848</v>
      </c>
      <c r="Y238" s="89"/>
      <c r="Z238" s="89">
        <v>2015</v>
      </c>
      <c r="AA238" s="89" t="s">
        <v>297</v>
      </c>
    </row>
    <row r="239" spans="1:27" ht="12.75" hidden="1" customHeight="1" outlineLevel="2">
      <c r="A239" s="88" t="s">
        <v>491</v>
      </c>
      <c r="B239" s="89" t="s">
        <v>36</v>
      </c>
      <c r="C239" s="89" t="s">
        <v>489</v>
      </c>
      <c r="D239" s="89" t="s">
        <v>2632</v>
      </c>
      <c r="E239" s="89" t="s">
        <v>287</v>
      </c>
      <c r="F239" s="89" t="s">
        <v>2633</v>
      </c>
      <c r="G239" s="89" t="s">
        <v>287</v>
      </c>
      <c r="H239" s="89" t="s">
        <v>689</v>
      </c>
      <c r="I239" s="89" t="s">
        <v>689</v>
      </c>
      <c r="J239" s="89" t="s">
        <v>47</v>
      </c>
      <c r="K239" s="89">
        <v>0</v>
      </c>
      <c r="L239" s="89">
        <v>230000000</v>
      </c>
      <c r="M239" s="89" t="s">
        <v>38</v>
      </c>
      <c r="N239" s="89" t="s">
        <v>290</v>
      </c>
      <c r="O239" s="89" t="s">
        <v>291</v>
      </c>
      <c r="P239" s="89" t="s">
        <v>292</v>
      </c>
      <c r="Q239" s="89" t="s">
        <v>681</v>
      </c>
      <c r="R239" s="89" t="s">
        <v>294</v>
      </c>
      <c r="S239" s="89">
        <v>796</v>
      </c>
      <c r="T239" s="89" t="s">
        <v>306</v>
      </c>
      <c r="U239" s="89">
        <v>5</v>
      </c>
      <c r="V239" s="90">
        <v>1580</v>
      </c>
      <c r="W239" s="91">
        <v>7900</v>
      </c>
      <c r="X239" s="91">
        <v>8848</v>
      </c>
      <c r="Y239" s="89"/>
      <c r="Z239" s="89">
        <v>2015</v>
      </c>
      <c r="AA239" s="89" t="s">
        <v>297</v>
      </c>
    </row>
    <row r="240" spans="1:27" ht="12.75" hidden="1" customHeight="1" outlineLevel="2">
      <c r="A240" s="88" t="s">
        <v>492</v>
      </c>
      <c r="B240" s="89" t="s">
        <v>36</v>
      </c>
      <c r="C240" s="89" t="s">
        <v>489</v>
      </c>
      <c r="D240" s="89" t="s">
        <v>2632</v>
      </c>
      <c r="E240" s="89" t="s">
        <v>287</v>
      </c>
      <c r="F240" s="89" t="s">
        <v>2633</v>
      </c>
      <c r="G240" s="89" t="s">
        <v>287</v>
      </c>
      <c r="H240" s="89" t="s">
        <v>690</v>
      </c>
      <c r="I240" s="89" t="s">
        <v>690</v>
      </c>
      <c r="J240" s="89" t="s">
        <v>47</v>
      </c>
      <c r="K240" s="89">
        <v>0</v>
      </c>
      <c r="L240" s="89">
        <v>230000000</v>
      </c>
      <c r="M240" s="89" t="s">
        <v>38</v>
      </c>
      <c r="N240" s="89" t="s">
        <v>290</v>
      </c>
      <c r="O240" s="89" t="s">
        <v>291</v>
      </c>
      <c r="P240" s="89" t="s">
        <v>292</v>
      </c>
      <c r="Q240" s="89" t="s">
        <v>681</v>
      </c>
      <c r="R240" s="89" t="s">
        <v>294</v>
      </c>
      <c r="S240" s="89">
        <v>796</v>
      </c>
      <c r="T240" s="89" t="s">
        <v>306</v>
      </c>
      <c r="U240" s="89">
        <v>5</v>
      </c>
      <c r="V240" s="90">
        <v>1803.5</v>
      </c>
      <c r="W240" s="91">
        <v>9017.5</v>
      </c>
      <c r="X240" s="91">
        <v>10099.6</v>
      </c>
      <c r="Y240" s="89"/>
      <c r="Z240" s="89">
        <v>2015</v>
      </c>
      <c r="AA240" s="89" t="s">
        <v>297</v>
      </c>
    </row>
    <row r="241" spans="1:27" ht="12.75" hidden="1" customHeight="1" outlineLevel="2">
      <c r="A241" s="88" t="s">
        <v>493</v>
      </c>
      <c r="B241" s="89" t="s">
        <v>36</v>
      </c>
      <c r="C241" s="89" t="s">
        <v>489</v>
      </c>
      <c r="D241" s="89" t="s">
        <v>2632</v>
      </c>
      <c r="E241" s="89" t="s">
        <v>287</v>
      </c>
      <c r="F241" s="89" t="s">
        <v>2633</v>
      </c>
      <c r="G241" s="89" t="s">
        <v>287</v>
      </c>
      <c r="H241" s="89" t="s">
        <v>691</v>
      </c>
      <c r="I241" s="89" t="s">
        <v>691</v>
      </c>
      <c r="J241" s="89" t="s">
        <v>47</v>
      </c>
      <c r="K241" s="89">
        <v>0</v>
      </c>
      <c r="L241" s="89">
        <v>230000000</v>
      </c>
      <c r="M241" s="89" t="s">
        <v>38</v>
      </c>
      <c r="N241" s="89" t="s">
        <v>290</v>
      </c>
      <c r="O241" s="89" t="s">
        <v>291</v>
      </c>
      <c r="P241" s="89" t="s">
        <v>292</v>
      </c>
      <c r="Q241" s="89" t="s">
        <v>681</v>
      </c>
      <c r="R241" s="89" t="s">
        <v>294</v>
      </c>
      <c r="S241" s="89">
        <v>796</v>
      </c>
      <c r="T241" s="89" t="s">
        <v>306</v>
      </c>
      <c r="U241" s="89">
        <v>2</v>
      </c>
      <c r="V241" s="90">
        <v>1803.5</v>
      </c>
      <c r="W241" s="91">
        <v>3607</v>
      </c>
      <c r="X241" s="91">
        <v>4039.8400000000006</v>
      </c>
      <c r="Y241" s="89"/>
      <c r="Z241" s="89">
        <v>2015</v>
      </c>
      <c r="AA241" s="89" t="s">
        <v>297</v>
      </c>
    </row>
    <row r="242" spans="1:27" ht="12.75" hidden="1" customHeight="1" outlineLevel="2">
      <c r="A242" s="88" t="s">
        <v>494</v>
      </c>
      <c r="B242" s="89" t="s">
        <v>36</v>
      </c>
      <c r="C242" s="89" t="s">
        <v>489</v>
      </c>
      <c r="D242" s="89" t="s">
        <v>2632</v>
      </c>
      <c r="E242" s="89" t="s">
        <v>287</v>
      </c>
      <c r="F242" s="89" t="s">
        <v>2633</v>
      </c>
      <c r="G242" s="89" t="s">
        <v>287</v>
      </c>
      <c r="H242" s="89" t="s">
        <v>692</v>
      </c>
      <c r="I242" s="89" t="s">
        <v>692</v>
      </c>
      <c r="J242" s="89" t="s">
        <v>47</v>
      </c>
      <c r="K242" s="89">
        <v>0</v>
      </c>
      <c r="L242" s="89">
        <v>230000000</v>
      </c>
      <c r="M242" s="89" t="s">
        <v>38</v>
      </c>
      <c r="N242" s="89" t="s">
        <v>290</v>
      </c>
      <c r="O242" s="89" t="s">
        <v>291</v>
      </c>
      <c r="P242" s="89" t="s">
        <v>292</v>
      </c>
      <c r="Q242" s="89" t="s">
        <v>681</v>
      </c>
      <c r="R242" s="89" t="s">
        <v>294</v>
      </c>
      <c r="S242" s="89">
        <v>796</v>
      </c>
      <c r="T242" s="89" t="s">
        <v>306</v>
      </c>
      <c r="U242" s="89">
        <v>2</v>
      </c>
      <c r="V242" s="90">
        <v>1803.5</v>
      </c>
      <c r="W242" s="91">
        <v>3607</v>
      </c>
      <c r="X242" s="91">
        <v>4039.8400000000006</v>
      </c>
      <c r="Y242" s="89"/>
      <c r="Z242" s="89">
        <v>2015</v>
      </c>
      <c r="AA242" s="89" t="s">
        <v>297</v>
      </c>
    </row>
    <row r="243" spans="1:27" ht="12.75" hidden="1" customHeight="1" outlineLevel="2">
      <c r="A243" s="88" t="s">
        <v>495</v>
      </c>
      <c r="B243" s="89" t="s">
        <v>36</v>
      </c>
      <c r="C243" s="89" t="s">
        <v>496</v>
      </c>
      <c r="D243" s="89" t="s">
        <v>2634</v>
      </c>
      <c r="E243" s="89" t="s">
        <v>287</v>
      </c>
      <c r="F243" s="89" t="s">
        <v>2635</v>
      </c>
      <c r="G243" s="89" t="s">
        <v>287</v>
      </c>
      <c r="H243" s="89" t="s">
        <v>693</v>
      </c>
      <c r="I243" s="89" t="s">
        <v>693</v>
      </c>
      <c r="J243" s="89" t="s">
        <v>47</v>
      </c>
      <c r="K243" s="89">
        <v>0</v>
      </c>
      <c r="L243" s="89">
        <v>230000000</v>
      </c>
      <c r="M243" s="89" t="s">
        <v>38</v>
      </c>
      <c r="N243" s="89" t="s">
        <v>290</v>
      </c>
      <c r="O243" s="89" t="s">
        <v>291</v>
      </c>
      <c r="P243" s="89" t="s">
        <v>292</v>
      </c>
      <c r="Q243" s="89" t="s">
        <v>681</v>
      </c>
      <c r="R243" s="89" t="s">
        <v>294</v>
      </c>
      <c r="S243" s="89">
        <v>796</v>
      </c>
      <c r="T243" s="89" t="s">
        <v>306</v>
      </c>
      <c r="U243" s="89">
        <v>1</v>
      </c>
      <c r="V243" s="90">
        <v>40000</v>
      </c>
      <c r="W243" s="91">
        <v>40000</v>
      </c>
      <c r="X243" s="91">
        <v>44800.000000000007</v>
      </c>
      <c r="Y243" s="89"/>
      <c r="Z243" s="89">
        <v>2015</v>
      </c>
      <c r="AA243" s="89" t="s">
        <v>297</v>
      </c>
    </row>
    <row r="244" spans="1:27" ht="12.75" hidden="1" customHeight="1" outlineLevel="2">
      <c r="A244" s="88" t="s">
        <v>497</v>
      </c>
      <c r="B244" s="89" t="s">
        <v>36</v>
      </c>
      <c r="C244" s="89" t="s">
        <v>498</v>
      </c>
      <c r="D244" s="89" t="s">
        <v>2634</v>
      </c>
      <c r="E244" s="89" t="s">
        <v>287</v>
      </c>
      <c r="F244" s="89" t="s">
        <v>2636</v>
      </c>
      <c r="G244" s="89" t="s">
        <v>287</v>
      </c>
      <c r="H244" s="89" t="s">
        <v>694</v>
      </c>
      <c r="I244" s="89" t="s">
        <v>694</v>
      </c>
      <c r="J244" s="89" t="s">
        <v>37</v>
      </c>
      <c r="K244" s="89">
        <v>45</v>
      </c>
      <c r="L244" s="89">
        <v>230000000</v>
      </c>
      <c r="M244" s="89" t="s">
        <v>38</v>
      </c>
      <c r="N244" s="89" t="s">
        <v>39</v>
      </c>
      <c r="O244" s="89" t="s">
        <v>291</v>
      </c>
      <c r="P244" s="89" t="s">
        <v>292</v>
      </c>
      <c r="Q244" s="89" t="s">
        <v>695</v>
      </c>
      <c r="R244" s="89" t="s">
        <v>502</v>
      </c>
      <c r="S244" s="89">
        <v>796</v>
      </c>
      <c r="T244" s="89" t="s">
        <v>306</v>
      </c>
      <c r="U244" s="89">
        <v>2</v>
      </c>
      <c r="V244" s="90">
        <v>30597.63</v>
      </c>
      <c r="W244" s="91">
        <v>61195.26</v>
      </c>
      <c r="X244" s="91">
        <v>68538.691200000016</v>
      </c>
      <c r="Y244" s="89" t="s">
        <v>50</v>
      </c>
      <c r="Z244" s="89">
        <v>2014</v>
      </c>
      <c r="AA244" s="89" t="s">
        <v>297</v>
      </c>
    </row>
    <row r="245" spans="1:27" ht="12.75" hidden="1" customHeight="1" outlineLevel="2">
      <c r="A245" s="88" t="s">
        <v>696</v>
      </c>
      <c r="B245" s="89" t="s">
        <v>36</v>
      </c>
      <c r="C245" s="89" t="s">
        <v>697</v>
      </c>
      <c r="D245" s="89" t="s">
        <v>2637</v>
      </c>
      <c r="E245" s="89" t="s">
        <v>287</v>
      </c>
      <c r="F245" s="89" t="s">
        <v>2638</v>
      </c>
      <c r="G245" s="89" t="s">
        <v>287</v>
      </c>
      <c r="H245" s="89" t="s">
        <v>770</v>
      </c>
      <c r="I245" s="89" t="s">
        <v>771</v>
      </c>
      <c r="J245" s="89" t="s">
        <v>47</v>
      </c>
      <c r="K245" s="89">
        <v>0</v>
      </c>
      <c r="L245" s="89">
        <v>230000000</v>
      </c>
      <c r="M245" s="89" t="s">
        <v>38</v>
      </c>
      <c r="N245" s="89" t="s">
        <v>290</v>
      </c>
      <c r="O245" s="89" t="s">
        <v>291</v>
      </c>
      <c r="P245" s="89" t="s">
        <v>292</v>
      </c>
      <c r="Q245" s="89" t="s">
        <v>681</v>
      </c>
      <c r="R245" s="89" t="s">
        <v>294</v>
      </c>
      <c r="S245" s="89">
        <v>796</v>
      </c>
      <c r="T245" s="89" t="s">
        <v>306</v>
      </c>
      <c r="U245" s="89">
        <v>20</v>
      </c>
      <c r="V245" s="90">
        <v>820</v>
      </c>
      <c r="W245" s="91">
        <v>16400</v>
      </c>
      <c r="X245" s="91">
        <v>18368</v>
      </c>
      <c r="Y245" s="89"/>
      <c r="Z245" s="89">
        <v>2015</v>
      </c>
      <c r="AA245" s="89" t="s">
        <v>297</v>
      </c>
    </row>
    <row r="246" spans="1:27" ht="12.75" hidden="1" customHeight="1" outlineLevel="2">
      <c r="A246" s="88" t="s">
        <v>698</v>
      </c>
      <c r="B246" s="89" t="s">
        <v>36</v>
      </c>
      <c r="C246" s="89" t="s">
        <v>699</v>
      </c>
      <c r="D246" s="89" t="s">
        <v>2639</v>
      </c>
      <c r="E246" s="89" t="s">
        <v>287</v>
      </c>
      <c r="F246" s="89" t="s">
        <v>2640</v>
      </c>
      <c r="G246" s="89" t="s">
        <v>287</v>
      </c>
      <c r="H246" s="89" t="s">
        <v>772</v>
      </c>
      <c r="I246" s="89" t="s">
        <v>772</v>
      </c>
      <c r="J246" s="89" t="s">
        <v>47</v>
      </c>
      <c r="K246" s="89">
        <v>0</v>
      </c>
      <c r="L246" s="89">
        <v>230000000</v>
      </c>
      <c r="M246" s="89" t="s">
        <v>38</v>
      </c>
      <c r="N246" s="89" t="s">
        <v>290</v>
      </c>
      <c r="O246" s="89" t="s">
        <v>291</v>
      </c>
      <c r="P246" s="89" t="s">
        <v>292</v>
      </c>
      <c r="Q246" s="89" t="s">
        <v>293</v>
      </c>
      <c r="R246" s="89" t="s">
        <v>294</v>
      </c>
      <c r="S246" s="89">
        <v>796</v>
      </c>
      <c r="T246" s="89" t="s">
        <v>306</v>
      </c>
      <c r="U246" s="89">
        <v>10</v>
      </c>
      <c r="V246" s="90">
        <v>12847</v>
      </c>
      <c r="W246" s="91">
        <v>128470</v>
      </c>
      <c r="X246" s="91">
        <v>143886.40000000002</v>
      </c>
      <c r="Y246" s="89"/>
      <c r="Z246" s="89">
        <v>2015</v>
      </c>
      <c r="AA246" s="89" t="s">
        <v>307</v>
      </c>
    </row>
    <row r="247" spans="1:27" ht="12.75" hidden="1" customHeight="1" outlineLevel="2">
      <c r="A247" s="88" t="s">
        <v>700</v>
      </c>
      <c r="B247" s="89" t="s">
        <v>36</v>
      </c>
      <c r="C247" s="89" t="s">
        <v>701</v>
      </c>
      <c r="D247" s="89" t="s">
        <v>2641</v>
      </c>
      <c r="E247" s="89" t="s">
        <v>2641</v>
      </c>
      <c r="F247" s="89" t="s">
        <v>2642</v>
      </c>
      <c r="G247" s="89" t="s">
        <v>2643</v>
      </c>
      <c r="H247" s="89" t="s">
        <v>773</v>
      </c>
      <c r="I247" s="89" t="s">
        <v>774</v>
      </c>
      <c r="J247" s="89" t="s">
        <v>37</v>
      </c>
      <c r="K247" s="89">
        <v>0</v>
      </c>
      <c r="L247" s="89">
        <v>230000000</v>
      </c>
      <c r="M247" s="89" t="s">
        <v>38</v>
      </c>
      <c r="N247" s="89" t="s">
        <v>45</v>
      </c>
      <c r="O247" s="89" t="s">
        <v>291</v>
      </c>
      <c r="P247" s="89" t="s">
        <v>292</v>
      </c>
      <c r="Q247" s="89" t="s">
        <v>293</v>
      </c>
      <c r="R247" s="89" t="s">
        <v>294</v>
      </c>
      <c r="S247" s="89">
        <v>796</v>
      </c>
      <c r="T247" s="89" t="s">
        <v>306</v>
      </c>
      <c r="U247" s="89">
        <v>1</v>
      </c>
      <c r="V247" s="90">
        <v>135000</v>
      </c>
      <c r="W247" s="91">
        <v>135000</v>
      </c>
      <c r="X247" s="91">
        <v>151200</v>
      </c>
      <c r="Y247" s="89"/>
      <c r="Z247" s="89">
        <v>2015</v>
      </c>
      <c r="AA247" s="89" t="s">
        <v>512</v>
      </c>
    </row>
    <row r="248" spans="1:27" ht="12.75" hidden="1" customHeight="1" outlineLevel="2">
      <c r="A248" s="88" t="s">
        <v>702</v>
      </c>
      <c r="B248" s="89" t="s">
        <v>36</v>
      </c>
      <c r="C248" s="89" t="s">
        <v>703</v>
      </c>
      <c r="D248" s="89" t="s">
        <v>2644</v>
      </c>
      <c r="E248" s="89" t="s">
        <v>287</v>
      </c>
      <c r="F248" s="89" t="s">
        <v>2645</v>
      </c>
      <c r="G248" s="89" t="s">
        <v>287</v>
      </c>
      <c r="H248" s="89" t="s">
        <v>775</v>
      </c>
      <c r="I248" s="89" t="s">
        <v>776</v>
      </c>
      <c r="J248" s="89" t="s">
        <v>47</v>
      </c>
      <c r="K248" s="89">
        <v>0</v>
      </c>
      <c r="L248" s="89">
        <v>230000000</v>
      </c>
      <c r="M248" s="89" t="s">
        <v>38</v>
      </c>
      <c r="N248" s="89" t="s">
        <v>290</v>
      </c>
      <c r="O248" s="89" t="s">
        <v>291</v>
      </c>
      <c r="P248" s="89" t="s">
        <v>292</v>
      </c>
      <c r="Q248" s="89" t="s">
        <v>681</v>
      </c>
      <c r="R248" s="89" t="s">
        <v>294</v>
      </c>
      <c r="S248" s="89">
        <v>796</v>
      </c>
      <c r="T248" s="89" t="s">
        <v>306</v>
      </c>
      <c r="U248" s="89">
        <v>7</v>
      </c>
      <c r="V248" s="90">
        <v>13130</v>
      </c>
      <c r="W248" s="91">
        <v>91910</v>
      </c>
      <c r="X248" s="91">
        <v>102939.20000000001</v>
      </c>
      <c r="Y248" s="89"/>
      <c r="Z248" s="89">
        <v>2015</v>
      </c>
      <c r="AA248" s="89" t="s">
        <v>307</v>
      </c>
    </row>
    <row r="249" spans="1:27" ht="12.75" hidden="1" customHeight="1" outlineLevel="2">
      <c r="A249" s="88" t="s">
        <v>704</v>
      </c>
      <c r="B249" s="89" t="s">
        <v>36</v>
      </c>
      <c r="C249" s="89" t="s">
        <v>705</v>
      </c>
      <c r="D249" s="89" t="s">
        <v>782</v>
      </c>
      <c r="E249" s="89" t="s">
        <v>287</v>
      </c>
      <c r="F249" s="89" t="s">
        <v>782</v>
      </c>
      <c r="G249" s="89" t="s">
        <v>287</v>
      </c>
      <c r="H249" s="89" t="s">
        <v>777</v>
      </c>
      <c r="I249" s="89" t="s">
        <v>778</v>
      </c>
      <c r="J249" s="89" t="s">
        <v>47</v>
      </c>
      <c r="K249" s="89">
        <v>0</v>
      </c>
      <c r="L249" s="89">
        <v>230000000</v>
      </c>
      <c r="M249" s="89" t="s">
        <v>38</v>
      </c>
      <c r="N249" s="89" t="s">
        <v>290</v>
      </c>
      <c r="O249" s="89" t="s">
        <v>291</v>
      </c>
      <c r="P249" s="89" t="s">
        <v>292</v>
      </c>
      <c r="Q249" s="89" t="s">
        <v>681</v>
      </c>
      <c r="R249" s="89" t="s">
        <v>294</v>
      </c>
      <c r="S249" s="89">
        <v>704</v>
      </c>
      <c r="T249" s="89" t="s">
        <v>779</v>
      </c>
      <c r="U249" s="89">
        <v>5</v>
      </c>
      <c r="V249" s="90">
        <v>7000</v>
      </c>
      <c r="W249" s="91">
        <v>35000</v>
      </c>
      <c r="X249" s="91">
        <v>39200.000000000007</v>
      </c>
      <c r="Y249" s="89"/>
      <c r="Z249" s="89">
        <v>2015</v>
      </c>
      <c r="AA249" s="89" t="s">
        <v>307</v>
      </c>
    </row>
    <row r="250" spans="1:27" ht="12.75" hidden="1" customHeight="1" outlineLevel="2">
      <c r="A250" s="88" t="s">
        <v>706</v>
      </c>
      <c r="B250" s="89" t="s">
        <v>36</v>
      </c>
      <c r="C250" s="89" t="s">
        <v>707</v>
      </c>
      <c r="D250" s="89" t="s">
        <v>2646</v>
      </c>
      <c r="E250" s="89" t="s">
        <v>287</v>
      </c>
      <c r="F250" s="89" t="s">
        <v>2647</v>
      </c>
      <c r="G250" s="89" t="s">
        <v>287</v>
      </c>
      <c r="H250" s="89" t="s">
        <v>780</v>
      </c>
      <c r="I250" s="89" t="s">
        <v>781</v>
      </c>
      <c r="J250" s="89" t="s">
        <v>37</v>
      </c>
      <c r="K250" s="89">
        <v>45</v>
      </c>
      <c r="L250" s="89">
        <v>230000000</v>
      </c>
      <c r="M250" s="89" t="s">
        <v>38</v>
      </c>
      <c r="N250" s="89" t="s">
        <v>39</v>
      </c>
      <c r="O250" s="89" t="s">
        <v>291</v>
      </c>
      <c r="P250" s="89" t="s">
        <v>292</v>
      </c>
      <c r="Q250" s="89" t="s">
        <v>293</v>
      </c>
      <c r="R250" s="89" t="s">
        <v>502</v>
      </c>
      <c r="S250" s="89">
        <v>796</v>
      </c>
      <c r="T250" s="89" t="s">
        <v>306</v>
      </c>
      <c r="U250" s="89">
        <v>44</v>
      </c>
      <c r="V250" s="90">
        <v>6964.28</v>
      </c>
      <c r="W250" s="91">
        <v>306428.32</v>
      </c>
      <c r="X250" s="91">
        <v>343199.71840000001</v>
      </c>
      <c r="Y250" s="89" t="s">
        <v>50</v>
      </c>
      <c r="Z250" s="89">
        <v>2014</v>
      </c>
      <c r="AA250" s="89" t="s">
        <v>678</v>
      </c>
    </row>
    <row r="251" spans="1:27" ht="12.75" hidden="1" customHeight="1" outlineLevel="2">
      <c r="A251" s="88" t="s">
        <v>708</v>
      </c>
      <c r="B251" s="89" t="s">
        <v>36</v>
      </c>
      <c r="C251" s="89" t="s">
        <v>709</v>
      </c>
      <c r="D251" s="89" t="s">
        <v>782</v>
      </c>
      <c r="E251" s="89" t="s">
        <v>287</v>
      </c>
      <c r="F251" s="89" t="s">
        <v>782</v>
      </c>
      <c r="G251" s="89" t="s">
        <v>287</v>
      </c>
      <c r="H251" s="89" t="s">
        <v>782</v>
      </c>
      <c r="I251" s="89" t="s">
        <v>783</v>
      </c>
      <c r="J251" s="89" t="s">
        <v>37</v>
      </c>
      <c r="K251" s="89">
        <v>45</v>
      </c>
      <c r="L251" s="89">
        <v>230000000</v>
      </c>
      <c r="M251" s="89" t="s">
        <v>38</v>
      </c>
      <c r="N251" s="89" t="s">
        <v>39</v>
      </c>
      <c r="O251" s="89" t="s">
        <v>291</v>
      </c>
      <c r="P251" s="89" t="s">
        <v>292</v>
      </c>
      <c r="Q251" s="89" t="s">
        <v>293</v>
      </c>
      <c r="R251" s="89" t="s">
        <v>502</v>
      </c>
      <c r="S251" s="89">
        <v>704</v>
      </c>
      <c r="T251" s="89" t="s">
        <v>779</v>
      </c>
      <c r="U251" s="89">
        <v>9</v>
      </c>
      <c r="V251" s="90">
        <v>32792.410000000003</v>
      </c>
      <c r="W251" s="91">
        <v>295131.69000000006</v>
      </c>
      <c r="X251" s="91">
        <v>330547.49280000012</v>
      </c>
      <c r="Y251" s="89" t="s">
        <v>50</v>
      </c>
      <c r="Z251" s="89">
        <v>2014</v>
      </c>
      <c r="AA251" s="89" t="s">
        <v>297</v>
      </c>
    </row>
    <row r="252" spans="1:27" ht="12.75" hidden="1" customHeight="1" outlineLevel="2">
      <c r="A252" s="88" t="s">
        <v>710</v>
      </c>
      <c r="B252" s="89" t="s">
        <v>36</v>
      </c>
      <c r="C252" s="89" t="s">
        <v>711</v>
      </c>
      <c r="D252" s="89" t="s">
        <v>2648</v>
      </c>
      <c r="E252" s="89" t="s">
        <v>287</v>
      </c>
      <c r="F252" s="89" t="s">
        <v>2649</v>
      </c>
      <c r="G252" s="89" t="s">
        <v>287</v>
      </c>
      <c r="H252" s="89" t="s">
        <v>784</v>
      </c>
      <c r="I252" s="89" t="s">
        <v>785</v>
      </c>
      <c r="J252" s="89" t="s">
        <v>47</v>
      </c>
      <c r="K252" s="89">
        <v>0</v>
      </c>
      <c r="L252" s="89">
        <v>230000000</v>
      </c>
      <c r="M252" s="89" t="s">
        <v>38</v>
      </c>
      <c r="N252" s="89" t="s">
        <v>290</v>
      </c>
      <c r="O252" s="89" t="s">
        <v>291</v>
      </c>
      <c r="P252" s="89" t="s">
        <v>292</v>
      </c>
      <c r="Q252" s="89" t="s">
        <v>681</v>
      </c>
      <c r="R252" s="89" t="s">
        <v>294</v>
      </c>
      <c r="S252" s="89">
        <v>796</v>
      </c>
      <c r="T252" s="89" t="s">
        <v>306</v>
      </c>
      <c r="U252" s="89">
        <v>7</v>
      </c>
      <c r="V252" s="90">
        <v>755</v>
      </c>
      <c r="W252" s="91">
        <v>5285</v>
      </c>
      <c r="X252" s="91">
        <v>5919.2000000000007</v>
      </c>
      <c r="Y252" s="89"/>
      <c r="Z252" s="89">
        <v>2015</v>
      </c>
      <c r="AA252" s="89" t="s">
        <v>307</v>
      </c>
    </row>
    <row r="253" spans="1:27" ht="12.75" hidden="1" customHeight="1" outlineLevel="2">
      <c r="A253" s="88" t="s">
        <v>712</v>
      </c>
      <c r="B253" s="89" t="s">
        <v>36</v>
      </c>
      <c r="C253" s="89" t="s">
        <v>705</v>
      </c>
      <c r="D253" s="89" t="s">
        <v>782</v>
      </c>
      <c r="E253" s="89" t="s">
        <v>287</v>
      </c>
      <c r="F253" s="89" t="s">
        <v>782</v>
      </c>
      <c r="G253" s="89" t="s">
        <v>287</v>
      </c>
      <c r="H253" s="89" t="s">
        <v>786</v>
      </c>
      <c r="I253" s="89" t="s">
        <v>787</v>
      </c>
      <c r="J253" s="89" t="s">
        <v>37</v>
      </c>
      <c r="K253" s="89">
        <v>45</v>
      </c>
      <c r="L253" s="89">
        <v>230000000</v>
      </c>
      <c r="M253" s="89" t="s">
        <v>38</v>
      </c>
      <c r="N253" s="89" t="s">
        <v>39</v>
      </c>
      <c r="O253" s="89" t="s">
        <v>291</v>
      </c>
      <c r="P253" s="89" t="s">
        <v>292</v>
      </c>
      <c r="Q253" s="89" t="s">
        <v>695</v>
      </c>
      <c r="R253" s="89" t="s">
        <v>502</v>
      </c>
      <c r="S253" s="89">
        <v>704</v>
      </c>
      <c r="T253" s="89" t="s">
        <v>779</v>
      </c>
      <c r="U253" s="89">
        <v>5</v>
      </c>
      <c r="V253" s="90">
        <v>31071.42</v>
      </c>
      <c r="W253" s="91">
        <v>155357.09999999998</v>
      </c>
      <c r="X253" s="91">
        <v>173999.95199999999</v>
      </c>
      <c r="Y253" s="89" t="s">
        <v>50</v>
      </c>
      <c r="Z253" s="89">
        <v>2014</v>
      </c>
      <c r="AA253" s="89" t="s">
        <v>297</v>
      </c>
    </row>
    <row r="254" spans="1:27" ht="12.75" hidden="1" customHeight="1" outlineLevel="2">
      <c r="A254" s="88" t="s">
        <v>713</v>
      </c>
      <c r="B254" s="89" t="s">
        <v>36</v>
      </c>
      <c r="C254" s="89" t="s">
        <v>714</v>
      </c>
      <c r="D254" s="89" t="s">
        <v>2650</v>
      </c>
      <c r="E254" s="89" t="s">
        <v>287</v>
      </c>
      <c r="F254" s="89" t="s">
        <v>2651</v>
      </c>
      <c r="G254" s="89" t="s">
        <v>287</v>
      </c>
      <c r="H254" s="89" t="s">
        <v>788</v>
      </c>
      <c r="I254" s="89" t="s">
        <v>789</v>
      </c>
      <c r="J254" s="89" t="s">
        <v>37</v>
      </c>
      <c r="K254" s="89">
        <v>45</v>
      </c>
      <c r="L254" s="89">
        <v>230000000</v>
      </c>
      <c r="M254" s="89" t="s">
        <v>38</v>
      </c>
      <c r="N254" s="89" t="s">
        <v>39</v>
      </c>
      <c r="O254" s="89" t="s">
        <v>291</v>
      </c>
      <c r="P254" s="89" t="s">
        <v>292</v>
      </c>
      <c r="Q254" s="89" t="s">
        <v>293</v>
      </c>
      <c r="R254" s="89" t="s">
        <v>502</v>
      </c>
      <c r="S254" s="89">
        <v>796</v>
      </c>
      <c r="T254" s="89" t="s">
        <v>306</v>
      </c>
      <c r="U254" s="89">
        <v>2</v>
      </c>
      <c r="V254" s="90">
        <v>35558.03</v>
      </c>
      <c r="W254" s="91">
        <v>71116.06</v>
      </c>
      <c r="X254" s="91">
        <v>79649.987200000003</v>
      </c>
      <c r="Y254" s="89" t="s">
        <v>50</v>
      </c>
      <c r="Z254" s="89">
        <v>2014</v>
      </c>
      <c r="AA254" s="89" t="s">
        <v>297</v>
      </c>
    </row>
    <row r="255" spans="1:27" ht="12.75" hidden="1" customHeight="1" outlineLevel="2">
      <c r="A255" s="88" t="s">
        <v>715</v>
      </c>
      <c r="B255" s="89" t="s">
        <v>36</v>
      </c>
      <c r="C255" s="89" t="s">
        <v>716</v>
      </c>
      <c r="D255" s="89" t="s">
        <v>2652</v>
      </c>
      <c r="E255" s="89">
        <v>0</v>
      </c>
      <c r="F255" s="89" t="s">
        <v>2653</v>
      </c>
      <c r="G255" s="89">
        <v>0</v>
      </c>
      <c r="H255" s="89" t="s">
        <v>790</v>
      </c>
      <c r="I255" s="89" t="s">
        <v>791</v>
      </c>
      <c r="J255" s="89" t="s">
        <v>47</v>
      </c>
      <c r="K255" s="89">
        <v>0</v>
      </c>
      <c r="L255" s="89" t="s">
        <v>48</v>
      </c>
      <c r="M255" s="89" t="s">
        <v>38</v>
      </c>
      <c r="N255" s="89" t="s">
        <v>290</v>
      </c>
      <c r="O255" s="89" t="s">
        <v>291</v>
      </c>
      <c r="P255" s="89" t="s">
        <v>292</v>
      </c>
      <c r="Q255" s="89" t="s">
        <v>681</v>
      </c>
      <c r="R255" s="89" t="s">
        <v>294</v>
      </c>
      <c r="S255" s="89">
        <v>796</v>
      </c>
      <c r="T255" s="89" t="s">
        <v>544</v>
      </c>
      <c r="U255" s="89">
        <v>2</v>
      </c>
      <c r="V255" s="90">
        <v>590840.71400000004</v>
      </c>
      <c r="W255" s="91">
        <v>1181681.429</v>
      </c>
      <c r="X255" s="91">
        <v>1323483.2</v>
      </c>
      <c r="Y255" s="89" t="s">
        <v>42</v>
      </c>
      <c r="Z255" s="89">
        <v>2015</v>
      </c>
      <c r="AA255" s="89" t="s">
        <v>297</v>
      </c>
    </row>
    <row r="256" spans="1:27" ht="12.75" hidden="1" customHeight="1" outlineLevel="2">
      <c r="A256" s="88" t="s">
        <v>717</v>
      </c>
      <c r="B256" s="89" t="s">
        <v>36</v>
      </c>
      <c r="C256" s="89" t="s">
        <v>718</v>
      </c>
      <c r="D256" s="89" t="s">
        <v>2654</v>
      </c>
      <c r="E256" s="89" t="s">
        <v>287</v>
      </c>
      <c r="F256" s="89" t="s">
        <v>2655</v>
      </c>
      <c r="G256" s="89" t="s">
        <v>287</v>
      </c>
      <c r="H256" s="89" t="s">
        <v>792</v>
      </c>
      <c r="I256" s="89" t="s">
        <v>792</v>
      </c>
      <c r="J256" s="89" t="s">
        <v>47</v>
      </c>
      <c r="K256" s="89">
        <v>0</v>
      </c>
      <c r="L256" s="89">
        <v>230000000</v>
      </c>
      <c r="M256" s="89" t="s">
        <v>38</v>
      </c>
      <c r="N256" s="89" t="s">
        <v>290</v>
      </c>
      <c r="O256" s="89" t="s">
        <v>291</v>
      </c>
      <c r="P256" s="89" t="s">
        <v>292</v>
      </c>
      <c r="Q256" s="89" t="s">
        <v>681</v>
      </c>
      <c r="R256" s="89" t="s">
        <v>294</v>
      </c>
      <c r="S256" s="89">
        <v>796</v>
      </c>
      <c r="T256" s="89" t="s">
        <v>306</v>
      </c>
      <c r="U256" s="89">
        <v>6</v>
      </c>
      <c r="V256" s="90">
        <v>10483.5</v>
      </c>
      <c r="W256" s="91">
        <v>62901</v>
      </c>
      <c r="X256" s="91">
        <v>70449.12000000001</v>
      </c>
      <c r="Y256" s="89"/>
      <c r="Z256" s="89">
        <v>2015</v>
      </c>
      <c r="AA256" s="89" t="s">
        <v>297</v>
      </c>
    </row>
    <row r="257" spans="1:27" ht="12.75" hidden="1" customHeight="1" outlineLevel="2">
      <c r="A257" s="88" t="s">
        <v>719</v>
      </c>
      <c r="B257" s="89" t="s">
        <v>36</v>
      </c>
      <c r="C257" s="89" t="s">
        <v>718</v>
      </c>
      <c r="D257" s="89" t="s">
        <v>2654</v>
      </c>
      <c r="E257" s="89" t="s">
        <v>287</v>
      </c>
      <c r="F257" s="89" t="s">
        <v>2655</v>
      </c>
      <c r="G257" s="89" t="s">
        <v>287</v>
      </c>
      <c r="H257" s="89" t="s">
        <v>793</v>
      </c>
      <c r="I257" s="89" t="s">
        <v>793</v>
      </c>
      <c r="J257" s="89" t="s">
        <v>47</v>
      </c>
      <c r="K257" s="89">
        <v>0</v>
      </c>
      <c r="L257" s="89">
        <v>230000000</v>
      </c>
      <c r="M257" s="89" t="s">
        <v>38</v>
      </c>
      <c r="N257" s="89" t="s">
        <v>290</v>
      </c>
      <c r="O257" s="89" t="s">
        <v>291</v>
      </c>
      <c r="P257" s="89" t="s">
        <v>292</v>
      </c>
      <c r="Q257" s="89" t="s">
        <v>681</v>
      </c>
      <c r="R257" s="89" t="s">
        <v>294</v>
      </c>
      <c r="S257" s="89">
        <v>796</v>
      </c>
      <c r="T257" s="89" t="s">
        <v>306</v>
      </c>
      <c r="U257" s="89">
        <v>6</v>
      </c>
      <c r="V257" s="90">
        <v>10483.5</v>
      </c>
      <c r="W257" s="91">
        <v>62901</v>
      </c>
      <c r="X257" s="91">
        <v>70449.12000000001</v>
      </c>
      <c r="Y257" s="89"/>
      <c r="Z257" s="89">
        <v>2015</v>
      </c>
      <c r="AA257" s="89" t="s">
        <v>297</v>
      </c>
    </row>
    <row r="258" spans="1:27" ht="12.75" hidden="1" customHeight="1" outlineLevel="2">
      <c r="A258" s="88" t="s">
        <v>720</v>
      </c>
      <c r="B258" s="89" t="s">
        <v>36</v>
      </c>
      <c r="C258" s="89" t="s">
        <v>721</v>
      </c>
      <c r="D258" s="89" t="s">
        <v>2654</v>
      </c>
      <c r="E258" s="89" t="s">
        <v>287</v>
      </c>
      <c r="F258" s="89" t="s">
        <v>2656</v>
      </c>
      <c r="G258" s="89" t="s">
        <v>287</v>
      </c>
      <c r="H258" s="89" t="s">
        <v>794</v>
      </c>
      <c r="I258" s="89" t="s">
        <v>795</v>
      </c>
      <c r="J258" s="89" t="s">
        <v>47</v>
      </c>
      <c r="K258" s="89">
        <v>0</v>
      </c>
      <c r="L258" s="89">
        <v>230000000</v>
      </c>
      <c r="M258" s="89" t="s">
        <v>38</v>
      </c>
      <c r="N258" s="89" t="s">
        <v>290</v>
      </c>
      <c r="O258" s="89" t="s">
        <v>291</v>
      </c>
      <c r="P258" s="89" t="s">
        <v>292</v>
      </c>
      <c r="Q258" s="89" t="s">
        <v>681</v>
      </c>
      <c r="R258" s="89" t="s">
        <v>294</v>
      </c>
      <c r="S258" s="89">
        <v>796</v>
      </c>
      <c r="T258" s="89" t="s">
        <v>306</v>
      </c>
      <c r="U258" s="89">
        <v>5</v>
      </c>
      <c r="V258" s="90">
        <v>3285.5</v>
      </c>
      <c r="W258" s="91">
        <v>16427.5</v>
      </c>
      <c r="X258" s="91">
        <v>18398.800000000003</v>
      </c>
      <c r="Y258" s="89"/>
      <c r="Z258" s="89">
        <v>2015</v>
      </c>
      <c r="AA258" s="89" t="s">
        <v>297</v>
      </c>
    </row>
    <row r="259" spans="1:27" ht="12.75" hidden="1" customHeight="1" outlineLevel="2">
      <c r="A259" s="88" t="s">
        <v>722</v>
      </c>
      <c r="B259" s="89" t="s">
        <v>36</v>
      </c>
      <c r="C259" s="89" t="s">
        <v>721</v>
      </c>
      <c r="D259" s="89" t="s">
        <v>2654</v>
      </c>
      <c r="E259" s="89" t="s">
        <v>287</v>
      </c>
      <c r="F259" s="89" t="s">
        <v>2656</v>
      </c>
      <c r="G259" s="89" t="s">
        <v>287</v>
      </c>
      <c r="H259" s="89" t="s">
        <v>796</v>
      </c>
      <c r="I259" s="89" t="s">
        <v>797</v>
      </c>
      <c r="J259" s="89" t="s">
        <v>47</v>
      </c>
      <c r="K259" s="89">
        <v>0</v>
      </c>
      <c r="L259" s="89">
        <v>230000000</v>
      </c>
      <c r="M259" s="89" t="s">
        <v>38</v>
      </c>
      <c r="N259" s="89" t="s">
        <v>290</v>
      </c>
      <c r="O259" s="89" t="s">
        <v>291</v>
      </c>
      <c r="P259" s="89" t="s">
        <v>292</v>
      </c>
      <c r="Q259" s="89" t="s">
        <v>681</v>
      </c>
      <c r="R259" s="89" t="s">
        <v>294</v>
      </c>
      <c r="S259" s="89">
        <v>796</v>
      </c>
      <c r="T259" s="89" t="s">
        <v>306</v>
      </c>
      <c r="U259" s="89">
        <v>8</v>
      </c>
      <c r="V259" s="90">
        <v>3419.5</v>
      </c>
      <c r="W259" s="91">
        <v>27356</v>
      </c>
      <c r="X259" s="91">
        <v>30638.720000000001</v>
      </c>
      <c r="Y259" s="89"/>
      <c r="Z259" s="89">
        <v>2015</v>
      </c>
      <c r="AA259" s="89" t="s">
        <v>297</v>
      </c>
    </row>
    <row r="260" spans="1:27" ht="12.75" hidden="1" customHeight="1" outlineLevel="2">
      <c r="A260" s="88" t="s">
        <v>723</v>
      </c>
      <c r="B260" s="89" t="s">
        <v>36</v>
      </c>
      <c r="C260" s="89" t="s">
        <v>718</v>
      </c>
      <c r="D260" s="89" t="s">
        <v>2654</v>
      </c>
      <c r="E260" s="89" t="s">
        <v>287</v>
      </c>
      <c r="F260" s="89" t="s">
        <v>2655</v>
      </c>
      <c r="G260" s="89" t="s">
        <v>287</v>
      </c>
      <c r="H260" s="89" t="s">
        <v>798</v>
      </c>
      <c r="I260" s="89" t="s">
        <v>799</v>
      </c>
      <c r="J260" s="89" t="s">
        <v>47</v>
      </c>
      <c r="K260" s="89">
        <v>0</v>
      </c>
      <c r="L260" s="89">
        <v>230000000</v>
      </c>
      <c r="M260" s="89" t="s">
        <v>38</v>
      </c>
      <c r="N260" s="89" t="s">
        <v>290</v>
      </c>
      <c r="O260" s="89" t="s">
        <v>291</v>
      </c>
      <c r="P260" s="89" t="s">
        <v>292</v>
      </c>
      <c r="Q260" s="89" t="s">
        <v>681</v>
      </c>
      <c r="R260" s="89" t="s">
        <v>294</v>
      </c>
      <c r="S260" s="89">
        <v>796</v>
      </c>
      <c r="T260" s="89" t="s">
        <v>306</v>
      </c>
      <c r="U260" s="89">
        <v>3</v>
      </c>
      <c r="V260" s="90">
        <v>6846</v>
      </c>
      <c r="W260" s="91">
        <v>20538</v>
      </c>
      <c r="X260" s="91">
        <v>23002.560000000001</v>
      </c>
      <c r="Y260" s="89"/>
      <c r="Z260" s="89">
        <v>2015</v>
      </c>
      <c r="AA260" s="89" t="s">
        <v>297</v>
      </c>
    </row>
    <row r="261" spans="1:27" ht="12.75" hidden="1" customHeight="1" outlineLevel="2">
      <c r="A261" s="88" t="s">
        <v>724</v>
      </c>
      <c r="B261" s="89" t="s">
        <v>36</v>
      </c>
      <c r="C261" s="89" t="s">
        <v>725</v>
      </c>
      <c r="D261" s="89" t="s">
        <v>2657</v>
      </c>
      <c r="E261" s="89" t="s">
        <v>287</v>
      </c>
      <c r="F261" s="89" t="s">
        <v>2657</v>
      </c>
      <c r="G261" s="89" t="s">
        <v>287</v>
      </c>
      <c r="H261" s="89" t="s">
        <v>800</v>
      </c>
      <c r="I261" s="89" t="s">
        <v>801</v>
      </c>
      <c r="J261" s="89" t="s">
        <v>47</v>
      </c>
      <c r="K261" s="89">
        <v>0</v>
      </c>
      <c r="L261" s="89">
        <v>230000000</v>
      </c>
      <c r="M261" s="89" t="s">
        <v>38</v>
      </c>
      <c r="N261" s="89" t="s">
        <v>290</v>
      </c>
      <c r="O261" s="89" t="s">
        <v>291</v>
      </c>
      <c r="P261" s="89" t="s">
        <v>292</v>
      </c>
      <c r="Q261" s="89" t="s">
        <v>681</v>
      </c>
      <c r="R261" s="89" t="s">
        <v>294</v>
      </c>
      <c r="S261" s="89">
        <v>796</v>
      </c>
      <c r="T261" s="89" t="s">
        <v>306</v>
      </c>
      <c r="U261" s="89">
        <v>3</v>
      </c>
      <c r="V261" s="90">
        <v>73034.820000000007</v>
      </c>
      <c r="W261" s="91">
        <v>219104.46000000002</v>
      </c>
      <c r="X261" s="91">
        <v>245396.99520000003</v>
      </c>
      <c r="Y261" s="89"/>
      <c r="Z261" s="89">
        <v>2015</v>
      </c>
      <c r="AA261" s="89" t="s">
        <v>297</v>
      </c>
    </row>
    <row r="262" spans="1:27" ht="12.75" hidden="1" customHeight="1" outlineLevel="2">
      <c r="A262" s="88" t="s">
        <v>726</v>
      </c>
      <c r="B262" s="89" t="s">
        <v>36</v>
      </c>
      <c r="C262" s="89" t="s">
        <v>725</v>
      </c>
      <c r="D262" s="89" t="s">
        <v>2657</v>
      </c>
      <c r="E262" s="89" t="s">
        <v>287</v>
      </c>
      <c r="F262" s="89" t="s">
        <v>2657</v>
      </c>
      <c r="G262" s="89" t="s">
        <v>287</v>
      </c>
      <c r="H262" s="89" t="s">
        <v>802</v>
      </c>
      <c r="I262" s="89" t="s">
        <v>803</v>
      </c>
      <c r="J262" s="89" t="s">
        <v>47</v>
      </c>
      <c r="K262" s="89">
        <v>0</v>
      </c>
      <c r="L262" s="89">
        <v>230000000</v>
      </c>
      <c r="M262" s="89" t="s">
        <v>38</v>
      </c>
      <c r="N262" s="89" t="s">
        <v>290</v>
      </c>
      <c r="O262" s="89" t="s">
        <v>291</v>
      </c>
      <c r="P262" s="89" t="s">
        <v>292</v>
      </c>
      <c r="Q262" s="89" t="s">
        <v>681</v>
      </c>
      <c r="R262" s="89" t="s">
        <v>294</v>
      </c>
      <c r="S262" s="89">
        <v>796</v>
      </c>
      <c r="T262" s="89" t="s">
        <v>306</v>
      </c>
      <c r="U262" s="89">
        <v>2</v>
      </c>
      <c r="V262" s="90">
        <v>134127.67999999999</v>
      </c>
      <c r="W262" s="91">
        <v>268255.35999999999</v>
      </c>
      <c r="X262" s="91">
        <v>300446.00320000004</v>
      </c>
      <c r="Y262" s="89"/>
      <c r="Z262" s="89">
        <v>2015</v>
      </c>
      <c r="AA262" s="89" t="s">
        <v>297</v>
      </c>
    </row>
    <row r="263" spans="1:27" ht="12.75" hidden="1" customHeight="1" outlineLevel="2">
      <c r="A263" s="88" t="s">
        <v>727</v>
      </c>
      <c r="B263" s="89" t="s">
        <v>36</v>
      </c>
      <c r="C263" s="89" t="s">
        <v>728</v>
      </c>
      <c r="D263" s="89" t="s">
        <v>2571</v>
      </c>
      <c r="E263" s="89" t="s">
        <v>2571</v>
      </c>
      <c r="F263" s="89" t="s">
        <v>2658</v>
      </c>
      <c r="G263" s="89" t="s">
        <v>2659</v>
      </c>
      <c r="H263" s="89" t="s">
        <v>804</v>
      </c>
      <c r="I263" s="89" t="s">
        <v>805</v>
      </c>
      <c r="J263" s="89" t="s">
        <v>37</v>
      </c>
      <c r="K263" s="89">
        <v>0</v>
      </c>
      <c r="L263" s="89">
        <v>230000000</v>
      </c>
      <c r="M263" s="89" t="s">
        <v>38</v>
      </c>
      <c r="N263" s="89" t="s">
        <v>45</v>
      </c>
      <c r="O263" s="89" t="s">
        <v>291</v>
      </c>
      <c r="P263" s="89" t="s">
        <v>292</v>
      </c>
      <c r="Q263" s="89" t="s">
        <v>293</v>
      </c>
      <c r="R263" s="89" t="s">
        <v>294</v>
      </c>
      <c r="S263" s="89">
        <v>796</v>
      </c>
      <c r="T263" s="89" t="s">
        <v>306</v>
      </c>
      <c r="U263" s="89">
        <v>10</v>
      </c>
      <c r="V263" s="90">
        <v>31200</v>
      </c>
      <c r="W263" s="91">
        <v>312000</v>
      </c>
      <c r="X263" s="91">
        <v>349440.00000000006</v>
      </c>
      <c r="Y263" s="89"/>
      <c r="Z263" s="89">
        <v>2015</v>
      </c>
      <c r="AA263" s="89" t="s">
        <v>573</v>
      </c>
    </row>
    <row r="264" spans="1:27" ht="12.75" hidden="1" customHeight="1" outlineLevel="2">
      <c r="A264" s="88" t="s">
        <v>729</v>
      </c>
      <c r="B264" s="89" t="s">
        <v>36</v>
      </c>
      <c r="C264" s="89" t="s">
        <v>730</v>
      </c>
      <c r="D264" s="89" t="s">
        <v>2660</v>
      </c>
      <c r="E264" s="89" t="s">
        <v>287</v>
      </c>
      <c r="F264" s="89" t="s">
        <v>2661</v>
      </c>
      <c r="G264" s="89" t="s">
        <v>287</v>
      </c>
      <c r="H264" s="89" t="s">
        <v>806</v>
      </c>
      <c r="I264" s="89" t="s">
        <v>807</v>
      </c>
      <c r="J264" s="89" t="s">
        <v>37</v>
      </c>
      <c r="K264" s="89">
        <v>45</v>
      </c>
      <c r="L264" s="89">
        <v>230000000</v>
      </c>
      <c r="M264" s="89" t="s">
        <v>38</v>
      </c>
      <c r="N264" s="89" t="s">
        <v>39</v>
      </c>
      <c r="O264" s="89" t="s">
        <v>291</v>
      </c>
      <c r="P264" s="89" t="s">
        <v>292</v>
      </c>
      <c r="Q264" s="89" t="s">
        <v>293</v>
      </c>
      <c r="R264" s="89" t="s">
        <v>502</v>
      </c>
      <c r="S264" s="89">
        <v>796</v>
      </c>
      <c r="T264" s="89" t="s">
        <v>306</v>
      </c>
      <c r="U264" s="89">
        <v>5</v>
      </c>
      <c r="V264" s="90">
        <v>3250</v>
      </c>
      <c r="W264" s="91">
        <v>16250</v>
      </c>
      <c r="X264" s="91">
        <v>18200</v>
      </c>
      <c r="Y264" s="89" t="s">
        <v>50</v>
      </c>
      <c r="Z264" s="89">
        <v>2014</v>
      </c>
      <c r="AA264" s="89" t="s">
        <v>297</v>
      </c>
    </row>
    <row r="265" spans="1:27" ht="12.75" hidden="1" customHeight="1" outlineLevel="2">
      <c r="A265" s="88" t="s">
        <v>731</v>
      </c>
      <c r="B265" s="89" t="s">
        <v>36</v>
      </c>
      <c r="C265" s="89" t="s">
        <v>732</v>
      </c>
      <c r="D265" s="89" t="s">
        <v>300</v>
      </c>
      <c r="E265" s="89" t="s">
        <v>300</v>
      </c>
      <c r="F265" s="89" t="s">
        <v>2662</v>
      </c>
      <c r="G265" s="89" t="s">
        <v>2663</v>
      </c>
      <c r="H265" s="89" t="s">
        <v>808</v>
      </c>
      <c r="I265" s="89" t="s">
        <v>808</v>
      </c>
      <c r="J265" s="89" t="s">
        <v>47</v>
      </c>
      <c r="K265" s="89">
        <v>0</v>
      </c>
      <c r="L265" s="89">
        <v>230000000</v>
      </c>
      <c r="M265" s="89" t="s">
        <v>38</v>
      </c>
      <c r="N265" s="89" t="s">
        <v>290</v>
      </c>
      <c r="O265" s="89" t="s">
        <v>291</v>
      </c>
      <c r="P265" s="89" t="s">
        <v>292</v>
      </c>
      <c r="Q265" s="89" t="s">
        <v>293</v>
      </c>
      <c r="R265" s="89" t="s">
        <v>294</v>
      </c>
      <c r="S265" s="89">
        <v>796</v>
      </c>
      <c r="T265" s="89" t="s">
        <v>306</v>
      </c>
      <c r="U265" s="89">
        <v>12</v>
      </c>
      <c r="V265" s="90">
        <v>15964</v>
      </c>
      <c r="W265" s="91">
        <v>191568</v>
      </c>
      <c r="X265" s="91">
        <v>214556.16000000003</v>
      </c>
      <c r="Y265" s="89"/>
      <c r="Z265" s="89">
        <v>2015</v>
      </c>
      <c r="AA265" s="89" t="s">
        <v>307</v>
      </c>
    </row>
    <row r="266" spans="1:27" ht="12.75" hidden="1" customHeight="1" outlineLevel="2">
      <c r="A266" s="88" t="s">
        <v>733</v>
      </c>
      <c r="B266" s="89" t="s">
        <v>36</v>
      </c>
      <c r="C266" s="89" t="s">
        <v>734</v>
      </c>
      <c r="D266" s="89" t="s">
        <v>2664</v>
      </c>
      <c r="E266" s="89" t="s">
        <v>287</v>
      </c>
      <c r="F266" s="89" t="s">
        <v>2665</v>
      </c>
      <c r="G266" s="89" t="s">
        <v>287</v>
      </c>
      <c r="H266" s="89" t="s">
        <v>809</v>
      </c>
      <c r="I266" s="89" t="s">
        <v>810</v>
      </c>
      <c r="J266" s="89" t="s">
        <v>47</v>
      </c>
      <c r="K266" s="89">
        <v>0</v>
      </c>
      <c r="L266" s="89">
        <v>230000000</v>
      </c>
      <c r="M266" s="89" t="s">
        <v>38</v>
      </c>
      <c r="N266" s="89" t="s">
        <v>290</v>
      </c>
      <c r="O266" s="89" t="s">
        <v>291</v>
      </c>
      <c r="P266" s="89" t="s">
        <v>292</v>
      </c>
      <c r="Q266" s="89" t="s">
        <v>681</v>
      </c>
      <c r="R266" s="89" t="s">
        <v>294</v>
      </c>
      <c r="S266" s="89">
        <v>796</v>
      </c>
      <c r="T266" s="89" t="s">
        <v>306</v>
      </c>
      <c r="U266" s="89">
        <v>50</v>
      </c>
      <c r="V266" s="90">
        <v>83</v>
      </c>
      <c r="W266" s="91">
        <v>4150</v>
      </c>
      <c r="X266" s="91">
        <v>4648</v>
      </c>
      <c r="Y266" s="89"/>
      <c r="Z266" s="89">
        <v>2015</v>
      </c>
      <c r="AA266" s="89" t="s">
        <v>307</v>
      </c>
    </row>
    <row r="267" spans="1:27" ht="12.75" hidden="1" customHeight="1" outlineLevel="2">
      <c r="A267" s="88" t="s">
        <v>735</v>
      </c>
      <c r="B267" s="89" t="s">
        <v>36</v>
      </c>
      <c r="C267" s="89" t="s">
        <v>734</v>
      </c>
      <c r="D267" s="89" t="s">
        <v>2664</v>
      </c>
      <c r="E267" s="89" t="s">
        <v>287</v>
      </c>
      <c r="F267" s="89" t="s">
        <v>2665</v>
      </c>
      <c r="G267" s="89" t="s">
        <v>287</v>
      </c>
      <c r="H267" s="89" t="s">
        <v>811</v>
      </c>
      <c r="I267" s="89" t="s">
        <v>812</v>
      </c>
      <c r="J267" s="89" t="s">
        <v>47</v>
      </c>
      <c r="K267" s="89">
        <v>0</v>
      </c>
      <c r="L267" s="89">
        <v>230000000</v>
      </c>
      <c r="M267" s="89" t="s">
        <v>38</v>
      </c>
      <c r="N267" s="89" t="s">
        <v>290</v>
      </c>
      <c r="O267" s="89" t="s">
        <v>291</v>
      </c>
      <c r="P267" s="89" t="s">
        <v>292</v>
      </c>
      <c r="Q267" s="89" t="s">
        <v>681</v>
      </c>
      <c r="R267" s="89" t="s">
        <v>294</v>
      </c>
      <c r="S267" s="89">
        <v>796</v>
      </c>
      <c r="T267" s="89" t="s">
        <v>306</v>
      </c>
      <c r="U267" s="89">
        <v>20</v>
      </c>
      <c r="V267" s="90">
        <v>83</v>
      </c>
      <c r="W267" s="91">
        <v>1660</v>
      </c>
      <c r="X267" s="91">
        <v>1859.2000000000003</v>
      </c>
      <c r="Y267" s="89"/>
      <c r="Z267" s="89">
        <v>2015</v>
      </c>
      <c r="AA267" s="89" t="s">
        <v>307</v>
      </c>
    </row>
    <row r="268" spans="1:27" ht="12.75" hidden="1" customHeight="1" outlineLevel="2">
      <c r="A268" s="88" t="s">
        <v>736</v>
      </c>
      <c r="B268" s="89" t="s">
        <v>36</v>
      </c>
      <c r="C268" s="89" t="s">
        <v>737</v>
      </c>
      <c r="D268" s="89" t="s">
        <v>2666</v>
      </c>
      <c r="E268" s="89" t="s">
        <v>287</v>
      </c>
      <c r="F268" s="89" t="s">
        <v>2667</v>
      </c>
      <c r="G268" s="89" t="s">
        <v>287</v>
      </c>
      <c r="H268" s="89" t="s">
        <v>813</v>
      </c>
      <c r="I268" s="89" t="s">
        <v>813</v>
      </c>
      <c r="J268" s="89" t="s">
        <v>47</v>
      </c>
      <c r="K268" s="89">
        <v>0</v>
      </c>
      <c r="L268" s="89">
        <v>230000000</v>
      </c>
      <c r="M268" s="89" t="s">
        <v>38</v>
      </c>
      <c r="N268" s="89" t="s">
        <v>290</v>
      </c>
      <c r="O268" s="89" t="s">
        <v>291</v>
      </c>
      <c r="P268" s="89" t="s">
        <v>292</v>
      </c>
      <c r="Q268" s="89" t="s">
        <v>681</v>
      </c>
      <c r="R268" s="89" t="s">
        <v>294</v>
      </c>
      <c r="S268" s="89">
        <v>796</v>
      </c>
      <c r="T268" s="89" t="s">
        <v>306</v>
      </c>
      <c r="U268" s="89">
        <v>43</v>
      </c>
      <c r="V268" s="90">
        <v>1875</v>
      </c>
      <c r="W268" s="91">
        <v>80625</v>
      </c>
      <c r="X268" s="91">
        <v>90300.000000000015</v>
      </c>
      <c r="Y268" s="89"/>
      <c r="Z268" s="89">
        <v>2015</v>
      </c>
      <c r="AA268" s="89" t="s">
        <v>307</v>
      </c>
    </row>
    <row r="269" spans="1:27" ht="12.75" hidden="1" customHeight="1" outlineLevel="2">
      <c r="A269" s="88" t="s">
        <v>738</v>
      </c>
      <c r="B269" s="89" t="s">
        <v>36</v>
      </c>
      <c r="C269" s="89" t="s">
        <v>739</v>
      </c>
      <c r="D269" s="89" t="s">
        <v>300</v>
      </c>
      <c r="E269" s="89" t="s">
        <v>300</v>
      </c>
      <c r="F269" s="89" t="s">
        <v>2668</v>
      </c>
      <c r="G269" s="89" t="s">
        <v>2669</v>
      </c>
      <c r="H269" s="89" t="s">
        <v>814</v>
      </c>
      <c r="I269" s="89" t="s">
        <v>814</v>
      </c>
      <c r="J269" s="89" t="s">
        <v>47</v>
      </c>
      <c r="K269" s="89">
        <v>0</v>
      </c>
      <c r="L269" s="89">
        <v>230000000</v>
      </c>
      <c r="M269" s="89" t="s">
        <v>38</v>
      </c>
      <c r="N269" s="89" t="s">
        <v>290</v>
      </c>
      <c r="O269" s="89" t="s">
        <v>291</v>
      </c>
      <c r="P269" s="89" t="s">
        <v>292</v>
      </c>
      <c r="Q269" s="89" t="s">
        <v>293</v>
      </c>
      <c r="R269" s="89" t="s">
        <v>294</v>
      </c>
      <c r="S269" s="89">
        <v>796</v>
      </c>
      <c r="T269" s="89" t="s">
        <v>306</v>
      </c>
      <c r="U269" s="89">
        <v>6</v>
      </c>
      <c r="V269" s="90">
        <v>8428</v>
      </c>
      <c r="W269" s="91">
        <v>50568</v>
      </c>
      <c r="X269" s="91">
        <v>56636.160000000003</v>
      </c>
      <c r="Y269" s="89"/>
      <c r="Z269" s="89">
        <v>2015</v>
      </c>
      <c r="AA269" s="89" t="s">
        <v>307</v>
      </c>
    </row>
    <row r="270" spans="1:27" ht="12.75" hidden="1" customHeight="1" outlineLevel="2">
      <c r="A270" s="88" t="s">
        <v>740</v>
      </c>
      <c r="B270" s="89" t="s">
        <v>36</v>
      </c>
      <c r="C270" s="89" t="s">
        <v>741</v>
      </c>
      <c r="D270" s="89" t="s">
        <v>2670</v>
      </c>
      <c r="E270" s="89">
        <v>0</v>
      </c>
      <c r="F270" s="89" t="s">
        <v>2671</v>
      </c>
      <c r="G270" s="89">
        <v>0</v>
      </c>
      <c r="H270" s="89" t="s">
        <v>815</v>
      </c>
      <c r="I270" s="89" t="s">
        <v>816</v>
      </c>
      <c r="J270" s="89" t="s">
        <v>47</v>
      </c>
      <c r="K270" s="89">
        <v>0</v>
      </c>
      <c r="L270" s="89" t="s">
        <v>48</v>
      </c>
      <c r="M270" s="89" t="s">
        <v>38</v>
      </c>
      <c r="N270" s="89" t="s">
        <v>290</v>
      </c>
      <c r="O270" s="89" t="s">
        <v>291</v>
      </c>
      <c r="P270" s="89" t="s">
        <v>292</v>
      </c>
      <c r="Q270" s="89" t="s">
        <v>681</v>
      </c>
      <c r="R270" s="89" t="s">
        <v>294</v>
      </c>
      <c r="S270" s="89">
        <v>796</v>
      </c>
      <c r="T270" s="89" t="s">
        <v>544</v>
      </c>
      <c r="U270" s="89">
        <v>18</v>
      </c>
      <c r="V270" s="90">
        <v>454.60500000000002</v>
      </c>
      <c r="W270" s="91">
        <v>8182.89</v>
      </c>
      <c r="X270" s="91">
        <v>9164.8369999999995</v>
      </c>
      <c r="Y270" s="89" t="s">
        <v>42</v>
      </c>
      <c r="Z270" s="89">
        <v>2015</v>
      </c>
      <c r="AA270" s="89" t="s">
        <v>297</v>
      </c>
    </row>
    <row r="271" spans="1:27" ht="12.75" hidden="1" customHeight="1" outlineLevel="2">
      <c r="A271" s="88" t="s">
        <v>742</v>
      </c>
      <c r="B271" s="89" t="s">
        <v>36</v>
      </c>
      <c r="C271" s="89" t="s">
        <v>741</v>
      </c>
      <c r="D271" s="89" t="s">
        <v>2670</v>
      </c>
      <c r="E271" s="89" t="s">
        <v>287</v>
      </c>
      <c r="F271" s="89" t="s">
        <v>2671</v>
      </c>
      <c r="G271" s="89" t="s">
        <v>287</v>
      </c>
      <c r="H271" s="89" t="s">
        <v>817</v>
      </c>
      <c r="I271" s="89" t="s">
        <v>818</v>
      </c>
      <c r="J271" s="89" t="s">
        <v>47</v>
      </c>
      <c r="K271" s="89">
        <v>0</v>
      </c>
      <c r="L271" s="89">
        <v>230000000</v>
      </c>
      <c r="M271" s="89" t="s">
        <v>38</v>
      </c>
      <c r="N271" s="89" t="s">
        <v>290</v>
      </c>
      <c r="O271" s="89" t="s">
        <v>291</v>
      </c>
      <c r="P271" s="89" t="s">
        <v>292</v>
      </c>
      <c r="Q271" s="89" t="s">
        <v>681</v>
      </c>
      <c r="R271" s="89" t="s">
        <v>294</v>
      </c>
      <c r="S271" s="89">
        <v>796</v>
      </c>
      <c r="T271" s="89" t="s">
        <v>306</v>
      </c>
      <c r="U271" s="89">
        <v>5</v>
      </c>
      <c r="V271" s="90">
        <v>676.39</v>
      </c>
      <c r="W271" s="91">
        <v>3381.95</v>
      </c>
      <c r="X271" s="91">
        <v>3787.7840000000001</v>
      </c>
      <c r="Y271" s="89"/>
      <c r="Z271" s="89">
        <v>2015</v>
      </c>
      <c r="AA271" s="89" t="s">
        <v>297</v>
      </c>
    </row>
    <row r="272" spans="1:27" ht="12.75" hidden="1" customHeight="1" outlineLevel="2">
      <c r="A272" s="88" t="s">
        <v>743</v>
      </c>
      <c r="B272" s="89" t="s">
        <v>36</v>
      </c>
      <c r="C272" s="89" t="s">
        <v>744</v>
      </c>
      <c r="D272" s="89" t="s">
        <v>300</v>
      </c>
      <c r="E272" s="89" t="s">
        <v>300</v>
      </c>
      <c r="F272" s="89" t="s">
        <v>2672</v>
      </c>
      <c r="G272" s="89" t="s">
        <v>2673</v>
      </c>
      <c r="H272" s="89" t="s">
        <v>819</v>
      </c>
      <c r="I272" s="89" t="s">
        <v>819</v>
      </c>
      <c r="J272" s="89" t="s">
        <v>47</v>
      </c>
      <c r="K272" s="89">
        <v>0</v>
      </c>
      <c r="L272" s="89">
        <v>230000000</v>
      </c>
      <c r="M272" s="89" t="s">
        <v>38</v>
      </c>
      <c r="N272" s="89" t="s">
        <v>290</v>
      </c>
      <c r="O272" s="89" t="s">
        <v>291</v>
      </c>
      <c r="P272" s="89" t="s">
        <v>292</v>
      </c>
      <c r="Q272" s="89" t="s">
        <v>293</v>
      </c>
      <c r="R272" s="89" t="s">
        <v>294</v>
      </c>
      <c r="S272" s="89">
        <v>796</v>
      </c>
      <c r="T272" s="89" t="s">
        <v>306</v>
      </c>
      <c r="U272" s="89">
        <v>8</v>
      </c>
      <c r="V272" s="90">
        <v>8590</v>
      </c>
      <c r="W272" s="91">
        <v>68720</v>
      </c>
      <c r="X272" s="91">
        <v>76966.400000000009</v>
      </c>
      <c r="Y272" s="89"/>
      <c r="Z272" s="89">
        <v>2015</v>
      </c>
      <c r="AA272" s="89" t="s">
        <v>307</v>
      </c>
    </row>
    <row r="273" spans="1:27" ht="12.75" hidden="1" customHeight="1" outlineLevel="2">
      <c r="A273" s="88" t="s">
        <v>745</v>
      </c>
      <c r="B273" s="89" t="s">
        <v>36</v>
      </c>
      <c r="C273" s="89" t="s">
        <v>741</v>
      </c>
      <c r="D273" s="89" t="s">
        <v>2670</v>
      </c>
      <c r="E273" s="89" t="s">
        <v>287</v>
      </c>
      <c r="F273" s="89" t="s">
        <v>2671</v>
      </c>
      <c r="G273" s="89" t="s">
        <v>287</v>
      </c>
      <c r="H273" s="89" t="s">
        <v>820</v>
      </c>
      <c r="I273" s="89" t="s">
        <v>821</v>
      </c>
      <c r="J273" s="89" t="s">
        <v>37</v>
      </c>
      <c r="K273" s="89">
        <v>45</v>
      </c>
      <c r="L273" s="89">
        <v>230000000</v>
      </c>
      <c r="M273" s="89" t="s">
        <v>38</v>
      </c>
      <c r="N273" s="89" t="s">
        <v>39</v>
      </c>
      <c r="O273" s="89" t="s">
        <v>291</v>
      </c>
      <c r="P273" s="89" t="s">
        <v>292</v>
      </c>
      <c r="Q273" s="89" t="s">
        <v>293</v>
      </c>
      <c r="R273" s="89" t="s">
        <v>502</v>
      </c>
      <c r="S273" s="89">
        <v>796</v>
      </c>
      <c r="T273" s="89" t="s">
        <v>306</v>
      </c>
      <c r="U273" s="89">
        <v>5</v>
      </c>
      <c r="V273" s="90">
        <v>35738.660000000003</v>
      </c>
      <c r="W273" s="91">
        <v>178693.30000000002</v>
      </c>
      <c r="X273" s="91">
        <v>200136.49600000004</v>
      </c>
      <c r="Y273" s="89" t="s">
        <v>50</v>
      </c>
      <c r="Z273" s="89">
        <v>2014</v>
      </c>
      <c r="AA273" s="89" t="s">
        <v>297</v>
      </c>
    </row>
    <row r="274" spans="1:27" ht="12.75" hidden="1" customHeight="1" outlineLevel="2">
      <c r="A274" s="88" t="s">
        <v>746</v>
      </c>
      <c r="B274" s="89" t="s">
        <v>36</v>
      </c>
      <c r="C274" s="89" t="s">
        <v>747</v>
      </c>
      <c r="D274" s="89" t="s">
        <v>2674</v>
      </c>
      <c r="E274" s="89" t="s">
        <v>287</v>
      </c>
      <c r="F274" s="89" t="s">
        <v>2675</v>
      </c>
      <c r="G274" s="89" t="s">
        <v>287</v>
      </c>
      <c r="H274" s="89" t="s">
        <v>822</v>
      </c>
      <c r="I274" s="89" t="s">
        <v>822</v>
      </c>
      <c r="J274" s="89" t="s">
        <v>47</v>
      </c>
      <c r="K274" s="89">
        <v>0</v>
      </c>
      <c r="L274" s="89">
        <v>230000000</v>
      </c>
      <c r="M274" s="89" t="s">
        <v>38</v>
      </c>
      <c r="N274" s="89" t="s">
        <v>290</v>
      </c>
      <c r="O274" s="89" t="s">
        <v>291</v>
      </c>
      <c r="P274" s="89" t="s">
        <v>292</v>
      </c>
      <c r="Q274" s="89" t="s">
        <v>681</v>
      </c>
      <c r="R274" s="89" t="s">
        <v>294</v>
      </c>
      <c r="S274" s="89">
        <v>796</v>
      </c>
      <c r="T274" s="89" t="s">
        <v>306</v>
      </c>
      <c r="U274" s="89">
        <v>31</v>
      </c>
      <c r="V274" s="90">
        <v>450</v>
      </c>
      <c r="W274" s="91">
        <v>13950</v>
      </c>
      <c r="X274" s="91">
        <v>15624.000000000002</v>
      </c>
      <c r="Y274" s="89"/>
      <c r="Z274" s="89">
        <v>2015</v>
      </c>
      <c r="AA274" s="89" t="s">
        <v>297</v>
      </c>
    </row>
    <row r="275" spans="1:27" ht="12.75" hidden="1" customHeight="1" outlineLevel="2">
      <c r="A275" s="88" t="s">
        <v>748</v>
      </c>
      <c r="B275" s="89" t="s">
        <v>36</v>
      </c>
      <c r="C275" s="89" t="s">
        <v>749</v>
      </c>
      <c r="D275" s="89" t="s">
        <v>2676</v>
      </c>
      <c r="E275" s="89" t="s">
        <v>287</v>
      </c>
      <c r="F275" s="89" t="s">
        <v>2677</v>
      </c>
      <c r="G275" s="89" t="s">
        <v>287</v>
      </c>
      <c r="H275" s="89" t="s">
        <v>823</v>
      </c>
      <c r="I275" s="89" t="s">
        <v>824</v>
      </c>
      <c r="J275" s="89" t="s">
        <v>47</v>
      </c>
      <c r="K275" s="89">
        <v>0</v>
      </c>
      <c r="L275" s="89">
        <v>230000000</v>
      </c>
      <c r="M275" s="89" t="s">
        <v>38</v>
      </c>
      <c r="N275" s="89" t="s">
        <v>290</v>
      </c>
      <c r="O275" s="89" t="s">
        <v>291</v>
      </c>
      <c r="P275" s="89" t="s">
        <v>292</v>
      </c>
      <c r="Q275" s="89" t="s">
        <v>293</v>
      </c>
      <c r="R275" s="89" t="s">
        <v>294</v>
      </c>
      <c r="S275" s="89">
        <v>796</v>
      </c>
      <c r="T275" s="89" t="s">
        <v>306</v>
      </c>
      <c r="U275" s="89">
        <v>50</v>
      </c>
      <c r="V275" s="90">
        <v>6000</v>
      </c>
      <c r="W275" s="91">
        <v>300000</v>
      </c>
      <c r="X275" s="91">
        <v>336000.00000000006</v>
      </c>
      <c r="Y275" s="89"/>
      <c r="Z275" s="89">
        <v>2015</v>
      </c>
      <c r="AA275" s="89" t="s">
        <v>307</v>
      </c>
    </row>
    <row r="276" spans="1:27" ht="12.75" hidden="1" customHeight="1" outlineLevel="2">
      <c r="A276" s="88" t="s">
        <v>750</v>
      </c>
      <c r="B276" s="89" t="s">
        <v>36</v>
      </c>
      <c r="C276" s="89" t="s">
        <v>751</v>
      </c>
      <c r="D276" s="89" t="s">
        <v>300</v>
      </c>
      <c r="E276" s="89" t="s">
        <v>300</v>
      </c>
      <c r="F276" s="89" t="s">
        <v>2678</v>
      </c>
      <c r="G276" s="89" t="s">
        <v>2679</v>
      </c>
      <c r="H276" s="89" t="s">
        <v>825</v>
      </c>
      <c r="I276" s="89" t="s">
        <v>825</v>
      </c>
      <c r="J276" s="89" t="s">
        <v>37</v>
      </c>
      <c r="K276" s="89">
        <v>0</v>
      </c>
      <c r="L276" s="89">
        <v>230000000</v>
      </c>
      <c r="M276" s="89" t="s">
        <v>38</v>
      </c>
      <c r="N276" s="89" t="s">
        <v>45</v>
      </c>
      <c r="O276" s="89" t="s">
        <v>291</v>
      </c>
      <c r="P276" s="89" t="s">
        <v>292</v>
      </c>
      <c r="Q276" s="89" t="s">
        <v>293</v>
      </c>
      <c r="R276" s="89" t="s">
        <v>294</v>
      </c>
      <c r="S276" s="89">
        <v>796</v>
      </c>
      <c r="T276" s="89" t="s">
        <v>306</v>
      </c>
      <c r="U276" s="89">
        <v>2</v>
      </c>
      <c r="V276" s="90">
        <v>9375</v>
      </c>
      <c r="W276" s="91">
        <v>18750</v>
      </c>
      <c r="X276" s="91">
        <v>21000.000000000004</v>
      </c>
      <c r="Y276" s="89"/>
      <c r="Z276" s="89">
        <v>2015</v>
      </c>
      <c r="AA276" s="89" t="s">
        <v>512</v>
      </c>
    </row>
    <row r="277" spans="1:27" ht="12.75" hidden="1" customHeight="1" outlineLevel="2">
      <c r="A277" s="88" t="s">
        <v>752</v>
      </c>
      <c r="B277" s="89" t="s">
        <v>36</v>
      </c>
      <c r="C277" s="89" t="s">
        <v>753</v>
      </c>
      <c r="D277" s="89" t="s">
        <v>2680</v>
      </c>
      <c r="E277" s="89" t="s">
        <v>287</v>
      </c>
      <c r="F277" s="89" t="s">
        <v>2681</v>
      </c>
      <c r="G277" s="89" t="s">
        <v>287</v>
      </c>
      <c r="H277" s="89" t="s">
        <v>826</v>
      </c>
      <c r="I277" s="89" t="s">
        <v>827</v>
      </c>
      <c r="J277" s="89" t="s">
        <v>47</v>
      </c>
      <c r="K277" s="89">
        <v>0</v>
      </c>
      <c r="L277" s="89">
        <v>230000000</v>
      </c>
      <c r="M277" s="89" t="s">
        <v>38</v>
      </c>
      <c r="N277" s="89" t="s">
        <v>290</v>
      </c>
      <c r="O277" s="89" t="s">
        <v>291</v>
      </c>
      <c r="P277" s="89" t="s">
        <v>292</v>
      </c>
      <c r="Q277" s="89" t="s">
        <v>681</v>
      </c>
      <c r="R277" s="89" t="s">
        <v>294</v>
      </c>
      <c r="S277" s="89">
        <v>796</v>
      </c>
      <c r="T277" s="89" t="s">
        <v>306</v>
      </c>
      <c r="U277" s="89">
        <v>76</v>
      </c>
      <c r="V277" s="90">
        <v>103</v>
      </c>
      <c r="W277" s="91">
        <v>7828</v>
      </c>
      <c r="X277" s="91">
        <v>8767.36</v>
      </c>
      <c r="Y277" s="89"/>
      <c r="Z277" s="89">
        <v>2015</v>
      </c>
      <c r="AA277" s="89" t="s">
        <v>307</v>
      </c>
    </row>
    <row r="278" spans="1:27" ht="12.75" hidden="1" customHeight="1" outlineLevel="2">
      <c r="A278" s="88" t="s">
        <v>754</v>
      </c>
      <c r="B278" s="89" t="s">
        <v>36</v>
      </c>
      <c r="C278" s="89" t="s">
        <v>755</v>
      </c>
      <c r="D278" s="89" t="s">
        <v>2682</v>
      </c>
      <c r="E278" s="89" t="s">
        <v>287</v>
      </c>
      <c r="F278" s="89" t="s">
        <v>2683</v>
      </c>
      <c r="G278" s="89" t="s">
        <v>287</v>
      </c>
      <c r="H278" s="89" t="s">
        <v>828</v>
      </c>
      <c r="I278" s="89" t="s">
        <v>829</v>
      </c>
      <c r="J278" s="89" t="s">
        <v>47</v>
      </c>
      <c r="K278" s="89">
        <v>0</v>
      </c>
      <c r="L278" s="89">
        <v>230000000</v>
      </c>
      <c r="M278" s="89" t="s">
        <v>38</v>
      </c>
      <c r="N278" s="89" t="s">
        <v>290</v>
      </c>
      <c r="O278" s="89" t="s">
        <v>291</v>
      </c>
      <c r="P278" s="89" t="s">
        <v>292</v>
      </c>
      <c r="Q278" s="89" t="s">
        <v>681</v>
      </c>
      <c r="R278" s="89" t="s">
        <v>294</v>
      </c>
      <c r="S278" s="89">
        <v>796</v>
      </c>
      <c r="T278" s="89" t="s">
        <v>306</v>
      </c>
      <c r="U278" s="89">
        <v>60</v>
      </c>
      <c r="V278" s="90">
        <v>158</v>
      </c>
      <c r="W278" s="91">
        <v>9480</v>
      </c>
      <c r="X278" s="91">
        <v>10617.6</v>
      </c>
      <c r="Y278" s="89"/>
      <c r="Z278" s="89">
        <v>2015</v>
      </c>
      <c r="AA278" s="89" t="s">
        <v>307</v>
      </c>
    </row>
    <row r="279" spans="1:27" ht="12.75" hidden="1" customHeight="1" outlineLevel="2">
      <c r="A279" s="88" t="s">
        <v>756</v>
      </c>
      <c r="B279" s="89" t="s">
        <v>36</v>
      </c>
      <c r="C279" s="89" t="s">
        <v>757</v>
      </c>
      <c r="D279" s="89" t="s">
        <v>2670</v>
      </c>
      <c r="E279" s="89" t="s">
        <v>287</v>
      </c>
      <c r="F279" s="89" t="s">
        <v>2684</v>
      </c>
      <c r="G279" s="89" t="s">
        <v>287</v>
      </c>
      <c r="H279" s="89" t="s">
        <v>830</v>
      </c>
      <c r="I279" s="89" t="s">
        <v>831</v>
      </c>
      <c r="J279" s="89" t="s">
        <v>47</v>
      </c>
      <c r="K279" s="89">
        <v>0</v>
      </c>
      <c r="L279" s="89">
        <v>230000000</v>
      </c>
      <c r="M279" s="89" t="s">
        <v>38</v>
      </c>
      <c r="N279" s="89" t="s">
        <v>290</v>
      </c>
      <c r="O279" s="89" t="s">
        <v>291</v>
      </c>
      <c r="P279" s="89" t="s">
        <v>292</v>
      </c>
      <c r="Q279" s="89" t="s">
        <v>681</v>
      </c>
      <c r="R279" s="89" t="s">
        <v>294</v>
      </c>
      <c r="S279" s="89">
        <v>796</v>
      </c>
      <c r="T279" s="89" t="s">
        <v>306</v>
      </c>
      <c r="U279" s="89">
        <v>37</v>
      </c>
      <c r="V279" s="90">
        <v>4500</v>
      </c>
      <c r="W279" s="91">
        <v>166500</v>
      </c>
      <c r="X279" s="91">
        <v>186480.00000000003</v>
      </c>
      <c r="Y279" s="89"/>
      <c r="Z279" s="89">
        <v>2015</v>
      </c>
      <c r="AA279" s="89" t="s">
        <v>307</v>
      </c>
    </row>
    <row r="280" spans="1:27" ht="12.75" hidden="1" customHeight="1" outlineLevel="2">
      <c r="A280" s="88" t="s">
        <v>758</v>
      </c>
      <c r="B280" s="89" t="s">
        <v>36</v>
      </c>
      <c r="C280" s="89" t="s">
        <v>759</v>
      </c>
      <c r="D280" s="89" t="s">
        <v>2685</v>
      </c>
      <c r="E280" s="89" t="s">
        <v>2686</v>
      </c>
      <c r="F280" s="89" t="s">
        <v>2687</v>
      </c>
      <c r="G280" s="89" t="s">
        <v>2688</v>
      </c>
      <c r="H280" s="89" t="s">
        <v>832</v>
      </c>
      <c r="I280" s="89" t="s">
        <v>833</v>
      </c>
      <c r="J280" s="89" t="s">
        <v>37</v>
      </c>
      <c r="K280" s="89">
        <v>0</v>
      </c>
      <c r="L280" s="89">
        <v>230000000</v>
      </c>
      <c r="M280" s="89" t="s">
        <v>38</v>
      </c>
      <c r="N280" s="89" t="s">
        <v>45</v>
      </c>
      <c r="O280" s="89" t="s">
        <v>291</v>
      </c>
      <c r="P280" s="89" t="s">
        <v>292</v>
      </c>
      <c r="Q280" s="89" t="s">
        <v>293</v>
      </c>
      <c r="R280" s="89" t="s">
        <v>294</v>
      </c>
      <c r="S280" s="89">
        <v>778</v>
      </c>
      <c r="T280" s="89" t="s">
        <v>834</v>
      </c>
      <c r="U280" s="89">
        <v>17</v>
      </c>
      <c r="V280" s="90">
        <v>671.42</v>
      </c>
      <c r="W280" s="91">
        <v>11414.14</v>
      </c>
      <c r="X280" s="91">
        <v>12783.836800000001</v>
      </c>
      <c r="Y280" s="89"/>
      <c r="Z280" s="89">
        <v>2015</v>
      </c>
      <c r="AA280" s="89" t="s">
        <v>512</v>
      </c>
    </row>
    <row r="281" spans="1:27" ht="12.75" hidden="1" customHeight="1" outlineLevel="2">
      <c r="A281" s="88" t="s">
        <v>760</v>
      </c>
      <c r="B281" s="89" t="s">
        <v>36</v>
      </c>
      <c r="C281" s="89" t="s">
        <v>761</v>
      </c>
      <c r="D281" s="89" t="s">
        <v>2689</v>
      </c>
      <c r="E281" s="89" t="s">
        <v>287</v>
      </c>
      <c r="F281" s="89" t="s">
        <v>2690</v>
      </c>
      <c r="G281" s="89" t="s">
        <v>287</v>
      </c>
      <c r="H281" s="89" t="s">
        <v>835</v>
      </c>
      <c r="I281" s="89" t="s">
        <v>836</v>
      </c>
      <c r="J281" s="89" t="s">
        <v>47</v>
      </c>
      <c r="K281" s="89">
        <v>0</v>
      </c>
      <c r="L281" s="89">
        <v>230000000</v>
      </c>
      <c r="M281" s="89" t="s">
        <v>38</v>
      </c>
      <c r="N281" s="89" t="s">
        <v>290</v>
      </c>
      <c r="O281" s="89" t="s">
        <v>291</v>
      </c>
      <c r="P281" s="89" t="s">
        <v>292</v>
      </c>
      <c r="Q281" s="89" t="s">
        <v>681</v>
      </c>
      <c r="R281" s="89" t="s">
        <v>294</v>
      </c>
      <c r="S281" s="89">
        <v>796</v>
      </c>
      <c r="T281" s="89" t="s">
        <v>306</v>
      </c>
      <c r="U281" s="89">
        <v>3</v>
      </c>
      <c r="V281" s="90">
        <v>121.4</v>
      </c>
      <c r="W281" s="91">
        <v>364.20000000000005</v>
      </c>
      <c r="X281" s="91">
        <v>407.90400000000011</v>
      </c>
      <c r="Y281" s="89"/>
      <c r="Z281" s="89">
        <v>2015</v>
      </c>
      <c r="AA281" s="89" t="s">
        <v>297</v>
      </c>
    </row>
    <row r="282" spans="1:27" ht="12.75" hidden="1" customHeight="1" outlineLevel="2">
      <c r="A282" s="88" t="s">
        <v>762</v>
      </c>
      <c r="B282" s="89" t="s">
        <v>36</v>
      </c>
      <c r="C282" s="89" t="s">
        <v>761</v>
      </c>
      <c r="D282" s="89" t="s">
        <v>2689</v>
      </c>
      <c r="E282" s="89" t="s">
        <v>287</v>
      </c>
      <c r="F282" s="89" t="s">
        <v>2690</v>
      </c>
      <c r="G282" s="89" t="s">
        <v>287</v>
      </c>
      <c r="H282" s="89" t="s">
        <v>837</v>
      </c>
      <c r="I282" s="89" t="s">
        <v>837</v>
      </c>
      <c r="J282" s="89" t="s">
        <v>47</v>
      </c>
      <c r="K282" s="89">
        <v>0</v>
      </c>
      <c r="L282" s="89">
        <v>230000000</v>
      </c>
      <c r="M282" s="89" t="s">
        <v>38</v>
      </c>
      <c r="N282" s="89" t="s">
        <v>290</v>
      </c>
      <c r="O282" s="89" t="s">
        <v>291</v>
      </c>
      <c r="P282" s="89" t="s">
        <v>292</v>
      </c>
      <c r="Q282" s="89" t="s">
        <v>681</v>
      </c>
      <c r="R282" s="89" t="s">
        <v>294</v>
      </c>
      <c r="S282" s="89">
        <v>796</v>
      </c>
      <c r="T282" s="89" t="s">
        <v>306</v>
      </c>
      <c r="U282" s="89">
        <v>56</v>
      </c>
      <c r="V282" s="90">
        <v>279.45</v>
      </c>
      <c r="W282" s="91">
        <v>15649.199999999999</v>
      </c>
      <c r="X282" s="91">
        <v>17527.103999999999</v>
      </c>
      <c r="Y282" s="89"/>
      <c r="Z282" s="89">
        <v>2015</v>
      </c>
      <c r="AA282" s="89" t="s">
        <v>307</v>
      </c>
    </row>
    <row r="283" spans="1:27" ht="12.75" hidden="1" customHeight="1" outlineLevel="2">
      <c r="A283" s="88" t="s">
        <v>763</v>
      </c>
      <c r="B283" s="89" t="s">
        <v>36</v>
      </c>
      <c r="C283" s="89" t="s">
        <v>764</v>
      </c>
      <c r="D283" s="89" t="s">
        <v>2691</v>
      </c>
      <c r="E283" s="89" t="s">
        <v>287</v>
      </c>
      <c r="F283" s="89" t="s">
        <v>2692</v>
      </c>
      <c r="G283" s="89" t="s">
        <v>287</v>
      </c>
      <c r="H283" s="89" t="s">
        <v>838</v>
      </c>
      <c r="I283" s="89" t="s">
        <v>839</v>
      </c>
      <c r="J283" s="89" t="s">
        <v>37</v>
      </c>
      <c r="K283" s="89">
        <v>45</v>
      </c>
      <c r="L283" s="89">
        <v>230000000</v>
      </c>
      <c r="M283" s="89" t="s">
        <v>38</v>
      </c>
      <c r="N283" s="89" t="s">
        <v>39</v>
      </c>
      <c r="O283" s="89" t="s">
        <v>291</v>
      </c>
      <c r="P283" s="89" t="s">
        <v>292</v>
      </c>
      <c r="Q283" s="89" t="s">
        <v>293</v>
      </c>
      <c r="R283" s="89" t="s">
        <v>502</v>
      </c>
      <c r="S283" s="89">
        <v>796</v>
      </c>
      <c r="T283" s="89" t="s">
        <v>306</v>
      </c>
      <c r="U283" s="89">
        <v>5</v>
      </c>
      <c r="V283" s="90">
        <v>4478.57</v>
      </c>
      <c r="W283" s="91">
        <v>22392.85</v>
      </c>
      <c r="X283" s="91">
        <v>25079.992000000002</v>
      </c>
      <c r="Y283" s="89" t="s">
        <v>50</v>
      </c>
      <c r="Z283" s="89">
        <v>2014</v>
      </c>
      <c r="AA283" s="89" t="s">
        <v>297</v>
      </c>
    </row>
    <row r="284" spans="1:27" ht="12.75" hidden="1" customHeight="1" outlineLevel="2">
      <c r="A284" s="88" t="s">
        <v>765</v>
      </c>
      <c r="B284" s="89" t="s">
        <v>36</v>
      </c>
      <c r="C284" s="89" t="s">
        <v>764</v>
      </c>
      <c r="D284" s="89" t="s">
        <v>2691</v>
      </c>
      <c r="E284" s="89" t="s">
        <v>287</v>
      </c>
      <c r="F284" s="89" t="s">
        <v>2692</v>
      </c>
      <c r="G284" s="89" t="s">
        <v>287</v>
      </c>
      <c r="H284" s="89" t="s">
        <v>840</v>
      </c>
      <c r="I284" s="89" t="s">
        <v>841</v>
      </c>
      <c r="J284" s="89" t="s">
        <v>37</v>
      </c>
      <c r="K284" s="89">
        <v>45</v>
      </c>
      <c r="L284" s="89">
        <v>230000000</v>
      </c>
      <c r="M284" s="89" t="s">
        <v>38</v>
      </c>
      <c r="N284" s="89" t="s">
        <v>39</v>
      </c>
      <c r="O284" s="89" t="s">
        <v>291</v>
      </c>
      <c r="P284" s="89" t="s">
        <v>292</v>
      </c>
      <c r="Q284" s="89" t="s">
        <v>293</v>
      </c>
      <c r="R284" s="89" t="s">
        <v>502</v>
      </c>
      <c r="S284" s="89">
        <v>796</v>
      </c>
      <c r="T284" s="89" t="s">
        <v>306</v>
      </c>
      <c r="U284" s="89">
        <v>5</v>
      </c>
      <c r="V284" s="90">
        <v>4910.71</v>
      </c>
      <c r="W284" s="91">
        <v>24553.55</v>
      </c>
      <c r="X284" s="91">
        <v>27499.976000000002</v>
      </c>
      <c r="Y284" s="89" t="s">
        <v>50</v>
      </c>
      <c r="Z284" s="89">
        <v>2014</v>
      </c>
      <c r="AA284" s="89" t="s">
        <v>678</v>
      </c>
    </row>
    <row r="285" spans="1:27" ht="12.75" hidden="1" customHeight="1" outlineLevel="2">
      <c r="A285" s="88" t="s">
        <v>766</v>
      </c>
      <c r="B285" s="89" t="s">
        <v>36</v>
      </c>
      <c r="C285" s="89" t="s">
        <v>767</v>
      </c>
      <c r="D285" s="89" t="s">
        <v>2685</v>
      </c>
      <c r="E285" s="89" t="s">
        <v>2686</v>
      </c>
      <c r="F285" s="89" t="s">
        <v>2693</v>
      </c>
      <c r="G285" s="89" t="s">
        <v>2694</v>
      </c>
      <c r="H285" s="89" t="s">
        <v>842</v>
      </c>
      <c r="I285" s="89" t="s">
        <v>843</v>
      </c>
      <c r="J285" s="89" t="s">
        <v>37</v>
      </c>
      <c r="K285" s="89">
        <v>0</v>
      </c>
      <c r="L285" s="89">
        <v>230000000</v>
      </c>
      <c r="M285" s="89" t="s">
        <v>38</v>
      </c>
      <c r="N285" s="89" t="s">
        <v>45</v>
      </c>
      <c r="O285" s="89" t="s">
        <v>291</v>
      </c>
      <c r="P285" s="89" t="s">
        <v>292</v>
      </c>
      <c r="Q285" s="89" t="s">
        <v>293</v>
      </c>
      <c r="R285" s="89" t="s">
        <v>294</v>
      </c>
      <c r="S285" s="89">
        <v>778</v>
      </c>
      <c r="T285" s="89" t="s">
        <v>834</v>
      </c>
      <c r="U285" s="89">
        <v>52</v>
      </c>
      <c r="V285" s="90">
        <v>507.14</v>
      </c>
      <c r="W285" s="91">
        <v>26371.279999999999</v>
      </c>
      <c r="X285" s="91">
        <v>29535.833600000002</v>
      </c>
      <c r="Y285" s="89"/>
      <c r="Z285" s="89">
        <v>2015</v>
      </c>
      <c r="AA285" s="89" t="s">
        <v>512</v>
      </c>
    </row>
    <row r="286" spans="1:27" ht="12.75" hidden="1" customHeight="1" outlineLevel="2">
      <c r="A286" s="88" t="s">
        <v>768</v>
      </c>
      <c r="B286" s="89" t="s">
        <v>36</v>
      </c>
      <c r="C286" s="89" t="s">
        <v>769</v>
      </c>
      <c r="D286" s="89" t="s">
        <v>2695</v>
      </c>
      <c r="E286" s="89" t="s">
        <v>287</v>
      </c>
      <c r="F286" s="89" t="s">
        <v>2696</v>
      </c>
      <c r="G286" s="89" t="s">
        <v>287</v>
      </c>
      <c r="H286" s="89" t="s">
        <v>844</v>
      </c>
      <c r="I286" s="89" t="s">
        <v>845</v>
      </c>
      <c r="J286" s="89" t="s">
        <v>47</v>
      </c>
      <c r="K286" s="89">
        <v>0</v>
      </c>
      <c r="L286" s="89">
        <v>230000000</v>
      </c>
      <c r="M286" s="89" t="s">
        <v>38</v>
      </c>
      <c r="N286" s="89" t="s">
        <v>290</v>
      </c>
      <c r="O286" s="89" t="s">
        <v>291</v>
      </c>
      <c r="P286" s="89" t="s">
        <v>292</v>
      </c>
      <c r="Q286" s="89" t="s">
        <v>293</v>
      </c>
      <c r="R286" s="89" t="s">
        <v>294</v>
      </c>
      <c r="S286" s="89">
        <v>796</v>
      </c>
      <c r="T286" s="89" t="s">
        <v>306</v>
      </c>
      <c r="U286" s="89">
        <v>10</v>
      </c>
      <c r="V286" s="90">
        <v>246</v>
      </c>
      <c r="W286" s="91">
        <v>2460</v>
      </c>
      <c r="X286" s="91">
        <v>2755.2000000000003</v>
      </c>
      <c r="Y286" s="89"/>
      <c r="Z286" s="89">
        <v>2015</v>
      </c>
      <c r="AA286" s="89" t="s">
        <v>297</v>
      </c>
    </row>
    <row r="287" spans="1:27" ht="12.75" hidden="1" customHeight="1" outlineLevel="2">
      <c r="A287" s="88" t="s">
        <v>846</v>
      </c>
      <c r="B287" s="89" t="s">
        <v>36</v>
      </c>
      <c r="C287" s="89" t="s">
        <v>847</v>
      </c>
      <c r="D287" s="89" t="s">
        <v>2697</v>
      </c>
      <c r="E287" s="89" t="s">
        <v>287</v>
      </c>
      <c r="F287" s="89" t="s">
        <v>2698</v>
      </c>
      <c r="G287" s="89" t="s">
        <v>287</v>
      </c>
      <c r="H287" s="89" t="s">
        <v>859</v>
      </c>
      <c r="I287" s="89" t="s">
        <v>860</v>
      </c>
      <c r="J287" s="89" t="s">
        <v>37</v>
      </c>
      <c r="K287" s="89">
        <v>45</v>
      </c>
      <c r="L287" s="89">
        <v>230000000</v>
      </c>
      <c r="M287" s="89" t="s">
        <v>38</v>
      </c>
      <c r="N287" s="89" t="s">
        <v>39</v>
      </c>
      <c r="O287" s="89" t="s">
        <v>291</v>
      </c>
      <c r="P287" s="89" t="s">
        <v>292</v>
      </c>
      <c r="Q287" s="89" t="s">
        <v>293</v>
      </c>
      <c r="R287" s="89" t="s">
        <v>502</v>
      </c>
      <c r="S287" s="89">
        <v>796</v>
      </c>
      <c r="T287" s="89" t="s">
        <v>306</v>
      </c>
      <c r="U287" s="89">
        <v>20</v>
      </c>
      <c r="V287" s="90">
        <v>3846.42</v>
      </c>
      <c r="W287" s="91">
        <v>76928.399999999994</v>
      </c>
      <c r="X287" s="91">
        <v>86159.808000000005</v>
      </c>
      <c r="Y287" s="89" t="s">
        <v>50</v>
      </c>
      <c r="Z287" s="89">
        <v>2014</v>
      </c>
      <c r="AA287" s="89" t="s">
        <v>678</v>
      </c>
    </row>
    <row r="288" spans="1:27" ht="12.75" hidden="1" customHeight="1" outlineLevel="2">
      <c r="A288" s="88" t="s">
        <v>848</v>
      </c>
      <c r="B288" s="89" t="s">
        <v>36</v>
      </c>
      <c r="C288" s="89" t="s">
        <v>849</v>
      </c>
      <c r="D288" s="89" t="s">
        <v>2699</v>
      </c>
      <c r="E288" s="89" t="s">
        <v>287</v>
      </c>
      <c r="F288" s="89" t="s">
        <v>2700</v>
      </c>
      <c r="G288" s="89" t="s">
        <v>287</v>
      </c>
      <c r="H288" s="89" t="s">
        <v>861</v>
      </c>
      <c r="I288" s="89" t="s">
        <v>862</v>
      </c>
      <c r="J288" s="89" t="s">
        <v>37</v>
      </c>
      <c r="K288" s="89">
        <v>45</v>
      </c>
      <c r="L288" s="89">
        <v>230000000</v>
      </c>
      <c r="M288" s="89" t="s">
        <v>38</v>
      </c>
      <c r="N288" s="89" t="s">
        <v>39</v>
      </c>
      <c r="O288" s="89" t="s">
        <v>291</v>
      </c>
      <c r="P288" s="89" t="s">
        <v>292</v>
      </c>
      <c r="Q288" s="89" t="s">
        <v>293</v>
      </c>
      <c r="R288" s="89" t="s">
        <v>502</v>
      </c>
      <c r="S288" s="89">
        <v>796</v>
      </c>
      <c r="T288" s="89" t="s">
        <v>306</v>
      </c>
      <c r="U288" s="89">
        <v>20</v>
      </c>
      <c r="V288" s="90">
        <v>130.62</v>
      </c>
      <c r="W288" s="91">
        <v>2612.4</v>
      </c>
      <c r="X288" s="91">
        <v>2925.8880000000004</v>
      </c>
      <c r="Y288" s="89" t="s">
        <v>50</v>
      </c>
      <c r="Z288" s="89">
        <v>2014</v>
      </c>
      <c r="AA288" s="89" t="s">
        <v>297</v>
      </c>
    </row>
    <row r="289" spans="1:27" ht="12.75" hidden="1" customHeight="1" outlineLevel="2">
      <c r="A289" s="88" t="s">
        <v>850</v>
      </c>
      <c r="B289" s="89" t="s">
        <v>36</v>
      </c>
      <c r="C289" s="89" t="s">
        <v>851</v>
      </c>
      <c r="D289" s="89" t="s">
        <v>2685</v>
      </c>
      <c r="E289" s="89" t="s">
        <v>2686</v>
      </c>
      <c r="F289" s="89" t="s">
        <v>2701</v>
      </c>
      <c r="G289" s="89" t="s">
        <v>2702</v>
      </c>
      <c r="H289" s="89" t="s">
        <v>863</v>
      </c>
      <c r="I289" s="89" t="s">
        <v>864</v>
      </c>
      <c r="J289" s="89" t="s">
        <v>37</v>
      </c>
      <c r="K289" s="89">
        <v>0</v>
      </c>
      <c r="L289" s="89">
        <v>230000000</v>
      </c>
      <c r="M289" s="89" t="s">
        <v>38</v>
      </c>
      <c r="N289" s="89" t="s">
        <v>45</v>
      </c>
      <c r="O289" s="89" t="s">
        <v>291</v>
      </c>
      <c r="P289" s="89" t="s">
        <v>292</v>
      </c>
      <c r="Q289" s="89" t="s">
        <v>293</v>
      </c>
      <c r="R289" s="89" t="s">
        <v>294</v>
      </c>
      <c r="S289" s="89">
        <v>778</v>
      </c>
      <c r="T289" s="89" t="s">
        <v>834</v>
      </c>
      <c r="U289" s="89">
        <v>52</v>
      </c>
      <c r="V289" s="90">
        <v>671.42</v>
      </c>
      <c r="W289" s="91">
        <v>34913.839999999997</v>
      </c>
      <c r="X289" s="91">
        <v>39103.500800000002</v>
      </c>
      <c r="Y289" s="89"/>
      <c r="Z289" s="89">
        <v>2015</v>
      </c>
      <c r="AA289" s="89" t="s">
        <v>512</v>
      </c>
    </row>
    <row r="290" spans="1:27" ht="12.75" hidden="1" customHeight="1" outlineLevel="2">
      <c r="A290" s="88" t="s">
        <v>852</v>
      </c>
      <c r="B290" s="89" t="s">
        <v>36</v>
      </c>
      <c r="C290" s="89" t="s">
        <v>853</v>
      </c>
      <c r="D290" s="89" t="s">
        <v>2699</v>
      </c>
      <c r="E290" s="89" t="s">
        <v>287</v>
      </c>
      <c r="F290" s="89" t="s">
        <v>2703</v>
      </c>
      <c r="G290" s="89" t="s">
        <v>287</v>
      </c>
      <c r="H290" s="89" t="s">
        <v>865</v>
      </c>
      <c r="I290" s="89" t="s">
        <v>866</v>
      </c>
      <c r="J290" s="89" t="s">
        <v>37</v>
      </c>
      <c r="K290" s="89">
        <v>45</v>
      </c>
      <c r="L290" s="89">
        <v>230000000</v>
      </c>
      <c r="M290" s="89" t="s">
        <v>38</v>
      </c>
      <c r="N290" s="89" t="s">
        <v>39</v>
      </c>
      <c r="O290" s="89" t="s">
        <v>291</v>
      </c>
      <c r="P290" s="89" t="s">
        <v>292</v>
      </c>
      <c r="Q290" s="89" t="s">
        <v>293</v>
      </c>
      <c r="R290" s="89" t="s">
        <v>502</v>
      </c>
      <c r="S290" s="89">
        <v>796</v>
      </c>
      <c r="T290" s="89" t="s">
        <v>306</v>
      </c>
      <c r="U290" s="89">
        <v>80</v>
      </c>
      <c r="V290" s="90">
        <v>450</v>
      </c>
      <c r="W290" s="91">
        <v>36000</v>
      </c>
      <c r="X290" s="91">
        <v>40320.000000000007</v>
      </c>
      <c r="Y290" s="89" t="s">
        <v>50</v>
      </c>
      <c r="Z290" s="89">
        <v>2014</v>
      </c>
      <c r="AA290" s="89" t="s">
        <v>678</v>
      </c>
    </row>
    <row r="291" spans="1:27" ht="12.75" hidden="1" customHeight="1" outlineLevel="2">
      <c r="A291" s="88" t="s">
        <v>854</v>
      </c>
      <c r="B291" s="89" t="s">
        <v>36</v>
      </c>
      <c r="C291" s="89" t="s">
        <v>853</v>
      </c>
      <c r="D291" s="89" t="s">
        <v>2699</v>
      </c>
      <c r="E291" s="89" t="s">
        <v>287</v>
      </c>
      <c r="F291" s="89" t="s">
        <v>2703</v>
      </c>
      <c r="G291" s="89" t="s">
        <v>287</v>
      </c>
      <c r="H291" s="89" t="s">
        <v>867</v>
      </c>
      <c r="I291" s="89" t="s">
        <v>868</v>
      </c>
      <c r="J291" s="89" t="s">
        <v>37</v>
      </c>
      <c r="K291" s="89">
        <v>45</v>
      </c>
      <c r="L291" s="89">
        <v>230000000</v>
      </c>
      <c r="M291" s="89" t="s">
        <v>38</v>
      </c>
      <c r="N291" s="89" t="s">
        <v>39</v>
      </c>
      <c r="O291" s="89" t="s">
        <v>291</v>
      </c>
      <c r="P291" s="89" t="s">
        <v>292</v>
      </c>
      <c r="Q291" s="89" t="s">
        <v>293</v>
      </c>
      <c r="R291" s="89" t="s">
        <v>502</v>
      </c>
      <c r="S291" s="89">
        <v>796</v>
      </c>
      <c r="T291" s="89" t="s">
        <v>306</v>
      </c>
      <c r="U291" s="89">
        <v>50</v>
      </c>
      <c r="V291" s="90">
        <v>285</v>
      </c>
      <c r="W291" s="91">
        <v>14250</v>
      </c>
      <c r="X291" s="91">
        <v>15960.000000000002</v>
      </c>
      <c r="Y291" s="89" t="s">
        <v>50</v>
      </c>
      <c r="Z291" s="89">
        <v>2014</v>
      </c>
      <c r="AA291" s="89" t="s">
        <v>678</v>
      </c>
    </row>
    <row r="292" spans="1:27" ht="12.75" hidden="1" customHeight="1" outlineLevel="2">
      <c r="A292" s="88" t="s">
        <v>855</v>
      </c>
      <c r="B292" s="89" t="s">
        <v>36</v>
      </c>
      <c r="C292" s="89" t="s">
        <v>849</v>
      </c>
      <c r="D292" s="89" t="s">
        <v>2699</v>
      </c>
      <c r="E292" s="89" t="s">
        <v>287</v>
      </c>
      <c r="F292" s="89" t="s">
        <v>2700</v>
      </c>
      <c r="G292" s="89" t="s">
        <v>287</v>
      </c>
      <c r="H292" s="89" t="s">
        <v>869</v>
      </c>
      <c r="I292" s="89" t="s">
        <v>870</v>
      </c>
      <c r="J292" s="89" t="s">
        <v>37</v>
      </c>
      <c r="K292" s="89">
        <v>45</v>
      </c>
      <c r="L292" s="89">
        <v>230000000</v>
      </c>
      <c r="M292" s="89" t="s">
        <v>38</v>
      </c>
      <c r="N292" s="89" t="s">
        <v>39</v>
      </c>
      <c r="O292" s="89" t="s">
        <v>291</v>
      </c>
      <c r="P292" s="89" t="s">
        <v>292</v>
      </c>
      <c r="Q292" s="89" t="s">
        <v>293</v>
      </c>
      <c r="R292" s="89" t="s">
        <v>502</v>
      </c>
      <c r="S292" s="89">
        <v>796</v>
      </c>
      <c r="T292" s="89" t="s">
        <v>306</v>
      </c>
      <c r="U292" s="89">
        <v>70</v>
      </c>
      <c r="V292" s="90">
        <v>135</v>
      </c>
      <c r="W292" s="91">
        <v>9450</v>
      </c>
      <c r="X292" s="91">
        <v>10584.000000000002</v>
      </c>
      <c r="Y292" s="89" t="s">
        <v>50</v>
      </c>
      <c r="Z292" s="89">
        <v>2014</v>
      </c>
      <c r="AA292" s="89" t="s">
        <v>678</v>
      </c>
    </row>
    <row r="293" spans="1:27" ht="12.75" hidden="1" customHeight="1" outlineLevel="2">
      <c r="A293" s="88" t="s">
        <v>856</v>
      </c>
      <c r="B293" s="89" t="s">
        <v>36</v>
      </c>
      <c r="C293" s="89" t="s">
        <v>857</v>
      </c>
      <c r="D293" s="89" t="s">
        <v>2704</v>
      </c>
      <c r="E293" s="89" t="s">
        <v>287</v>
      </c>
      <c r="F293" s="89" t="s">
        <v>2705</v>
      </c>
      <c r="G293" s="89" t="s">
        <v>287</v>
      </c>
      <c r="H293" s="89" t="s">
        <v>871</v>
      </c>
      <c r="I293" s="89" t="s">
        <v>871</v>
      </c>
      <c r="J293" s="89" t="s">
        <v>47</v>
      </c>
      <c r="K293" s="89">
        <v>0</v>
      </c>
      <c r="L293" s="89">
        <v>230000000</v>
      </c>
      <c r="M293" s="89" t="s">
        <v>38</v>
      </c>
      <c r="N293" s="89" t="s">
        <v>290</v>
      </c>
      <c r="O293" s="89" t="s">
        <v>291</v>
      </c>
      <c r="P293" s="89" t="s">
        <v>292</v>
      </c>
      <c r="Q293" s="89" t="s">
        <v>293</v>
      </c>
      <c r="R293" s="89" t="s">
        <v>294</v>
      </c>
      <c r="S293" s="89">
        <v>796</v>
      </c>
      <c r="T293" s="89" t="s">
        <v>306</v>
      </c>
      <c r="U293" s="89">
        <v>2</v>
      </c>
      <c r="V293" s="90">
        <v>15000</v>
      </c>
      <c r="W293" s="91">
        <v>30000</v>
      </c>
      <c r="X293" s="91">
        <v>33600</v>
      </c>
      <c r="Y293" s="89"/>
      <c r="Z293" s="89">
        <v>2015</v>
      </c>
      <c r="AA293" s="89" t="s">
        <v>307</v>
      </c>
    </row>
    <row r="294" spans="1:27" ht="12.75" hidden="1" customHeight="1" outlineLevel="2">
      <c r="A294" s="88" t="s">
        <v>858</v>
      </c>
      <c r="B294" s="89" t="s">
        <v>36</v>
      </c>
      <c r="C294" s="89" t="s">
        <v>857</v>
      </c>
      <c r="D294" s="89" t="s">
        <v>2704</v>
      </c>
      <c r="E294" s="89" t="s">
        <v>287</v>
      </c>
      <c r="F294" s="89" t="s">
        <v>2705</v>
      </c>
      <c r="G294" s="89" t="s">
        <v>287</v>
      </c>
      <c r="H294" s="89" t="s">
        <v>872</v>
      </c>
      <c r="I294" s="89" t="s">
        <v>872</v>
      </c>
      <c r="J294" s="89" t="s">
        <v>47</v>
      </c>
      <c r="K294" s="89">
        <v>0</v>
      </c>
      <c r="L294" s="89">
        <v>230000000</v>
      </c>
      <c r="M294" s="89" t="s">
        <v>38</v>
      </c>
      <c r="N294" s="89" t="s">
        <v>290</v>
      </c>
      <c r="O294" s="89" t="s">
        <v>291</v>
      </c>
      <c r="P294" s="89" t="s">
        <v>292</v>
      </c>
      <c r="Q294" s="89" t="s">
        <v>293</v>
      </c>
      <c r="R294" s="89" t="s">
        <v>294</v>
      </c>
      <c r="S294" s="89">
        <v>796</v>
      </c>
      <c r="T294" s="89" t="s">
        <v>306</v>
      </c>
      <c r="U294" s="89">
        <v>8</v>
      </c>
      <c r="V294" s="90">
        <v>15714.25</v>
      </c>
      <c r="W294" s="91">
        <v>125714</v>
      </c>
      <c r="X294" s="91">
        <v>140799.68000000002</v>
      </c>
      <c r="Y294" s="89"/>
      <c r="Z294" s="89">
        <v>2015</v>
      </c>
      <c r="AA294" s="89" t="s">
        <v>307</v>
      </c>
    </row>
    <row r="295" spans="1:27" ht="12.75" hidden="1" customHeight="1" outlineLevel="2">
      <c r="A295" s="88" t="s">
        <v>873</v>
      </c>
      <c r="B295" s="89" t="s">
        <v>36</v>
      </c>
      <c r="C295" s="89" t="s">
        <v>874</v>
      </c>
      <c r="D295" s="89" t="s">
        <v>875</v>
      </c>
      <c r="E295" s="89" t="s">
        <v>2706</v>
      </c>
      <c r="F295" s="89" t="s">
        <v>2707</v>
      </c>
      <c r="G295" s="89" t="s">
        <v>2708</v>
      </c>
      <c r="H295" s="89" t="s">
        <v>875</v>
      </c>
      <c r="I295" s="89" t="s">
        <v>876</v>
      </c>
      <c r="J295" s="89" t="s">
        <v>37</v>
      </c>
      <c r="K295" s="89">
        <v>0</v>
      </c>
      <c r="L295" s="89">
        <v>230000000</v>
      </c>
      <c r="M295" s="89" t="s">
        <v>38</v>
      </c>
      <c r="N295" s="89" t="s">
        <v>45</v>
      </c>
      <c r="O295" s="89" t="s">
        <v>291</v>
      </c>
      <c r="P295" s="89" t="s">
        <v>292</v>
      </c>
      <c r="Q295" s="89" t="s">
        <v>293</v>
      </c>
      <c r="R295" s="89" t="s">
        <v>294</v>
      </c>
      <c r="S295" s="89">
        <v>166</v>
      </c>
      <c r="T295" s="89" t="s">
        <v>590</v>
      </c>
      <c r="U295" s="89">
        <v>10</v>
      </c>
      <c r="V295" s="90">
        <v>1134</v>
      </c>
      <c r="W295" s="91">
        <v>11340</v>
      </c>
      <c r="X295" s="91">
        <v>12700.800000000001</v>
      </c>
      <c r="Y295" s="89"/>
      <c r="Z295" s="89">
        <v>2015</v>
      </c>
      <c r="AA295" s="89" t="s">
        <v>512</v>
      </c>
    </row>
    <row r="296" spans="1:27" ht="12.75" hidden="1" customHeight="1" outlineLevel="2">
      <c r="A296" s="88" t="s">
        <v>877</v>
      </c>
      <c r="B296" s="89" t="s">
        <v>36</v>
      </c>
      <c r="C296" s="89" t="s">
        <v>878</v>
      </c>
      <c r="D296" s="89" t="s">
        <v>2709</v>
      </c>
      <c r="E296" s="89" t="s">
        <v>287</v>
      </c>
      <c r="F296" s="89" t="s">
        <v>2710</v>
      </c>
      <c r="G296" s="89" t="s">
        <v>287</v>
      </c>
      <c r="H296" s="89" t="s">
        <v>1581</v>
      </c>
      <c r="I296" s="89" t="s">
        <v>1582</v>
      </c>
      <c r="J296" s="89" t="s">
        <v>47</v>
      </c>
      <c r="K296" s="89">
        <v>0</v>
      </c>
      <c r="L296" s="89">
        <v>230000000</v>
      </c>
      <c r="M296" s="89" t="s">
        <v>38</v>
      </c>
      <c r="N296" s="89" t="s">
        <v>290</v>
      </c>
      <c r="O296" s="89" t="s">
        <v>291</v>
      </c>
      <c r="P296" s="89" t="s">
        <v>292</v>
      </c>
      <c r="Q296" s="89" t="s">
        <v>293</v>
      </c>
      <c r="R296" s="89" t="s">
        <v>294</v>
      </c>
      <c r="S296" s="89" t="s">
        <v>295</v>
      </c>
      <c r="T296" s="89" t="s">
        <v>296</v>
      </c>
      <c r="U296" s="89">
        <v>0.67499999999999982</v>
      </c>
      <c r="V296" s="90">
        <v>102737.4</v>
      </c>
      <c r="W296" s="91">
        <v>69347.744999999981</v>
      </c>
      <c r="X296" s="91">
        <v>77669.474399999992</v>
      </c>
      <c r="Y296" s="89"/>
      <c r="Z296" s="89">
        <v>2015</v>
      </c>
      <c r="AA296" s="89" t="s">
        <v>297</v>
      </c>
    </row>
    <row r="297" spans="1:27" ht="12.75" hidden="1" customHeight="1" outlineLevel="2">
      <c r="A297" s="88" t="s">
        <v>879</v>
      </c>
      <c r="B297" s="89" t="s">
        <v>36</v>
      </c>
      <c r="C297" s="89" t="s">
        <v>880</v>
      </c>
      <c r="D297" s="89" t="s">
        <v>2709</v>
      </c>
      <c r="E297" s="89" t="s">
        <v>287</v>
      </c>
      <c r="F297" s="89" t="s">
        <v>2711</v>
      </c>
      <c r="G297" s="89" t="s">
        <v>287</v>
      </c>
      <c r="H297" s="89" t="s">
        <v>1583</v>
      </c>
      <c r="I297" s="89" t="s">
        <v>1584</v>
      </c>
      <c r="J297" s="89" t="s">
        <v>37</v>
      </c>
      <c r="K297" s="89">
        <v>45</v>
      </c>
      <c r="L297" s="89">
        <v>230000000</v>
      </c>
      <c r="M297" s="89" t="s">
        <v>38</v>
      </c>
      <c r="N297" s="89" t="s">
        <v>39</v>
      </c>
      <c r="O297" s="89" t="s">
        <v>291</v>
      </c>
      <c r="P297" s="89" t="s">
        <v>292</v>
      </c>
      <c r="Q297" s="89" t="s">
        <v>293</v>
      </c>
      <c r="R297" s="89" t="s">
        <v>502</v>
      </c>
      <c r="S297" s="89" t="s">
        <v>295</v>
      </c>
      <c r="T297" s="89" t="s">
        <v>296</v>
      </c>
      <c r="U297" s="89">
        <v>0.5</v>
      </c>
      <c r="V297" s="90">
        <v>26348.57</v>
      </c>
      <c r="W297" s="91">
        <v>13174.285</v>
      </c>
      <c r="X297" s="91">
        <v>14755.199200000001</v>
      </c>
      <c r="Y297" s="89" t="s">
        <v>50</v>
      </c>
      <c r="Z297" s="89">
        <v>2014</v>
      </c>
      <c r="AA297" s="89" t="s">
        <v>297</v>
      </c>
    </row>
    <row r="298" spans="1:27" ht="12.75" hidden="1" customHeight="1" outlineLevel="2">
      <c r="A298" s="88" t="s">
        <v>881</v>
      </c>
      <c r="B298" s="89" t="s">
        <v>36</v>
      </c>
      <c r="C298" s="89" t="s">
        <v>882</v>
      </c>
      <c r="D298" s="89" t="s">
        <v>2709</v>
      </c>
      <c r="E298" s="89" t="s">
        <v>2712</v>
      </c>
      <c r="F298" s="89" t="s">
        <v>2713</v>
      </c>
      <c r="G298" s="89" t="s">
        <v>287</v>
      </c>
      <c r="H298" s="89" t="s">
        <v>1585</v>
      </c>
      <c r="I298" s="89" t="s">
        <v>1586</v>
      </c>
      <c r="J298" s="89" t="s">
        <v>47</v>
      </c>
      <c r="K298" s="89">
        <v>0</v>
      </c>
      <c r="L298" s="89">
        <v>230000000</v>
      </c>
      <c r="M298" s="89" t="s">
        <v>38</v>
      </c>
      <c r="N298" s="89" t="s">
        <v>290</v>
      </c>
      <c r="O298" s="89" t="s">
        <v>291</v>
      </c>
      <c r="P298" s="89" t="s">
        <v>292</v>
      </c>
      <c r="Q298" s="89" t="s">
        <v>293</v>
      </c>
      <c r="R298" s="89" t="s">
        <v>294</v>
      </c>
      <c r="S298" s="89" t="s">
        <v>578</v>
      </c>
      <c r="T298" s="89" t="s">
        <v>579</v>
      </c>
      <c r="U298" s="89">
        <v>0.2</v>
      </c>
      <c r="V298" s="90">
        <v>130323.6</v>
      </c>
      <c r="W298" s="91">
        <v>26064.720000000001</v>
      </c>
      <c r="X298" s="91">
        <v>29192.486400000005</v>
      </c>
      <c r="Y298" s="89"/>
      <c r="Z298" s="89">
        <v>2015</v>
      </c>
      <c r="AA298" s="89" t="s">
        <v>297</v>
      </c>
    </row>
    <row r="299" spans="1:27" ht="12.75" hidden="1" customHeight="1" outlineLevel="2">
      <c r="A299" s="88" t="s">
        <v>883</v>
      </c>
      <c r="B299" s="89" t="s">
        <v>36</v>
      </c>
      <c r="C299" s="89" t="s">
        <v>884</v>
      </c>
      <c r="D299" s="89" t="s">
        <v>2709</v>
      </c>
      <c r="E299" s="89" t="s">
        <v>2712</v>
      </c>
      <c r="F299" s="89" t="s">
        <v>2714</v>
      </c>
      <c r="G299" s="89" t="s">
        <v>2714</v>
      </c>
      <c r="H299" s="89" t="s">
        <v>1587</v>
      </c>
      <c r="I299" s="89" t="s">
        <v>1588</v>
      </c>
      <c r="J299" s="89" t="s">
        <v>37</v>
      </c>
      <c r="K299" s="89">
        <v>45</v>
      </c>
      <c r="L299" s="89">
        <v>230000000</v>
      </c>
      <c r="M299" s="89" t="s">
        <v>38</v>
      </c>
      <c r="N299" s="89" t="s">
        <v>39</v>
      </c>
      <c r="O299" s="89" t="s">
        <v>291</v>
      </c>
      <c r="P299" s="89" t="s">
        <v>292</v>
      </c>
      <c r="Q299" s="89" t="s">
        <v>293</v>
      </c>
      <c r="R299" s="89" t="s">
        <v>502</v>
      </c>
      <c r="S299" s="89">
        <v>166</v>
      </c>
      <c r="T299" s="89" t="s">
        <v>590</v>
      </c>
      <c r="U299" s="89">
        <v>100</v>
      </c>
      <c r="V299" s="90">
        <v>2315.54</v>
      </c>
      <c r="W299" s="91">
        <v>231554</v>
      </c>
      <c r="X299" s="91">
        <v>259340.48</v>
      </c>
      <c r="Y299" s="89" t="s">
        <v>50</v>
      </c>
      <c r="Z299" s="89">
        <v>2014</v>
      </c>
      <c r="AA299" s="89" t="s">
        <v>297</v>
      </c>
    </row>
    <row r="300" spans="1:27" ht="12.75" hidden="1" customHeight="1" outlineLevel="2">
      <c r="A300" s="88" t="s">
        <v>885</v>
      </c>
      <c r="B300" s="89" t="s">
        <v>36</v>
      </c>
      <c r="C300" s="89" t="s">
        <v>886</v>
      </c>
      <c r="D300" s="89" t="s">
        <v>2596</v>
      </c>
      <c r="E300" s="89" t="s">
        <v>2715</v>
      </c>
      <c r="F300" s="89" t="s">
        <v>2716</v>
      </c>
      <c r="G300" s="89" t="s">
        <v>2717</v>
      </c>
      <c r="H300" s="89" t="s">
        <v>1589</v>
      </c>
      <c r="I300" s="89" t="s">
        <v>1590</v>
      </c>
      <c r="J300" s="89" t="s">
        <v>37</v>
      </c>
      <c r="K300" s="89">
        <v>0</v>
      </c>
      <c r="L300" s="89">
        <v>230000000</v>
      </c>
      <c r="M300" s="89" t="s">
        <v>38</v>
      </c>
      <c r="N300" s="89" t="s">
        <v>45</v>
      </c>
      <c r="O300" s="89" t="s">
        <v>291</v>
      </c>
      <c r="P300" s="89" t="s">
        <v>292</v>
      </c>
      <c r="Q300" s="89" t="s">
        <v>293</v>
      </c>
      <c r="R300" s="89" t="s">
        <v>294</v>
      </c>
      <c r="S300" s="89">
        <v>796</v>
      </c>
      <c r="T300" s="89" t="s">
        <v>306</v>
      </c>
      <c r="U300" s="89">
        <v>18</v>
      </c>
      <c r="V300" s="90">
        <v>1558.03</v>
      </c>
      <c r="W300" s="91">
        <v>28044.54</v>
      </c>
      <c r="X300" s="91">
        <v>31409.884800000003</v>
      </c>
      <c r="Y300" s="89"/>
      <c r="Z300" s="89">
        <v>2015</v>
      </c>
      <c r="AA300" s="89" t="s">
        <v>512</v>
      </c>
    </row>
    <row r="301" spans="1:27" ht="12.75" hidden="1" customHeight="1" outlineLevel="2">
      <c r="A301" s="88" t="s">
        <v>887</v>
      </c>
      <c r="B301" s="89" t="s">
        <v>36</v>
      </c>
      <c r="C301" s="89" t="s">
        <v>888</v>
      </c>
      <c r="D301" s="89" t="s">
        <v>2709</v>
      </c>
      <c r="E301" s="89" t="s">
        <v>2712</v>
      </c>
      <c r="F301" s="89" t="s">
        <v>2718</v>
      </c>
      <c r="G301" s="89" t="s">
        <v>287</v>
      </c>
      <c r="H301" s="89" t="s">
        <v>1591</v>
      </c>
      <c r="I301" s="89" t="s">
        <v>1592</v>
      </c>
      <c r="J301" s="89" t="s">
        <v>37</v>
      </c>
      <c r="K301" s="89">
        <v>0</v>
      </c>
      <c r="L301" s="89">
        <v>230000000</v>
      </c>
      <c r="M301" s="89" t="s">
        <v>38</v>
      </c>
      <c r="N301" s="89" t="s">
        <v>45</v>
      </c>
      <c r="O301" s="89" t="s">
        <v>291</v>
      </c>
      <c r="P301" s="89" t="s">
        <v>292</v>
      </c>
      <c r="Q301" s="89" t="s">
        <v>293</v>
      </c>
      <c r="R301" s="89" t="s">
        <v>294</v>
      </c>
      <c r="S301" s="89" t="s">
        <v>295</v>
      </c>
      <c r="T301" s="89" t="s">
        <v>1593</v>
      </c>
      <c r="U301" s="89">
        <v>0.05</v>
      </c>
      <c r="V301" s="90">
        <v>660864.56000000006</v>
      </c>
      <c r="W301" s="91">
        <v>33043.228000000003</v>
      </c>
      <c r="X301" s="91">
        <v>37008.415360000006</v>
      </c>
      <c r="Y301" s="89"/>
      <c r="Z301" s="89">
        <v>2015</v>
      </c>
      <c r="AA301" s="89" t="s">
        <v>297</v>
      </c>
    </row>
    <row r="302" spans="1:27" ht="12.75" hidden="1" customHeight="1" outlineLevel="2">
      <c r="A302" s="88" t="s">
        <v>889</v>
      </c>
      <c r="B302" s="89" t="s">
        <v>36</v>
      </c>
      <c r="C302" s="89" t="s">
        <v>890</v>
      </c>
      <c r="D302" s="89" t="s">
        <v>2709</v>
      </c>
      <c r="E302" s="89" t="s">
        <v>2712</v>
      </c>
      <c r="F302" s="89" t="s">
        <v>2719</v>
      </c>
      <c r="G302" s="89" t="s">
        <v>287</v>
      </c>
      <c r="H302" s="89" t="s">
        <v>1594</v>
      </c>
      <c r="I302" s="89" t="s">
        <v>1595</v>
      </c>
      <c r="J302" s="89" t="s">
        <v>37</v>
      </c>
      <c r="K302" s="89">
        <v>0</v>
      </c>
      <c r="L302" s="89">
        <v>230000000</v>
      </c>
      <c r="M302" s="89" t="s">
        <v>38</v>
      </c>
      <c r="N302" s="89" t="s">
        <v>45</v>
      </c>
      <c r="O302" s="89" t="s">
        <v>291</v>
      </c>
      <c r="P302" s="89" t="s">
        <v>292</v>
      </c>
      <c r="Q302" s="89" t="s">
        <v>293</v>
      </c>
      <c r="R302" s="89" t="s">
        <v>294</v>
      </c>
      <c r="S302" s="89" t="s">
        <v>295</v>
      </c>
      <c r="T302" s="89" t="s">
        <v>1593</v>
      </c>
      <c r="U302" s="89">
        <v>0.02</v>
      </c>
      <c r="V302" s="90">
        <v>907840.08</v>
      </c>
      <c r="W302" s="91">
        <v>18156.801599999999</v>
      </c>
      <c r="X302" s="91">
        <v>20335.617792000001</v>
      </c>
      <c r="Y302" s="89"/>
      <c r="Z302" s="89">
        <v>2015</v>
      </c>
      <c r="AA302" s="89" t="s">
        <v>297</v>
      </c>
    </row>
    <row r="303" spans="1:27" ht="12.75" hidden="1" customHeight="1" outlineLevel="2">
      <c r="A303" s="88" t="s">
        <v>891</v>
      </c>
      <c r="B303" s="89" t="s">
        <v>36</v>
      </c>
      <c r="C303" s="89" t="s">
        <v>892</v>
      </c>
      <c r="D303" s="89" t="s">
        <v>2596</v>
      </c>
      <c r="E303" s="89">
        <v>0</v>
      </c>
      <c r="F303" s="89" t="s">
        <v>2720</v>
      </c>
      <c r="G303" s="89">
        <v>0</v>
      </c>
      <c r="H303" s="89" t="s">
        <v>1596</v>
      </c>
      <c r="I303" s="89" t="s">
        <v>1597</v>
      </c>
      <c r="J303" s="89" t="s">
        <v>47</v>
      </c>
      <c r="K303" s="89">
        <v>0</v>
      </c>
      <c r="L303" s="89" t="s">
        <v>48</v>
      </c>
      <c r="M303" s="89" t="s">
        <v>38</v>
      </c>
      <c r="N303" s="89" t="s">
        <v>290</v>
      </c>
      <c r="O303" s="89" t="s">
        <v>291</v>
      </c>
      <c r="P303" s="89" t="s">
        <v>292</v>
      </c>
      <c r="Q303" s="89" t="s">
        <v>293</v>
      </c>
      <c r="R303" s="89" t="s">
        <v>294</v>
      </c>
      <c r="S303" s="89">
        <v>796</v>
      </c>
      <c r="T303" s="89" t="s">
        <v>544</v>
      </c>
      <c r="U303" s="89">
        <v>11</v>
      </c>
      <c r="V303" s="90">
        <v>338.39299999999997</v>
      </c>
      <c r="W303" s="91">
        <v>3722.3209999999999</v>
      </c>
      <c r="X303" s="91">
        <v>4169</v>
      </c>
      <c r="Y303" s="89" t="s">
        <v>42</v>
      </c>
      <c r="Z303" s="89">
        <v>2015</v>
      </c>
      <c r="AA303" s="89" t="s">
        <v>307</v>
      </c>
    </row>
    <row r="304" spans="1:27" ht="12.75" hidden="1" customHeight="1" outlineLevel="2">
      <c r="A304" s="88" t="s">
        <v>893</v>
      </c>
      <c r="B304" s="89" t="s">
        <v>36</v>
      </c>
      <c r="C304" s="89" t="s">
        <v>737</v>
      </c>
      <c r="D304" s="89" t="s">
        <v>2666</v>
      </c>
      <c r="E304" s="89">
        <v>0</v>
      </c>
      <c r="F304" s="89" t="s">
        <v>2667</v>
      </c>
      <c r="G304" s="89">
        <v>0</v>
      </c>
      <c r="H304" s="89" t="s">
        <v>1598</v>
      </c>
      <c r="I304" s="89" t="s">
        <v>1598</v>
      </c>
      <c r="J304" s="89" t="s">
        <v>47</v>
      </c>
      <c r="K304" s="89">
        <v>0</v>
      </c>
      <c r="L304" s="89" t="s">
        <v>48</v>
      </c>
      <c r="M304" s="89" t="s">
        <v>38</v>
      </c>
      <c r="N304" s="89" t="s">
        <v>290</v>
      </c>
      <c r="O304" s="89" t="s">
        <v>291</v>
      </c>
      <c r="P304" s="89" t="s">
        <v>292</v>
      </c>
      <c r="Q304" s="89" t="s">
        <v>681</v>
      </c>
      <c r="R304" s="89" t="s">
        <v>294</v>
      </c>
      <c r="S304" s="89">
        <v>796</v>
      </c>
      <c r="T304" s="89" t="s">
        <v>544</v>
      </c>
      <c r="U304" s="89">
        <v>42</v>
      </c>
      <c r="V304" s="90">
        <v>858.66700000000003</v>
      </c>
      <c r="W304" s="91">
        <v>36064</v>
      </c>
      <c r="X304" s="91">
        <v>40391.68</v>
      </c>
      <c r="Y304" s="89" t="s">
        <v>42</v>
      </c>
      <c r="Z304" s="89">
        <v>2015</v>
      </c>
      <c r="AA304" s="89" t="s">
        <v>297</v>
      </c>
    </row>
    <row r="305" spans="1:27" ht="12.75" hidden="1" customHeight="1" outlineLevel="2">
      <c r="A305" s="88" t="s">
        <v>894</v>
      </c>
      <c r="B305" s="89" t="s">
        <v>36</v>
      </c>
      <c r="C305" s="89" t="s">
        <v>895</v>
      </c>
      <c r="D305" s="89" t="s">
        <v>2522</v>
      </c>
      <c r="E305" s="89" t="s">
        <v>287</v>
      </c>
      <c r="F305" s="89" t="s">
        <v>2721</v>
      </c>
      <c r="G305" s="89" t="s">
        <v>287</v>
      </c>
      <c r="H305" s="89" t="s">
        <v>1599</v>
      </c>
      <c r="I305" s="89" t="s">
        <v>1600</v>
      </c>
      <c r="J305" s="89" t="s">
        <v>37</v>
      </c>
      <c r="K305" s="89">
        <v>45</v>
      </c>
      <c r="L305" s="89">
        <v>230000000</v>
      </c>
      <c r="M305" s="89" t="s">
        <v>38</v>
      </c>
      <c r="N305" s="89" t="s">
        <v>39</v>
      </c>
      <c r="O305" s="89" t="s">
        <v>291</v>
      </c>
      <c r="P305" s="89" t="s">
        <v>292</v>
      </c>
      <c r="Q305" s="89" t="s">
        <v>293</v>
      </c>
      <c r="R305" s="89" t="s">
        <v>502</v>
      </c>
      <c r="S305" s="89" t="s">
        <v>578</v>
      </c>
      <c r="T305" s="89" t="s">
        <v>579</v>
      </c>
      <c r="U305" s="89">
        <v>500</v>
      </c>
      <c r="V305" s="90">
        <v>1231.25</v>
      </c>
      <c r="W305" s="91">
        <v>615625</v>
      </c>
      <c r="X305" s="91">
        <v>689500.00000000012</v>
      </c>
      <c r="Y305" s="89" t="s">
        <v>50</v>
      </c>
      <c r="Z305" s="89">
        <v>2014</v>
      </c>
      <c r="AA305" s="89" t="s">
        <v>678</v>
      </c>
    </row>
    <row r="306" spans="1:27" ht="12.75" hidden="1" customHeight="1" outlineLevel="2">
      <c r="A306" s="88" t="s">
        <v>896</v>
      </c>
      <c r="B306" s="89" t="s">
        <v>36</v>
      </c>
      <c r="C306" s="89" t="s">
        <v>897</v>
      </c>
      <c r="D306" s="89" t="s">
        <v>2722</v>
      </c>
      <c r="E306" s="89" t="s">
        <v>2723</v>
      </c>
      <c r="F306" s="89" t="s">
        <v>2724</v>
      </c>
      <c r="G306" s="89" t="s">
        <v>2725</v>
      </c>
      <c r="H306" s="89" t="s">
        <v>1601</v>
      </c>
      <c r="I306" s="89" t="s">
        <v>1602</v>
      </c>
      <c r="J306" s="89" t="s">
        <v>47</v>
      </c>
      <c r="K306" s="89">
        <v>0</v>
      </c>
      <c r="L306" s="89">
        <v>230000000</v>
      </c>
      <c r="M306" s="89" t="s">
        <v>38</v>
      </c>
      <c r="N306" s="89" t="s">
        <v>290</v>
      </c>
      <c r="O306" s="89" t="s">
        <v>291</v>
      </c>
      <c r="P306" s="89" t="s">
        <v>292</v>
      </c>
      <c r="Q306" s="89" t="s">
        <v>293</v>
      </c>
      <c r="R306" s="89" t="s">
        <v>294</v>
      </c>
      <c r="S306" s="89">
        <v>166</v>
      </c>
      <c r="T306" s="89" t="s">
        <v>590</v>
      </c>
      <c r="U306" s="89">
        <v>10</v>
      </c>
      <c r="V306" s="90">
        <v>1093</v>
      </c>
      <c r="W306" s="91">
        <v>10930</v>
      </c>
      <c r="X306" s="91">
        <v>12241.6</v>
      </c>
      <c r="Y306" s="89"/>
      <c r="Z306" s="89">
        <v>2015</v>
      </c>
      <c r="AA306" s="89" t="s">
        <v>307</v>
      </c>
    </row>
    <row r="307" spans="1:27" ht="12.75" hidden="1" customHeight="1" outlineLevel="2">
      <c r="A307" s="88" t="s">
        <v>898</v>
      </c>
      <c r="B307" s="89" t="s">
        <v>36</v>
      </c>
      <c r="C307" s="89" t="s">
        <v>899</v>
      </c>
      <c r="D307" s="89" t="s">
        <v>2726</v>
      </c>
      <c r="E307" s="89" t="s">
        <v>287</v>
      </c>
      <c r="F307" s="89" t="s">
        <v>2727</v>
      </c>
      <c r="G307" s="89" t="s">
        <v>287</v>
      </c>
      <c r="H307" s="89" t="s">
        <v>1603</v>
      </c>
      <c r="I307" s="89" t="s">
        <v>1604</v>
      </c>
      <c r="J307" s="89" t="s">
        <v>37</v>
      </c>
      <c r="K307" s="89">
        <v>45</v>
      </c>
      <c r="L307" s="89">
        <v>230000000</v>
      </c>
      <c r="M307" s="89" t="s">
        <v>38</v>
      </c>
      <c r="N307" s="89" t="s">
        <v>39</v>
      </c>
      <c r="O307" s="89" t="s">
        <v>291</v>
      </c>
      <c r="P307" s="89" t="s">
        <v>292</v>
      </c>
      <c r="Q307" s="89" t="s">
        <v>293</v>
      </c>
      <c r="R307" s="89" t="s">
        <v>502</v>
      </c>
      <c r="S307" s="89" t="s">
        <v>578</v>
      </c>
      <c r="T307" s="89" t="s">
        <v>579</v>
      </c>
      <c r="U307" s="89">
        <v>20</v>
      </c>
      <c r="V307" s="90">
        <v>655.35</v>
      </c>
      <c r="W307" s="91">
        <v>13107</v>
      </c>
      <c r="X307" s="91">
        <v>14679.840000000002</v>
      </c>
      <c r="Y307" s="89" t="s">
        <v>50</v>
      </c>
      <c r="Z307" s="89">
        <v>2014</v>
      </c>
      <c r="AA307" s="89" t="s">
        <v>678</v>
      </c>
    </row>
    <row r="308" spans="1:27" ht="12.75" hidden="1" customHeight="1" outlineLevel="2">
      <c r="A308" s="88" t="s">
        <v>900</v>
      </c>
      <c r="B308" s="89" t="s">
        <v>36</v>
      </c>
      <c r="C308" s="89" t="s">
        <v>901</v>
      </c>
      <c r="D308" s="89" t="s">
        <v>2728</v>
      </c>
      <c r="E308" s="89" t="s">
        <v>287</v>
      </c>
      <c r="F308" s="89" t="s">
        <v>2729</v>
      </c>
      <c r="G308" s="89" t="s">
        <v>287</v>
      </c>
      <c r="H308" s="89" t="s">
        <v>1605</v>
      </c>
      <c r="I308" s="89" t="s">
        <v>1606</v>
      </c>
      <c r="J308" s="89" t="s">
        <v>37</v>
      </c>
      <c r="K308" s="89">
        <v>0</v>
      </c>
      <c r="L308" s="89">
        <v>230000000</v>
      </c>
      <c r="M308" s="89" t="s">
        <v>38</v>
      </c>
      <c r="N308" s="89" t="s">
        <v>45</v>
      </c>
      <c r="O308" s="89" t="s">
        <v>291</v>
      </c>
      <c r="P308" s="89" t="s">
        <v>292</v>
      </c>
      <c r="Q308" s="89" t="s">
        <v>293</v>
      </c>
      <c r="R308" s="89" t="s">
        <v>294</v>
      </c>
      <c r="S308" s="89" t="s">
        <v>578</v>
      </c>
      <c r="T308" s="89" t="s">
        <v>579</v>
      </c>
      <c r="U308" s="89">
        <v>500</v>
      </c>
      <c r="V308" s="90">
        <v>393</v>
      </c>
      <c r="W308" s="91">
        <v>196500</v>
      </c>
      <c r="X308" s="91">
        <v>220080.00000000003</v>
      </c>
      <c r="Y308" s="89"/>
      <c r="Z308" s="89">
        <v>2015</v>
      </c>
      <c r="AA308" s="89" t="s">
        <v>573</v>
      </c>
    </row>
    <row r="309" spans="1:27" ht="12.75" hidden="1" customHeight="1" outlineLevel="2">
      <c r="A309" s="88" t="s">
        <v>902</v>
      </c>
      <c r="B309" s="89" t="s">
        <v>36</v>
      </c>
      <c r="C309" s="89" t="s">
        <v>903</v>
      </c>
      <c r="D309" s="89" t="s">
        <v>2730</v>
      </c>
      <c r="E309" s="89" t="s">
        <v>2730</v>
      </c>
      <c r="F309" s="89" t="s">
        <v>2731</v>
      </c>
      <c r="G309" s="89" t="s">
        <v>2732</v>
      </c>
      <c r="H309" s="89" t="s">
        <v>1607</v>
      </c>
      <c r="I309" s="89" t="s">
        <v>1608</v>
      </c>
      <c r="J309" s="89" t="s">
        <v>47</v>
      </c>
      <c r="K309" s="89">
        <v>0</v>
      </c>
      <c r="L309" s="89">
        <v>230000000</v>
      </c>
      <c r="M309" s="89" t="s">
        <v>38</v>
      </c>
      <c r="N309" s="89" t="s">
        <v>290</v>
      </c>
      <c r="O309" s="89" t="s">
        <v>291</v>
      </c>
      <c r="P309" s="89" t="s">
        <v>292</v>
      </c>
      <c r="Q309" s="89" t="s">
        <v>293</v>
      </c>
      <c r="R309" s="89" t="s">
        <v>294</v>
      </c>
      <c r="S309" s="89">
        <v>796</v>
      </c>
      <c r="T309" s="89" t="s">
        <v>306</v>
      </c>
      <c r="U309" s="89">
        <v>13</v>
      </c>
      <c r="V309" s="90">
        <v>982</v>
      </c>
      <c r="W309" s="91">
        <v>12766</v>
      </c>
      <c r="X309" s="91">
        <v>14297.920000000002</v>
      </c>
      <c r="Y309" s="89"/>
      <c r="Z309" s="89">
        <v>2015</v>
      </c>
      <c r="AA309" s="89" t="s">
        <v>307</v>
      </c>
    </row>
    <row r="310" spans="1:27" ht="12.75" hidden="1" customHeight="1" outlineLevel="2">
      <c r="A310" s="88" t="s">
        <v>904</v>
      </c>
      <c r="B310" s="89" t="s">
        <v>36</v>
      </c>
      <c r="C310" s="89" t="s">
        <v>905</v>
      </c>
      <c r="D310" s="89" t="s">
        <v>2728</v>
      </c>
      <c r="E310" s="89" t="s">
        <v>287</v>
      </c>
      <c r="F310" s="89" t="s">
        <v>2733</v>
      </c>
      <c r="G310" s="89" t="s">
        <v>287</v>
      </c>
      <c r="H310" s="89" t="s">
        <v>1609</v>
      </c>
      <c r="I310" s="89" t="s">
        <v>1610</v>
      </c>
      <c r="J310" s="89" t="s">
        <v>37</v>
      </c>
      <c r="K310" s="89">
        <v>0</v>
      </c>
      <c r="L310" s="89">
        <v>230000000</v>
      </c>
      <c r="M310" s="89" t="s">
        <v>38</v>
      </c>
      <c r="N310" s="89" t="s">
        <v>45</v>
      </c>
      <c r="O310" s="89" t="s">
        <v>291</v>
      </c>
      <c r="P310" s="89" t="s">
        <v>292</v>
      </c>
      <c r="Q310" s="89" t="s">
        <v>293</v>
      </c>
      <c r="R310" s="89" t="s">
        <v>294</v>
      </c>
      <c r="S310" s="89" t="s">
        <v>578</v>
      </c>
      <c r="T310" s="89" t="s">
        <v>579</v>
      </c>
      <c r="U310" s="89">
        <v>500</v>
      </c>
      <c r="V310" s="90">
        <v>393</v>
      </c>
      <c r="W310" s="91">
        <v>196500</v>
      </c>
      <c r="X310" s="91">
        <v>220080.00000000003</v>
      </c>
      <c r="Y310" s="89"/>
      <c r="Z310" s="89">
        <v>2015</v>
      </c>
      <c r="AA310" s="89" t="s">
        <v>573</v>
      </c>
    </row>
    <row r="311" spans="1:27" ht="12.75" hidden="1" customHeight="1" outlineLevel="2">
      <c r="A311" s="88" t="s">
        <v>906</v>
      </c>
      <c r="B311" s="89" t="s">
        <v>36</v>
      </c>
      <c r="C311" s="89" t="s">
        <v>907</v>
      </c>
      <c r="D311" s="89" t="s">
        <v>2728</v>
      </c>
      <c r="E311" s="89" t="s">
        <v>287</v>
      </c>
      <c r="F311" s="89" t="s">
        <v>2734</v>
      </c>
      <c r="G311" s="89" t="s">
        <v>287</v>
      </c>
      <c r="H311" s="89" t="s">
        <v>1611</v>
      </c>
      <c r="I311" s="89" t="s">
        <v>1612</v>
      </c>
      <c r="J311" s="89" t="s">
        <v>37</v>
      </c>
      <c r="K311" s="89">
        <v>0</v>
      </c>
      <c r="L311" s="89">
        <v>230000000</v>
      </c>
      <c r="M311" s="89" t="s">
        <v>38</v>
      </c>
      <c r="N311" s="89" t="s">
        <v>45</v>
      </c>
      <c r="O311" s="89" t="s">
        <v>291</v>
      </c>
      <c r="P311" s="89" t="s">
        <v>292</v>
      </c>
      <c r="Q311" s="89" t="s">
        <v>293</v>
      </c>
      <c r="R311" s="89" t="s">
        <v>294</v>
      </c>
      <c r="S311" s="89" t="s">
        <v>578</v>
      </c>
      <c r="T311" s="89" t="s">
        <v>579</v>
      </c>
      <c r="U311" s="89">
        <v>400</v>
      </c>
      <c r="V311" s="90">
        <v>407.14</v>
      </c>
      <c r="W311" s="91">
        <v>162856</v>
      </c>
      <c r="X311" s="91">
        <v>182398.72000000003</v>
      </c>
      <c r="Y311" s="89"/>
      <c r="Z311" s="89">
        <v>2015</v>
      </c>
      <c r="AA311" s="89" t="s">
        <v>573</v>
      </c>
    </row>
    <row r="312" spans="1:27" ht="12.75" hidden="1" customHeight="1" outlineLevel="2">
      <c r="A312" s="88" t="s">
        <v>908</v>
      </c>
      <c r="B312" s="89" t="s">
        <v>36</v>
      </c>
      <c r="C312" s="89" t="s">
        <v>909</v>
      </c>
      <c r="D312" s="89" t="s">
        <v>2735</v>
      </c>
      <c r="E312" s="89" t="s">
        <v>287</v>
      </c>
      <c r="F312" s="89" t="s">
        <v>2736</v>
      </c>
      <c r="G312" s="89" t="s">
        <v>287</v>
      </c>
      <c r="H312" s="89" t="s">
        <v>1613</v>
      </c>
      <c r="I312" s="89" t="s">
        <v>1614</v>
      </c>
      <c r="J312" s="89" t="s">
        <v>47</v>
      </c>
      <c r="K312" s="89">
        <v>0</v>
      </c>
      <c r="L312" s="89">
        <v>230000000</v>
      </c>
      <c r="M312" s="89" t="s">
        <v>38</v>
      </c>
      <c r="N312" s="89" t="s">
        <v>290</v>
      </c>
      <c r="O312" s="89" t="s">
        <v>291</v>
      </c>
      <c r="P312" s="89" t="s">
        <v>292</v>
      </c>
      <c r="Q312" s="89" t="s">
        <v>1615</v>
      </c>
      <c r="R312" s="89" t="s">
        <v>294</v>
      </c>
      <c r="S312" s="89">
        <v>796</v>
      </c>
      <c r="T312" s="89" t="s">
        <v>306</v>
      </c>
      <c r="U312" s="89">
        <v>15</v>
      </c>
      <c r="V312" s="90">
        <v>383.4</v>
      </c>
      <c r="W312" s="91">
        <v>5751</v>
      </c>
      <c r="X312" s="91">
        <v>6441.1200000000008</v>
      </c>
      <c r="Y312" s="89"/>
      <c r="Z312" s="89">
        <v>2015</v>
      </c>
      <c r="AA312" s="89" t="s">
        <v>307</v>
      </c>
    </row>
    <row r="313" spans="1:27" ht="12.75" hidden="1" customHeight="1" outlineLevel="2">
      <c r="A313" s="88" t="s">
        <v>910</v>
      </c>
      <c r="B313" s="89" t="s">
        <v>36</v>
      </c>
      <c r="C313" s="89" t="s">
        <v>909</v>
      </c>
      <c r="D313" s="89" t="s">
        <v>2735</v>
      </c>
      <c r="E313" s="89">
        <v>0</v>
      </c>
      <c r="F313" s="89" t="s">
        <v>2736</v>
      </c>
      <c r="G313" s="89">
        <v>0</v>
      </c>
      <c r="H313" s="89" t="s">
        <v>1616</v>
      </c>
      <c r="I313" s="89" t="s">
        <v>1617</v>
      </c>
      <c r="J313" s="89" t="s">
        <v>47</v>
      </c>
      <c r="K313" s="89">
        <v>0</v>
      </c>
      <c r="L313" s="89" t="s">
        <v>48</v>
      </c>
      <c r="M313" s="89" t="s">
        <v>38</v>
      </c>
      <c r="N313" s="89" t="s">
        <v>290</v>
      </c>
      <c r="O313" s="89" t="s">
        <v>291</v>
      </c>
      <c r="P313" s="89" t="s">
        <v>292</v>
      </c>
      <c r="Q313" s="89" t="s">
        <v>681</v>
      </c>
      <c r="R313" s="89" t="s">
        <v>294</v>
      </c>
      <c r="S313" s="89">
        <v>166</v>
      </c>
      <c r="T313" s="89" t="s">
        <v>590</v>
      </c>
      <c r="U313" s="89">
        <v>9</v>
      </c>
      <c r="V313" s="90">
        <v>3044.241</v>
      </c>
      <c r="W313" s="91">
        <v>27398.17</v>
      </c>
      <c r="X313" s="91">
        <v>30685.95</v>
      </c>
      <c r="Y313" s="89" t="s">
        <v>42</v>
      </c>
      <c r="Z313" s="89">
        <v>2015</v>
      </c>
      <c r="AA313" s="89" t="s">
        <v>307</v>
      </c>
    </row>
    <row r="314" spans="1:27" ht="12.75" hidden="1" customHeight="1" outlineLevel="2">
      <c r="A314" s="88" t="s">
        <v>911</v>
      </c>
      <c r="B314" s="89" t="s">
        <v>36</v>
      </c>
      <c r="C314" s="89" t="s">
        <v>912</v>
      </c>
      <c r="D314" s="89" t="s">
        <v>2737</v>
      </c>
      <c r="E314" s="89" t="s">
        <v>2737</v>
      </c>
      <c r="F314" s="89" t="s">
        <v>2738</v>
      </c>
      <c r="G314" s="89" t="s">
        <v>2739</v>
      </c>
      <c r="H314" s="89" t="s">
        <v>1618</v>
      </c>
      <c r="I314" s="89" t="s">
        <v>1619</v>
      </c>
      <c r="J314" s="89" t="s">
        <v>47</v>
      </c>
      <c r="K314" s="89">
        <v>0</v>
      </c>
      <c r="L314" s="89">
        <v>230000000</v>
      </c>
      <c r="M314" s="89" t="s">
        <v>38</v>
      </c>
      <c r="N314" s="89" t="s">
        <v>290</v>
      </c>
      <c r="O314" s="89" t="s">
        <v>291</v>
      </c>
      <c r="P314" s="89" t="s">
        <v>292</v>
      </c>
      <c r="Q314" s="89" t="s">
        <v>681</v>
      </c>
      <c r="R314" s="89" t="s">
        <v>294</v>
      </c>
      <c r="S314" s="89">
        <v>166</v>
      </c>
      <c r="T314" s="89" t="s">
        <v>590</v>
      </c>
      <c r="U314" s="89">
        <v>50</v>
      </c>
      <c r="V314" s="90">
        <v>250</v>
      </c>
      <c r="W314" s="91">
        <v>12500</v>
      </c>
      <c r="X314" s="91">
        <v>14000.000000000002</v>
      </c>
      <c r="Y314" s="89"/>
      <c r="Z314" s="89">
        <v>2015</v>
      </c>
      <c r="AA314" s="89" t="s">
        <v>307</v>
      </c>
    </row>
    <row r="315" spans="1:27" ht="12.75" hidden="1" customHeight="1" outlineLevel="2">
      <c r="A315" s="88" t="s">
        <v>913</v>
      </c>
      <c r="B315" s="89" t="s">
        <v>36</v>
      </c>
      <c r="C315" s="89" t="s">
        <v>914</v>
      </c>
      <c r="D315" s="89" t="s">
        <v>2740</v>
      </c>
      <c r="E315" s="89" t="s">
        <v>2741</v>
      </c>
      <c r="F315" s="89" t="s">
        <v>2742</v>
      </c>
      <c r="G315" s="89" t="s">
        <v>2743</v>
      </c>
      <c r="H315" s="89" t="s">
        <v>1620</v>
      </c>
      <c r="I315" s="89" t="s">
        <v>1621</v>
      </c>
      <c r="J315" s="89" t="s">
        <v>47</v>
      </c>
      <c r="K315" s="89">
        <v>0</v>
      </c>
      <c r="L315" s="89" t="s">
        <v>48</v>
      </c>
      <c r="M315" s="89" t="s">
        <v>38</v>
      </c>
      <c r="N315" s="89" t="s">
        <v>290</v>
      </c>
      <c r="O315" s="89" t="s">
        <v>291</v>
      </c>
      <c r="P315" s="89" t="s">
        <v>292</v>
      </c>
      <c r="Q315" s="89" t="s">
        <v>293</v>
      </c>
      <c r="R315" s="89" t="s">
        <v>294</v>
      </c>
      <c r="S315" s="89">
        <v>796</v>
      </c>
      <c r="T315" s="89" t="s">
        <v>544</v>
      </c>
      <c r="U315" s="89">
        <v>181</v>
      </c>
      <c r="V315" s="90">
        <v>1160.71</v>
      </c>
      <c r="W315" s="91">
        <v>210088.51</v>
      </c>
      <c r="X315" s="91">
        <v>235299.13099999999</v>
      </c>
      <c r="Y315" s="89" t="s">
        <v>42</v>
      </c>
      <c r="Z315" s="89">
        <v>2015</v>
      </c>
      <c r="AA315" s="89" t="s">
        <v>297</v>
      </c>
    </row>
    <row r="316" spans="1:27" ht="12.75" hidden="1" customHeight="1" outlineLevel="2">
      <c r="A316" s="88" t="s">
        <v>915</v>
      </c>
      <c r="B316" s="89" t="s">
        <v>36</v>
      </c>
      <c r="C316" s="89" t="s">
        <v>916</v>
      </c>
      <c r="D316" s="89" t="s">
        <v>2744</v>
      </c>
      <c r="E316" s="89" t="s">
        <v>287</v>
      </c>
      <c r="F316" s="89" t="s">
        <v>2745</v>
      </c>
      <c r="G316" s="89" t="s">
        <v>287</v>
      </c>
      <c r="H316" s="89" t="s">
        <v>1622</v>
      </c>
      <c r="I316" s="89" t="s">
        <v>1623</v>
      </c>
      <c r="J316" s="89" t="s">
        <v>47</v>
      </c>
      <c r="K316" s="89">
        <v>0</v>
      </c>
      <c r="L316" s="89">
        <v>230000000</v>
      </c>
      <c r="M316" s="89" t="s">
        <v>38</v>
      </c>
      <c r="N316" s="89" t="s">
        <v>290</v>
      </c>
      <c r="O316" s="89" t="s">
        <v>291</v>
      </c>
      <c r="P316" s="89" t="s">
        <v>292</v>
      </c>
      <c r="Q316" s="89" t="s">
        <v>293</v>
      </c>
      <c r="R316" s="89" t="s">
        <v>294</v>
      </c>
      <c r="S316" s="89">
        <v>796</v>
      </c>
      <c r="T316" s="89" t="s">
        <v>306</v>
      </c>
      <c r="U316" s="89">
        <v>1</v>
      </c>
      <c r="V316" s="90">
        <v>30259.32</v>
      </c>
      <c r="W316" s="91">
        <v>30259.32</v>
      </c>
      <c r="X316" s="91">
        <v>33890.438400000006</v>
      </c>
      <c r="Y316" s="89"/>
      <c r="Z316" s="89">
        <v>2015</v>
      </c>
      <c r="AA316" s="89" t="s">
        <v>307</v>
      </c>
    </row>
    <row r="317" spans="1:27" ht="12.75" hidden="1" customHeight="1" outlineLevel="2">
      <c r="A317" s="88" t="s">
        <v>917</v>
      </c>
      <c r="B317" s="89" t="s">
        <v>36</v>
      </c>
      <c r="C317" s="89" t="s">
        <v>903</v>
      </c>
      <c r="D317" s="89" t="s">
        <v>2730</v>
      </c>
      <c r="E317" s="89" t="s">
        <v>2730</v>
      </c>
      <c r="F317" s="89" t="s">
        <v>2731</v>
      </c>
      <c r="G317" s="89" t="s">
        <v>2732</v>
      </c>
      <c r="H317" s="89" t="s">
        <v>1624</v>
      </c>
      <c r="I317" s="89" t="s">
        <v>1625</v>
      </c>
      <c r="J317" s="89" t="s">
        <v>37</v>
      </c>
      <c r="K317" s="89">
        <v>0</v>
      </c>
      <c r="L317" s="89">
        <v>230000000</v>
      </c>
      <c r="M317" s="89" t="s">
        <v>38</v>
      </c>
      <c r="N317" s="89" t="s">
        <v>45</v>
      </c>
      <c r="O317" s="89" t="s">
        <v>291</v>
      </c>
      <c r="P317" s="89" t="s">
        <v>292</v>
      </c>
      <c r="Q317" s="89" t="s">
        <v>293</v>
      </c>
      <c r="R317" s="89" t="s">
        <v>294</v>
      </c>
      <c r="S317" s="89">
        <v>796</v>
      </c>
      <c r="T317" s="89" t="s">
        <v>306</v>
      </c>
      <c r="U317" s="89">
        <v>15</v>
      </c>
      <c r="V317" s="90">
        <v>798.21</v>
      </c>
      <c r="W317" s="91">
        <v>11973.150000000001</v>
      </c>
      <c r="X317" s="91">
        <v>13409.928000000004</v>
      </c>
      <c r="Y317" s="89"/>
      <c r="Z317" s="89">
        <v>2015</v>
      </c>
      <c r="AA317" s="89" t="s">
        <v>512</v>
      </c>
    </row>
    <row r="318" spans="1:27" ht="12.75" hidden="1" customHeight="1" outlineLevel="2">
      <c r="A318" s="88" t="s">
        <v>918</v>
      </c>
      <c r="B318" s="89" t="s">
        <v>36</v>
      </c>
      <c r="C318" s="89" t="s">
        <v>903</v>
      </c>
      <c r="D318" s="89" t="s">
        <v>2730</v>
      </c>
      <c r="E318" s="89" t="s">
        <v>2730</v>
      </c>
      <c r="F318" s="89" t="s">
        <v>2731</v>
      </c>
      <c r="G318" s="89" t="s">
        <v>2732</v>
      </c>
      <c r="H318" s="89" t="s">
        <v>1626</v>
      </c>
      <c r="I318" s="89" t="s">
        <v>1627</v>
      </c>
      <c r="J318" s="89" t="s">
        <v>37</v>
      </c>
      <c r="K318" s="89">
        <v>0</v>
      </c>
      <c r="L318" s="89">
        <v>230000000</v>
      </c>
      <c r="M318" s="89" t="s">
        <v>38</v>
      </c>
      <c r="N318" s="89" t="s">
        <v>45</v>
      </c>
      <c r="O318" s="89" t="s">
        <v>291</v>
      </c>
      <c r="P318" s="89" t="s">
        <v>292</v>
      </c>
      <c r="Q318" s="89" t="s">
        <v>293</v>
      </c>
      <c r="R318" s="89" t="s">
        <v>294</v>
      </c>
      <c r="S318" s="89">
        <v>796</v>
      </c>
      <c r="T318" s="89" t="s">
        <v>306</v>
      </c>
      <c r="U318" s="89">
        <v>7</v>
      </c>
      <c r="V318" s="90">
        <v>543.75</v>
      </c>
      <c r="W318" s="91">
        <v>3806.25</v>
      </c>
      <c r="X318" s="91">
        <v>4263</v>
      </c>
      <c r="Y318" s="89"/>
      <c r="Z318" s="89">
        <v>2015</v>
      </c>
      <c r="AA318" s="89" t="s">
        <v>512</v>
      </c>
    </row>
    <row r="319" spans="1:27" ht="12.75" hidden="1" customHeight="1" outlineLevel="2">
      <c r="A319" s="88" t="s">
        <v>919</v>
      </c>
      <c r="B319" s="89" t="s">
        <v>36</v>
      </c>
      <c r="C319" s="89" t="s">
        <v>920</v>
      </c>
      <c r="D319" s="89" t="s">
        <v>2746</v>
      </c>
      <c r="E319" s="89" t="s">
        <v>2747</v>
      </c>
      <c r="F319" s="89" t="s">
        <v>2748</v>
      </c>
      <c r="G319" s="89" t="s">
        <v>2749</v>
      </c>
      <c r="H319" s="89" t="s">
        <v>1628</v>
      </c>
      <c r="I319" s="89" t="s">
        <v>1629</v>
      </c>
      <c r="J319" s="89" t="s">
        <v>37</v>
      </c>
      <c r="K319" s="89">
        <v>0</v>
      </c>
      <c r="L319" s="89">
        <v>230000000</v>
      </c>
      <c r="M319" s="89" t="s">
        <v>38</v>
      </c>
      <c r="N319" s="89" t="s">
        <v>572</v>
      </c>
      <c r="O319" s="89" t="s">
        <v>291</v>
      </c>
      <c r="P319" s="89" t="s">
        <v>292</v>
      </c>
      <c r="Q319" s="89" t="s">
        <v>1615</v>
      </c>
      <c r="R319" s="89" t="s">
        <v>294</v>
      </c>
      <c r="S319" s="89">
        <v>796</v>
      </c>
      <c r="T319" s="89" t="s">
        <v>306</v>
      </c>
      <c r="U319" s="89">
        <v>6</v>
      </c>
      <c r="V319" s="90">
        <v>5448.65</v>
      </c>
      <c r="W319" s="91">
        <v>32691.899999999998</v>
      </c>
      <c r="X319" s="91">
        <v>36614.928</v>
      </c>
      <c r="Y319" s="89"/>
      <c r="Z319" s="89">
        <v>2015</v>
      </c>
      <c r="AA319" s="89" t="s">
        <v>573</v>
      </c>
    </row>
    <row r="320" spans="1:27" ht="12.75" hidden="1" customHeight="1" outlineLevel="2">
      <c r="A320" s="88" t="s">
        <v>921</v>
      </c>
      <c r="B320" s="89" t="s">
        <v>36</v>
      </c>
      <c r="C320" s="89" t="s">
        <v>922</v>
      </c>
      <c r="D320" s="89" t="s">
        <v>2750</v>
      </c>
      <c r="E320" s="89" t="s">
        <v>287</v>
      </c>
      <c r="F320" s="89" t="s">
        <v>2751</v>
      </c>
      <c r="G320" s="89" t="s">
        <v>287</v>
      </c>
      <c r="H320" s="89" t="s">
        <v>1630</v>
      </c>
      <c r="I320" s="89" t="s">
        <v>1631</v>
      </c>
      <c r="J320" s="89" t="s">
        <v>37</v>
      </c>
      <c r="K320" s="89">
        <v>0</v>
      </c>
      <c r="L320" s="89">
        <v>230000000</v>
      </c>
      <c r="M320" s="89" t="s">
        <v>38</v>
      </c>
      <c r="N320" s="89" t="s">
        <v>572</v>
      </c>
      <c r="O320" s="89" t="s">
        <v>291</v>
      </c>
      <c r="P320" s="89" t="s">
        <v>292</v>
      </c>
      <c r="Q320" s="89" t="s">
        <v>1615</v>
      </c>
      <c r="R320" s="89" t="s">
        <v>294</v>
      </c>
      <c r="S320" s="89">
        <v>796</v>
      </c>
      <c r="T320" s="89" t="s">
        <v>306</v>
      </c>
      <c r="U320" s="89">
        <v>4</v>
      </c>
      <c r="V320" s="90">
        <v>36964.28</v>
      </c>
      <c r="W320" s="91">
        <v>147857.12</v>
      </c>
      <c r="X320" s="91">
        <v>165599.97440000001</v>
      </c>
      <c r="Y320" s="89"/>
      <c r="Z320" s="89">
        <v>2015</v>
      </c>
      <c r="AA320" s="89" t="s">
        <v>297</v>
      </c>
    </row>
    <row r="321" spans="1:27" ht="12.75" hidden="1" customHeight="1" outlineLevel="2">
      <c r="A321" s="88" t="s">
        <v>923</v>
      </c>
      <c r="B321" s="89" t="s">
        <v>36</v>
      </c>
      <c r="C321" s="89" t="s">
        <v>924</v>
      </c>
      <c r="D321" s="89" t="s">
        <v>2752</v>
      </c>
      <c r="E321" s="89" t="s">
        <v>2753</v>
      </c>
      <c r="F321" s="89" t="s">
        <v>2754</v>
      </c>
      <c r="G321" s="89" t="s">
        <v>2755</v>
      </c>
      <c r="H321" s="89" t="s">
        <v>1632</v>
      </c>
      <c r="I321" s="89" t="s">
        <v>1633</v>
      </c>
      <c r="J321" s="89" t="s">
        <v>37</v>
      </c>
      <c r="K321" s="89">
        <v>0</v>
      </c>
      <c r="L321" s="89">
        <v>230000000</v>
      </c>
      <c r="M321" s="89" t="s">
        <v>38</v>
      </c>
      <c r="N321" s="89" t="s">
        <v>572</v>
      </c>
      <c r="O321" s="89" t="s">
        <v>291</v>
      </c>
      <c r="P321" s="89" t="s">
        <v>292</v>
      </c>
      <c r="Q321" s="89" t="s">
        <v>1615</v>
      </c>
      <c r="R321" s="89" t="s">
        <v>294</v>
      </c>
      <c r="S321" s="89">
        <v>796</v>
      </c>
      <c r="T321" s="89" t="s">
        <v>306</v>
      </c>
      <c r="U321" s="89">
        <v>10</v>
      </c>
      <c r="V321" s="90">
        <v>13553.57</v>
      </c>
      <c r="W321" s="91">
        <v>135535.70000000001</v>
      </c>
      <c r="X321" s="91">
        <v>151799.98400000003</v>
      </c>
      <c r="Y321" s="89"/>
      <c r="Z321" s="89">
        <v>2015</v>
      </c>
      <c r="AA321" s="89" t="s">
        <v>573</v>
      </c>
    </row>
    <row r="322" spans="1:27" ht="12.75" hidden="1" customHeight="1" outlineLevel="2">
      <c r="A322" s="88" t="s">
        <v>925</v>
      </c>
      <c r="B322" s="89" t="s">
        <v>36</v>
      </c>
      <c r="C322" s="89" t="s">
        <v>924</v>
      </c>
      <c r="D322" s="89" t="s">
        <v>2752</v>
      </c>
      <c r="E322" s="89" t="s">
        <v>2753</v>
      </c>
      <c r="F322" s="89" t="s">
        <v>2754</v>
      </c>
      <c r="G322" s="89" t="s">
        <v>2755</v>
      </c>
      <c r="H322" s="89" t="s">
        <v>1634</v>
      </c>
      <c r="I322" s="89" t="s">
        <v>1635</v>
      </c>
      <c r="J322" s="89" t="s">
        <v>37</v>
      </c>
      <c r="K322" s="89">
        <v>0</v>
      </c>
      <c r="L322" s="89">
        <v>230000000</v>
      </c>
      <c r="M322" s="89" t="s">
        <v>38</v>
      </c>
      <c r="N322" s="89" t="s">
        <v>572</v>
      </c>
      <c r="O322" s="89" t="s">
        <v>291</v>
      </c>
      <c r="P322" s="89" t="s">
        <v>292</v>
      </c>
      <c r="Q322" s="89" t="s">
        <v>1615</v>
      </c>
      <c r="R322" s="89" t="s">
        <v>294</v>
      </c>
      <c r="S322" s="89">
        <v>796</v>
      </c>
      <c r="T322" s="89" t="s">
        <v>306</v>
      </c>
      <c r="U322" s="89">
        <v>10</v>
      </c>
      <c r="V322" s="90">
        <v>13553.57</v>
      </c>
      <c r="W322" s="91">
        <v>135535.70000000001</v>
      </c>
      <c r="X322" s="91">
        <v>151799.98400000003</v>
      </c>
      <c r="Y322" s="89"/>
      <c r="Z322" s="89">
        <v>2015</v>
      </c>
      <c r="AA322" s="89" t="s">
        <v>573</v>
      </c>
    </row>
    <row r="323" spans="1:27" ht="12.75" hidden="1" customHeight="1" outlineLevel="2">
      <c r="A323" s="88" t="s">
        <v>926</v>
      </c>
      <c r="B323" s="89" t="s">
        <v>36</v>
      </c>
      <c r="C323" s="89" t="s">
        <v>927</v>
      </c>
      <c r="D323" s="89" t="s">
        <v>2756</v>
      </c>
      <c r="E323" s="89" t="s">
        <v>287</v>
      </c>
      <c r="F323" s="89" t="s">
        <v>2757</v>
      </c>
      <c r="G323" s="89" t="s">
        <v>287</v>
      </c>
      <c r="H323" s="89" t="s">
        <v>1636</v>
      </c>
      <c r="I323" s="89" t="s">
        <v>1637</v>
      </c>
      <c r="J323" s="89" t="s">
        <v>37</v>
      </c>
      <c r="K323" s="89">
        <v>0</v>
      </c>
      <c r="L323" s="89">
        <v>230000000</v>
      </c>
      <c r="M323" s="89" t="s">
        <v>38</v>
      </c>
      <c r="N323" s="89" t="s">
        <v>572</v>
      </c>
      <c r="O323" s="89" t="s">
        <v>291</v>
      </c>
      <c r="P323" s="89" t="s">
        <v>292</v>
      </c>
      <c r="Q323" s="89" t="s">
        <v>1615</v>
      </c>
      <c r="R323" s="89" t="s">
        <v>294</v>
      </c>
      <c r="S323" s="89">
        <v>796</v>
      </c>
      <c r="T323" s="89" t="s">
        <v>306</v>
      </c>
      <c r="U323" s="89">
        <v>7</v>
      </c>
      <c r="V323" s="90">
        <v>10600</v>
      </c>
      <c r="W323" s="91">
        <v>74200</v>
      </c>
      <c r="X323" s="91">
        <v>83104.000000000015</v>
      </c>
      <c r="Y323" s="89"/>
      <c r="Z323" s="89">
        <v>2015</v>
      </c>
      <c r="AA323" s="89" t="s">
        <v>573</v>
      </c>
    </row>
    <row r="324" spans="1:27" ht="12.75" hidden="1" customHeight="1" outlineLevel="2">
      <c r="A324" s="88" t="s">
        <v>928</v>
      </c>
      <c r="B324" s="89" t="s">
        <v>36</v>
      </c>
      <c r="C324" s="89" t="s">
        <v>929</v>
      </c>
      <c r="D324" s="89" t="s">
        <v>2758</v>
      </c>
      <c r="E324" s="89" t="s">
        <v>2759</v>
      </c>
      <c r="F324" s="89" t="s">
        <v>2748</v>
      </c>
      <c r="G324" s="89" t="s">
        <v>2760</v>
      </c>
      <c r="H324" s="89" t="s">
        <v>1638</v>
      </c>
      <c r="I324" s="89" t="s">
        <v>1639</v>
      </c>
      <c r="J324" s="89" t="s">
        <v>37</v>
      </c>
      <c r="K324" s="89">
        <v>0</v>
      </c>
      <c r="L324" s="89">
        <v>230000000</v>
      </c>
      <c r="M324" s="89" t="s">
        <v>38</v>
      </c>
      <c r="N324" s="89" t="s">
        <v>572</v>
      </c>
      <c r="O324" s="89" t="s">
        <v>291</v>
      </c>
      <c r="P324" s="89" t="s">
        <v>292</v>
      </c>
      <c r="Q324" s="89" t="s">
        <v>1615</v>
      </c>
      <c r="R324" s="89" t="s">
        <v>294</v>
      </c>
      <c r="S324" s="89">
        <v>796</v>
      </c>
      <c r="T324" s="89" t="s">
        <v>306</v>
      </c>
      <c r="U324" s="89">
        <v>10</v>
      </c>
      <c r="V324" s="90">
        <v>22339.279999999999</v>
      </c>
      <c r="W324" s="91">
        <v>223392.8</v>
      </c>
      <c r="X324" s="91">
        <v>250199.93600000002</v>
      </c>
      <c r="Y324" s="89"/>
      <c r="Z324" s="89">
        <v>2015</v>
      </c>
      <c r="AA324" s="89" t="s">
        <v>573</v>
      </c>
    </row>
    <row r="325" spans="1:27" ht="12.75" hidden="1" customHeight="1" outlineLevel="2">
      <c r="A325" s="88" t="s">
        <v>930</v>
      </c>
      <c r="B325" s="89" t="s">
        <v>36</v>
      </c>
      <c r="C325" s="89" t="s">
        <v>931</v>
      </c>
      <c r="D325" s="89" t="s">
        <v>2761</v>
      </c>
      <c r="E325" s="89" t="s">
        <v>2762</v>
      </c>
      <c r="F325" s="89" t="s">
        <v>2763</v>
      </c>
      <c r="G325" s="89" t="s">
        <v>2764</v>
      </c>
      <c r="H325" s="89" t="s">
        <v>1640</v>
      </c>
      <c r="I325" s="89" t="s">
        <v>1641</v>
      </c>
      <c r="J325" s="89" t="s">
        <v>37</v>
      </c>
      <c r="K325" s="89">
        <v>0</v>
      </c>
      <c r="L325" s="89">
        <v>230000000</v>
      </c>
      <c r="M325" s="89" t="s">
        <v>38</v>
      </c>
      <c r="N325" s="89" t="s">
        <v>572</v>
      </c>
      <c r="O325" s="89" t="s">
        <v>291</v>
      </c>
      <c r="P325" s="89" t="s">
        <v>292</v>
      </c>
      <c r="Q325" s="89" t="s">
        <v>1615</v>
      </c>
      <c r="R325" s="89" t="s">
        <v>294</v>
      </c>
      <c r="S325" s="89">
        <v>839</v>
      </c>
      <c r="T325" s="89" t="s">
        <v>1642</v>
      </c>
      <c r="U325" s="89">
        <v>10</v>
      </c>
      <c r="V325" s="90">
        <v>3000</v>
      </c>
      <c r="W325" s="91">
        <v>30000</v>
      </c>
      <c r="X325" s="91">
        <v>33600</v>
      </c>
      <c r="Y325" s="89"/>
      <c r="Z325" s="89">
        <v>2015</v>
      </c>
      <c r="AA325" s="89" t="s">
        <v>297</v>
      </c>
    </row>
    <row r="326" spans="1:27" ht="12.75" hidden="1" customHeight="1" outlineLevel="2">
      <c r="A326" s="88" t="s">
        <v>932</v>
      </c>
      <c r="B326" s="89" t="s">
        <v>36</v>
      </c>
      <c r="C326" s="89" t="s">
        <v>933</v>
      </c>
      <c r="D326" s="89" t="s">
        <v>2557</v>
      </c>
      <c r="E326" s="89" t="s">
        <v>2557</v>
      </c>
      <c r="F326" s="89" t="s">
        <v>2765</v>
      </c>
      <c r="G326" s="89" t="s">
        <v>2766</v>
      </c>
      <c r="H326" s="89" t="s">
        <v>1643</v>
      </c>
      <c r="I326" s="89" t="s">
        <v>1644</v>
      </c>
      <c r="J326" s="89" t="s">
        <v>47</v>
      </c>
      <c r="K326" s="89">
        <v>0</v>
      </c>
      <c r="L326" s="89">
        <v>230000000</v>
      </c>
      <c r="M326" s="89" t="s">
        <v>38</v>
      </c>
      <c r="N326" s="89" t="s">
        <v>290</v>
      </c>
      <c r="O326" s="89" t="s">
        <v>291</v>
      </c>
      <c r="P326" s="89" t="s">
        <v>292</v>
      </c>
      <c r="Q326" s="89" t="s">
        <v>293</v>
      </c>
      <c r="R326" s="89" t="s">
        <v>294</v>
      </c>
      <c r="S326" s="89">
        <v>796</v>
      </c>
      <c r="T326" s="89" t="s">
        <v>306</v>
      </c>
      <c r="U326" s="89">
        <v>3</v>
      </c>
      <c r="V326" s="90">
        <v>416</v>
      </c>
      <c r="W326" s="91">
        <v>1248</v>
      </c>
      <c r="X326" s="91">
        <v>1397.7600000000002</v>
      </c>
      <c r="Y326" s="89"/>
      <c r="Z326" s="89">
        <v>2015</v>
      </c>
      <c r="AA326" s="89" t="s">
        <v>307</v>
      </c>
    </row>
    <row r="327" spans="1:27" ht="12.75" hidden="1" customHeight="1" outlineLevel="2">
      <c r="A327" s="88" t="s">
        <v>934</v>
      </c>
      <c r="B327" s="89" t="s">
        <v>36</v>
      </c>
      <c r="C327" s="89" t="s">
        <v>935</v>
      </c>
      <c r="D327" s="89" t="s">
        <v>2767</v>
      </c>
      <c r="E327" s="89" t="s">
        <v>287</v>
      </c>
      <c r="F327" s="89" t="s">
        <v>2768</v>
      </c>
      <c r="G327" s="89" t="s">
        <v>287</v>
      </c>
      <c r="H327" s="89" t="s">
        <v>1645</v>
      </c>
      <c r="I327" s="89" t="s">
        <v>1646</v>
      </c>
      <c r="J327" s="89" t="s">
        <v>37</v>
      </c>
      <c r="K327" s="89">
        <v>0</v>
      </c>
      <c r="L327" s="89">
        <v>230000000</v>
      </c>
      <c r="M327" s="89" t="s">
        <v>38</v>
      </c>
      <c r="N327" s="89" t="s">
        <v>572</v>
      </c>
      <c r="O327" s="89" t="s">
        <v>291</v>
      </c>
      <c r="P327" s="89" t="s">
        <v>292</v>
      </c>
      <c r="Q327" s="89" t="s">
        <v>1615</v>
      </c>
      <c r="R327" s="89" t="s">
        <v>294</v>
      </c>
      <c r="S327" s="89">
        <v>796</v>
      </c>
      <c r="T327" s="89" t="s">
        <v>306</v>
      </c>
      <c r="U327" s="89">
        <v>100</v>
      </c>
      <c r="V327" s="90">
        <v>582</v>
      </c>
      <c r="W327" s="91">
        <v>58200</v>
      </c>
      <c r="X327" s="91">
        <v>65184.000000000007</v>
      </c>
      <c r="Y327" s="89"/>
      <c r="Z327" s="89">
        <v>2015</v>
      </c>
      <c r="AA327" s="89" t="s">
        <v>573</v>
      </c>
    </row>
    <row r="328" spans="1:27" ht="12.75" hidden="1" customHeight="1" outlineLevel="2">
      <c r="A328" s="88" t="s">
        <v>936</v>
      </c>
      <c r="B328" s="89" t="s">
        <v>36</v>
      </c>
      <c r="C328" s="89" t="s">
        <v>937</v>
      </c>
      <c r="D328" s="89" t="s">
        <v>2769</v>
      </c>
      <c r="E328" s="89" t="s">
        <v>287</v>
      </c>
      <c r="F328" s="89" t="s">
        <v>2770</v>
      </c>
      <c r="G328" s="89" t="s">
        <v>287</v>
      </c>
      <c r="H328" s="89" t="s">
        <v>1647</v>
      </c>
      <c r="I328" s="89" t="s">
        <v>1647</v>
      </c>
      <c r="J328" s="89" t="s">
        <v>37</v>
      </c>
      <c r="K328" s="89">
        <v>0</v>
      </c>
      <c r="L328" s="89">
        <v>230000000</v>
      </c>
      <c r="M328" s="89" t="s">
        <v>38</v>
      </c>
      <c r="N328" s="89" t="s">
        <v>572</v>
      </c>
      <c r="O328" s="89" t="s">
        <v>291</v>
      </c>
      <c r="P328" s="89" t="s">
        <v>292</v>
      </c>
      <c r="Q328" s="89" t="s">
        <v>1615</v>
      </c>
      <c r="R328" s="89" t="s">
        <v>294</v>
      </c>
      <c r="S328" s="89">
        <v>796</v>
      </c>
      <c r="T328" s="89" t="s">
        <v>306</v>
      </c>
      <c r="U328" s="89">
        <v>10</v>
      </c>
      <c r="V328" s="90">
        <v>19831.330000000002</v>
      </c>
      <c r="W328" s="91">
        <v>198313.30000000002</v>
      </c>
      <c r="X328" s="91">
        <v>222110.89600000004</v>
      </c>
      <c r="Y328" s="89"/>
      <c r="Z328" s="89">
        <v>2015</v>
      </c>
      <c r="AA328" s="89" t="s">
        <v>573</v>
      </c>
    </row>
    <row r="329" spans="1:27" ht="12.75" hidden="1" customHeight="1" outlineLevel="2">
      <c r="A329" s="88" t="s">
        <v>938</v>
      </c>
      <c r="B329" s="89" t="s">
        <v>36</v>
      </c>
      <c r="C329" s="89" t="s">
        <v>886</v>
      </c>
      <c r="D329" s="89" t="s">
        <v>2596</v>
      </c>
      <c r="E329" s="89" t="s">
        <v>2715</v>
      </c>
      <c r="F329" s="89" t="s">
        <v>2716</v>
      </c>
      <c r="G329" s="89" t="s">
        <v>2717</v>
      </c>
      <c r="H329" s="89" t="s">
        <v>1648</v>
      </c>
      <c r="I329" s="89" t="s">
        <v>1649</v>
      </c>
      <c r="J329" s="89" t="s">
        <v>47</v>
      </c>
      <c r="K329" s="89">
        <v>0</v>
      </c>
      <c r="L329" s="89" t="s">
        <v>48</v>
      </c>
      <c r="M329" s="89" t="s">
        <v>38</v>
      </c>
      <c r="N329" s="89" t="s">
        <v>290</v>
      </c>
      <c r="O329" s="89" t="s">
        <v>291</v>
      </c>
      <c r="P329" s="89" t="s">
        <v>292</v>
      </c>
      <c r="Q329" s="89" t="s">
        <v>293</v>
      </c>
      <c r="R329" s="89" t="s">
        <v>294</v>
      </c>
      <c r="S329" s="89">
        <v>796</v>
      </c>
      <c r="T329" s="89" t="s">
        <v>544</v>
      </c>
      <c r="U329" s="89">
        <v>9</v>
      </c>
      <c r="V329" s="90">
        <v>1558.0360000000001</v>
      </c>
      <c r="W329" s="91">
        <v>14022.321</v>
      </c>
      <c r="X329" s="91">
        <v>15705</v>
      </c>
      <c r="Y329" s="89" t="s">
        <v>42</v>
      </c>
      <c r="Z329" s="89">
        <v>2015</v>
      </c>
      <c r="AA329" s="89" t="s">
        <v>307</v>
      </c>
    </row>
    <row r="330" spans="1:27" ht="12.75" hidden="1" customHeight="1" outlineLevel="2">
      <c r="A330" s="88" t="s">
        <v>939</v>
      </c>
      <c r="B330" s="89" t="s">
        <v>36</v>
      </c>
      <c r="C330" s="89" t="s">
        <v>940</v>
      </c>
      <c r="D330" s="89" t="s">
        <v>2771</v>
      </c>
      <c r="E330" s="89" t="s">
        <v>287</v>
      </c>
      <c r="F330" s="89" t="s">
        <v>2772</v>
      </c>
      <c r="G330" s="89" t="s">
        <v>287</v>
      </c>
      <c r="H330" s="89" t="s">
        <v>1650</v>
      </c>
      <c r="I330" s="89" t="s">
        <v>1651</v>
      </c>
      <c r="J330" s="89" t="s">
        <v>37</v>
      </c>
      <c r="K330" s="89">
        <v>0</v>
      </c>
      <c r="L330" s="89">
        <v>230000000</v>
      </c>
      <c r="M330" s="89" t="s">
        <v>38</v>
      </c>
      <c r="N330" s="89" t="s">
        <v>572</v>
      </c>
      <c r="O330" s="89" t="s">
        <v>291</v>
      </c>
      <c r="P330" s="89" t="s">
        <v>292</v>
      </c>
      <c r="Q330" s="89" t="s">
        <v>1615</v>
      </c>
      <c r="R330" s="89" t="s">
        <v>294</v>
      </c>
      <c r="S330" s="89">
        <v>839</v>
      </c>
      <c r="T330" s="89" t="s">
        <v>1652</v>
      </c>
      <c r="U330" s="89">
        <v>1</v>
      </c>
      <c r="V330" s="90">
        <v>184821.42</v>
      </c>
      <c r="W330" s="91">
        <v>184821.42</v>
      </c>
      <c r="X330" s="91">
        <v>206999.99040000004</v>
      </c>
      <c r="Y330" s="89"/>
      <c r="Z330" s="89">
        <v>2015</v>
      </c>
      <c r="AA330" s="89" t="s">
        <v>573</v>
      </c>
    </row>
    <row r="331" spans="1:27" ht="12.75" hidden="1" customHeight="1" outlineLevel="2">
      <c r="A331" s="88" t="s">
        <v>941</v>
      </c>
      <c r="B331" s="89" t="s">
        <v>36</v>
      </c>
      <c r="C331" s="89" t="s">
        <v>767</v>
      </c>
      <c r="D331" s="89" t="s">
        <v>2685</v>
      </c>
      <c r="E331" s="89" t="s">
        <v>2686</v>
      </c>
      <c r="F331" s="89" t="s">
        <v>2693</v>
      </c>
      <c r="G331" s="89" t="s">
        <v>2773</v>
      </c>
      <c r="H331" s="89" t="s">
        <v>1653</v>
      </c>
      <c r="I331" s="89" t="s">
        <v>1654</v>
      </c>
      <c r="J331" s="89" t="s">
        <v>37</v>
      </c>
      <c r="K331" s="89">
        <v>0</v>
      </c>
      <c r="L331" s="89">
        <v>230000000</v>
      </c>
      <c r="M331" s="89" t="s">
        <v>38</v>
      </c>
      <c r="N331" s="89" t="s">
        <v>45</v>
      </c>
      <c r="O331" s="89" t="s">
        <v>291</v>
      </c>
      <c r="P331" s="89" t="s">
        <v>292</v>
      </c>
      <c r="Q331" s="89" t="s">
        <v>293</v>
      </c>
      <c r="R331" s="89" t="s">
        <v>294</v>
      </c>
      <c r="S331" s="89">
        <v>5111</v>
      </c>
      <c r="T331" s="89" t="s">
        <v>1655</v>
      </c>
      <c r="U331" s="89">
        <v>37</v>
      </c>
      <c r="V331" s="90">
        <v>877.5</v>
      </c>
      <c r="W331" s="91">
        <v>32467.5</v>
      </c>
      <c r="X331" s="91">
        <v>36363.600000000006</v>
      </c>
      <c r="Y331" s="89"/>
      <c r="Z331" s="89">
        <v>2015</v>
      </c>
      <c r="AA331" s="89" t="s">
        <v>512</v>
      </c>
    </row>
    <row r="332" spans="1:27" ht="12.75" hidden="1" customHeight="1" outlineLevel="2">
      <c r="A332" s="88" t="s">
        <v>942</v>
      </c>
      <c r="B332" s="89" t="s">
        <v>36</v>
      </c>
      <c r="C332" s="89" t="s">
        <v>417</v>
      </c>
      <c r="D332" s="89" t="s">
        <v>2557</v>
      </c>
      <c r="E332" s="89" t="s">
        <v>2557</v>
      </c>
      <c r="F332" s="89" t="s">
        <v>2558</v>
      </c>
      <c r="G332" s="89" t="s">
        <v>2559</v>
      </c>
      <c r="H332" s="89" t="s">
        <v>1656</v>
      </c>
      <c r="I332" s="89" t="s">
        <v>1657</v>
      </c>
      <c r="J332" s="89" t="s">
        <v>47</v>
      </c>
      <c r="K332" s="89">
        <v>0</v>
      </c>
      <c r="L332" s="89">
        <v>230000000</v>
      </c>
      <c r="M332" s="89" t="s">
        <v>38</v>
      </c>
      <c r="N332" s="89" t="s">
        <v>290</v>
      </c>
      <c r="O332" s="89" t="s">
        <v>291</v>
      </c>
      <c r="P332" s="89" t="s">
        <v>292</v>
      </c>
      <c r="Q332" s="89" t="s">
        <v>293</v>
      </c>
      <c r="R332" s="89" t="s">
        <v>294</v>
      </c>
      <c r="S332" s="89">
        <v>796</v>
      </c>
      <c r="T332" s="89" t="s">
        <v>306</v>
      </c>
      <c r="U332" s="89">
        <v>4</v>
      </c>
      <c r="V332" s="90">
        <v>307</v>
      </c>
      <c r="W332" s="91">
        <v>1228</v>
      </c>
      <c r="X332" s="91">
        <v>1375.3600000000001</v>
      </c>
      <c r="Y332" s="89"/>
      <c r="Z332" s="89">
        <v>2015</v>
      </c>
      <c r="AA332" s="89" t="s">
        <v>307</v>
      </c>
    </row>
    <row r="333" spans="1:27" ht="12.75" hidden="1" customHeight="1" outlineLevel="2">
      <c r="A333" s="88" t="s">
        <v>943</v>
      </c>
      <c r="B333" s="89" t="s">
        <v>36</v>
      </c>
      <c r="C333" s="89" t="s">
        <v>944</v>
      </c>
      <c r="D333" s="89" t="s">
        <v>2774</v>
      </c>
      <c r="E333" s="89" t="s">
        <v>287</v>
      </c>
      <c r="F333" s="89" t="s">
        <v>2775</v>
      </c>
      <c r="G333" s="89" t="s">
        <v>287</v>
      </c>
      <c r="H333" s="89" t="s">
        <v>1658</v>
      </c>
      <c r="I333" s="89" t="s">
        <v>1659</v>
      </c>
      <c r="J333" s="89" t="s">
        <v>37</v>
      </c>
      <c r="K333" s="89">
        <v>0</v>
      </c>
      <c r="L333" s="89">
        <v>230000000</v>
      </c>
      <c r="M333" s="89" t="s">
        <v>38</v>
      </c>
      <c r="N333" s="89" t="s">
        <v>572</v>
      </c>
      <c r="O333" s="89" t="s">
        <v>291</v>
      </c>
      <c r="P333" s="89" t="s">
        <v>292</v>
      </c>
      <c r="Q333" s="89" t="s">
        <v>1615</v>
      </c>
      <c r="R333" s="89" t="s">
        <v>294</v>
      </c>
      <c r="S333" s="89">
        <v>796</v>
      </c>
      <c r="T333" s="89" t="s">
        <v>306</v>
      </c>
      <c r="U333" s="89">
        <v>20</v>
      </c>
      <c r="V333" s="90">
        <v>5357.14</v>
      </c>
      <c r="W333" s="91">
        <v>107142.8</v>
      </c>
      <c r="X333" s="91">
        <v>119999.93600000002</v>
      </c>
      <c r="Y333" s="89"/>
      <c r="Z333" s="89">
        <v>2015</v>
      </c>
      <c r="AA333" s="89" t="s">
        <v>573</v>
      </c>
    </row>
    <row r="334" spans="1:27" ht="12.75" hidden="1" customHeight="1" outlineLevel="2">
      <c r="A334" s="88" t="s">
        <v>945</v>
      </c>
      <c r="B334" s="89" t="s">
        <v>36</v>
      </c>
      <c r="C334" s="89" t="s">
        <v>946</v>
      </c>
      <c r="D334" s="89" t="s">
        <v>2776</v>
      </c>
      <c r="E334" s="89" t="s">
        <v>287</v>
      </c>
      <c r="F334" s="89" t="s">
        <v>2777</v>
      </c>
      <c r="G334" s="89" t="s">
        <v>287</v>
      </c>
      <c r="H334" s="89" t="s">
        <v>1660</v>
      </c>
      <c r="I334" s="89" t="s">
        <v>1661</v>
      </c>
      <c r="J334" s="89" t="s">
        <v>37</v>
      </c>
      <c r="K334" s="89">
        <v>0</v>
      </c>
      <c r="L334" s="89">
        <v>230000000</v>
      </c>
      <c r="M334" s="89" t="s">
        <v>38</v>
      </c>
      <c r="N334" s="89" t="s">
        <v>572</v>
      </c>
      <c r="O334" s="89" t="s">
        <v>291</v>
      </c>
      <c r="P334" s="89" t="s">
        <v>292</v>
      </c>
      <c r="Q334" s="89" t="s">
        <v>1615</v>
      </c>
      <c r="R334" s="89" t="s">
        <v>294</v>
      </c>
      <c r="S334" s="89">
        <v>796</v>
      </c>
      <c r="T334" s="89" t="s">
        <v>306</v>
      </c>
      <c r="U334" s="89">
        <v>12</v>
      </c>
      <c r="V334" s="90">
        <v>4455</v>
      </c>
      <c r="W334" s="91">
        <v>53460</v>
      </c>
      <c r="X334" s="91">
        <v>59875.200000000004</v>
      </c>
      <c r="Y334" s="89"/>
      <c r="Z334" s="89">
        <v>2015</v>
      </c>
      <c r="AA334" s="89" t="s">
        <v>573</v>
      </c>
    </row>
    <row r="335" spans="1:27" ht="12.75" hidden="1" customHeight="1" outlineLevel="2">
      <c r="A335" s="88" t="s">
        <v>947</v>
      </c>
      <c r="B335" s="89" t="s">
        <v>36</v>
      </c>
      <c r="C335" s="89" t="s">
        <v>948</v>
      </c>
      <c r="D335" s="89" t="s">
        <v>2778</v>
      </c>
      <c r="E335" s="89" t="s">
        <v>287</v>
      </c>
      <c r="F335" s="89" t="s">
        <v>2779</v>
      </c>
      <c r="G335" s="89" t="s">
        <v>287</v>
      </c>
      <c r="H335" s="89" t="s">
        <v>1662</v>
      </c>
      <c r="I335" s="89" t="s">
        <v>1663</v>
      </c>
      <c r="J335" s="89" t="s">
        <v>37</v>
      </c>
      <c r="K335" s="89">
        <v>0</v>
      </c>
      <c r="L335" s="89">
        <v>230000000</v>
      </c>
      <c r="M335" s="89" t="s">
        <v>38</v>
      </c>
      <c r="N335" s="89" t="s">
        <v>572</v>
      </c>
      <c r="O335" s="89" t="s">
        <v>291</v>
      </c>
      <c r="P335" s="89" t="s">
        <v>292</v>
      </c>
      <c r="Q335" s="89" t="s">
        <v>1615</v>
      </c>
      <c r="R335" s="89" t="s">
        <v>294</v>
      </c>
      <c r="S335" s="89">
        <v>796</v>
      </c>
      <c r="T335" s="89" t="s">
        <v>306</v>
      </c>
      <c r="U335" s="89">
        <v>10</v>
      </c>
      <c r="V335" s="90">
        <v>3460.71</v>
      </c>
      <c r="W335" s="91">
        <v>34607.1</v>
      </c>
      <c r="X335" s="91">
        <v>38759.952000000005</v>
      </c>
      <c r="Y335" s="89"/>
      <c r="Z335" s="89">
        <v>2015</v>
      </c>
      <c r="AA335" s="89" t="s">
        <v>573</v>
      </c>
    </row>
    <row r="336" spans="1:27" ht="12.75" hidden="1" customHeight="1" outlineLevel="2">
      <c r="A336" s="88" t="s">
        <v>949</v>
      </c>
      <c r="B336" s="89" t="s">
        <v>36</v>
      </c>
      <c r="C336" s="89" t="s">
        <v>950</v>
      </c>
      <c r="D336" s="89" t="s">
        <v>2780</v>
      </c>
      <c r="E336" s="89" t="s">
        <v>2781</v>
      </c>
      <c r="F336" s="89" t="s">
        <v>2775</v>
      </c>
      <c r="G336" s="89" t="s">
        <v>2782</v>
      </c>
      <c r="H336" s="89" t="s">
        <v>1664</v>
      </c>
      <c r="I336" s="89" t="s">
        <v>1665</v>
      </c>
      <c r="J336" s="89" t="s">
        <v>37</v>
      </c>
      <c r="K336" s="89">
        <v>0</v>
      </c>
      <c r="L336" s="89">
        <v>230000000</v>
      </c>
      <c r="M336" s="89" t="s">
        <v>38</v>
      </c>
      <c r="N336" s="89" t="s">
        <v>572</v>
      </c>
      <c r="O336" s="89" t="s">
        <v>291</v>
      </c>
      <c r="P336" s="89" t="s">
        <v>292</v>
      </c>
      <c r="Q336" s="89" t="s">
        <v>1615</v>
      </c>
      <c r="R336" s="89" t="s">
        <v>294</v>
      </c>
      <c r="S336" s="89">
        <v>796</v>
      </c>
      <c r="T336" s="89" t="s">
        <v>306</v>
      </c>
      <c r="U336" s="89">
        <v>14</v>
      </c>
      <c r="V336" s="90">
        <v>33241.07</v>
      </c>
      <c r="W336" s="91">
        <v>465374.98</v>
      </c>
      <c r="X336" s="91">
        <v>521219.97760000004</v>
      </c>
      <c r="Y336" s="89"/>
      <c r="Z336" s="89">
        <v>2015</v>
      </c>
      <c r="AA336" s="89" t="s">
        <v>573</v>
      </c>
    </row>
    <row r="337" spans="1:27" ht="12.75" hidden="1" customHeight="1" outlineLevel="2">
      <c r="A337" s="88" t="s">
        <v>951</v>
      </c>
      <c r="B337" s="89" t="s">
        <v>36</v>
      </c>
      <c r="C337" s="89" t="s">
        <v>952</v>
      </c>
      <c r="D337" s="89" t="s">
        <v>2783</v>
      </c>
      <c r="E337" s="89" t="s">
        <v>2784</v>
      </c>
      <c r="F337" s="89" t="s">
        <v>2785</v>
      </c>
      <c r="G337" s="89" t="s">
        <v>2786</v>
      </c>
      <c r="H337" s="89" t="s">
        <v>1666</v>
      </c>
      <c r="I337" s="89" t="s">
        <v>1667</v>
      </c>
      <c r="J337" s="89" t="s">
        <v>37</v>
      </c>
      <c r="K337" s="89">
        <v>0</v>
      </c>
      <c r="L337" s="89">
        <v>230000000</v>
      </c>
      <c r="M337" s="89" t="s">
        <v>38</v>
      </c>
      <c r="N337" s="89" t="s">
        <v>572</v>
      </c>
      <c r="O337" s="89" t="s">
        <v>291</v>
      </c>
      <c r="P337" s="89" t="s">
        <v>292</v>
      </c>
      <c r="Q337" s="89" t="s">
        <v>1615</v>
      </c>
      <c r="R337" s="89" t="s">
        <v>294</v>
      </c>
      <c r="S337" s="89">
        <v>796</v>
      </c>
      <c r="T337" s="89" t="s">
        <v>306</v>
      </c>
      <c r="U337" s="89">
        <v>50</v>
      </c>
      <c r="V337" s="90">
        <v>169.91</v>
      </c>
      <c r="W337" s="91">
        <v>8495.5</v>
      </c>
      <c r="X337" s="91">
        <v>9514.9600000000009</v>
      </c>
      <c r="Y337" s="89"/>
      <c r="Z337" s="89">
        <v>2015</v>
      </c>
      <c r="AA337" s="89" t="s">
        <v>297</v>
      </c>
    </row>
    <row r="338" spans="1:27" ht="12.75" hidden="1" customHeight="1" outlineLevel="2">
      <c r="A338" s="88" t="s">
        <v>953</v>
      </c>
      <c r="B338" s="89" t="s">
        <v>36</v>
      </c>
      <c r="C338" s="89" t="s">
        <v>954</v>
      </c>
      <c r="D338" s="89" t="s">
        <v>2787</v>
      </c>
      <c r="E338" s="89" t="s">
        <v>2788</v>
      </c>
      <c r="F338" s="89" t="s">
        <v>2775</v>
      </c>
      <c r="G338" s="89" t="s">
        <v>2782</v>
      </c>
      <c r="H338" s="89" t="s">
        <v>1668</v>
      </c>
      <c r="I338" s="89" t="s">
        <v>1669</v>
      </c>
      <c r="J338" s="89" t="s">
        <v>37</v>
      </c>
      <c r="K338" s="89">
        <v>45</v>
      </c>
      <c r="L338" s="89">
        <v>230000000</v>
      </c>
      <c r="M338" s="89" t="s">
        <v>38</v>
      </c>
      <c r="N338" s="89" t="s">
        <v>39</v>
      </c>
      <c r="O338" s="89" t="s">
        <v>291</v>
      </c>
      <c r="P338" s="89" t="s">
        <v>292</v>
      </c>
      <c r="Q338" s="89" t="s">
        <v>1615</v>
      </c>
      <c r="R338" s="89" t="s">
        <v>502</v>
      </c>
      <c r="S338" s="89">
        <v>796</v>
      </c>
      <c r="T338" s="89" t="s">
        <v>306</v>
      </c>
      <c r="U338" s="89">
        <v>2</v>
      </c>
      <c r="V338" s="90">
        <v>49907.14</v>
      </c>
      <c r="W338" s="91">
        <v>99814.28</v>
      </c>
      <c r="X338" s="91">
        <v>111791.99360000002</v>
      </c>
      <c r="Y338" s="89" t="s">
        <v>50</v>
      </c>
      <c r="Z338" s="89">
        <v>2014</v>
      </c>
      <c r="AA338" s="89" t="s">
        <v>678</v>
      </c>
    </row>
    <row r="339" spans="1:27" ht="12.75" hidden="1" customHeight="1" outlineLevel="2">
      <c r="A339" s="88" t="s">
        <v>955</v>
      </c>
      <c r="B339" s="89" t="s">
        <v>36</v>
      </c>
      <c r="C339" s="89" t="s">
        <v>956</v>
      </c>
      <c r="D339" s="89" t="s">
        <v>2789</v>
      </c>
      <c r="E339" s="89" t="s">
        <v>2790</v>
      </c>
      <c r="F339" s="89" t="s">
        <v>2791</v>
      </c>
      <c r="G339" s="89" t="s">
        <v>2792</v>
      </c>
      <c r="H339" s="89" t="s">
        <v>1670</v>
      </c>
      <c r="I339" s="89" t="s">
        <v>1671</v>
      </c>
      <c r="J339" s="89" t="s">
        <v>37</v>
      </c>
      <c r="K339" s="89">
        <v>0</v>
      </c>
      <c r="L339" s="89">
        <v>230000000</v>
      </c>
      <c r="M339" s="89" t="s">
        <v>38</v>
      </c>
      <c r="N339" s="89" t="s">
        <v>572</v>
      </c>
      <c r="O339" s="89" t="s">
        <v>291</v>
      </c>
      <c r="P339" s="89" t="s">
        <v>292</v>
      </c>
      <c r="Q339" s="89" t="s">
        <v>1615</v>
      </c>
      <c r="R339" s="89" t="s">
        <v>294</v>
      </c>
      <c r="S339" s="89">
        <v>796</v>
      </c>
      <c r="T339" s="89" t="s">
        <v>306</v>
      </c>
      <c r="U339" s="89">
        <v>50</v>
      </c>
      <c r="V339" s="90">
        <v>11775</v>
      </c>
      <c r="W339" s="91">
        <v>588750</v>
      </c>
      <c r="X339" s="91">
        <v>659400.00000000012</v>
      </c>
      <c r="Y339" s="89"/>
      <c r="Z339" s="89">
        <v>2015</v>
      </c>
      <c r="AA339" s="89" t="s">
        <v>573</v>
      </c>
    </row>
    <row r="340" spans="1:27" ht="12.75" hidden="1" customHeight="1" outlineLevel="2">
      <c r="A340" s="88" t="s">
        <v>957</v>
      </c>
      <c r="B340" s="89" t="s">
        <v>36</v>
      </c>
      <c r="C340" s="89" t="s">
        <v>958</v>
      </c>
      <c r="D340" s="89" t="s">
        <v>2783</v>
      </c>
      <c r="E340" s="89" t="s">
        <v>2784</v>
      </c>
      <c r="F340" s="89" t="s">
        <v>2793</v>
      </c>
      <c r="G340" s="89" t="s">
        <v>2794</v>
      </c>
      <c r="H340" s="89" t="s">
        <v>1672</v>
      </c>
      <c r="I340" s="89" t="s">
        <v>1673</v>
      </c>
      <c r="J340" s="89" t="s">
        <v>37</v>
      </c>
      <c r="K340" s="89">
        <v>0</v>
      </c>
      <c r="L340" s="89">
        <v>230000000</v>
      </c>
      <c r="M340" s="89" t="s">
        <v>38</v>
      </c>
      <c r="N340" s="89" t="s">
        <v>572</v>
      </c>
      <c r="O340" s="89" t="s">
        <v>291</v>
      </c>
      <c r="P340" s="89" t="s">
        <v>292</v>
      </c>
      <c r="Q340" s="89" t="s">
        <v>1615</v>
      </c>
      <c r="R340" s="89" t="s">
        <v>294</v>
      </c>
      <c r="S340" s="89">
        <v>796</v>
      </c>
      <c r="T340" s="89" t="s">
        <v>306</v>
      </c>
      <c r="U340" s="89">
        <v>50</v>
      </c>
      <c r="V340" s="90">
        <v>183.66</v>
      </c>
      <c r="W340" s="91">
        <v>9183</v>
      </c>
      <c r="X340" s="91">
        <v>10284.960000000001</v>
      </c>
      <c r="Y340" s="89"/>
      <c r="Z340" s="89">
        <v>2015</v>
      </c>
      <c r="AA340" s="89" t="s">
        <v>573</v>
      </c>
    </row>
    <row r="341" spans="1:27" ht="12.75" hidden="1" customHeight="1" outlineLevel="2">
      <c r="A341" s="88" t="s">
        <v>959</v>
      </c>
      <c r="B341" s="89" t="s">
        <v>36</v>
      </c>
      <c r="C341" s="89" t="s">
        <v>960</v>
      </c>
      <c r="D341" s="89" t="s">
        <v>2789</v>
      </c>
      <c r="E341" s="89" t="s">
        <v>287</v>
      </c>
      <c r="F341" s="89" t="s">
        <v>2795</v>
      </c>
      <c r="G341" s="89" t="s">
        <v>287</v>
      </c>
      <c r="H341" s="89" t="s">
        <v>1674</v>
      </c>
      <c r="I341" s="89" t="s">
        <v>1675</v>
      </c>
      <c r="J341" s="89" t="s">
        <v>37</v>
      </c>
      <c r="K341" s="89">
        <v>0</v>
      </c>
      <c r="L341" s="89">
        <v>230000000</v>
      </c>
      <c r="M341" s="89" t="s">
        <v>38</v>
      </c>
      <c r="N341" s="89" t="s">
        <v>572</v>
      </c>
      <c r="O341" s="89" t="s">
        <v>291</v>
      </c>
      <c r="P341" s="89" t="s">
        <v>292</v>
      </c>
      <c r="Q341" s="89" t="s">
        <v>1615</v>
      </c>
      <c r="R341" s="89" t="s">
        <v>294</v>
      </c>
      <c r="S341" s="89">
        <v>796</v>
      </c>
      <c r="T341" s="89" t="s">
        <v>306</v>
      </c>
      <c r="U341" s="89">
        <v>50</v>
      </c>
      <c r="V341" s="90">
        <v>292.67</v>
      </c>
      <c r="W341" s="91">
        <v>14633.5</v>
      </c>
      <c r="X341" s="91">
        <v>16389.52</v>
      </c>
      <c r="Y341" s="89"/>
      <c r="Z341" s="89">
        <v>2015</v>
      </c>
      <c r="AA341" s="89" t="s">
        <v>573</v>
      </c>
    </row>
    <row r="342" spans="1:27" ht="12.75" hidden="1" customHeight="1" outlineLevel="2">
      <c r="A342" s="88" t="s">
        <v>961</v>
      </c>
      <c r="B342" s="89" t="s">
        <v>36</v>
      </c>
      <c r="C342" s="89" t="s">
        <v>903</v>
      </c>
      <c r="D342" s="89" t="s">
        <v>2730</v>
      </c>
      <c r="E342" s="89" t="s">
        <v>2730</v>
      </c>
      <c r="F342" s="89" t="s">
        <v>2731</v>
      </c>
      <c r="G342" s="89" t="s">
        <v>2732</v>
      </c>
      <c r="H342" s="89" t="s">
        <v>1676</v>
      </c>
      <c r="I342" s="89" t="s">
        <v>1677</v>
      </c>
      <c r="J342" s="89" t="s">
        <v>37</v>
      </c>
      <c r="K342" s="89">
        <v>0</v>
      </c>
      <c r="L342" s="89">
        <v>230000000</v>
      </c>
      <c r="M342" s="89" t="s">
        <v>38</v>
      </c>
      <c r="N342" s="89" t="s">
        <v>45</v>
      </c>
      <c r="O342" s="89" t="s">
        <v>291</v>
      </c>
      <c r="P342" s="89" t="s">
        <v>292</v>
      </c>
      <c r="Q342" s="89" t="s">
        <v>293</v>
      </c>
      <c r="R342" s="89" t="s">
        <v>294</v>
      </c>
      <c r="S342" s="89">
        <v>796</v>
      </c>
      <c r="T342" s="89" t="s">
        <v>306</v>
      </c>
      <c r="U342" s="89">
        <v>5</v>
      </c>
      <c r="V342" s="90">
        <v>1618.31</v>
      </c>
      <c r="W342" s="91">
        <v>8091.5499999999993</v>
      </c>
      <c r="X342" s="91">
        <v>9062.5360000000001</v>
      </c>
      <c r="Y342" s="89"/>
      <c r="Z342" s="89">
        <v>2015</v>
      </c>
      <c r="AA342" s="89" t="s">
        <v>512</v>
      </c>
    </row>
    <row r="343" spans="1:27" ht="12.75" hidden="1" customHeight="1" outlineLevel="2">
      <c r="A343" s="88" t="s">
        <v>962</v>
      </c>
      <c r="B343" s="89" t="s">
        <v>36</v>
      </c>
      <c r="C343" s="89" t="s">
        <v>963</v>
      </c>
      <c r="D343" s="89" t="s">
        <v>2796</v>
      </c>
      <c r="E343" s="89" t="s">
        <v>287</v>
      </c>
      <c r="F343" s="89" t="s">
        <v>2775</v>
      </c>
      <c r="G343" s="89" t="s">
        <v>287</v>
      </c>
      <c r="H343" s="89" t="s">
        <v>1678</v>
      </c>
      <c r="I343" s="89" t="s">
        <v>1679</v>
      </c>
      <c r="J343" s="89" t="s">
        <v>37</v>
      </c>
      <c r="K343" s="89">
        <v>0</v>
      </c>
      <c r="L343" s="89">
        <v>230000000</v>
      </c>
      <c r="M343" s="89" t="s">
        <v>38</v>
      </c>
      <c r="N343" s="89" t="s">
        <v>572</v>
      </c>
      <c r="O343" s="89" t="s">
        <v>291</v>
      </c>
      <c r="P343" s="89" t="s">
        <v>292</v>
      </c>
      <c r="Q343" s="89" t="s">
        <v>1615</v>
      </c>
      <c r="R343" s="89" t="s">
        <v>294</v>
      </c>
      <c r="S343" s="89">
        <v>796</v>
      </c>
      <c r="T343" s="89" t="s">
        <v>306</v>
      </c>
      <c r="U343" s="89">
        <v>30</v>
      </c>
      <c r="V343" s="90">
        <v>2094.64</v>
      </c>
      <c r="W343" s="91">
        <v>62839.199999999997</v>
      </c>
      <c r="X343" s="91">
        <v>70379.90400000001</v>
      </c>
      <c r="Y343" s="89"/>
      <c r="Z343" s="89">
        <v>2015</v>
      </c>
      <c r="AA343" s="89" t="s">
        <v>573</v>
      </c>
    </row>
    <row r="344" spans="1:27" ht="12.75" hidden="1" customHeight="1" outlineLevel="2">
      <c r="A344" s="88" t="s">
        <v>964</v>
      </c>
      <c r="B344" s="89" t="s">
        <v>36</v>
      </c>
      <c r="C344" s="89" t="s">
        <v>903</v>
      </c>
      <c r="D344" s="89" t="s">
        <v>2730</v>
      </c>
      <c r="E344" s="89" t="s">
        <v>2730</v>
      </c>
      <c r="F344" s="89" t="s">
        <v>2731</v>
      </c>
      <c r="G344" s="89" t="s">
        <v>2732</v>
      </c>
      <c r="H344" s="89" t="s">
        <v>1680</v>
      </c>
      <c r="I344" s="89" t="s">
        <v>1681</v>
      </c>
      <c r="J344" s="89" t="s">
        <v>37</v>
      </c>
      <c r="K344" s="89">
        <v>0</v>
      </c>
      <c r="L344" s="89">
        <v>230000000</v>
      </c>
      <c r="M344" s="89" t="s">
        <v>38</v>
      </c>
      <c r="N344" s="89" t="s">
        <v>45</v>
      </c>
      <c r="O344" s="89" t="s">
        <v>291</v>
      </c>
      <c r="P344" s="89" t="s">
        <v>292</v>
      </c>
      <c r="Q344" s="89" t="s">
        <v>293</v>
      </c>
      <c r="R344" s="89" t="s">
        <v>294</v>
      </c>
      <c r="S344" s="89">
        <v>796</v>
      </c>
      <c r="T344" s="89" t="s">
        <v>306</v>
      </c>
      <c r="U344" s="89">
        <v>2</v>
      </c>
      <c r="V344" s="90">
        <v>4991.96</v>
      </c>
      <c r="W344" s="91">
        <v>9983.92</v>
      </c>
      <c r="X344" s="91">
        <v>11181.990400000001</v>
      </c>
      <c r="Y344" s="89"/>
      <c r="Z344" s="89">
        <v>2015</v>
      </c>
      <c r="AA344" s="89" t="s">
        <v>512</v>
      </c>
    </row>
    <row r="345" spans="1:27" ht="12.75" hidden="1" customHeight="1" outlineLevel="2">
      <c r="A345" s="88" t="s">
        <v>965</v>
      </c>
      <c r="B345" s="89" t="s">
        <v>36</v>
      </c>
      <c r="C345" s="89" t="s">
        <v>966</v>
      </c>
      <c r="D345" s="89" t="s">
        <v>2746</v>
      </c>
      <c r="E345" s="89" t="s">
        <v>287</v>
      </c>
      <c r="F345" s="89" t="s">
        <v>2775</v>
      </c>
      <c r="G345" s="89" t="s">
        <v>287</v>
      </c>
      <c r="H345" s="89" t="s">
        <v>1682</v>
      </c>
      <c r="I345" s="89" t="s">
        <v>1683</v>
      </c>
      <c r="J345" s="89" t="s">
        <v>37</v>
      </c>
      <c r="K345" s="89">
        <v>0</v>
      </c>
      <c r="L345" s="89">
        <v>230000000</v>
      </c>
      <c r="M345" s="89" t="s">
        <v>38</v>
      </c>
      <c r="N345" s="89" t="s">
        <v>572</v>
      </c>
      <c r="O345" s="89" t="s">
        <v>291</v>
      </c>
      <c r="P345" s="89" t="s">
        <v>292</v>
      </c>
      <c r="Q345" s="89" t="s">
        <v>1615</v>
      </c>
      <c r="R345" s="89" t="s">
        <v>294</v>
      </c>
      <c r="S345" s="89">
        <v>796</v>
      </c>
      <c r="T345" s="89" t="s">
        <v>306</v>
      </c>
      <c r="U345" s="89">
        <v>10</v>
      </c>
      <c r="V345" s="90">
        <v>13392.85</v>
      </c>
      <c r="W345" s="91">
        <v>133928.5</v>
      </c>
      <c r="X345" s="91">
        <v>149999.92000000001</v>
      </c>
      <c r="Y345" s="89"/>
      <c r="Z345" s="89">
        <v>2015</v>
      </c>
      <c r="AA345" s="89" t="s">
        <v>613</v>
      </c>
    </row>
    <row r="346" spans="1:27" ht="12.75" hidden="1" customHeight="1" outlineLevel="2">
      <c r="A346" s="88" t="s">
        <v>967</v>
      </c>
      <c r="B346" s="89" t="s">
        <v>36</v>
      </c>
      <c r="C346" s="89" t="s">
        <v>963</v>
      </c>
      <c r="D346" s="89" t="s">
        <v>2796</v>
      </c>
      <c r="E346" s="89" t="s">
        <v>287</v>
      </c>
      <c r="F346" s="89" t="s">
        <v>2775</v>
      </c>
      <c r="G346" s="89" t="s">
        <v>287</v>
      </c>
      <c r="H346" s="89" t="s">
        <v>1684</v>
      </c>
      <c r="I346" s="89" t="s">
        <v>1685</v>
      </c>
      <c r="J346" s="89" t="s">
        <v>37</v>
      </c>
      <c r="K346" s="89">
        <v>0</v>
      </c>
      <c r="L346" s="89">
        <v>230000000</v>
      </c>
      <c r="M346" s="89" t="s">
        <v>38</v>
      </c>
      <c r="N346" s="89" t="s">
        <v>572</v>
      </c>
      <c r="O346" s="89" t="s">
        <v>291</v>
      </c>
      <c r="P346" s="89" t="s">
        <v>292</v>
      </c>
      <c r="Q346" s="89" t="s">
        <v>1615</v>
      </c>
      <c r="R346" s="89" t="s">
        <v>294</v>
      </c>
      <c r="S346" s="89">
        <v>796</v>
      </c>
      <c r="T346" s="89" t="s">
        <v>306</v>
      </c>
      <c r="U346" s="89">
        <v>26</v>
      </c>
      <c r="V346" s="90">
        <v>1675.89</v>
      </c>
      <c r="W346" s="91">
        <v>43573.14</v>
      </c>
      <c r="X346" s="91">
        <v>48801.916800000006</v>
      </c>
      <c r="Y346" s="89"/>
      <c r="Z346" s="89">
        <v>2015</v>
      </c>
      <c r="AA346" s="89" t="s">
        <v>1686</v>
      </c>
    </row>
    <row r="347" spans="1:27" ht="12.75" hidden="1" customHeight="1" outlineLevel="2">
      <c r="A347" s="88" t="s">
        <v>968</v>
      </c>
      <c r="B347" s="89" t="s">
        <v>36</v>
      </c>
      <c r="C347" s="89" t="s">
        <v>903</v>
      </c>
      <c r="D347" s="89" t="s">
        <v>2730</v>
      </c>
      <c r="E347" s="89" t="s">
        <v>2730</v>
      </c>
      <c r="F347" s="89" t="s">
        <v>2731</v>
      </c>
      <c r="G347" s="89" t="s">
        <v>2732</v>
      </c>
      <c r="H347" s="89" t="s">
        <v>1687</v>
      </c>
      <c r="I347" s="89" t="s">
        <v>1688</v>
      </c>
      <c r="J347" s="89" t="s">
        <v>37</v>
      </c>
      <c r="K347" s="89">
        <v>0</v>
      </c>
      <c r="L347" s="89">
        <v>230000000</v>
      </c>
      <c r="M347" s="89" t="s">
        <v>38</v>
      </c>
      <c r="N347" s="89" t="s">
        <v>45</v>
      </c>
      <c r="O347" s="89" t="s">
        <v>291</v>
      </c>
      <c r="P347" s="89" t="s">
        <v>292</v>
      </c>
      <c r="Q347" s="89" t="s">
        <v>293</v>
      </c>
      <c r="R347" s="89" t="s">
        <v>294</v>
      </c>
      <c r="S347" s="89">
        <v>796</v>
      </c>
      <c r="T347" s="89" t="s">
        <v>306</v>
      </c>
      <c r="U347" s="89">
        <v>8</v>
      </c>
      <c r="V347" s="90">
        <v>1134</v>
      </c>
      <c r="W347" s="91">
        <v>9072</v>
      </c>
      <c r="X347" s="91">
        <v>10160.640000000001</v>
      </c>
      <c r="Y347" s="89"/>
      <c r="Z347" s="89">
        <v>2015</v>
      </c>
      <c r="AA347" s="89" t="s">
        <v>512</v>
      </c>
    </row>
    <row r="348" spans="1:27" ht="12.75" hidden="1" customHeight="1" outlineLevel="2">
      <c r="A348" s="88" t="s">
        <v>969</v>
      </c>
      <c r="B348" s="89" t="s">
        <v>36</v>
      </c>
      <c r="C348" s="89" t="s">
        <v>970</v>
      </c>
      <c r="D348" s="89" t="s">
        <v>2797</v>
      </c>
      <c r="E348" s="89" t="s">
        <v>2797</v>
      </c>
      <c r="F348" s="89" t="s">
        <v>2798</v>
      </c>
      <c r="G348" s="89" t="s">
        <v>2799</v>
      </c>
      <c r="H348" s="89" t="s">
        <v>1689</v>
      </c>
      <c r="I348" s="89" t="s">
        <v>1689</v>
      </c>
      <c r="J348" s="89" t="s">
        <v>37</v>
      </c>
      <c r="K348" s="89">
        <v>0</v>
      </c>
      <c r="L348" s="89">
        <v>230000000</v>
      </c>
      <c r="M348" s="89" t="s">
        <v>38</v>
      </c>
      <c r="N348" s="89" t="s">
        <v>572</v>
      </c>
      <c r="O348" s="89" t="s">
        <v>291</v>
      </c>
      <c r="P348" s="89" t="s">
        <v>292</v>
      </c>
      <c r="Q348" s="89" t="s">
        <v>1615</v>
      </c>
      <c r="R348" s="89" t="s">
        <v>294</v>
      </c>
      <c r="S348" s="89">
        <v>796</v>
      </c>
      <c r="T348" s="89" t="s">
        <v>306</v>
      </c>
      <c r="U348" s="89">
        <v>5</v>
      </c>
      <c r="V348" s="90">
        <v>35973.21</v>
      </c>
      <c r="W348" s="91">
        <v>179866.05</v>
      </c>
      <c r="X348" s="91">
        <v>201449.976</v>
      </c>
      <c r="Y348" s="89"/>
      <c r="Z348" s="89">
        <v>2015</v>
      </c>
      <c r="AA348" s="89" t="s">
        <v>573</v>
      </c>
    </row>
    <row r="349" spans="1:27" ht="12.75" hidden="1" customHeight="1" outlineLevel="2">
      <c r="A349" s="88" t="s">
        <v>971</v>
      </c>
      <c r="B349" s="89" t="s">
        <v>36</v>
      </c>
      <c r="C349" s="89" t="s">
        <v>903</v>
      </c>
      <c r="D349" s="89" t="s">
        <v>2730</v>
      </c>
      <c r="E349" s="89" t="s">
        <v>2730</v>
      </c>
      <c r="F349" s="89" t="s">
        <v>2731</v>
      </c>
      <c r="G349" s="89" t="s">
        <v>2732</v>
      </c>
      <c r="H349" s="89" t="s">
        <v>1690</v>
      </c>
      <c r="I349" s="89" t="s">
        <v>1691</v>
      </c>
      <c r="J349" s="89" t="s">
        <v>37</v>
      </c>
      <c r="K349" s="89">
        <v>0</v>
      </c>
      <c r="L349" s="89">
        <v>230000000</v>
      </c>
      <c r="M349" s="89" t="s">
        <v>38</v>
      </c>
      <c r="N349" s="89" t="s">
        <v>45</v>
      </c>
      <c r="O349" s="89" t="s">
        <v>291</v>
      </c>
      <c r="P349" s="89" t="s">
        <v>292</v>
      </c>
      <c r="Q349" s="89" t="s">
        <v>293</v>
      </c>
      <c r="R349" s="89" t="s">
        <v>294</v>
      </c>
      <c r="S349" s="89">
        <v>796</v>
      </c>
      <c r="T349" s="89" t="s">
        <v>306</v>
      </c>
      <c r="U349" s="89">
        <v>2</v>
      </c>
      <c r="V349" s="90">
        <v>808.03</v>
      </c>
      <c r="W349" s="91">
        <v>1616.06</v>
      </c>
      <c r="X349" s="91">
        <v>1809.9872</v>
      </c>
      <c r="Y349" s="89"/>
      <c r="Z349" s="89">
        <v>2015</v>
      </c>
      <c r="AA349" s="89" t="s">
        <v>512</v>
      </c>
    </row>
    <row r="350" spans="1:27" ht="12.75" hidden="1" customHeight="1" outlineLevel="2">
      <c r="A350" s="88" t="s">
        <v>972</v>
      </c>
      <c r="B350" s="89" t="s">
        <v>36</v>
      </c>
      <c r="C350" s="89" t="s">
        <v>973</v>
      </c>
      <c r="D350" s="89" t="s">
        <v>2800</v>
      </c>
      <c r="E350" s="89" t="s">
        <v>287</v>
      </c>
      <c r="F350" s="89" t="s">
        <v>2801</v>
      </c>
      <c r="G350" s="89" t="s">
        <v>287</v>
      </c>
      <c r="H350" s="89" t="s">
        <v>1692</v>
      </c>
      <c r="I350" s="89" t="s">
        <v>1693</v>
      </c>
      <c r="J350" s="89" t="s">
        <v>37</v>
      </c>
      <c r="K350" s="89">
        <v>0</v>
      </c>
      <c r="L350" s="89">
        <v>230000000</v>
      </c>
      <c r="M350" s="89" t="s">
        <v>38</v>
      </c>
      <c r="N350" s="89" t="s">
        <v>572</v>
      </c>
      <c r="O350" s="89" t="s">
        <v>291</v>
      </c>
      <c r="P350" s="89" t="s">
        <v>292</v>
      </c>
      <c r="Q350" s="89" t="s">
        <v>1615</v>
      </c>
      <c r="R350" s="89" t="s">
        <v>294</v>
      </c>
      <c r="S350" s="89">
        <v>796</v>
      </c>
      <c r="T350" s="89" t="s">
        <v>306</v>
      </c>
      <c r="U350" s="89">
        <v>40</v>
      </c>
      <c r="V350" s="90">
        <v>2848.21</v>
      </c>
      <c r="W350" s="91">
        <v>113928.4</v>
      </c>
      <c r="X350" s="91">
        <v>127599.808</v>
      </c>
      <c r="Y350" s="89"/>
      <c r="Z350" s="89">
        <v>2015</v>
      </c>
      <c r="AA350" s="89" t="s">
        <v>573</v>
      </c>
    </row>
    <row r="351" spans="1:27" ht="12.75" hidden="1" customHeight="1" outlineLevel="2">
      <c r="A351" s="88" t="s">
        <v>974</v>
      </c>
      <c r="B351" s="89" t="s">
        <v>36</v>
      </c>
      <c r="C351" s="89" t="s">
        <v>975</v>
      </c>
      <c r="D351" s="89" t="s">
        <v>2797</v>
      </c>
      <c r="E351" s="89" t="s">
        <v>287</v>
      </c>
      <c r="F351" s="89" t="s">
        <v>2802</v>
      </c>
      <c r="G351" s="89" t="s">
        <v>287</v>
      </c>
      <c r="H351" s="89" t="s">
        <v>1694</v>
      </c>
      <c r="I351" s="89" t="s">
        <v>1694</v>
      </c>
      <c r="J351" s="89" t="s">
        <v>37</v>
      </c>
      <c r="K351" s="89">
        <v>0</v>
      </c>
      <c r="L351" s="89">
        <v>230000000</v>
      </c>
      <c r="M351" s="89" t="s">
        <v>38</v>
      </c>
      <c r="N351" s="89" t="s">
        <v>572</v>
      </c>
      <c r="O351" s="89" t="s">
        <v>291</v>
      </c>
      <c r="P351" s="89" t="s">
        <v>292</v>
      </c>
      <c r="Q351" s="89" t="s">
        <v>1615</v>
      </c>
      <c r="R351" s="89" t="s">
        <v>294</v>
      </c>
      <c r="S351" s="89">
        <v>796</v>
      </c>
      <c r="T351" s="89" t="s">
        <v>306</v>
      </c>
      <c r="U351" s="89">
        <v>6</v>
      </c>
      <c r="V351" s="90">
        <v>42800</v>
      </c>
      <c r="W351" s="91">
        <v>256800</v>
      </c>
      <c r="X351" s="91">
        <v>287616</v>
      </c>
      <c r="Y351" s="89"/>
      <c r="Z351" s="89">
        <v>2015</v>
      </c>
      <c r="AA351" s="89" t="s">
        <v>573</v>
      </c>
    </row>
    <row r="352" spans="1:27" ht="12.75" hidden="1" customHeight="1" outlineLevel="2">
      <c r="A352" s="88" t="s">
        <v>976</v>
      </c>
      <c r="B352" s="89" t="s">
        <v>36</v>
      </c>
      <c r="C352" s="89" t="s">
        <v>903</v>
      </c>
      <c r="D352" s="89" t="s">
        <v>2730</v>
      </c>
      <c r="E352" s="89" t="s">
        <v>2730</v>
      </c>
      <c r="F352" s="89" t="s">
        <v>2731</v>
      </c>
      <c r="G352" s="89" t="s">
        <v>2732</v>
      </c>
      <c r="H352" s="89" t="s">
        <v>1695</v>
      </c>
      <c r="I352" s="89" t="s">
        <v>1696</v>
      </c>
      <c r="J352" s="89" t="s">
        <v>47</v>
      </c>
      <c r="K352" s="89">
        <v>0</v>
      </c>
      <c r="L352" s="89" t="s">
        <v>48</v>
      </c>
      <c r="M352" s="89" t="s">
        <v>38</v>
      </c>
      <c r="N352" s="89" t="s">
        <v>290</v>
      </c>
      <c r="O352" s="89" t="s">
        <v>291</v>
      </c>
      <c r="P352" s="89" t="s">
        <v>292</v>
      </c>
      <c r="Q352" s="89" t="s">
        <v>293</v>
      </c>
      <c r="R352" s="89" t="s">
        <v>294</v>
      </c>
      <c r="S352" s="89">
        <v>796</v>
      </c>
      <c r="T352" s="89" t="s">
        <v>544</v>
      </c>
      <c r="U352" s="89">
        <v>13</v>
      </c>
      <c r="V352" s="90">
        <v>572.32100000000003</v>
      </c>
      <c r="W352" s="91">
        <v>7440.1790000000001</v>
      </c>
      <c r="X352" s="91">
        <v>8333</v>
      </c>
      <c r="Y352" s="89" t="s">
        <v>42</v>
      </c>
      <c r="Z352" s="89">
        <v>2015</v>
      </c>
      <c r="AA352" s="89" t="s">
        <v>307</v>
      </c>
    </row>
    <row r="353" spans="1:27" ht="12.75" hidden="1" customHeight="1" outlineLevel="2">
      <c r="A353" s="88" t="s">
        <v>977</v>
      </c>
      <c r="B353" s="89" t="s">
        <v>36</v>
      </c>
      <c r="C353" s="89" t="s">
        <v>935</v>
      </c>
      <c r="D353" s="89" t="s">
        <v>2767</v>
      </c>
      <c r="E353" s="89" t="s">
        <v>287</v>
      </c>
      <c r="F353" s="89" t="s">
        <v>2768</v>
      </c>
      <c r="G353" s="89" t="s">
        <v>287</v>
      </c>
      <c r="H353" s="89" t="s">
        <v>1697</v>
      </c>
      <c r="I353" s="89" t="s">
        <v>1698</v>
      </c>
      <c r="J353" s="89" t="s">
        <v>37</v>
      </c>
      <c r="K353" s="89">
        <v>45</v>
      </c>
      <c r="L353" s="89">
        <v>230000000</v>
      </c>
      <c r="M353" s="89" t="s">
        <v>38</v>
      </c>
      <c r="N353" s="89" t="s">
        <v>39</v>
      </c>
      <c r="O353" s="89" t="s">
        <v>291</v>
      </c>
      <c r="P353" s="89" t="s">
        <v>292</v>
      </c>
      <c r="Q353" s="89" t="s">
        <v>293</v>
      </c>
      <c r="R353" s="89" t="s">
        <v>502</v>
      </c>
      <c r="S353" s="89">
        <v>796</v>
      </c>
      <c r="T353" s="89" t="s">
        <v>306</v>
      </c>
      <c r="U353" s="89">
        <v>60</v>
      </c>
      <c r="V353" s="90">
        <v>641.07000000000005</v>
      </c>
      <c r="W353" s="91">
        <v>38464.200000000004</v>
      </c>
      <c r="X353" s="91">
        <v>43079.90400000001</v>
      </c>
      <c r="Y353" s="89" t="s">
        <v>50</v>
      </c>
      <c r="Z353" s="89">
        <v>2014</v>
      </c>
      <c r="AA353" s="89" t="s">
        <v>297</v>
      </c>
    </row>
    <row r="354" spans="1:27" ht="12.75" hidden="1" customHeight="1" outlineLevel="2">
      <c r="A354" s="88" t="s">
        <v>978</v>
      </c>
      <c r="B354" s="89" t="s">
        <v>36</v>
      </c>
      <c r="C354" s="89" t="s">
        <v>903</v>
      </c>
      <c r="D354" s="89" t="s">
        <v>2730</v>
      </c>
      <c r="E354" s="89" t="s">
        <v>2730</v>
      </c>
      <c r="F354" s="89" t="s">
        <v>2731</v>
      </c>
      <c r="G354" s="89" t="s">
        <v>2732</v>
      </c>
      <c r="H354" s="89" t="s">
        <v>1699</v>
      </c>
      <c r="I354" s="89" t="s">
        <v>1700</v>
      </c>
      <c r="J354" s="89" t="s">
        <v>37</v>
      </c>
      <c r="K354" s="89">
        <v>0</v>
      </c>
      <c r="L354" s="89">
        <v>230000000</v>
      </c>
      <c r="M354" s="89" t="s">
        <v>38</v>
      </c>
      <c r="N354" s="89" t="s">
        <v>45</v>
      </c>
      <c r="O354" s="89" t="s">
        <v>291</v>
      </c>
      <c r="P354" s="89" t="s">
        <v>292</v>
      </c>
      <c r="Q354" s="89" t="s">
        <v>293</v>
      </c>
      <c r="R354" s="89" t="s">
        <v>294</v>
      </c>
      <c r="S354" s="89">
        <v>796</v>
      </c>
      <c r="T354" s="89" t="s">
        <v>306</v>
      </c>
      <c r="U354" s="89">
        <v>2</v>
      </c>
      <c r="V354" s="90">
        <v>662.5</v>
      </c>
      <c r="W354" s="91">
        <v>1325</v>
      </c>
      <c r="X354" s="91">
        <v>1484.0000000000002</v>
      </c>
      <c r="Y354" s="89"/>
      <c r="Z354" s="89">
        <v>2015</v>
      </c>
      <c r="AA354" s="89" t="s">
        <v>512</v>
      </c>
    </row>
    <row r="355" spans="1:27" ht="12.75" hidden="1" customHeight="1" outlineLevel="2">
      <c r="A355" s="88" t="s">
        <v>979</v>
      </c>
      <c r="B355" s="89" t="s">
        <v>36</v>
      </c>
      <c r="C355" s="89" t="s">
        <v>980</v>
      </c>
      <c r="D355" s="89" t="s">
        <v>2803</v>
      </c>
      <c r="E355" s="89" t="s">
        <v>287</v>
      </c>
      <c r="F355" s="89" t="s">
        <v>2772</v>
      </c>
      <c r="G355" s="89" t="s">
        <v>287</v>
      </c>
      <c r="H355" s="89" t="s">
        <v>1701</v>
      </c>
      <c r="I355" s="89" t="s">
        <v>1701</v>
      </c>
      <c r="J355" s="89" t="s">
        <v>37</v>
      </c>
      <c r="K355" s="89">
        <v>0</v>
      </c>
      <c r="L355" s="89">
        <v>230000000</v>
      </c>
      <c r="M355" s="89" t="s">
        <v>38</v>
      </c>
      <c r="N355" s="89" t="s">
        <v>572</v>
      </c>
      <c r="O355" s="89" t="s">
        <v>291</v>
      </c>
      <c r="P355" s="89" t="s">
        <v>292</v>
      </c>
      <c r="Q355" s="89" t="s">
        <v>1615</v>
      </c>
      <c r="R355" s="89" t="s">
        <v>294</v>
      </c>
      <c r="S355" s="89">
        <v>796</v>
      </c>
      <c r="T355" s="89" t="s">
        <v>306</v>
      </c>
      <c r="U355" s="89">
        <v>2</v>
      </c>
      <c r="V355" s="90">
        <v>200000</v>
      </c>
      <c r="W355" s="91">
        <v>400000</v>
      </c>
      <c r="X355" s="91">
        <v>448000.00000000006</v>
      </c>
      <c r="Y355" s="89"/>
      <c r="Z355" s="89">
        <v>2015</v>
      </c>
      <c r="AA355" s="89" t="s">
        <v>573</v>
      </c>
    </row>
    <row r="356" spans="1:27" ht="12.75" hidden="1" customHeight="1" outlineLevel="2">
      <c r="A356" s="88" t="s">
        <v>981</v>
      </c>
      <c r="B356" s="89" t="s">
        <v>36</v>
      </c>
      <c r="C356" s="89" t="s">
        <v>982</v>
      </c>
      <c r="D356" s="89" t="s">
        <v>2804</v>
      </c>
      <c r="E356" s="89" t="s">
        <v>287</v>
      </c>
      <c r="F356" s="89" t="s">
        <v>2805</v>
      </c>
      <c r="G356" s="89" t="s">
        <v>287</v>
      </c>
      <c r="H356" s="89" t="s">
        <v>1702</v>
      </c>
      <c r="I356" s="89" t="s">
        <v>1703</v>
      </c>
      <c r="J356" s="89" t="s">
        <v>37</v>
      </c>
      <c r="K356" s="89">
        <v>0</v>
      </c>
      <c r="L356" s="89">
        <v>230000000</v>
      </c>
      <c r="M356" s="89" t="s">
        <v>38</v>
      </c>
      <c r="N356" s="89" t="s">
        <v>572</v>
      </c>
      <c r="O356" s="89" t="s">
        <v>291</v>
      </c>
      <c r="P356" s="89" t="s">
        <v>292</v>
      </c>
      <c r="Q356" s="89" t="s">
        <v>1615</v>
      </c>
      <c r="R356" s="89" t="s">
        <v>294</v>
      </c>
      <c r="S356" s="89">
        <v>796</v>
      </c>
      <c r="T356" s="89" t="s">
        <v>306</v>
      </c>
      <c r="U356" s="89">
        <v>5</v>
      </c>
      <c r="V356" s="90">
        <v>24000</v>
      </c>
      <c r="W356" s="91">
        <v>120000</v>
      </c>
      <c r="X356" s="91">
        <v>134400</v>
      </c>
      <c r="Y356" s="89"/>
      <c r="Z356" s="89">
        <v>2015</v>
      </c>
      <c r="AA356" s="89" t="s">
        <v>573</v>
      </c>
    </row>
    <row r="357" spans="1:27" ht="12.75" hidden="1" customHeight="1" outlineLevel="2">
      <c r="A357" s="88" t="s">
        <v>983</v>
      </c>
      <c r="B357" s="89" t="s">
        <v>36</v>
      </c>
      <c r="C357" s="89" t="s">
        <v>984</v>
      </c>
      <c r="D357" s="89" t="s">
        <v>2806</v>
      </c>
      <c r="E357" s="89" t="s">
        <v>2806</v>
      </c>
      <c r="F357" s="89" t="s">
        <v>2807</v>
      </c>
      <c r="G357" s="89" t="s">
        <v>2808</v>
      </c>
      <c r="H357" s="89" t="s">
        <v>1704</v>
      </c>
      <c r="I357" s="89" t="s">
        <v>1705</v>
      </c>
      <c r="J357" s="89" t="s">
        <v>47</v>
      </c>
      <c r="K357" s="89">
        <v>0</v>
      </c>
      <c r="L357" s="89">
        <v>230000000</v>
      </c>
      <c r="M357" s="89" t="s">
        <v>38</v>
      </c>
      <c r="N357" s="89" t="s">
        <v>290</v>
      </c>
      <c r="O357" s="89" t="s">
        <v>291</v>
      </c>
      <c r="P357" s="89" t="s">
        <v>292</v>
      </c>
      <c r="Q357" s="89" t="s">
        <v>293</v>
      </c>
      <c r="R357" s="89" t="s">
        <v>294</v>
      </c>
      <c r="S357" s="89">
        <v>796</v>
      </c>
      <c r="T357" s="89" t="s">
        <v>306</v>
      </c>
      <c r="U357" s="89">
        <v>2</v>
      </c>
      <c r="V357" s="90">
        <v>1586</v>
      </c>
      <c r="W357" s="91">
        <v>3172</v>
      </c>
      <c r="X357" s="91">
        <v>3552.6400000000003</v>
      </c>
      <c r="Y357" s="89"/>
      <c r="Z357" s="89">
        <v>2015</v>
      </c>
      <c r="AA357" s="89" t="s">
        <v>307</v>
      </c>
    </row>
    <row r="358" spans="1:27" ht="12.75" hidden="1" customHeight="1" outlineLevel="2">
      <c r="A358" s="88" t="s">
        <v>985</v>
      </c>
      <c r="B358" s="89" t="s">
        <v>36</v>
      </c>
      <c r="C358" s="89" t="s">
        <v>940</v>
      </c>
      <c r="D358" s="89" t="s">
        <v>2771</v>
      </c>
      <c r="E358" s="89" t="s">
        <v>287</v>
      </c>
      <c r="F358" s="89" t="s">
        <v>2772</v>
      </c>
      <c r="G358" s="89" t="s">
        <v>287</v>
      </c>
      <c r="H358" s="89" t="s">
        <v>1706</v>
      </c>
      <c r="I358" s="89" t="s">
        <v>1707</v>
      </c>
      <c r="J358" s="89" t="s">
        <v>37</v>
      </c>
      <c r="K358" s="89">
        <v>0</v>
      </c>
      <c r="L358" s="89">
        <v>230000000</v>
      </c>
      <c r="M358" s="89" t="s">
        <v>38</v>
      </c>
      <c r="N358" s="89" t="s">
        <v>290</v>
      </c>
      <c r="O358" s="89" t="s">
        <v>291</v>
      </c>
      <c r="P358" s="89" t="s">
        <v>292</v>
      </c>
      <c r="Q358" s="89" t="s">
        <v>1615</v>
      </c>
      <c r="R358" s="89" t="s">
        <v>294</v>
      </c>
      <c r="S358" s="89">
        <v>796</v>
      </c>
      <c r="T358" s="89" t="s">
        <v>306</v>
      </c>
      <c r="U358" s="89">
        <v>1</v>
      </c>
      <c r="V358" s="90">
        <v>423857.14</v>
      </c>
      <c r="W358" s="91">
        <v>423857.14</v>
      </c>
      <c r="X358" s="91">
        <v>474719.99680000008</v>
      </c>
      <c r="Y358" s="89"/>
      <c r="Z358" s="89">
        <v>2015</v>
      </c>
      <c r="AA358" s="89" t="s">
        <v>297</v>
      </c>
    </row>
    <row r="359" spans="1:27" ht="12.75" hidden="1" customHeight="1" outlineLevel="2">
      <c r="A359" s="88" t="s">
        <v>986</v>
      </c>
      <c r="B359" s="89" t="s">
        <v>36</v>
      </c>
      <c r="C359" s="89" t="s">
        <v>987</v>
      </c>
      <c r="D359" s="89" t="s">
        <v>2806</v>
      </c>
      <c r="E359" s="89" t="s">
        <v>2806</v>
      </c>
      <c r="F359" s="89" t="s">
        <v>2809</v>
      </c>
      <c r="G359" s="89" t="s">
        <v>2810</v>
      </c>
      <c r="H359" s="89" t="s">
        <v>1708</v>
      </c>
      <c r="I359" s="89" t="s">
        <v>1709</v>
      </c>
      <c r="J359" s="89" t="s">
        <v>47</v>
      </c>
      <c r="K359" s="89">
        <v>0</v>
      </c>
      <c r="L359" s="89">
        <v>230000000</v>
      </c>
      <c r="M359" s="89" t="s">
        <v>38</v>
      </c>
      <c r="N359" s="89" t="s">
        <v>290</v>
      </c>
      <c r="O359" s="89" t="s">
        <v>291</v>
      </c>
      <c r="P359" s="89" t="s">
        <v>292</v>
      </c>
      <c r="Q359" s="89" t="s">
        <v>293</v>
      </c>
      <c r="R359" s="89" t="s">
        <v>294</v>
      </c>
      <c r="S359" s="89">
        <v>796</v>
      </c>
      <c r="T359" s="89" t="s">
        <v>306</v>
      </c>
      <c r="U359" s="89">
        <v>3</v>
      </c>
      <c r="V359" s="90">
        <v>2181</v>
      </c>
      <c r="W359" s="91">
        <v>6543</v>
      </c>
      <c r="X359" s="91">
        <v>7328.1600000000008</v>
      </c>
      <c r="Y359" s="89"/>
      <c r="Z359" s="89">
        <v>2015</v>
      </c>
      <c r="AA359" s="89" t="s">
        <v>307</v>
      </c>
    </row>
    <row r="360" spans="1:27" ht="12.75" hidden="1" customHeight="1" outlineLevel="2">
      <c r="A360" s="88" t="s">
        <v>988</v>
      </c>
      <c r="B360" s="89" t="s">
        <v>36</v>
      </c>
      <c r="C360" s="89" t="s">
        <v>989</v>
      </c>
      <c r="D360" s="89" t="s">
        <v>2811</v>
      </c>
      <c r="E360" s="89" t="s">
        <v>287</v>
      </c>
      <c r="F360" s="89" t="s">
        <v>2812</v>
      </c>
      <c r="G360" s="89" t="s">
        <v>287</v>
      </c>
      <c r="H360" s="89" t="s">
        <v>1710</v>
      </c>
      <c r="I360" s="89" t="s">
        <v>1711</v>
      </c>
      <c r="J360" s="89" t="s">
        <v>37</v>
      </c>
      <c r="K360" s="89">
        <v>0</v>
      </c>
      <c r="L360" s="89">
        <v>230000000</v>
      </c>
      <c r="M360" s="89" t="s">
        <v>38</v>
      </c>
      <c r="N360" s="89" t="s">
        <v>572</v>
      </c>
      <c r="O360" s="89" t="s">
        <v>291</v>
      </c>
      <c r="P360" s="89" t="s">
        <v>292</v>
      </c>
      <c r="Q360" s="89" t="s">
        <v>1615</v>
      </c>
      <c r="R360" s="89" t="s">
        <v>294</v>
      </c>
      <c r="S360" s="89">
        <v>796</v>
      </c>
      <c r="T360" s="89" t="s">
        <v>306</v>
      </c>
      <c r="U360" s="89">
        <v>24</v>
      </c>
      <c r="V360" s="90">
        <v>9600</v>
      </c>
      <c r="W360" s="91">
        <v>230400</v>
      </c>
      <c r="X360" s="91">
        <v>258048.00000000003</v>
      </c>
      <c r="Y360" s="89"/>
      <c r="Z360" s="89">
        <v>2015</v>
      </c>
      <c r="AA360" s="89" t="s">
        <v>573</v>
      </c>
    </row>
    <row r="361" spans="1:27" ht="12.75" hidden="1" customHeight="1" outlineLevel="2">
      <c r="A361" s="88" t="s">
        <v>990</v>
      </c>
      <c r="B361" s="89" t="s">
        <v>36</v>
      </c>
      <c r="C361" s="89" t="s">
        <v>946</v>
      </c>
      <c r="D361" s="89" t="s">
        <v>2776</v>
      </c>
      <c r="E361" s="89" t="s">
        <v>287</v>
      </c>
      <c r="F361" s="89" t="s">
        <v>2777</v>
      </c>
      <c r="G361" s="89" t="s">
        <v>287</v>
      </c>
      <c r="H361" s="89" t="s">
        <v>1712</v>
      </c>
      <c r="I361" s="89" t="s">
        <v>1713</v>
      </c>
      <c r="J361" s="89" t="s">
        <v>37</v>
      </c>
      <c r="K361" s="89">
        <v>0</v>
      </c>
      <c r="L361" s="89">
        <v>230000000</v>
      </c>
      <c r="M361" s="89" t="s">
        <v>38</v>
      </c>
      <c r="N361" s="89" t="s">
        <v>572</v>
      </c>
      <c r="O361" s="89" t="s">
        <v>291</v>
      </c>
      <c r="P361" s="89" t="s">
        <v>292</v>
      </c>
      <c r="Q361" s="89" t="s">
        <v>1615</v>
      </c>
      <c r="R361" s="89" t="s">
        <v>294</v>
      </c>
      <c r="S361" s="89">
        <v>796</v>
      </c>
      <c r="T361" s="89" t="s">
        <v>306</v>
      </c>
      <c r="U361" s="89">
        <v>6</v>
      </c>
      <c r="V361" s="90">
        <v>16182.14</v>
      </c>
      <c r="W361" s="91">
        <v>97092.84</v>
      </c>
      <c r="X361" s="91">
        <v>108743.9808</v>
      </c>
      <c r="Y361" s="89"/>
      <c r="Z361" s="89">
        <v>2015</v>
      </c>
      <c r="AA361" s="89" t="s">
        <v>573</v>
      </c>
    </row>
    <row r="362" spans="1:27" ht="12.75" hidden="1" customHeight="1" outlineLevel="2">
      <c r="A362" s="88" t="s">
        <v>991</v>
      </c>
      <c r="B362" s="89" t="s">
        <v>36</v>
      </c>
      <c r="C362" s="89" t="s">
        <v>946</v>
      </c>
      <c r="D362" s="89" t="s">
        <v>2776</v>
      </c>
      <c r="E362" s="89" t="s">
        <v>287</v>
      </c>
      <c r="F362" s="89" t="s">
        <v>2777</v>
      </c>
      <c r="G362" s="89" t="s">
        <v>287</v>
      </c>
      <c r="H362" s="89" t="s">
        <v>1714</v>
      </c>
      <c r="I362" s="89" t="s">
        <v>1715</v>
      </c>
      <c r="J362" s="89" t="s">
        <v>37</v>
      </c>
      <c r="K362" s="89">
        <v>0</v>
      </c>
      <c r="L362" s="89">
        <v>230000000</v>
      </c>
      <c r="M362" s="89" t="s">
        <v>38</v>
      </c>
      <c r="N362" s="89" t="s">
        <v>572</v>
      </c>
      <c r="O362" s="89" t="s">
        <v>291</v>
      </c>
      <c r="P362" s="89" t="s">
        <v>292</v>
      </c>
      <c r="Q362" s="89" t="s">
        <v>1615</v>
      </c>
      <c r="R362" s="89" t="s">
        <v>294</v>
      </c>
      <c r="S362" s="89">
        <v>796</v>
      </c>
      <c r="T362" s="89" t="s">
        <v>306</v>
      </c>
      <c r="U362" s="89">
        <v>6</v>
      </c>
      <c r="V362" s="90">
        <v>16182.14</v>
      </c>
      <c r="W362" s="91">
        <v>97092.84</v>
      </c>
      <c r="X362" s="91">
        <v>108743.9808</v>
      </c>
      <c r="Y362" s="89"/>
      <c r="Z362" s="89">
        <v>2015</v>
      </c>
      <c r="AA362" s="89" t="s">
        <v>613</v>
      </c>
    </row>
    <row r="363" spans="1:27" ht="12.75" hidden="1" customHeight="1" outlineLevel="2">
      <c r="A363" s="88" t="s">
        <v>992</v>
      </c>
      <c r="B363" s="89" t="s">
        <v>36</v>
      </c>
      <c r="C363" s="89" t="s">
        <v>993</v>
      </c>
      <c r="D363" s="89" t="s">
        <v>2813</v>
      </c>
      <c r="E363" s="89" t="s">
        <v>2814</v>
      </c>
      <c r="F363" s="89" t="s">
        <v>2813</v>
      </c>
      <c r="G363" s="89" t="s">
        <v>2814</v>
      </c>
      <c r="H363" s="89" t="s">
        <v>1716</v>
      </c>
      <c r="I363" s="89" t="s">
        <v>1717</v>
      </c>
      <c r="J363" s="89" t="s">
        <v>37</v>
      </c>
      <c r="K363" s="89">
        <v>0</v>
      </c>
      <c r="L363" s="89">
        <v>230000000</v>
      </c>
      <c r="M363" s="89" t="s">
        <v>38</v>
      </c>
      <c r="N363" s="89" t="s">
        <v>45</v>
      </c>
      <c r="O363" s="89" t="s">
        <v>291</v>
      </c>
      <c r="P363" s="89" t="s">
        <v>292</v>
      </c>
      <c r="Q363" s="89" t="s">
        <v>293</v>
      </c>
      <c r="R363" s="89" t="s">
        <v>294</v>
      </c>
      <c r="S363" s="89">
        <v>796</v>
      </c>
      <c r="T363" s="89" t="s">
        <v>306</v>
      </c>
      <c r="U363" s="89">
        <v>2</v>
      </c>
      <c r="V363" s="90">
        <v>2409</v>
      </c>
      <c r="W363" s="91">
        <v>4818</v>
      </c>
      <c r="X363" s="91">
        <v>5396.1600000000008</v>
      </c>
      <c r="Y363" s="89"/>
      <c r="Z363" s="89">
        <v>2015</v>
      </c>
      <c r="AA363" s="89" t="s">
        <v>512</v>
      </c>
    </row>
    <row r="364" spans="1:27" ht="12.75" hidden="1" customHeight="1" outlineLevel="2">
      <c r="A364" s="88" t="s">
        <v>994</v>
      </c>
      <c r="B364" s="89" t="s">
        <v>36</v>
      </c>
      <c r="C364" s="89" t="s">
        <v>995</v>
      </c>
      <c r="D364" s="89" t="s">
        <v>2815</v>
      </c>
      <c r="E364" s="89" t="s">
        <v>287</v>
      </c>
      <c r="F364" s="89" t="s">
        <v>2775</v>
      </c>
      <c r="G364" s="89" t="s">
        <v>287</v>
      </c>
      <c r="H364" s="89" t="s">
        <v>1718</v>
      </c>
      <c r="I364" s="89" t="s">
        <v>1719</v>
      </c>
      <c r="J364" s="89" t="s">
        <v>37</v>
      </c>
      <c r="K364" s="89">
        <v>0</v>
      </c>
      <c r="L364" s="89">
        <v>230000000</v>
      </c>
      <c r="M364" s="89" t="s">
        <v>38</v>
      </c>
      <c r="N364" s="89" t="s">
        <v>572</v>
      </c>
      <c r="O364" s="89" t="s">
        <v>291</v>
      </c>
      <c r="P364" s="89" t="s">
        <v>292</v>
      </c>
      <c r="Q364" s="89" t="s">
        <v>1615</v>
      </c>
      <c r="R364" s="89" t="s">
        <v>294</v>
      </c>
      <c r="S364" s="89">
        <v>796</v>
      </c>
      <c r="T364" s="89" t="s">
        <v>306</v>
      </c>
      <c r="U364" s="89">
        <v>5</v>
      </c>
      <c r="V364" s="90">
        <v>1781.8</v>
      </c>
      <c r="W364" s="91">
        <v>8909</v>
      </c>
      <c r="X364" s="91">
        <v>9978.0800000000017</v>
      </c>
      <c r="Y364" s="89"/>
      <c r="Z364" s="89">
        <v>2015</v>
      </c>
      <c r="AA364" s="89" t="s">
        <v>613</v>
      </c>
    </row>
    <row r="365" spans="1:27" ht="12.75" hidden="1" customHeight="1" outlineLevel="2">
      <c r="A365" s="88" t="s">
        <v>996</v>
      </c>
      <c r="B365" s="89" t="s">
        <v>36</v>
      </c>
      <c r="C365" s="89" t="s">
        <v>997</v>
      </c>
      <c r="D365" s="89" t="s">
        <v>2816</v>
      </c>
      <c r="E365" s="89" t="s">
        <v>287</v>
      </c>
      <c r="F365" s="89" t="s">
        <v>2775</v>
      </c>
      <c r="G365" s="89" t="s">
        <v>287</v>
      </c>
      <c r="H365" s="89" t="s">
        <v>1720</v>
      </c>
      <c r="I365" s="89" t="s">
        <v>1721</v>
      </c>
      <c r="J365" s="89" t="s">
        <v>37</v>
      </c>
      <c r="K365" s="89">
        <v>0</v>
      </c>
      <c r="L365" s="89">
        <v>230000000</v>
      </c>
      <c r="M365" s="89" t="s">
        <v>38</v>
      </c>
      <c r="N365" s="89" t="s">
        <v>572</v>
      </c>
      <c r="O365" s="89" t="s">
        <v>291</v>
      </c>
      <c r="P365" s="89" t="s">
        <v>292</v>
      </c>
      <c r="Q365" s="89" t="s">
        <v>1615</v>
      </c>
      <c r="R365" s="89" t="s">
        <v>294</v>
      </c>
      <c r="S365" s="89">
        <v>796</v>
      </c>
      <c r="T365" s="89" t="s">
        <v>306</v>
      </c>
      <c r="U365" s="89">
        <v>4</v>
      </c>
      <c r="V365" s="90">
        <v>535.71</v>
      </c>
      <c r="W365" s="91">
        <v>2142.84</v>
      </c>
      <c r="X365" s="91">
        <v>2399.9808000000003</v>
      </c>
      <c r="Y365" s="89"/>
      <c r="Z365" s="89">
        <v>2015</v>
      </c>
      <c r="AA365" s="89" t="s">
        <v>297</v>
      </c>
    </row>
    <row r="366" spans="1:27" ht="12.75" hidden="1" customHeight="1" outlineLevel="2">
      <c r="A366" s="88" t="s">
        <v>998</v>
      </c>
      <c r="B366" s="89" t="s">
        <v>36</v>
      </c>
      <c r="C366" s="89" t="s">
        <v>987</v>
      </c>
      <c r="D366" s="89" t="s">
        <v>2806</v>
      </c>
      <c r="E366" s="89" t="s">
        <v>2806</v>
      </c>
      <c r="F366" s="89" t="s">
        <v>2809</v>
      </c>
      <c r="G366" s="89" t="s">
        <v>2810</v>
      </c>
      <c r="H366" s="89" t="s">
        <v>1722</v>
      </c>
      <c r="I366" s="89" t="s">
        <v>1723</v>
      </c>
      <c r="J366" s="89" t="s">
        <v>47</v>
      </c>
      <c r="K366" s="89">
        <v>0</v>
      </c>
      <c r="L366" s="89">
        <v>230000000</v>
      </c>
      <c r="M366" s="89" t="s">
        <v>38</v>
      </c>
      <c r="N366" s="89" t="s">
        <v>290</v>
      </c>
      <c r="O366" s="89" t="s">
        <v>291</v>
      </c>
      <c r="P366" s="89" t="s">
        <v>292</v>
      </c>
      <c r="Q366" s="89" t="s">
        <v>293</v>
      </c>
      <c r="R366" s="89" t="s">
        <v>294</v>
      </c>
      <c r="S366" s="89">
        <v>796</v>
      </c>
      <c r="T366" s="89" t="s">
        <v>306</v>
      </c>
      <c r="U366" s="89">
        <v>11</v>
      </c>
      <c r="V366" s="90">
        <v>1658</v>
      </c>
      <c r="W366" s="91">
        <v>18238</v>
      </c>
      <c r="X366" s="91">
        <v>20426.560000000001</v>
      </c>
      <c r="Y366" s="89"/>
      <c r="Z366" s="89">
        <v>2015</v>
      </c>
      <c r="AA366" s="89" t="s">
        <v>307</v>
      </c>
    </row>
    <row r="367" spans="1:27" ht="12.75" hidden="1" customHeight="1" outlineLevel="2">
      <c r="A367" s="88" t="s">
        <v>999</v>
      </c>
      <c r="B367" s="89" t="s">
        <v>36</v>
      </c>
      <c r="C367" s="89" t="s">
        <v>1000</v>
      </c>
      <c r="D367" s="89" t="s">
        <v>2817</v>
      </c>
      <c r="E367" s="89" t="s">
        <v>2817</v>
      </c>
      <c r="F367" s="89" t="s">
        <v>2818</v>
      </c>
      <c r="G367" s="89" t="s">
        <v>287</v>
      </c>
      <c r="H367" s="89" t="s">
        <v>1724</v>
      </c>
      <c r="I367" s="89" t="s">
        <v>1725</v>
      </c>
      <c r="J367" s="89" t="s">
        <v>44</v>
      </c>
      <c r="K367" s="89">
        <v>0</v>
      </c>
      <c r="L367" s="89">
        <v>230000000</v>
      </c>
      <c r="M367" s="89" t="s">
        <v>38</v>
      </c>
      <c r="N367" s="89" t="s">
        <v>290</v>
      </c>
      <c r="O367" s="89" t="s">
        <v>291</v>
      </c>
      <c r="P367" s="89" t="s">
        <v>292</v>
      </c>
      <c r="Q367" s="89" t="s">
        <v>501</v>
      </c>
      <c r="R367" s="89" t="s">
        <v>294</v>
      </c>
      <c r="S367" s="89">
        <v>796</v>
      </c>
      <c r="T367" s="89" t="s">
        <v>306</v>
      </c>
      <c r="U367" s="89">
        <v>3</v>
      </c>
      <c r="V367" s="90">
        <v>54650</v>
      </c>
      <c r="W367" s="91">
        <v>163950</v>
      </c>
      <c r="X367" s="91">
        <v>183624.00000000003</v>
      </c>
      <c r="Y367" s="89"/>
      <c r="Z367" s="89">
        <v>2015</v>
      </c>
      <c r="AA367" s="89" t="s">
        <v>297</v>
      </c>
    </row>
    <row r="368" spans="1:27" ht="12.75" hidden="1" customHeight="1" outlineLevel="2">
      <c r="A368" s="88" t="s">
        <v>1001</v>
      </c>
      <c r="B368" s="89" t="s">
        <v>36</v>
      </c>
      <c r="C368" s="89" t="s">
        <v>417</v>
      </c>
      <c r="D368" s="89" t="s">
        <v>2557</v>
      </c>
      <c r="E368" s="89" t="s">
        <v>2557</v>
      </c>
      <c r="F368" s="89" t="s">
        <v>2558</v>
      </c>
      <c r="G368" s="89" t="s">
        <v>2559</v>
      </c>
      <c r="H368" s="89" t="s">
        <v>1726</v>
      </c>
      <c r="I368" s="89" t="s">
        <v>1727</v>
      </c>
      <c r="J368" s="89" t="s">
        <v>37</v>
      </c>
      <c r="K368" s="89">
        <v>0</v>
      </c>
      <c r="L368" s="89">
        <v>230000000</v>
      </c>
      <c r="M368" s="89" t="s">
        <v>38</v>
      </c>
      <c r="N368" s="89" t="s">
        <v>45</v>
      </c>
      <c r="O368" s="89" t="s">
        <v>291</v>
      </c>
      <c r="P368" s="89" t="s">
        <v>292</v>
      </c>
      <c r="Q368" s="89" t="s">
        <v>293</v>
      </c>
      <c r="R368" s="89" t="s">
        <v>294</v>
      </c>
      <c r="S368" s="89">
        <v>796</v>
      </c>
      <c r="T368" s="89" t="s">
        <v>306</v>
      </c>
      <c r="U368" s="89">
        <v>9</v>
      </c>
      <c r="V368" s="90">
        <v>680</v>
      </c>
      <c r="W368" s="91">
        <v>6120</v>
      </c>
      <c r="X368" s="91">
        <v>6854.4000000000005</v>
      </c>
      <c r="Y368" s="89"/>
      <c r="Z368" s="89">
        <v>2015</v>
      </c>
      <c r="AA368" s="89" t="s">
        <v>512</v>
      </c>
    </row>
    <row r="369" spans="1:27" ht="12.75" hidden="1" customHeight="1" outlineLevel="2">
      <c r="A369" s="88" t="s">
        <v>1002</v>
      </c>
      <c r="B369" s="89" t="s">
        <v>36</v>
      </c>
      <c r="C369" s="89" t="s">
        <v>1003</v>
      </c>
      <c r="D369" s="89" t="s">
        <v>2819</v>
      </c>
      <c r="E369" s="89" t="s">
        <v>287</v>
      </c>
      <c r="F369" s="89" t="s">
        <v>2820</v>
      </c>
      <c r="G369" s="89" t="s">
        <v>287</v>
      </c>
      <c r="H369" s="89" t="s">
        <v>1728</v>
      </c>
      <c r="I369" s="89" t="s">
        <v>1729</v>
      </c>
      <c r="J369" s="89" t="s">
        <v>44</v>
      </c>
      <c r="K369" s="89">
        <v>0</v>
      </c>
      <c r="L369" s="89">
        <v>230000000</v>
      </c>
      <c r="M369" s="89" t="s">
        <v>38</v>
      </c>
      <c r="N369" s="89" t="s">
        <v>290</v>
      </c>
      <c r="O369" s="89" t="s">
        <v>291</v>
      </c>
      <c r="P369" s="89" t="s">
        <v>292</v>
      </c>
      <c r="Q369" s="89" t="s">
        <v>501</v>
      </c>
      <c r="R369" s="89" t="s">
        <v>294</v>
      </c>
      <c r="S369" s="89">
        <v>796</v>
      </c>
      <c r="T369" s="89" t="s">
        <v>306</v>
      </c>
      <c r="U369" s="89">
        <v>8</v>
      </c>
      <c r="V369" s="90">
        <v>31975</v>
      </c>
      <c r="W369" s="91">
        <v>255800</v>
      </c>
      <c r="X369" s="91">
        <v>286496</v>
      </c>
      <c r="Y369" s="89"/>
      <c r="Z369" s="89">
        <v>2015</v>
      </c>
      <c r="AA369" s="89" t="s">
        <v>297</v>
      </c>
    </row>
    <row r="370" spans="1:27" ht="12.75" hidden="1" customHeight="1" outlineLevel="2">
      <c r="A370" s="88" t="s">
        <v>1004</v>
      </c>
      <c r="B370" s="89" t="s">
        <v>36</v>
      </c>
      <c r="C370" s="89" t="s">
        <v>417</v>
      </c>
      <c r="D370" s="89" t="s">
        <v>2557</v>
      </c>
      <c r="E370" s="89" t="s">
        <v>2557</v>
      </c>
      <c r="F370" s="89" t="s">
        <v>2558</v>
      </c>
      <c r="G370" s="89" t="s">
        <v>2559</v>
      </c>
      <c r="H370" s="89" t="s">
        <v>1730</v>
      </c>
      <c r="I370" s="89" t="s">
        <v>1731</v>
      </c>
      <c r="J370" s="89" t="s">
        <v>37</v>
      </c>
      <c r="K370" s="89">
        <v>0</v>
      </c>
      <c r="L370" s="89">
        <v>230000000</v>
      </c>
      <c r="M370" s="89" t="s">
        <v>38</v>
      </c>
      <c r="N370" s="89" t="s">
        <v>45</v>
      </c>
      <c r="O370" s="89" t="s">
        <v>291</v>
      </c>
      <c r="P370" s="89" t="s">
        <v>292</v>
      </c>
      <c r="Q370" s="89" t="s">
        <v>293</v>
      </c>
      <c r="R370" s="89" t="s">
        <v>294</v>
      </c>
      <c r="S370" s="89">
        <v>796</v>
      </c>
      <c r="T370" s="89" t="s">
        <v>306</v>
      </c>
      <c r="U370" s="89">
        <v>3</v>
      </c>
      <c r="V370" s="90">
        <v>524</v>
      </c>
      <c r="W370" s="91">
        <v>1572</v>
      </c>
      <c r="X370" s="91">
        <v>1760.64</v>
      </c>
      <c r="Y370" s="89"/>
      <c r="Z370" s="89">
        <v>2015</v>
      </c>
      <c r="AA370" s="89" t="s">
        <v>512</v>
      </c>
    </row>
    <row r="371" spans="1:27" ht="12.75" hidden="1" customHeight="1" outlineLevel="2">
      <c r="A371" s="88" t="s">
        <v>1005</v>
      </c>
      <c r="B371" s="89" t="s">
        <v>36</v>
      </c>
      <c r="C371" s="89" t="s">
        <v>1006</v>
      </c>
      <c r="D371" s="89" t="s">
        <v>2819</v>
      </c>
      <c r="E371" s="89" t="s">
        <v>287</v>
      </c>
      <c r="F371" s="89" t="s">
        <v>2821</v>
      </c>
      <c r="G371" s="89" t="s">
        <v>287</v>
      </c>
      <c r="H371" s="89" t="s">
        <v>1732</v>
      </c>
      <c r="I371" s="89" t="s">
        <v>1733</v>
      </c>
      <c r="J371" s="89" t="s">
        <v>44</v>
      </c>
      <c r="K371" s="89">
        <v>0</v>
      </c>
      <c r="L371" s="89">
        <v>230000000</v>
      </c>
      <c r="M371" s="89" t="s">
        <v>38</v>
      </c>
      <c r="N371" s="89" t="s">
        <v>290</v>
      </c>
      <c r="O371" s="89" t="s">
        <v>291</v>
      </c>
      <c r="P371" s="89" t="s">
        <v>292</v>
      </c>
      <c r="Q371" s="89" t="s">
        <v>501</v>
      </c>
      <c r="R371" s="89" t="s">
        <v>294</v>
      </c>
      <c r="S371" s="89">
        <v>796</v>
      </c>
      <c r="T371" s="89" t="s">
        <v>306</v>
      </c>
      <c r="U371" s="89">
        <v>15</v>
      </c>
      <c r="V371" s="90">
        <v>11326.44</v>
      </c>
      <c r="W371" s="91">
        <v>169896.6</v>
      </c>
      <c r="X371" s="91">
        <v>190284.19200000004</v>
      </c>
      <c r="Y371" s="89"/>
      <c r="Z371" s="89">
        <v>2015</v>
      </c>
      <c r="AA371" s="89" t="s">
        <v>297</v>
      </c>
    </row>
    <row r="372" spans="1:27" ht="12.75" hidden="1" customHeight="1" outlineLevel="2">
      <c r="A372" s="88" t="s">
        <v>1007</v>
      </c>
      <c r="B372" s="89" t="s">
        <v>36</v>
      </c>
      <c r="C372" s="89" t="s">
        <v>1003</v>
      </c>
      <c r="D372" s="89" t="s">
        <v>2819</v>
      </c>
      <c r="E372" s="89" t="s">
        <v>287</v>
      </c>
      <c r="F372" s="89" t="s">
        <v>2820</v>
      </c>
      <c r="G372" s="89" t="s">
        <v>287</v>
      </c>
      <c r="H372" s="89" t="s">
        <v>1734</v>
      </c>
      <c r="I372" s="89" t="s">
        <v>1735</v>
      </c>
      <c r="J372" s="89" t="s">
        <v>44</v>
      </c>
      <c r="K372" s="89">
        <v>0</v>
      </c>
      <c r="L372" s="89">
        <v>230000000</v>
      </c>
      <c r="M372" s="89" t="s">
        <v>38</v>
      </c>
      <c r="N372" s="89" t="s">
        <v>290</v>
      </c>
      <c r="O372" s="89" t="s">
        <v>291</v>
      </c>
      <c r="P372" s="89" t="s">
        <v>292</v>
      </c>
      <c r="Q372" s="89" t="s">
        <v>501</v>
      </c>
      <c r="R372" s="89" t="s">
        <v>294</v>
      </c>
      <c r="S372" s="89">
        <v>796</v>
      </c>
      <c r="T372" s="89" t="s">
        <v>306</v>
      </c>
      <c r="U372" s="89">
        <v>10</v>
      </c>
      <c r="V372" s="90">
        <v>17275</v>
      </c>
      <c r="W372" s="91">
        <v>172750</v>
      </c>
      <c r="X372" s="91">
        <v>193480.00000000003</v>
      </c>
      <c r="Y372" s="89"/>
      <c r="Z372" s="89">
        <v>2015</v>
      </c>
      <c r="AA372" s="89" t="s">
        <v>297</v>
      </c>
    </row>
    <row r="373" spans="1:27" ht="12.75" hidden="1" customHeight="1" outlineLevel="2">
      <c r="A373" s="88" t="s">
        <v>1008</v>
      </c>
      <c r="B373" s="89" t="s">
        <v>36</v>
      </c>
      <c r="C373" s="89" t="s">
        <v>417</v>
      </c>
      <c r="D373" s="89" t="s">
        <v>2557</v>
      </c>
      <c r="E373" s="89" t="s">
        <v>2557</v>
      </c>
      <c r="F373" s="89" t="s">
        <v>2558</v>
      </c>
      <c r="G373" s="89" t="s">
        <v>2559</v>
      </c>
      <c r="H373" s="89" t="s">
        <v>1736</v>
      </c>
      <c r="I373" s="89" t="s">
        <v>1737</v>
      </c>
      <c r="J373" s="89" t="s">
        <v>37</v>
      </c>
      <c r="K373" s="89">
        <v>0</v>
      </c>
      <c r="L373" s="89">
        <v>230000000</v>
      </c>
      <c r="M373" s="89" t="s">
        <v>38</v>
      </c>
      <c r="N373" s="89" t="s">
        <v>45</v>
      </c>
      <c r="O373" s="89" t="s">
        <v>291</v>
      </c>
      <c r="P373" s="89" t="s">
        <v>292</v>
      </c>
      <c r="Q373" s="89" t="s">
        <v>293</v>
      </c>
      <c r="R373" s="89" t="s">
        <v>294</v>
      </c>
      <c r="S373" s="89">
        <v>796</v>
      </c>
      <c r="T373" s="89" t="s">
        <v>306</v>
      </c>
      <c r="U373" s="89">
        <v>2</v>
      </c>
      <c r="V373" s="90">
        <v>3047</v>
      </c>
      <c r="W373" s="91">
        <v>6094</v>
      </c>
      <c r="X373" s="91">
        <v>6825.2800000000007</v>
      </c>
      <c r="Y373" s="89"/>
      <c r="Z373" s="89">
        <v>2015</v>
      </c>
      <c r="AA373" s="89" t="s">
        <v>512</v>
      </c>
    </row>
    <row r="374" spans="1:27" ht="12.75" hidden="1" customHeight="1" outlineLevel="2">
      <c r="A374" s="88" t="s">
        <v>1009</v>
      </c>
      <c r="B374" s="89" t="s">
        <v>36</v>
      </c>
      <c r="C374" s="89" t="s">
        <v>1010</v>
      </c>
      <c r="D374" s="89" t="s">
        <v>2817</v>
      </c>
      <c r="E374" s="89" t="s">
        <v>2817</v>
      </c>
      <c r="F374" s="89" t="s">
        <v>2822</v>
      </c>
      <c r="G374" s="89" t="s">
        <v>287</v>
      </c>
      <c r="H374" s="89" t="s">
        <v>1738</v>
      </c>
      <c r="I374" s="89" t="s">
        <v>1739</v>
      </c>
      <c r="J374" s="89" t="s">
        <v>37</v>
      </c>
      <c r="K374" s="89">
        <v>45</v>
      </c>
      <c r="L374" s="89">
        <v>230000000</v>
      </c>
      <c r="M374" s="89" t="s">
        <v>38</v>
      </c>
      <c r="N374" s="89" t="s">
        <v>39</v>
      </c>
      <c r="O374" s="89" t="s">
        <v>291</v>
      </c>
      <c r="P374" s="89" t="s">
        <v>292</v>
      </c>
      <c r="Q374" s="89" t="s">
        <v>501</v>
      </c>
      <c r="R374" s="89" t="s">
        <v>502</v>
      </c>
      <c r="S374" s="89">
        <v>796</v>
      </c>
      <c r="T374" s="89" t="s">
        <v>306</v>
      </c>
      <c r="U374" s="89">
        <v>6</v>
      </c>
      <c r="V374" s="90">
        <v>30039</v>
      </c>
      <c r="W374" s="91">
        <v>180234</v>
      </c>
      <c r="X374" s="91">
        <v>201862.08000000002</v>
      </c>
      <c r="Y374" s="89" t="s">
        <v>50</v>
      </c>
      <c r="Z374" s="89">
        <v>2014</v>
      </c>
      <c r="AA374" s="89" t="s">
        <v>1740</v>
      </c>
    </row>
    <row r="375" spans="1:27" ht="12.75" hidden="1" customHeight="1" outlineLevel="2">
      <c r="A375" s="88" t="s">
        <v>1011</v>
      </c>
      <c r="B375" s="89" t="s">
        <v>36</v>
      </c>
      <c r="C375" s="89" t="s">
        <v>417</v>
      </c>
      <c r="D375" s="89" t="s">
        <v>2557</v>
      </c>
      <c r="E375" s="89" t="s">
        <v>2557</v>
      </c>
      <c r="F375" s="89" t="s">
        <v>2558</v>
      </c>
      <c r="G375" s="89" t="s">
        <v>2559</v>
      </c>
      <c r="H375" s="89" t="s">
        <v>1741</v>
      </c>
      <c r="I375" s="89" t="s">
        <v>1742</v>
      </c>
      <c r="J375" s="89" t="s">
        <v>37</v>
      </c>
      <c r="K375" s="89">
        <v>0</v>
      </c>
      <c r="L375" s="89">
        <v>230000000</v>
      </c>
      <c r="M375" s="89" t="s">
        <v>38</v>
      </c>
      <c r="N375" s="89" t="s">
        <v>45</v>
      </c>
      <c r="O375" s="89" t="s">
        <v>291</v>
      </c>
      <c r="P375" s="89" t="s">
        <v>292</v>
      </c>
      <c r="Q375" s="89" t="s">
        <v>293</v>
      </c>
      <c r="R375" s="89" t="s">
        <v>294</v>
      </c>
      <c r="S375" s="89">
        <v>796</v>
      </c>
      <c r="T375" s="89" t="s">
        <v>306</v>
      </c>
      <c r="U375" s="89">
        <v>6</v>
      </c>
      <c r="V375" s="90">
        <v>1304</v>
      </c>
      <c r="W375" s="91">
        <v>7824</v>
      </c>
      <c r="X375" s="91">
        <v>8762.880000000001</v>
      </c>
      <c r="Y375" s="89"/>
      <c r="Z375" s="89">
        <v>2015</v>
      </c>
      <c r="AA375" s="89" t="s">
        <v>512</v>
      </c>
    </row>
    <row r="376" spans="1:27" ht="12.75" hidden="1" customHeight="1" outlineLevel="2">
      <c r="A376" s="88" t="s">
        <v>1012</v>
      </c>
      <c r="B376" s="89" t="s">
        <v>36</v>
      </c>
      <c r="C376" s="89" t="s">
        <v>1013</v>
      </c>
      <c r="D376" s="89" t="s">
        <v>2823</v>
      </c>
      <c r="E376" s="89" t="s">
        <v>287</v>
      </c>
      <c r="F376" s="89" t="s">
        <v>2824</v>
      </c>
      <c r="G376" s="89" t="s">
        <v>287</v>
      </c>
      <c r="H376" s="89" t="s">
        <v>1743</v>
      </c>
      <c r="I376" s="89" t="s">
        <v>1744</v>
      </c>
      <c r="J376" s="89" t="s">
        <v>37</v>
      </c>
      <c r="K376" s="89">
        <v>0</v>
      </c>
      <c r="L376" s="89">
        <v>230000000</v>
      </c>
      <c r="M376" s="89" t="s">
        <v>38</v>
      </c>
      <c r="N376" s="89" t="s">
        <v>572</v>
      </c>
      <c r="O376" s="89" t="s">
        <v>291</v>
      </c>
      <c r="P376" s="89" t="s">
        <v>292</v>
      </c>
      <c r="Q376" s="89" t="s">
        <v>293</v>
      </c>
      <c r="R376" s="89" t="s">
        <v>294</v>
      </c>
      <c r="S376" s="89">
        <v>168</v>
      </c>
      <c r="T376" s="89" t="s">
        <v>610</v>
      </c>
      <c r="U376" s="89">
        <v>2.6</v>
      </c>
      <c r="V376" s="90">
        <v>2232142.85</v>
      </c>
      <c r="W376" s="91">
        <v>5803571.4100000001</v>
      </c>
      <c r="X376" s="91">
        <v>6499999.9792000009</v>
      </c>
      <c r="Y376" s="89"/>
      <c r="Z376" s="89">
        <v>2015</v>
      </c>
      <c r="AA376" s="89" t="s">
        <v>573</v>
      </c>
    </row>
    <row r="377" spans="1:27" ht="12.75" hidden="1" customHeight="1" outlineLevel="2">
      <c r="A377" s="88" t="s">
        <v>1014</v>
      </c>
      <c r="B377" s="89" t="s">
        <v>36</v>
      </c>
      <c r="C377" s="89" t="s">
        <v>1015</v>
      </c>
      <c r="D377" s="89" t="s">
        <v>2825</v>
      </c>
      <c r="E377" s="89" t="s">
        <v>2825</v>
      </c>
      <c r="F377" s="89" t="s">
        <v>2826</v>
      </c>
      <c r="G377" s="89" t="s">
        <v>2827</v>
      </c>
      <c r="H377" s="89" t="s">
        <v>1745</v>
      </c>
      <c r="I377" s="89" t="s">
        <v>1745</v>
      </c>
      <c r="J377" s="89" t="s">
        <v>47</v>
      </c>
      <c r="K377" s="89">
        <v>0</v>
      </c>
      <c r="L377" s="89">
        <v>230000000</v>
      </c>
      <c r="M377" s="89" t="s">
        <v>38</v>
      </c>
      <c r="N377" s="89" t="s">
        <v>290</v>
      </c>
      <c r="O377" s="89" t="s">
        <v>291</v>
      </c>
      <c r="P377" s="89" t="s">
        <v>292</v>
      </c>
      <c r="Q377" s="89" t="s">
        <v>293</v>
      </c>
      <c r="R377" s="89" t="s">
        <v>294</v>
      </c>
      <c r="S377" s="89">
        <v>796</v>
      </c>
      <c r="T377" s="89" t="s">
        <v>306</v>
      </c>
      <c r="U377" s="89">
        <v>13</v>
      </c>
      <c r="V377" s="90">
        <v>5384</v>
      </c>
      <c r="W377" s="91">
        <v>69992</v>
      </c>
      <c r="X377" s="91">
        <v>78391.040000000008</v>
      </c>
      <c r="Y377" s="89"/>
      <c r="Z377" s="89">
        <v>2015</v>
      </c>
      <c r="AA377" s="89" t="s">
        <v>307</v>
      </c>
    </row>
    <row r="378" spans="1:27" ht="12.75" hidden="1" customHeight="1" outlineLevel="2">
      <c r="A378" s="88" t="s">
        <v>1016</v>
      </c>
      <c r="B378" s="89" t="s">
        <v>36</v>
      </c>
      <c r="C378" s="89" t="s">
        <v>1017</v>
      </c>
      <c r="D378" s="89" t="s">
        <v>2828</v>
      </c>
      <c r="E378" s="89" t="s">
        <v>287</v>
      </c>
      <c r="F378" s="89" t="s">
        <v>2829</v>
      </c>
      <c r="G378" s="89" t="s">
        <v>287</v>
      </c>
      <c r="H378" s="89" t="s">
        <v>1746</v>
      </c>
      <c r="I378" s="89" t="s">
        <v>1747</v>
      </c>
      <c r="J378" s="89" t="s">
        <v>47</v>
      </c>
      <c r="K378" s="89">
        <v>0</v>
      </c>
      <c r="L378" s="89">
        <v>230000000</v>
      </c>
      <c r="M378" s="89" t="s">
        <v>38</v>
      </c>
      <c r="N378" s="89" t="s">
        <v>290</v>
      </c>
      <c r="O378" s="89" t="s">
        <v>291</v>
      </c>
      <c r="P378" s="89" t="s">
        <v>292</v>
      </c>
      <c r="Q378" s="89" t="s">
        <v>293</v>
      </c>
      <c r="R378" s="89" t="s">
        <v>294</v>
      </c>
      <c r="S378" s="89">
        <v>796</v>
      </c>
      <c r="T378" s="89" t="s">
        <v>306</v>
      </c>
      <c r="U378" s="89">
        <v>10</v>
      </c>
      <c r="V378" s="90">
        <v>255</v>
      </c>
      <c r="W378" s="91">
        <v>2550</v>
      </c>
      <c r="X378" s="91">
        <v>2856.0000000000005</v>
      </c>
      <c r="Y378" s="89"/>
      <c r="Z378" s="89">
        <v>2015</v>
      </c>
      <c r="AA378" s="89" t="s">
        <v>307</v>
      </c>
    </row>
    <row r="379" spans="1:27" ht="12.75" hidden="1" customHeight="1" outlineLevel="2">
      <c r="A379" s="88" t="s">
        <v>1018</v>
      </c>
      <c r="B379" s="89" t="s">
        <v>36</v>
      </c>
      <c r="C379" s="89" t="s">
        <v>1019</v>
      </c>
      <c r="D379" s="89" t="s">
        <v>2830</v>
      </c>
      <c r="E379" s="89" t="s">
        <v>2831</v>
      </c>
      <c r="F379" s="89" t="s">
        <v>2832</v>
      </c>
      <c r="G379" s="89" t="s">
        <v>2833</v>
      </c>
      <c r="H379" s="89" t="s">
        <v>1748</v>
      </c>
      <c r="I379" s="89" t="s">
        <v>1749</v>
      </c>
      <c r="J379" s="89" t="s">
        <v>37</v>
      </c>
      <c r="K379" s="89">
        <v>0</v>
      </c>
      <c r="L379" s="89">
        <v>230000000</v>
      </c>
      <c r="M379" s="89" t="s">
        <v>38</v>
      </c>
      <c r="N379" s="89" t="s">
        <v>45</v>
      </c>
      <c r="O379" s="89" t="s">
        <v>291</v>
      </c>
      <c r="P379" s="89" t="s">
        <v>292</v>
      </c>
      <c r="Q379" s="89" t="s">
        <v>293</v>
      </c>
      <c r="R379" s="89" t="s">
        <v>294</v>
      </c>
      <c r="S379" s="89">
        <v>796</v>
      </c>
      <c r="T379" s="89" t="s">
        <v>306</v>
      </c>
      <c r="U379" s="89">
        <v>4</v>
      </c>
      <c r="V379" s="90">
        <v>104.46</v>
      </c>
      <c r="W379" s="91">
        <v>417.84</v>
      </c>
      <c r="X379" s="91">
        <v>467.98080000000004</v>
      </c>
      <c r="Y379" s="89"/>
      <c r="Z379" s="89">
        <v>2015</v>
      </c>
      <c r="AA379" s="89" t="s">
        <v>512</v>
      </c>
    </row>
    <row r="380" spans="1:27" ht="12.75" hidden="1" customHeight="1" outlineLevel="2">
      <c r="A380" s="88" t="s">
        <v>1020</v>
      </c>
      <c r="B380" s="89" t="s">
        <v>36</v>
      </c>
      <c r="C380" s="89" t="s">
        <v>1021</v>
      </c>
      <c r="D380" s="89" t="s">
        <v>2834</v>
      </c>
      <c r="E380" s="89" t="s">
        <v>287</v>
      </c>
      <c r="F380" s="89" t="s">
        <v>2835</v>
      </c>
      <c r="G380" s="89" t="s">
        <v>287</v>
      </c>
      <c r="H380" s="89" t="s">
        <v>1750</v>
      </c>
      <c r="I380" s="89" t="s">
        <v>1751</v>
      </c>
      <c r="J380" s="89" t="s">
        <v>47</v>
      </c>
      <c r="K380" s="89">
        <v>0</v>
      </c>
      <c r="L380" s="89">
        <v>230000000</v>
      </c>
      <c r="M380" s="89" t="s">
        <v>38</v>
      </c>
      <c r="N380" s="89" t="s">
        <v>290</v>
      </c>
      <c r="O380" s="89" t="s">
        <v>291</v>
      </c>
      <c r="P380" s="89" t="s">
        <v>292</v>
      </c>
      <c r="Q380" s="89" t="s">
        <v>293</v>
      </c>
      <c r="R380" s="89" t="s">
        <v>294</v>
      </c>
      <c r="S380" s="89">
        <v>796</v>
      </c>
      <c r="T380" s="89" t="s">
        <v>306</v>
      </c>
      <c r="U380" s="89">
        <v>2</v>
      </c>
      <c r="V380" s="90">
        <v>17965.419999999998</v>
      </c>
      <c r="W380" s="91">
        <v>35930.839999999997</v>
      </c>
      <c r="X380" s="91">
        <v>40242.540800000002</v>
      </c>
      <c r="Y380" s="89"/>
      <c r="Z380" s="89">
        <v>2015</v>
      </c>
      <c r="AA380" s="89" t="s">
        <v>307</v>
      </c>
    </row>
    <row r="381" spans="1:27" ht="12.75" hidden="1" customHeight="1" outlineLevel="2">
      <c r="A381" s="88" t="s">
        <v>1022</v>
      </c>
      <c r="B381" s="89" t="s">
        <v>36</v>
      </c>
      <c r="C381" s="89" t="s">
        <v>1023</v>
      </c>
      <c r="D381" s="89" t="s">
        <v>2836</v>
      </c>
      <c r="E381" s="89" t="s">
        <v>2837</v>
      </c>
      <c r="F381" s="89" t="s">
        <v>2838</v>
      </c>
      <c r="G381" s="89" t="s">
        <v>2839</v>
      </c>
      <c r="H381" s="89" t="s">
        <v>1752</v>
      </c>
      <c r="I381" s="89" t="s">
        <v>1752</v>
      </c>
      <c r="J381" s="89" t="s">
        <v>47</v>
      </c>
      <c r="K381" s="89">
        <v>0</v>
      </c>
      <c r="L381" s="89">
        <v>230000000</v>
      </c>
      <c r="M381" s="89" t="s">
        <v>38</v>
      </c>
      <c r="N381" s="89" t="s">
        <v>290</v>
      </c>
      <c r="O381" s="89" t="s">
        <v>291</v>
      </c>
      <c r="P381" s="89" t="s">
        <v>292</v>
      </c>
      <c r="Q381" s="89" t="s">
        <v>293</v>
      </c>
      <c r="R381" s="89" t="s">
        <v>294</v>
      </c>
      <c r="S381" s="89">
        <v>796</v>
      </c>
      <c r="T381" s="89" t="s">
        <v>306</v>
      </c>
      <c r="U381" s="89">
        <v>2</v>
      </c>
      <c r="V381" s="90">
        <v>6947</v>
      </c>
      <c r="W381" s="91">
        <v>13894</v>
      </c>
      <c r="X381" s="91">
        <v>15561.28</v>
      </c>
      <c r="Y381" s="89"/>
      <c r="Z381" s="89">
        <v>2015</v>
      </c>
      <c r="AA381" s="89" t="s">
        <v>307</v>
      </c>
    </row>
    <row r="382" spans="1:27" ht="12.75" hidden="1" customHeight="1" outlineLevel="2">
      <c r="A382" s="88" t="s">
        <v>1024</v>
      </c>
      <c r="B382" s="89" t="s">
        <v>36</v>
      </c>
      <c r="C382" s="89" t="s">
        <v>886</v>
      </c>
      <c r="D382" s="89" t="s">
        <v>2596</v>
      </c>
      <c r="E382" s="89" t="s">
        <v>2715</v>
      </c>
      <c r="F382" s="89" t="s">
        <v>2716</v>
      </c>
      <c r="G382" s="89" t="s">
        <v>2717</v>
      </c>
      <c r="H382" s="89" t="s">
        <v>1753</v>
      </c>
      <c r="I382" s="89" t="s">
        <v>1754</v>
      </c>
      <c r="J382" s="89" t="s">
        <v>47</v>
      </c>
      <c r="K382" s="89">
        <v>0</v>
      </c>
      <c r="L382" s="89">
        <v>230000000</v>
      </c>
      <c r="M382" s="89" t="s">
        <v>38</v>
      </c>
      <c r="N382" s="89" t="s">
        <v>290</v>
      </c>
      <c r="O382" s="89" t="s">
        <v>291</v>
      </c>
      <c r="P382" s="89" t="s">
        <v>292</v>
      </c>
      <c r="Q382" s="89" t="s">
        <v>293</v>
      </c>
      <c r="R382" s="89" t="s">
        <v>294</v>
      </c>
      <c r="S382" s="89">
        <v>796</v>
      </c>
      <c r="T382" s="89" t="s">
        <v>306</v>
      </c>
      <c r="U382" s="89">
        <v>4</v>
      </c>
      <c r="V382" s="90">
        <v>3504</v>
      </c>
      <c r="W382" s="91">
        <v>14016</v>
      </c>
      <c r="X382" s="91">
        <v>15697.920000000002</v>
      </c>
      <c r="Y382" s="89"/>
      <c r="Z382" s="89">
        <v>2015</v>
      </c>
      <c r="AA382" s="89" t="s">
        <v>307</v>
      </c>
    </row>
    <row r="383" spans="1:27" ht="12.75" hidden="1" customHeight="1" outlineLevel="2">
      <c r="A383" s="88" t="s">
        <v>1025</v>
      </c>
      <c r="B383" s="89" t="s">
        <v>36</v>
      </c>
      <c r="C383" s="89" t="s">
        <v>1026</v>
      </c>
      <c r="D383" s="89" t="s">
        <v>2840</v>
      </c>
      <c r="E383" s="89" t="s">
        <v>2841</v>
      </c>
      <c r="F383" s="89" t="s">
        <v>2842</v>
      </c>
      <c r="G383" s="89" t="s">
        <v>2843</v>
      </c>
      <c r="H383" s="89" t="s">
        <v>1755</v>
      </c>
      <c r="I383" s="89" t="s">
        <v>1755</v>
      </c>
      <c r="J383" s="89" t="s">
        <v>37</v>
      </c>
      <c r="K383" s="89">
        <v>45</v>
      </c>
      <c r="L383" s="89" t="s">
        <v>48</v>
      </c>
      <c r="M383" s="89" t="s">
        <v>38</v>
      </c>
      <c r="N383" s="89" t="s">
        <v>53</v>
      </c>
      <c r="O383" s="89" t="s">
        <v>291</v>
      </c>
      <c r="P383" s="89" t="s">
        <v>292</v>
      </c>
      <c r="Q383" s="89" t="s">
        <v>293</v>
      </c>
      <c r="R383" s="89" t="s">
        <v>502</v>
      </c>
      <c r="S383" s="89">
        <v>796</v>
      </c>
      <c r="T383" s="89" t="s">
        <v>544</v>
      </c>
      <c r="U383" s="89">
        <v>1</v>
      </c>
      <c r="V383" s="90">
        <v>190944</v>
      </c>
      <c r="W383" s="91">
        <v>190944</v>
      </c>
      <c r="X383" s="91">
        <v>213857.28</v>
      </c>
      <c r="Y383" s="89" t="s">
        <v>50</v>
      </c>
      <c r="Z383" s="89">
        <v>2015</v>
      </c>
      <c r="AA383" s="89" t="s">
        <v>503</v>
      </c>
    </row>
    <row r="384" spans="1:27" ht="12.75" hidden="1" customHeight="1" outlineLevel="2">
      <c r="A384" s="88" t="s">
        <v>1027</v>
      </c>
      <c r="B384" s="89" t="s">
        <v>36</v>
      </c>
      <c r="C384" s="89" t="s">
        <v>892</v>
      </c>
      <c r="D384" s="89" t="s">
        <v>2596</v>
      </c>
      <c r="E384" s="89" t="s">
        <v>287</v>
      </c>
      <c r="F384" s="89" t="s">
        <v>2720</v>
      </c>
      <c r="G384" s="89" t="s">
        <v>287</v>
      </c>
      <c r="H384" s="89" t="s">
        <v>1756</v>
      </c>
      <c r="I384" s="89" t="s">
        <v>1757</v>
      </c>
      <c r="J384" s="89" t="s">
        <v>37</v>
      </c>
      <c r="K384" s="89">
        <v>0</v>
      </c>
      <c r="L384" s="89">
        <v>230000000</v>
      </c>
      <c r="M384" s="89" t="s">
        <v>38</v>
      </c>
      <c r="N384" s="89" t="s">
        <v>45</v>
      </c>
      <c r="O384" s="89" t="s">
        <v>291</v>
      </c>
      <c r="P384" s="89" t="s">
        <v>292</v>
      </c>
      <c r="Q384" s="89" t="s">
        <v>293</v>
      </c>
      <c r="R384" s="89" t="s">
        <v>294</v>
      </c>
      <c r="S384" s="89">
        <v>796</v>
      </c>
      <c r="T384" s="89" t="s">
        <v>306</v>
      </c>
      <c r="U384" s="89">
        <v>6</v>
      </c>
      <c r="V384" s="90">
        <v>297</v>
      </c>
      <c r="W384" s="91">
        <v>1782</v>
      </c>
      <c r="X384" s="91">
        <v>1995.8400000000001</v>
      </c>
      <c r="Y384" s="89"/>
      <c r="Z384" s="89">
        <v>2015</v>
      </c>
      <c r="AA384" s="89" t="s">
        <v>512</v>
      </c>
    </row>
    <row r="385" spans="1:27" ht="12.75" hidden="1" customHeight="1" outlineLevel="2">
      <c r="A385" s="88" t="s">
        <v>1028</v>
      </c>
      <c r="B385" s="89" t="s">
        <v>36</v>
      </c>
      <c r="C385" s="89" t="s">
        <v>1029</v>
      </c>
      <c r="D385" s="89" t="s">
        <v>2844</v>
      </c>
      <c r="E385" s="89" t="s">
        <v>2845</v>
      </c>
      <c r="F385" s="89" t="s">
        <v>2846</v>
      </c>
      <c r="G385" s="89" t="s">
        <v>2847</v>
      </c>
      <c r="H385" s="89" t="s">
        <v>1758</v>
      </c>
      <c r="I385" s="89" t="s">
        <v>1759</v>
      </c>
      <c r="J385" s="89" t="s">
        <v>37</v>
      </c>
      <c r="K385" s="89">
        <v>0</v>
      </c>
      <c r="L385" s="89">
        <v>230000000</v>
      </c>
      <c r="M385" s="89" t="s">
        <v>38</v>
      </c>
      <c r="N385" s="89" t="s">
        <v>45</v>
      </c>
      <c r="O385" s="89" t="s">
        <v>291</v>
      </c>
      <c r="P385" s="89" t="s">
        <v>292</v>
      </c>
      <c r="Q385" s="89" t="s">
        <v>293</v>
      </c>
      <c r="R385" s="89" t="s">
        <v>294</v>
      </c>
      <c r="S385" s="89">
        <v>796</v>
      </c>
      <c r="T385" s="89" t="s">
        <v>306</v>
      </c>
      <c r="U385" s="89">
        <v>12</v>
      </c>
      <c r="V385" s="90">
        <v>601</v>
      </c>
      <c r="W385" s="91">
        <v>7212</v>
      </c>
      <c r="X385" s="91">
        <v>8077.4400000000005</v>
      </c>
      <c r="Y385" s="89"/>
      <c r="Z385" s="89">
        <v>2015</v>
      </c>
      <c r="AA385" s="89" t="s">
        <v>512</v>
      </c>
    </row>
    <row r="386" spans="1:27" ht="12.75" hidden="1" customHeight="1" outlineLevel="2">
      <c r="A386" s="88" t="s">
        <v>1030</v>
      </c>
      <c r="B386" s="89" t="s">
        <v>36</v>
      </c>
      <c r="C386" s="89" t="s">
        <v>1031</v>
      </c>
      <c r="D386" s="89" t="s">
        <v>2848</v>
      </c>
      <c r="E386" s="89" t="s">
        <v>2849</v>
      </c>
      <c r="F386" s="89" t="s">
        <v>2850</v>
      </c>
      <c r="G386" s="89" t="s">
        <v>2851</v>
      </c>
      <c r="H386" s="89" t="s">
        <v>1760</v>
      </c>
      <c r="I386" s="89" t="s">
        <v>1761</v>
      </c>
      <c r="J386" s="89" t="s">
        <v>47</v>
      </c>
      <c r="K386" s="89">
        <v>20</v>
      </c>
      <c r="L386" s="89">
        <v>230000000</v>
      </c>
      <c r="M386" s="89" t="s">
        <v>38</v>
      </c>
      <c r="N386" s="89" t="s">
        <v>666</v>
      </c>
      <c r="O386" s="89" t="s">
        <v>291</v>
      </c>
      <c r="P386" s="89" t="s">
        <v>292</v>
      </c>
      <c r="Q386" s="89" t="s">
        <v>293</v>
      </c>
      <c r="R386" s="89" t="s">
        <v>502</v>
      </c>
      <c r="S386" s="89">
        <v>796</v>
      </c>
      <c r="T386" s="89" t="s">
        <v>544</v>
      </c>
      <c r="U386" s="89">
        <v>20</v>
      </c>
      <c r="V386" s="90">
        <v>538570</v>
      </c>
      <c r="W386" s="91">
        <v>10771400</v>
      </c>
      <c r="X386" s="91">
        <v>12063968.000000002</v>
      </c>
      <c r="Y386" s="89" t="s">
        <v>1762</v>
      </c>
      <c r="Z386" s="89">
        <v>2015</v>
      </c>
      <c r="AA386" s="89" t="s">
        <v>1763</v>
      </c>
    </row>
    <row r="387" spans="1:27" ht="12.75" hidden="1" customHeight="1" outlineLevel="2">
      <c r="A387" s="88" t="s">
        <v>1032</v>
      </c>
      <c r="B387" s="89" t="s">
        <v>36</v>
      </c>
      <c r="C387" s="89" t="s">
        <v>1029</v>
      </c>
      <c r="D387" s="89" t="s">
        <v>2844</v>
      </c>
      <c r="E387" s="89" t="s">
        <v>2845</v>
      </c>
      <c r="F387" s="89" t="s">
        <v>2846</v>
      </c>
      <c r="G387" s="89" t="s">
        <v>2847</v>
      </c>
      <c r="H387" s="89" t="s">
        <v>1764</v>
      </c>
      <c r="I387" s="89" t="s">
        <v>1765</v>
      </c>
      <c r="J387" s="89" t="s">
        <v>37</v>
      </c>
      <c r="K387" s="89">
        <v>0</v>
      </c>
      <c r="L387" s="89">
        <v>230000000</v>
      </c>
      <c r="M387" s="89" t="s">
        <v>38</v>
      </c>
      <c r="N387" s="89" t="s">
        <v>45</v>
      </c>
      <c r="O387" s="89" t="s">
        <v>291</v>
      </c>
      <c r="P387" s="89" t="s">
        <v>292</v>
      </c>
      <c r="Q387" s="89" t="s">
        <v>293</v>
      </c>
      <c r="R387" s="89" t="s">
        <v>294</v>
      </c>
      <c r="S387" s="89">
        <v>796</v>
      </c>
      <c r="T387" s="89" t="s">
        <v>306</v>
      </c>
      <c r="U387" s="89">
        <v>11</v>
      </c>
      <c r="V387" s="90">
        <v>228</v>
      </c>
      <c r="W387" s="91">
        <v>2508</v>
      </c>
      <c r="X387" s="91">
        <v>2808.9600000000005</v>
      </c>
      <c r="Y387" s="89"/>
      <c r="Z387" s="89">
        <v>2015</v>
      </c>
      <c r="AA387" s="89" t="s">
        <v>512</v>
      </c>
    </row>
    <row r="388" spans="1:27" ht="12.75" hidden="1" customHeight="1" outlineLevel="2">
      <c r="A388" s="88" t="s">
        <v>1033</v>
      </c>
      <c r="B388" s="89" t="s">
        <v>36</v>
      </c>
      <c r="C388" s="89" t="s">
        <v>1034</v>
      </c>
      <c r="D388" s="89" t="s">
        <v>2852</v>
      </c>
      <c r="E388" s="89" t="s">
        <v>287</v>
      </c>
      <c r="F388" s="89" t="s">
        <v>2853</v>
      </c>
      <c r="G388" s="89" t="s">
        <v>287</v>
      </c>
      <c r="H388" s="89" t="s">
        <v>1766</v>
      </c>
      <c r="I388" s="89" t="s">
        <v>1767</v>
      </c>
      <c r="J388" s="89" t="s">
        <v>44</v>
      </c>
      <c r="K388" s="89">
        <v>45</v>
      </c>
      <c r="L388" s="89">
        <v>230000000</v>
      </c>
      <c r="M388" s="89" t="s">
        <v>38</v>
      </c>
      <c r="N388" s="89" t="s">
        <v>45</v>
      </c>
      <c r="O388" s="89" t="s">
        <v>291</v>
      </c>
      <c r="P388" s="89" t="s">
        <v>292</v>
      </c>
      <c r="Q388" s="89" t="s">
        <v>293</v>
      </c>
      <c r="R388" s="89" t="s">
        <v>502</v>
      </c>
      <c r="S388" s="89">
        <v>839</v>
      </c>
      <c r="T388" s="89" t="s">
        <v>1652</v>
      </c>
      <c r="U388" s="89">
        <v>5</v>
      </c>
      <c r="V388" s="90">
        <v>547255.57999999996</v>
      </c>
      <c r="W388" s="91">
        <v>2736277.9</v>
      </c>
      <c r="X388" s="91">
        <v>3064631.2480000001</v>
      </c>
      <c r="Y388" s="89" t="s">
        <v>50</v>
      </c>
      <c r="Z388" s="89">
        <v>2015</v>
      </c>
      <c r="AA388" s="89" t="s">
        <v>573</v>
      </c>
    </row>
    <row r="389" spans="1:27" ht="12.75" hidden="1" customHeight="1" outlineLevel="2">
      <c r="A389" s="88" t="s">
        <v>1035</v>
      </c>
      <c r="B389" s="89" t="s">
        <v>36</v>
      </c>
      <c r="C389" s="89" t="s">
        <v>1034</v>
      </c>
      <c r="D389" s="89" t="s">
        <v>2852</v>
      </c>
      <c r="E389" s="89" t="s">
        <v>287</v>
      </c>
      <c r="F389" s="89" t="s">
        <v>2853</v>
      </c>
      <c r="G389" s="89" t="s">
        <v>287</v>
      </c>
      <c r="H389" s="89" t="s">
        <v>1768</v>
      </c>
      <c r="I389" s="89" t="s">
        <v>1769</v>
      </c>
      <c r="J389" s="89" t="s">
        <v>44</v>
      </c>
      <c r="K389" s="89">
        <v>45</v>
      </c>
      <c r="L389" s="89">
        <v>230000000</v>
      </c>
      <c r="M389" s="89" t="s">
        <v>38</v>
      </c>
      <c r="N389" s="89" t="s">
        <v>45</v>
      </c>
      <c r="O389" s="89" t="s">
        <v>291</v>
      </c>
      <c r="P389" s="89" t="s">
        <v>292</v>
      </c>
      <c r="Q389" s="89" t="s">
        <v>293</v>
      </c>
      <c r="R389" s="89" t="s">
        <v>502</v>
      </c>
      <c r="S389" s="89">
        <v>839</v>
      </c>
      <c r="T389" s="89" t="s">
        <v>1652</v>
      </c>
      <c r="U389" s="89">
        <v>2</v>
      </c>
      <c r="V389" s="90">
        <v>534121.43999999994</v>
      </c>
      <c r="W389" s="91">
        <v>1068242.8799999999</v>
      </c>
      <c r="X389" s="91">
        <v>1196432.0256000001</v>
      </c>
      <c r="Y389" s="89" t="s">
        <v>50</v>
      </c>
      <c r="Z389" s="89">
        <v>2015</v>
      </c>
      <c r="AA389" s="89" t="s">
        <v>613</v>
      </c>
    </row>
    <row r="390" spans="1:27" ht="12.75" hidden="1" customHeight="1" outlineLevel="2">
      <c r="A390" s="88" t="s">
        <v>1036</v>
      </c>
      <c r="B390" s="89" t="s">
        <v>36</v>
      </c>
      <c r="C390" s="89" t="s">
        <v>1034</v>
      </c>
      <c r="D390" s="89" t="s">
        <v>2852</v>
      </c>
      <c r="E390" s="89" t="s">
        <v>287</v>
      </c>
      <c r="F390" s="89" t="s">
        <v>2853</v>
      </c>
      <c r="G390" s="89" t="s">
        <v>287</v>
      </c>
      <c r="H390" s="89" t="s">
        <v>1770</v>
      </c>
      <c r="I390" s="89" t="s">
        <v>1771</v>
      </c>
      <c r="J390" s="89" t="s">
        <v>44</v>
      </c>
      <c r="K390" s="89">
        <v>45</v>
      </c>
      <c r="L390" s="89">
        <v>230000000</v>
      </c>
      <c r="M390" s="89" t="s">
        <v>38</v>
      </c>
      <c r="N390" s="89" t="s">
        <v>45</v>
      </c>
      <c r="O390" s="89" t="s">
        <v>291</v>
      </c>
      <c r="P390" s="89" t="s">
        <v>292</v>
      </c>
      <c r="Q390" s="89" t="s">
        <v>293</v>
      </c>
      <c r="R390" s="89" t="s">
        <v>502</v>
      </c>
      <c r="S390" s="89">
        <v>839</v>
      </c>
      <c r="T390" s="89" t="s">
        <v>1652</v>
      </c>
      <c r="U390" s="89">
        <v>4</v>
      </c>
      <c r="V390" s="90">
        <v>564767.75</v>
      </c>
      <c r="W390" s="91">
        <v>2259071</v>
      </c>
      <c r="X390" s="91">
        <v>2530159.52</v>
      </c>
      <c r="Y390" s="89" t="s">
        <v>50</v>
      </c>
      <c r="Z390" s="89">
        <v>2015</v>
      </c>
      <c r="AA390" s="89" t="s">
        <v>613</v>
      </c>
    </row>
    <row r="391" spans="1:27" ht="12.75" hidden="1" customHeight="1" outlineLevel="2">
      <c r="A391" s="88" t="s">
        <v>1037</v>
      </c>
      <c r="B391" s="89" t="s">
        <v>36</v>
      </c>
      <c r="C391" s="89" t="s">
        <v>1034</v>
      </c>
      <c r="D391" s="89" t="s">
        <v>2852</v>
      </c>
      <c r="E391" s="89" t="s">
        <v>287</v>
      </c>
      <c r="F391" s="89" t="s">
        <v>2853</v>
      </c>
      <c r="G391" s="89" t="s">
        <v>287</v>
      </c>
      <c r="H391" s="89" t="s">
        <v>1772</v>
      </c>
      <c r="I391" s="89" t="s">
        <v>1773</v>
      </c>
      <c r="J391" s="89" t="s">
        <v>44</v>
      </c>
      <c r="K391" s="89">
        <v>45</v>
      </c>
      <c r="L391" s="89">
        <v>230000000</v>
      </c>
      <c r="M391" s="89" t="s">
        <v>38</v>
      </c>
      <c r="N391" s="89" t="s">
        <v>45</v>
      </c>
      <c r="O391" s="89" t="s">
        <v>291</v>
      </c>
      <c r="P391" s="89" t="s">
        <v>292</v>
      </c>
      <c r="Q391" s="89" t="s">
        <v>293</v>
      </c>
      <c r="R391" s="89" t="s">
        <v>502</v>
      </c>
      <c r="S391" s="89">
        <v>839</v>
      </c>
      <c r="T391" s="89" t="s">
        <v>1652</v>
      </c>
      <c r="U391" s="89">
        <v>8</v>
      </c>
      <c r="V391" s="90">
        <v>918846.15</v>
      </c>
      <c r="W391" s="91">
        <v>7350769.2000000002</v>
      </c>
      <c r="X391" s="91">
        <v>8232861.5040000007</v>
      </c>
      <c r="Y391" s="89" t="s">
        <v>50</v>
      </c>
      <c r="Z391" s="89">
        <v>2015</v>
      </c>
      <c r="AA391" s="89" t="s">
        <v>1774</v>
      </c>
    </row>
    <row r="392" spans="1:27" ht="12.75" hidden="1" customHeight="1" outlineLevel="2">
      <c r="A392" s="88" t="s">
        <v>1038</v>
      </c>
      <c r="B392" s="89" t="s">
        <v>36</v>
      </c>
      <c r="C392" s="89" t="s">
        <v>1039</v>
      </c>
      <c r="D392" s="89" t="s">
        <v>2854</v>
      </c>
      <c r="E392" s="89" t="s">
        <v>287</v>
      </c>
      <c r="F392" s="89" t="s">
        <v>2855</v>
      </c>
      <c r="G392" s="89" t="s">
        <v>287</v>
      </c>
      <c r="H392" s="89" t="s">
        <v>1775</v>
      </c>
      <c r="I392" s="89" t="s">
        <v>1775</v>
      </c>
      <c r="J392" s="89" t="s">
        <v>47</v>
      </c>
      <c r="K392" s="89">
        <v>0</v>
      </c>
      <c r="L392" s="89">
        <v>230000000</v>
      </c>
      <c r="M392" s="89" t="s">
        <v>38</v>
      </c>
      <c r="N392" s="89" t="s">
        <v>1776</v>
      </c>
      <c r="O392" s="89" t="s">
        <v>291</v>
      </c>
      <c r="P392" s="89" t="s">
        <v>292</v>
      </c>
      <c r="Q392" s="89" t="s">
        <v>1777</v>
      </c>
      <c r="R392" s="89" t="s">
        <v>294</v>
      </c>
      <c r="S392" s="89">
        <v>796</v>
      </c>
      <c r="T392" s="89" t="s">
        <v>306</v>
      </c>
      <c r="U392" s="89">
        <v>45</v>
      </c>
      <c r="V392" s="90">
        <v>17000</v>
      </c>
      <c r="W392" s="91">
        <v>765000</v>
      </c>
      <c r="X392" s="91">
        <v>856800.00000000012</v>
      </c>
      <c r="Y392" s="89"/>
      <c r="Z392" s="89">
        <v>2015</v>
      </c>
      <c r="AA392" s="89" t="s">
        <v>573</v>
      </c>
    </row>
    <row r="393" spans="1:27" ht="12.75" hidden="1" customHeight="1" outlineLevel="2">
      <c r="A393" s="88" t="s">
        <v>1040</v>
      </c>
      <c r="B393" s="89" t="s">
        <v>36</v>
      </c>
      <c r="C393" s="89" t="s">
        <v>1029</v>
      </c>
      <c r="D393" s="89" t="s">
        <v>2844</v>
      </c>
      <c r="E393" s="89" t="s">
        <v>2845</v>
      </c>
      <c r="F393" s="89" t="s">
        <v>2846</v>
      </c>
      <c r="G393" s="89" t="s">
        <v>2847</v>
      </c>
      <c r="H393" s="89" t="s">
        <v>1778</v>
      </c>
      <c r="I393" s="89" t="s">
        <v>1779</v>
      </c>
      <c r="J393" s="89" t="s">
        <v>47</v>
      </c>
      <c r="K393" s="89">
        <v>0</v>
      </c>
      <c r="L393" s="89">
        <v>230000000</v>
      </c>
      <c r="M393" s="89" t="s">
        <v>38</v>
      </c>
      <c r="N393" s="89" t="s">
        <v>290</v>
      </c>
      <c r="O393" s="89" t="s">
        <v>291</v>
      </c>
      <c r="P393" s="89" t="s">
        <v>292</v>
      </c>
      <c r="Q393" s="89" t="s">
        <v>293</v>
      </c>
      <c r="R393" s="89" t="s">
        <v>294</v>
      </c>
      <c r="S393" s="89">
        <v>796</v>
      </c>
      <c r="T393" s="89" t="s">
        <v>306</v>
      </c>
      <c r="U393" s="89">
        <v>8</v>
      </c>
      <c r="V393" s="90">
        <v>562</v>
      </c>
      <c r="W393" s="91">
        <v>4496</v>
      </c>
      <c r="X393" s="91">
        <v>5035.5200000000004</v>
      </c>
      <c r="Y393" s="89"/>
      <c r="Z393" s="89">
        <v>2015</v>
      </c>
      <c r="AA393" s="89" t="s">
        <v>307</v>
      </c>
    </row>
    <row r="394" spans="1:27" ht="12.75" hidden="1" customHeight="1" outlineLevel="2">
      <c r="A394" s="88" t="s">
        <v>1041</v>
      </c>
      <c r="B394" s="89" t="s">
        <v>36</v>
      </c>
      <c r="C394" s="89" t="s">
        <v>1042</v>
      </c>
      <c r="D394" s="89" t="s">
        <v>2854</v>
      </c>
      <c r="E394" s="89" t="s">
        <v>287</v>
      </c>
      <c r="F394" s="89" t="s">
        <v>2856</v>
      </c>
      <c r="G394" s="89" t="s">
        <v>287</v>
      </c>
      <c r="H394" s="89" t="s">
        <v>1780</v>
      </c>
      <c r="I394" s="89" t="s">
        <v>1781</v>
      </c>
      <c r="J394" s="89" t="s">
        <v>47</v>
      </c>
      <c r="K394" s="89">
        <v>0</v>
      </c>
      <c r="L394" s="89">
        <v>230000000</v>
      </c>
      <c r="M394" s="89" t="s">
        <v>38</v>
      </c>
      <c r="N394" s="89" t="s">
        <v>1776</v>
      </c>
      <c r="O394" s="89" t="s">
        <v>291</v>
      </c>
      <c r="P394" s="89" t="s">
        <v>292</v>
      </c>
      <c r="Q394" s="89" t="s">
        <v>1777</v>
      </c>
      <c r="R394" s="89" t="s">
        <v>294</v>
      </c>
      <c r="S394" s="89">
        <v>796</v>
      </c>
      <c r="T394" s="89" t="s">
        <v>306</v>
      </c>
      <c r="U394" s="89">
        <v>30</v>
      </c>
      <c r="V394" s="90">
        <v>31250</v>
      </c>
      <c r="W394" s="91">
        <v>937500</v>
      </c>
      <c r="X394" s="91">
        <v>1050000</v>
      </c>
      <c r="Y394" s="89"/>
      <c r="Z394" s="89">
        <v>2015</v>
      </c>
      <c r="AA394" s="89" t="s">
        <v>573</v>
      </c>
    </row>
    <row r="395" spans="1:27" ht="12.75" hidden="1" customHeight="1" outlineLevel="2">
      <c r="A395" s="88" t="s">
        <v>1043</v>
      </c>
      <c r="B395" s="89" t="s">
        <v>36</v>
      </c>
      <c r="C395" s="89" t="s">
        <v>1029</v>
      </c>
      <c r="D395" s="89" t="s">
        <v>2844</v>
      </c>
      <c r="E395" s="89" t="s">
        <v>2845</v>
      </c>
      <c r="F395" s="89" t="s">
        <v>2846</v>
      </c>
      <c r="G395" s="89" t="s">
        <v>2847</v>
      </c>
      <c r="H395" s="89" t="s">
        <v>1782</v>
      </c>
      <c r="I395" s="89" t="s">
        <v>1783</v>
      </c>
      <c r="J395" s="89" t="s">
        <v>47</v>
      </c>
      <c r="K395" s="89">
        <v>0</v>
      </c>
      <c r="L395" s="89">
        <v>230000000</v>
      </c>
      <c r="M395" s="89" t="s">
        <v>38</v>
      </c>
      <c r="N395" s="89" t="s">
        <v>290</v>
      </c>
      <c r="O395" s="89" t="s">
        <v>291</v>
      </c>
      <c r="P395" s="89" t="s">
        <v>292</v>
      </c>
      <c r="Q395" s="89" t="s">
        <v>293</v>
      </c>
      <c r="R395" s="89" t="s">
        <v>294</v>
      </c>
      <c r="S395" s="89">
        <v>796</v>
      </c>
      <c r="T395" s="89" t="s">
        <v>306</v>
      </c>
      <c r="U395" s="89">
        <v>6</v>
      </c>
      <c r="V395" s="90">
        <v>1652</v>
      </c>
      <c r="W395" s="91">
        <v>9912</v>
      </c>
      <c r="X395" s="91">
        <v>11101.44</v>
      </c>
      <c r="Y395" s="89"/>
      <c r="Z395" s="89">
        <v>2015</v>
      </c>
      <c r="AA395" s="89" t="s">
        <v>307</v>
      </c>
    </row>
    <row r="396" spans="1:27" ht="12.75" hidden="1" customHeight="1" outlineLevel="2">
      <c r="A396" s="88" t="s">
        <v>1044</v>
      </c>
      <c r="B396" s="89" t="s">
        <v>36</v>
      </c>
      <c r="C396" s="89" t="s">
        <v>1045</v>
      </c>
      <c r="D396" s="89" t="s">
        <v>1784</v>
      </c>
      <c r="E396" s="89" t="s">
        <v>287</v>
      </c>
      <c r="F396" s="89" t="s">
        <v>2857</v>
      </c>
      <c r="G396" s="89" t="s">
        <v>287</v>
      </c>
      <c r="H396" s="89" t="s">
        <v>1784</v>
      </c>
      <c r="I396" s="89" t="s">
        <v>1784</v>
      </c>
      <c r="J396" s="89" t="s">
        <v>47</v>
      </c>
      <c r="K396" s="89">
        <v>0</v>
      </c>
      <c r="L396" s="89">
        <v>230000000</v>
      </c>
      <c r="M396" s="89" t="s">
        <v>38</v>
      </c>
      <c r="N396" s="89" t="s">
        <v>1776</v>
      </c>
      <c r="O396" s="89" t="s">
        <v>291</v>
      </c>
      <c r="P396" s="89" t="s">
        <v>292</v>
      </c>
      <c r="Q396" s="89" t="s">
        <v>1785</v>
      </c>
      <c r="R396" s="89" t="s">
        <v>294</v>
      </c>
      <c r="S396" s="89">
        <v>796</v>
      </c>
      <c r="T396" s="89" t="s">
        <v>306</v>
      </c>
      <c r="U396" s="89">
        <v>20</v>
      </c>
      <c r="V396" s="90">
        <v>50178.57</v>
      </c>
      <c r="W396" s="91">
        <v>1003571.4</v>
      </c>
      <c r="X396" s="91">
        <v>1123999.9680000001</v>
      </c>
      <c r="Y396" s="89"/>
      <c r="Z396" s="89">
        <v>2015</v>
      </c>
      <c r="AA396" s="89" t="s">
        <v>613</v>
      </c>
    </row>
    <row r="397" spans="1:27" ht="12.75" hidden="1" customHeight="1" outlineLevel="2">
      <c r="A397" s="88" t="s">
        <v>1046</v>
      </c>
      <c r="B397" s="89" t="s">
        <v>36</v>
      </c>
      <c r="C397" s="89" t="s">
        <v>1047</v>
      </c>
      <c r="D397" s="89" t="s">
        <v>2730</v>
      </c>
      <c r="E397" s="89" t="s">
        <v>2730</v>
      </c>
      <c r="F397" s="89" t="s">
        <v>2858</v>
      </c>
      <c r="G397" s="89" t="s">
        <v>2859</v>
      </c>
      <c r="H397" s="89" t="s">
        <v>1786</v>
      </c>
      <c r="I397" s="89" t="s">
        <v>1787</v>
      </c>
      <c r="J397" s="89" t="s">
        <v>37</v>
      </c>
      <c r="K397" s="89">
        <v>0</v>
      </c>
      <c r="L397" s="89">
        <v>230000000</v>
      </c>
      <c r="M397" s="89" t="s">
        <v>38</v>
      </c>
      <c r="N397" s="89" t="s">
        <v>45</v>
      </c>
      <c r="O397" s="89" t="s">
        <v>291</v>
      </c>
      <c r="P397" s="89" t="s">
        <v>292</v>
      </c>
      <c r="Q397" s="89" t="s">
        <v>293</v>
      </c>
      <c r="R397" s="89" t="s">
        <v>294</v>
      </c>
      <c r="S397" s="89">
        <v>796</v>
      </c>
      <c r="T397" s="89" t="s">
        <v>306</v>
      </c>
      <c r="U397" s="89">
        <v>16</v>
      </c>
      <c r="V397" s="90">
        <v>490</v>
      </c>
      <c r="W397" s="91">
        <v>7840</v>
      </c>
      <c r="X397" s="91">
        <v>8780.8000000000011</v>
      </c>
      <c r="Y397" s="89"/>
      <c r="Z397" s="89">
        <v>2015</v>
      </c>
      <c r="AA397" s="89" t="s">
        <v>512</v>
      </c>
    </row>
    <row r="398" spans="1:27" ht="12.75" hidden="1" customHeight="1" outlineLevel="2">
      <c r="A398" s="88" t="s">
        <v>1048</v>
      </c>
      <c r="B398" s="89" t="s">
        <v>36</v>
      </c>
      <c r="C398" s="89" t="s">
        <v>1047</v>
      </c>
      <c r="D398" s="89" t="s">
        <v>2730</v>
      </c>
      <c r="E398" s="89" t="s">
        <v>2730</v>
      </c>
      <c r="F398" s="89" t="s">
        <v>2858</v>
      </c>
      <c r="G398" s="89" t="s">
        <v>2859</v>
      </c>
      <c r="H398" s="89" t="s">
        <v>1788</v>
      </c>
      <c r="I398" s="89" t="s">
        <v>1789</v>
      </c>
      <c r="J398" s="89" t="s">
        <v>37</v>
      </c>
      <c r="K398" s="89">
        <v>0</v>
      </c>
      <c r="L398" s="89">
        <v>230000000</v>
      </c>
      <c r="M398" s="89" t="s">
        <v>38</v>
      </c>
      <c r="N398" s="89" t="s">
        <v>45</v>
      </c>
      <c r="O398" s="89" t="s">
        <v>291</v>
      </c>
      <c r="P398" s="89" t="s">
        <v>292</v>
      </c>
      <c r="Q398" s="89" t="s">
        <v>293</v>
      </c>
      <c r="R398" s="89" t="s">
        <v>294</v>
      </c>
      <c r="S398" s="89">
        <v>796</v>
      </c>
      <c r="T398" s="89" t="s">
        <v>306</v>
      </c>
      <c r="U398" s="89">
        <v>13</v>
      </c>
      <c r="V398" s="90">
        <v>637</v>
      </c>
      <c r="W398" s="91">
        <v>8281</v>
      </c>
      <c r="X398" s="91">
        <v>9274.7200000000012</v>
      </c>
      <c r="Y398" s="89"/>
      <c r="Z398" s="89">
        <v>2015</v>
      </c>
      <c r="AA398" s="89" t="s">
        <v>512</v>
      </c>
    </row>
    <row r="399" spans="1:27" ht="12.75" hidden="1" customHeight="1" outlineLevel="2">
      <c r="A399" s="88" t="s">
        <v>1049</v>
      </c>
      <c r="B399" s="89" t="s">
        <v>36</v>
      </c>
      <c r="C399" s="89" t="s">
        <v>1050</v>
      </c>
      <c r="D399" s="89" t="s">
        <v>2860</v>
      </c>
      <c r="E399" s="89" t="s">
        <v>287</v>
      </c>
      <c r="F399" s="89" t="s">
        <v>2861</v>
      </c>
      <c r="G399" s="89" t="s">
        <v>287</v>
      </c>
      <c r="H399" s="89" t="s">
        <v>1790</v>
      </c>
      <c r="I399" s="89" t="s">
        <v>1791</v>
      </c>
      <c r="J399" s="89" t="s">
        <v>37</v>
      </c>
      <c r="K399" s="89">
        <v>0</v>
      </c>
      <c r="L399" s="89">
        <v>230000000</v>
      </c>
      <c r="M399" s="89" t="s">
        <v>38</v>
      </c>
      <c r="N399" s="89" t="s">
        <v>1776</v>
      </c>
      <c r="O399" s="89" t="s">
        <v>291</v>
      </c>
      <c r="P399" s="89" t="s">
        <v>292</v>
      </c>
      <c r="Q399" s="89" t="s">
        <v>1785</v>
      </c>
      <c r="R399" s="89" t="s">
        <v>294</v>
      </c>
      <c r="S399" s="89">
        <v>839</v>
      </c>
      <c r="T399" s="89" t="s">
        <v>1652</v>
      </c>
      <c r="U399" s="89">
        <v>2</v>
      </c>
      <c r="V399" s="90">
        <v>103214.28</v>
      </c>
      <c r="W399" s="91">
        <v>206428.56</v>
      </c>
      <c r="X399" s="91">
        <v>231199.98720000003</v>
      </c>
      <c r="Y399" s="89"/>
      <c r="Z399" s="89">
        <v>2015</v>
      </c>
      <c r="AA399" s="89" t="s">
        <v>613</v>
      </c>
    </row>
    <row r="400" spans="1:27" ht="12.75" hidden="1" customHeight="1" outlineLevel="2">
      <c r="A400" s="88" t="s">
        <v>1051</v>
      </c>
      <c r="B400" s="89" t="s">
        <v>36</v>
      </c>
      <c r="C400" s="89" t="s">
        <v>1052</v>
      </c>
      <c r="D400" s="89" t="s">
        <v>2862</v>
      </c>
      <c r="E400" s="89" t="s">
        <v>2862</v>
      </c>
      <c r="F400" s="89" t="s">
        <v>2863</v>
      </c>
      <c r="G400" s="89" t="s">
        <v>2864</v>
      </c>
      <c r="H400" s="89" t="s">
        <v>1792</v>
      </c>
      <c r="I400" s="89" t="s">
        <v>1793</v>
      </c>
      <c r="J400" s="89" t="s">
        <v>47</v>
      </c>
      <c r="K400" s="89">
        <v>0</v>
      </c>
      <c r="L400" s="89" t="s">
        <v>48</v>
      </c>
      <c r="M400" s="89" t="s">
        <v>38</v>
      </c>
      <c r="N400" s="89" t="s">
        <v>290</v>
      </c>
      <c r="O400" s="89" t="s">
        <v>291</v>
      </c>
      <c r="P400" s="89" t="s">
        <v>292</v>
      </c>
      <c r="Q400" s="89" t="s">
        <v>1785</v>
      </c>
      <c r="R400" s="89" t="s">
        <v>294</v>
      </c>
      <c r="S400" s="89">
        <v>796</v>
      </c>
      <c r="T400" s="89" t="s">
        <v>544</v>
      </c>
      <c r="U400" s="89">
        <v>2</v>
      </c>
      <c r="V400" s="90">
        <v>136713.39300000001</v>
      </c>
      <c r="W400" s="91">
        <v>273426.78600000002</v>
      </c>
      <c r="X400" s="91">
        <v>306238</v>
      </c>
      <c r="Y400" s="89" t="s">
        <v>42</v>
      </c>
      <c r="Z400" s="89">
        <v>2015</v>
      </c>
      <c r="AA400" s="89" t="s">
        <v>42</v>
      </c>
    </row>
    <row r="401" spans="1:27" ht="12.75" hidden="1" customHeight="1" outlineLevel="2">
      <c r="A401" s="88" t="s">
        <v>1053</v>
      </c>
      <c r="B401" s="89" t="s">
        <v>36</v>
      </c>
      <c r="C401" s="89" t="s">
        <v>1054</v>
      </c>
      <c r="D401" s="89" t="s">
        <v>2865</v>
      </c>
      <c r="E401" s="89" t="s">
        <v>2866</v>
      </c>
      <c r="F401" s="89" t="s">
        <v>2867</v>
      </c>
      <c r="G401" s="89" t="s">
        <v>2868</v>
      </c>
      <c r="H401" s="89" t="s">
        <v>1794</v>
      </c>
      <c r="I401" s="89" t="s">
        <v>1795</v>
      </c>
      <c r="J401" s="89" t="s">
        <v>47</v>
      </c>
      <c r="K401" s="89">
        <v>0</v>
      </c>
      <c r="L401" s="89" t="s">
        <v>48</v>
      </c>
      <c r="M401" s="89" t="s">
        <v>38</v>
      </c>
      <c r="N401" s="89" t="s">
        <v>290</v>
      </c>
      <c r="O401" s="89" t="s">
        <v>291</v>
      </c>
      <c r="P401" s="89" t="s">
        <v>292</v>
      </c>
      <c r="Q401" s="89" t="s">
        <v>1796</v>
      </c>
      <c r="R401" s="89" t="s">
        <v>294</v>
      </c>
      <c r="S401" s="89">
        <v>796</v>
      </c>
      <c r="T401" s="89" t="s">
        <v>544</v>
      </c>
      <c r="U401" s="89">
        <v>10</v>
      </c>
      <c r="V401" s="90">
        <v>87118.667000000001</v>
      </c>
      <c r="W401" s="91">
        <v>871186.66700000002</v>
      </c>
      <c r="X401" s="91">
        <v>975729.06700000004</v>
      </c>
      <c r="Y401" s="89" t="s">
        <v>42</v>
      </c>
      <c r="Z401" s="89">
        <v>2015</v>
      </c>
      <c r="AA401" s="89" t="s">
        <v>307</v>
      </c>
    </row>
    <row r="402" spans="1:27" ht="12.75" hidden="1" customHeight="1" outlineLevel="2">
      <c r="A402" s="88" t="s">
        <v>1055</v>
      </c>
      <c r="B402" s="89" t="s">
        <v>36</v>
      </c>
      <c r="C402" s="89" t="s">
        <v>1056</v>
      </c>
      <c r="D402" s="89" t="s">
        <v>2844</v>
      </c>
      <c r="E402" s="89" t="s">
        <v>2845</v>
      </c>
      <c r="F402" s="89" t="s">
        <v>2869</v>
      </c>
      <c r="G402" s="89" t="s">
        <v>2870</v>
      </c>
      <c r="H402" s="89" t="s">
        <v>1797</v>
      </c>
      <c r="I402" s="89" t="s">
        <v>1798</v>
      </c>
      <c r="J402" s="89" t="s">
        <v>47</v>
      </c>
      <c r="K402" s="89">
        <v>0</v>
      </c>
      <c r="L402" s="89">
        <v>230000000</v>
      </c>
      <c r="M402" s="89" t="s">
        <v>38</v>
      </c>
      <c r="N402" s="89" t="s">
        <v>290</v>
      </c>
      <c r="O402" s="89" t="s">
        <v>291</v>
      </c>
      <c r="P402" s="89" t="s">
        <v>292</v>
      </c>
      <c r="Q402" s="89" t="s">
        <v>293</v>
      </c>
      <c r="R402" s="89" t="s">
        <v>294</v>
      </c>
      <c r="S402" s="89">
        <v>796</v>
      </c>
      <c r="T402" s="89" t="s">
        <v>306</v>
      </c>
      <c r="U402" s="89">
        <v>9</v>
      </c>
      <c r="V402" s="90">
        <v>894</v>
      </c>
      <c r="W402" s="91">
        <v>8046</v>
      </c>
      <c r="X402" s="91">
        <v>9011.52</v>
      </c>
      <c r="Y402" s="89"/>
      <c r="Z402" s="89">
        <v>2015</v>
      </c>
      <c r="AA402" s="89" t="s">
        <v>307</v>
      </c>
    </row>
    <row r="403" spans="1:27" ht="12.75" hidden="1" customHeight="1" outlineLevel="2">
      <c r="A403" s="88" t="s">
        <v>1057</v>
      </c>
      <c r="B403" s="89" t="s">
        <v>36</v>
      </c>
      <c r="C403" s="89" t="s">
        <v>1058</v>
      </c>
      <c r="D403" s="89" t="s">
        <v>2596</v>
      </c>
      <c r="E403" s="89" t="s">
        <v>287</v>
      </c>
      <c r="F403" s="89" t="s">
        <v>2871</v>
      </c>
      <c r="G403" s="89" t="s">
        <v>287</v>
      </c>
      <c r="H403" s="89" t="s">
        <v>1799</v>
      </c>
      <c r="I403" s="89" t="s">
        <v>1800</v>
      </c>
      <c r="J403" s="89" t="s">
        <v>37</v>
      </c>
      <c r="K403" s="89">
        <v>0</v>
      </c>
      <c r="L403" s="89">
        <v>230000000</v>
      </c>
      <c r="M403" s="89" t="s">
        <v>38</v>
      </c>
      <c r="N403" s="89" t="s">
        <v>45</v>
      </c>
      <c r="O403" s="89" t="s">
        <v>291</v>
      </c>
      <c r="P403" s="89" t="s">
        <v>292</v>
      </c>
      <c r="Q403" s="89" t="s">
        <v>293</v>
      </c>
      <c r="R403" s="89" t="s">
        <v>294</v>
      </c>
      <c r="S403" s="89">
        <v>796</v>
      </c>
      <c r="T403" s="89" t="s">
        <v>306</v>
      </c>
      <c r="U403" s="89">
        <v>15</v>
      </c>
      <c r="V403" s="90">
        <v>226</v>
      </c>
      <c r="W403" s="91">
        <v>3390</v>
      </c>
      <c r="X403" s="91">
        <v>3796.8</v>
      </c>
      <c r="Y403" s="89"/>
      <c r="Z403" s="89">
        <v>2015</v>
      </c>
      <c r="AA403" s="89" t="s">
        <v>512</v>
      </c>
    </row>
    <row r="404" spans="1:27" ht="12.75" hidden="1" customHeight="1" outlineLevel="2">
      <c r="A404" s="88" t="s">
        <v>1059</v>
      </c>
      <c r="B404" s="89" t="s">
        <v>36</v>
      </c>
      <c r="C404" s="89" t="s">
        <v>1060</v>
      </c>
      <c r="D404" s="89" t="s">
        <v>2872</v>
      </c>
      <c r="E404" s="89" t="s">
        <v>2872</v>
      </c>
      <c r="F404" s="89" t="s">
        <v>2873</v>
      </c>
      <c r="G404" s="89" t="s">
        <v>2874</v>
      </c>
      <c r="H404" s="89" t="s">
        <v>1801</v>
      </c>
      <c r="I404" s="89" t="s">
        <v>1802</v>
      </c>
      <c r="J404" s="89" t="s">
        <v>47</v>
      </c>
      <c r="K404" s="89">
        <v>0</v>
      </c>
      <c r="L404" s="89">
        <v>230000000</v>
      </c>
      <c r="M404" s="89" t="s">
        <v>38</v>
      </c>
      <c r="N404" s="89" t="s">
        <v>290</v>
      </c>
      <c r="O404" s="89" t="s">
        <v>291</v>
      </c>
      <c r="P404" s="89" t="s">
        <v>292</v>
      </c>
      <c r="Q404" s="89" t="s">
        <v>293</v>
      </c>
      <c r="R404" s="89" t="s">
        <v>294</v>
      </c>
      <c r="S404" s="89">
        <v>796</v>
      </c>
      <c r="T404" s="89" t="s">
        <v>306</v>
      </c>
      <c r="U404" s="89">
        <v>20</v>
      </c>
      <c r="V404" s="90">
        <v>46142.85</v>
      </c>
      <c r="W404" s="91">
        <v>922857</v>
      </c>
      <c r="X404" s="91">
        <v>1033599.8400000001</v>
      </c>
      <c r="Y404" s="89"/>
      <c r="Z404" s="89">
        <v>2015</v>
      </c>
      <c r="AA404" s="89" t="s">
        <v>297</v>
      </c>
    </row>
    <row r="405" spans="1:27" ht="12.75" hidden="1" customHeight="1" outlineLevel="2">
      <c r="A405" s="88" t="s">
        <v>1061</v>
      </c>
      <c r="B405" s="89" t="s">
        <v>36</v>
      </c>
      <c r="C405" s="89" t="s">
        <v>1062</v>
      </c>
      <c r="D405" s="89" t="s">
        <v>2875</v>
      </c>
      <c r="E405" s="89" t="s">
        <v>287</v>
      </c>
      <c r="F405" s="89" t="s">
        <v>2876</v>
      </c>
      <c r="G405" s="89" t="s">
        <v>287</v>
      </c>
      <c r="H405" s="89" t="s">
        <v>1803</v>
      </c>
      <c r="I405" s="89" t="s">
        <v>1804</v>
      </c>
      <c r="J405" s="89" t="s">
        <v>47</v>
      </c>
      <c r="K405" s="89">
        <v>0</v>
      </c>
      <c r="L405" s="89">
        <v>230000000</v>
      </c>
      <c r="M405" s="89" t="s">
        <v>38</v>
      </c>
      <c r="N405" s="89" t="s">
        <v>290</v>
      </c>
      <c r="O405" s="89" t="s">
        <v>291</v>
      </c>
      <c r="P405" s="89" t="s">
        <v>292</v>
      </c>
      <c r="Q405" s="89" t="s">
        <v>293</v>
      </c>
      <c r="R405" s="89" t="s">
        <v>294</v>
      </c>
      <c r="S405" s="89">
        <v>796</v>
      </c>
      <c r="T405" s="89" t="s">
        <v>306</v>
      </c>
      <c r="U405" s="89">
        <v>9</v>
      </c>
      <c r="V405" s="90">
        <v>26785.71</v>
      </c>
      <c r="W405" s="91">
        <v>241071.38999999998</v>
      </c>
      <c r="X405" s="91">
        <v>269999.95679999999</v>
      </c>
      <c r="Y405" s="89"/>
      <c r="Z405" s="89">
        <v>2015</v>
      </c>
      <c r="AA405" s="89" t="s">
        <v>297</v>
      </c>
    </row>
    <row r="406" spans="1:27" ht="12.75" hidden="1" customHeight="1" outlineLevel="2">
      <c r="A406" s="88" t="s">
        <v>1063</v>
      </c>
      <c r="B406" s="89" t="s">
        <v>36</v>
      </c>
      <c r="C406" s="89" t="s">
        <v>1064</v>
      </c>
      <c r="D406" s="89" t="s">
        <v>2596</v>
      </c>
      <c r="E406" s="89" t="s">
        <v>287</v>
      </c>
      <c r="F406" s="89" t="s">
        <v>2877</v>
      </c>
      <c r="G406" s="89" t="s">
        <v>287</v>
      </c>
      <c r="H406" s="89" t="s">
        <v>1805</v>
      </c>
      <c r="I406" s="89" t="s">
        <v>1806</v>
      </c>
      <c r="J406" s="89" t="s">
        <v>47</v>
      </c>
      <c r="K406" s="89">
        <v>0</v>
      </c>
      <c r="L406" s="89">
        <v>230000000</v>
      </c>
      <c r="M406" s="89" t="s">
        <v>38</v>
      </c>
      <c r="N406" s="89" t="s">
        <v>290</v>
      </c>
      <c r="O406" s="89" t="s">
        <v>291</v>
      </c>
      <c r="P406" s="89" t="s">
        <v>292</v>
      </c>
      <c r="Q406" s="89" t="s">
        <v>293</v>
      </c>
      <c r="R406" s="89" t="s">
        <v>294</v>
      </c>
      <c r="S406" s="89">
        <v>796</v>
      </c>
      <c r="T406" s="89" t="s">
        <v>306</v>
      </c>
      <c r="U406" s="89">
        <v>23</v>
      </c>
      <c r="V406" s="90">
        <v>239</v>
      </c>
      <c r="W406" s="91">
        <v>5497</v>
      </c>
      <c r="X406" s="91">
        <v>6156.64</v>
      </c>
      <c r="Y406" s="89"/>
      <c r="Z406" s="89">
        <v>2015</v>
      </c>
      <c r="AA406" s="89" t="s">
        <v>307</v>
      </c>
    </row>
    <row r="407" spans="1:27" ht="12.75" hidden="1" customHeight="1" outlineLevel="2">
      <c r="A407" s="88" t="s">
        <v>1065</v>
      </c>
      <c r="B407" s="89" t="s">
        <v>36</v>
      </c>
      <c r="C407" s="89" t="s">
        <v>1066</v>
      </c>
      <c r="D407" s="89" t="s">
        <v>2878</v>
      </c>
      <c r="E407" s="89" t="s">
        <v>2878</v>
      </c>
      <c r="F407" s="89" t="s">
        <v>2879</v>
      </c>
      <c r="G407" s="89"/>
      <c r="H407" s="89" t="s">
        <v>1807</v>
      </c>
      <c r="I407" s="89" t="s">
        <v>1808</v>
      </c>
      <c r="J407" s="89" t="s">
        <v>47</v>
      </c>
      <c r="K407" s="89">
        <v>0</v>
      </c>
      <c r="L407" s="89">
        <v>230000000</v>
      </c>
      <c r="M407" s="89" t="s">
        <v>38</v>
      </c>
      <c r="N407" s="89" t="s">
        <v>290</v>
      </c>
      <c r="O407" s="89" t="s">
        <v>291</v>
      </c>
      <c r="P407" s="89" t="s">
        <v>292</v>
      </c>
      <c r="Q407" s="89" t="s">
        <v>1796</v>
      </c>
      <c r="R407" s="89" t="s">
        <v>294</v>
      </c>
      <c r="S407" s="89">
        <v>796</v>
      </c>
      <c r="T407" s="89" t="s">
        <v>306</v>
      </c>
      <c r="U407" s="89">
        <v>4</v>
      </c>
      <c r="V407" s="90">
        <v>14999.999999999998</v>
      </c>
      <c r="W407" s="91">
        <v>59999.999999999993</v>
      </c>
      <c r="X407" s="91">
        <v>67200</v>
      </c>
      <c r="Y407" s="89"/>
      <c r="Z407" s="89">
        <v>2015</v>
      </c>
      <c r="AA407" s="89" t="s">
        <v>307</v>
      </c>
    </row>
    <row r="408" spans="1:27" ht="12.75" hidden="1" customHeight="1" outlineLevel="2">
      <c r="A408" s="88" t="s">
        <v>1067</v>
      </c>
      <c r="B408" s="89" t="s">
        <v>36</v>
      </c>
      <c r="C408" s="89" t="s">
        <v>1068</v>
      </c>
      <c r="D408" s="89" t="s">
        <v>2596</v>
      </c>
      <c r="E408" s="89" t="s">
        <v>287</v>
      </c>
      <c r="F408" s="89" t="s">
        <v>2880</v>
      </c>
      <c r="G408" s="89" t="s">
        <v>287</v>
      </c>
      <c r="H408" s="89" t="s">
        <v>1809</v>
      </c>
      <c r="I408" s="89" t="s">
        <v>1810</v>
      </c>
      <c r="J408" s="89" t="s">
        <v>47</v>
      </c>
      <c r="K408" s="89">
        <v>0</v>
      </c>
      <c r="L408" s="89">
        <v>230000000</v>
      </c>
      <c r="M408" s="89" t="s">
        <v>38</v>
      </c>
      <c r="N408" s="89" t="s">
        <v>290</v>
      </c>
      <c r="O408" s="89" t="s">
        <v>291</v>
      </c>
      <c r="P408" s="89" t="s">
        <v>292</v>
      </c>
      <c r="Q408" s="89" t="s">
        <v>293</v>
      </c>
      <c r="R408" s="89" t="s">
        <v>294</v>
      </c>
      <c r="S408" s="89">
        <v>796</v>
      </c>
      <c r="T408" s="89" t="s">
        <v>306</v>
      </c>
      <c r="U408" s="89">
        <v>19</v>
      </c>
      <c r="V408" s="90">
        <v>359</v>
      </c>
      <c r="W408" s="91">
        <v>6821</v>
      </c>
      <c r="X408" s="91">
        <v>7639.52</v>
      </c>
      <c r="Y408" s="89"/>
      <c r="Z408" s="89">
        <v>2015</v>
      </c>
      <c r="AA408" s="89" t="s">
        <v>307</v>
      </c>
    </row>
    <row r="409" spans="1:27" ht="12.75" hidden="1" customHeight="1" outlineLevel="2">
      <c r="A409" s="88" t="s">
        <v>1069</v>
      </c>
      <c r="B409" s="89" t="s">
        <v>36</v>
      </c>
      <c r="C409" s="89" t="s">
        <v>417</v>
      </c>
      <c r="D409" s="89" t="s">
        <v>2557</v>
      </c>
      <c r="E409" s="89" t="s">
        <v>2557</v>
      </c>
      <c r="F409" s="89" t="s">
        <v>2558</v>
      </c>
      <c r="G409" s="89" t="s">
        <v>2559</v>
      </c>
      <c r="H409" s="89" t="s">
        <v>1811</v>
      </c>
      <c r="I409" s="89" t="s">
        <v>1812</v>
      </c>
      <c r="J409" s="89" t="s">
        <v>47</v>
      </c>
      <c r="K409" s="89">
        <v>0</v>
      </c>
      <c r="L409" s="89">
        <v>230000000</v>
      </c>
      <c r="M409" s="89" t="s">
        <v>38</v>
      </c>
      <c r="N409" s="89" t="s">
        <v>290</v>
      </c>
      <c r="O409" s="89" t="s">
        <v>291</v>
      </c>
      <c r="P409" s="89" t="s">
        <v>292</v>
      </c>
      <c r="Q409" s="89" t="s">
        <v>293</v>
      </c>
      <c r="R409" s="89" t="s">
        <v>294</v>
      </c>
      <c r="S409" s="89">
        <v>796</v>
      </c>
      <c r="T409" s="89" t="s">
        <v>306</v>
      </c>
      <c r="U409" s="89">
        <v>17</v>
      </c>
      <c r="V409" s="90">
        <v>307</v>
      </c>
      <c r="W409" s="91">
        <v>5219</v>
      </c>
      <c r="X409" s="91">
        <v>5845.2800000000007</v>
      </c>
      <c r="Y409" s="89"/>
      <c r="Z409" s="89">
        <v>2015</v>
      </c>
      <c r="AA409" s="89" t="s">
        <v>307</v>
      </c>
    </row>
    <row r="410" spans="1:27" ht="12.75" hidden="1" customHeight="1" outlineLevel="2">
      <c r="A410" s="88" t="s">
        <v>1070</v>
      </c>
      <c r="B410" s="89" t="s">
        <v>36</v>
      </c>
      <c r="C410" s="89" t="s">
        <v>1071</v>
      </c>
      <c r="D410" s="89" t="s">
        <v>2872</v>
      </c>
      <c r="E410" s="89" t="s">
        <v>287</v>
      </c>
      <c r="F410" s="89" t="s">
        <v>2881</v>
      </c>
      <c r="G410" s="89" t="s">
        <v>287</v>
      </c>
      <c r="H410" s="89" t="s">
        <v>1813</v>
      </c>
      <c r="I410" s="89" t="s">
        <v>1814</v>
      </c>
      <c r="J410" s="89" t="s">
        <v>47</v>
      </c>
      <c r="K410" s="89">
        <v>0</v>
      </c>
      <c r="L410" s="89">
        <v>230000000</v>
      </c>
      <c r="M410" s="89" t="s">
        <v>38</v>
      </c>
      <c r="N410" s="89" t="s">
        <v>290</v>
      </c>
      <c r="O410" s="89" t="s">
        <v>291</v>
      </c>
      <c r="P410" s="89" t="s">
        <v>292</v>
      </c>
      <c r="Q410" s="89" t="s">
        <v>1796</v>
      </c>
      <c r="R410" s="89" t="s">
        <v>294</v>
      </c>
      <c r="S410" s="89">
        <v>796</v>
      </c>
      <c r="T410" s="89" t="s">
        <v>306</v>
      </c>
      <c r="U410" s="89">
        <v>10</v>
      </c>
      <c r="V410" s="90">
        <v>129464.28</v>
      </c>
      <c r="W410" s="91">
        <v>1294642.8</v>
      </c>
      <c r="X410" s="91">
        <v>1449999.9360000002</v>
      </c>
      <c r="Y410" s="89"/>
      <c r="Z410" s="89">
        <v>2015</v>
      </c>
      <c r="AA410" s="89" t="s">
        <v>297</v>
      </c>
    </row>
    <row r="411" spans="1:27" ht="12.75" hidden="1" customHeight="1" outlineLevel="2">
      <c r="A411" s="88" t="s">
        <v>1072</v>
      </c>
      <c r="B411" s="89" t="s">
        <v>36</v>
      </c>
      <c r="C411" s="89" t="s">
        <v>1071</v>
      </c>
      <c r="D411" s="89" t="s">
        <v>2872</v>
      </c>
      <c r="E411" s="89">
        <v>0</v>
      </c>
      <c r="F411" s="89" t="s">
        <v>2881</v>
      </c>
      <c r="G411" s="89">
        <v>0</v>
      </c>
      <c r="H411" s="89" t="s">
        <v>1815</v>
      </c>
      <c r="I411" s="89" t="s">
        <v>1816</v>
      </c>
      <c r="J411" s="89" t="s">
        <v>47</v>
      </c>
      <c r="K411" s="89">
        <v>0</v>
      </c>
      <c r="L411" s="89" t="s">
        <v>48</v>
      </c>
      <c r="M411" s="89" t="s">
        <v>38</v>
      </c>
      <c r="N411" s="89" t="s">
        <v>290</v>
      </c>
      <c r="O411" s="89" t="s">
        <v>291</v>
      </c>
      <c r="P411" s="89" t="s">
        <v>292</v>
      </c>
      <c r="Q411" s="89" t="s">
        <v>1796</v>
      </c>
      <c r="R411" s="89" t="s">
        <v>294</v>
      </c>
      <c r="S411" s="89">
        <v>796</v>
      </c>
      <c r="T411" s="89" t="s">
        <v>544</v>
      </c>
      <c r="U411" s="89">
        <v>4</v>
      </c>
      <c r="V411" s="90">
        <v>122905.76300000001</v>
      </c>
      <c r="W411" s="91">
        <v>491623.05099999998</v>
      </c>
      <c r="X411" s="91">
        <v>550617.81700000004</v>
      </c>
      <c r="Y411" s="89" t="s">
        <v>42</v>
      </c>
      <c r="Z411" s="89">
        <v>2015</v>
      </c>
      <c r="AA411" s="89" t="s">
        <v>307</v>
      </c>
    </row>
    <row r="412" spans="1:27" ht="12.75" hidden="1" customHeight="1" outlineLevel="2">
      <c r="A412" s="88" t="s">
        <v>1073</v>
      </c>
      <c r="B412" s="89" t="s">
        <v>36</v>
      </c>
      <c r="C412" s="89" t="s">
        <v>1071</v>
      </c>
      <c r="D412" s="89" t="s">
        <v>2872</v>
      </c>
      <c r="E412" s="89">
        <v>0</v>
      </c>
      <c r="F412" s="89" t="s">
        <v>2881</v>
      </c>
      <c r="G412" s="89">
        <v>0</v>
      </c>
      <c r="H412" s="89" t="s">
        <v>1817</v>
      </c>
      <c r="I412" s="89" t="s">
        <v>1818</v>
      </c>
      <c r="J412" s="89" t="s">
        <v>47</v>
      </c>
      <c r="K412" s="89">
        <v>0</v>
      </c>
      <c r="L412" s="89" t="s">
        <v>48</v>
      </c>
      <c r="M412" s="89" t="s">
        <v>38</v>
      </c>
      <c r="N412" s="89" t="s">
        <v>290</v>
      </c>
      <c r="O412" s="89" t="s">
        <v>291</v>
      </c>
      <c r="P412" s="89" t="s">
        <v>292</v>
      </c>
      <c r="Q412" s="89" t="s">
        <v>1796</v>
      </c>
      <c r="R412" s="89" t="s">
        <v>294</v>
      </c>
      <c r="S412" s="89">
        <v>796</v>
      </c>
      <c r="T412" s="89" t="s">
        <v>544</v>
      </c>
      <c r="U412" s="89">
        <v>4</v>
      </c>
      <c r="V412" s="90">
        <v>175197.96599999999</v>
      </c>
      <c r="W412" s="91">
        <v>700791.86399999994</v>
      </c>
      <c r="X412" s="91">
        <v>784886.88800000004</v>
      </c>
      <c r="Y412" s="89" t="s">
        <v>42</v>
      </c>
      <c r="Z412" s="89">
        <v>2015</v>
      </c>
      <c r="AA412" s="89" t="s">
        <v>307</v>
      </c>
    </row>
    <row r="413" spans="1:27" ht="12.75" hidden="1" customHeight="1" outlineLevel="2">
      <c r="A413" s="88" t="s">
        <v>1074</v>
      </c>
      <c r="B413" s="89" t="s">
        <v>36</v>
      </c>
      <c r="C413" s="89" t="s">
        <v>1075</v>
      </c>
      <c r="D413" s="89" t="s">
        <v>2882</v>
      </c>
      <c r="E413" s="89" t="s">
        <v>287</v>
      </c>
      <c r="F413" s="89" t="s">
        <v>2883</v>
      </c>
      <c r="G413" s="89" t="s">
        <v>287</v>
      </c>
      <c r="H413" s="89" t="s">
        <v>1819</v>
      </c>
      <c r="I413" s="89" t="s">
        <v>1820</v>
      </c>
      <c r="J413" s="89" t="s">
        <v>47</v>
      </c>
      <c r="K413" s="89">
        <v>0</v>
      </c>
      <c r="L413" s="89">
        <v>230000000</v>
      </c>
      <c r="M413" s="89" t="s">
        <v>38</v>
      </c>
      <c r="N413" s="89" t="s">
        <v>290</v>
      </c>
      <c r="O413" s="89" t="s">
        <v>291</v>
      </c>
      <c r="P413" s="89" t="s">
        <v>292</v>
      </c>
      <c r="Q413" s="89" t="s">
        <v>1796</v>
      </c>
      <c r="R413" s="89" t="s">
        <v>294</v>
      </c>
      <c r="S413" s="89">
        <v>839</v>
      </c>
      <c r="T413" s="89" t="s">
        <v>1642</v>
      </c>
      <c r="U413" s="89">
        <v>2</v>
      </c>
      <c r="V413" s="90">
        <v>419642.85</v>
      </c>
      <c r="W413" s="91">
        <v>839285.7</v>
      </c>
      <c r="X413" s="91">
        <v>939999.98400000005</v>
      </c>
      <c r="Y413" s="89"/>
      <c r="Z413" s="89">
        <v>2015</v>
      </c>
      <c r="AA413" s="89" t="s">
        <v>307</v>
      </c>
    </row>
    <row r="414" spans="1:27" ht="12.75" hidden="1" customHeight="1" outlineLevel="2">
      <c r="A414" s="88" t="s">
        <v>1076</v>
      </c>
      <c r="B414" s="89" t="s">
        <v>36</v>
      </c>
      <c r="C414" s="89" t="s">
        <v>417</v>
      </c>
      <c r="D414" s="89" t="s">
        <v>2557</v>
      </c>
      <c r="E414" s="89" t="s">
        <v>2557</v>
      </c>
      <c r="F414" s="89" t="s">
        <v>2558</v>
      </c>
      <c r="G414" s="89" t="s">
        <v>2559</v>
      </c>
      <c r="H414" s="89" t="s">
        <v>1821</v>
      </c>
      <c r="I414" s="89" t="s">
        <v>1822</v>
      </c>
      <c r="J414" s="89" t="s">
        <v>47</v>
      </c>
      <c r="K414" s="89">
        <v>0</v>
      </c>
      <c r="L414" s="89">
        <v>230000000</v>
      </c>
      <c r="M414" s="89" t="s">
        <v>38</v>
      </c>
      <c r="N414" s="89" t="s">
        <v>290</v>
      </c>
      <c r="O414" s="89" t="s">
        <v>291</v>
      </c>
      <c r="P414" s="89" t="s">
        <v>292</v>
      </c>
      <c r="Q414" s="89" t="s">
        <v>293</v>
      </c>
      <c r="R414" s="89" t="s">
        <v>294</v>
      </c>
      <c r="S414" s="89">
        <v>796</v>
      </c>
      <c r="T414" s="89" t="s">
        <v>306</v>
      </c>
      <c r="U414" s="89">
        <v>20</v>
      </c>
      <c r="V414" s="90">
        <v>361</v>
      </c>
      <c r="W414" s="91">
        <v>7220</v>
      </c>
      <c r="X414" s="91">
        <v>8086.4000000000005</v>
      </c>
      <c r="Y414" s="89"/>
      <c r="Z414" s="89">
        <v>2015</v>
      </c>
      <c r="AA414" s="89" t="s">
        <v>307</v>
      </c>
    </row>
    <row r="415" spans="1:27" ht="12.75" hidden="1" customHeight="1" outlineLevel="2">
      <c r="A415" s="88" t="s">
        <v>1077</v>
      </c>
      <c r="B415" s="89" t="s">
        <v>36</v>
      </c>
      <c r="C415" s="89" t="s">
        <v>1078</v>
      </c>
      <c r="D415" s="89" t="s">
        <v>2884</v>
      </c>
      <c r="E415" s="89" t="s">
        <v>2884</v>
      </c>
      <c r="F415" s="89" t="s">
        <v>2885</v>
      </c>
      <c r="G415" s="89" t="s">
        <v>2886</v>
      </c>
      <c r="H415" s="89" t="s">
        <v>1823</v>
      </c>
      <c r="I415" s="89" t="s">
        <v>1824</v>
      </c>
      <c r="J415" s="89" t="s">
        <v>37</v>
      </c>
      <c r="K415" s="89">
        <v>0</v>
      </c>
      <c r="L415" s="89">
        <v>230000000</v>
      </c>
      <c r="M415" s="89" t="s">
        <v>38</v>
      </c>
      <c r="N415" s="89" t="s">
        <v>290</v>
      </c>
      <c r="O415" s="89" t="s">
        <v>291</v>
      </c>
      <c r="P415" s="89" t="s">
        <v>292</v>
      </c>
      <c r="Q415" s="89" t="s">
        <v>1796</v>
      </c>
      <c r="R415" s="89" t="s">
        <v>294</v>
      </c>
      <c r="S415" s="89">
        <v>796</v>
      </c>
      <c r="T415" s="89" t="s">
        <v>306</v>
      </c>
      <c r="U415" s="89">
        <v>5</v>
      </c>
      <c r="V415" s="90">
        <v>25300</v>
      </c>
      <c r="W415" s="91">
        <v>126500</v>
      </c>
      <c r="X415" s="91">
        <v>141680</v>
      </c>
      <c r="Y415" s="89"/>
      <c r="Z415" s="89">
        <v>2015</v>
      </c>
      <c r="AA415" s="89" t="s">
        <v>297</v>
      </c>
    </row>
    <row r="416" spans="1:27" ht="12.75" hidden="1" customHeight="1" outlineLevel="2">
      <c r="A416" s="88" t="s">
        <v>1079</v>
      </c>
      <c r="B416" s="89" t="s">
        <v>36</v>
      </c>
      <c r="C416" s="89" t="s">
        <v>417</v>
      </c>
      <c r="D416" s="89" t="s">
        <v>2557</v>
      </c>
      <c r="E416" s="89" t="s">
        <v>2557</v>
      </c>
      <c r="F416" s="89" t="s">
        <v>2558</v>
      </c>
      <c r="G416" s="89" t="s">
        <v>2559</v>
      </c>
      <c r="H416" s="89" t="s">
        <v>1825</v>
      </c>
      <c r="I416" s="89" t="s">
        <v>1826</v>
      </c>
      <c r="J416" s="89" t="s">
        <v>47</v>
      </c>
      <c r="K416" s="89">
        <v>0</v>
      </c>
      <c r="L416" s="89">
        <v>230000000</v>
      </c>
      <c r="M416" s="89" t="s">
        <v>38</v>
      </c>
      <c r="N416" s="89" t="s">
        <v>290</v>
      </c>
      <c r="O416" s="89" t="s">
        <v>291</v>
      </c>
      <c r="P416" s="89" t="s">
        <v>292</v>
      </c>
      <c r="Q416" s="89" t="s">
        <v>293</v>
      </c>
      <c r="R416" s="89" t="s">
        <v>294</v>
      </c>
      <c r="S416" s="89">
        <v>796</v>
      </c>
      <c r="T416" s="89" t="s">
        <v>306</v>
      </c>
      <c r="U416" s="89">
        <v>20</v>
      </c>
      <c r="V416" s="90">
        <v>416</v>
      </c>
      <c r="W416" s="91">
        <v>8320</v>
      </c>
      <c r="X416" s="91">
        <v>9318.4000000000015</v>
      </c>
      <c r="Y416" s="89"/>
      <c r="Z416" s="89">
        <v>2015</v>
      </c>
      <c r="AA416" s="89" t="s">
        <v>307</v>
      </c>
    </row>
    <row r="417" spans="1:27" ht="12.75" hidden="1" customHeight="1" outlineLevel="2">
      <c r="A417" s="88" t="s">
        <v>1080</v>
      </c>
      <c r="B417" s="89" t="s">
        <v>36</v>
      </c>
      <c r="C417" s="89" t="s">
        <v>892</v>
      </c>
      <c r="D417" s="89" t="s">
        <v>2596</v>
      </c>
      <c r="E417" s="89" t="s">
        <v>287</v>
      </c>
      <c r="F417" s="89" t="s">
        <v>2720</v>
      </c>
      <c r="G417" s="89" t="s">
        <v>287</v>
      </c>
      <c r="H417" s="89" t="s">
        <v>1827</v>
      </c>
      <c r="I417" s="89" t="s">
        <v>1828</v>
      </c>
      <c r="J417" s="89" t="s">
        <v>47</v>
      </c>
      <c r="K417" s="89">
        <v>0</v>
      </c>
      <c r="L417" s="89">
        <v>230000000</v>
      </c>
      <c r="M417" s="89" t="s">
        <v>38</v>
      </c>
      <c r="N417" s="89" t="s">
        <v>290</v>
      </c>
      <c r="O417" s="89" t="s">
        <v>291</v>
      </c>
      <c r="P417" s="89" t="s">
        <v>292</v>
      </c>
      <c r="Q417" s="89" t="s">
        <v>293</v>
      </c>
      <c r="R417" s="89" t="s">
        <v>294</v>
      </c>
      <c r="S417" s="89">
        <v>796</v>
      </c>
      <c r="T417" s="89" t="s">
        <v>306</v>
      </c>
      <c r="U417" s="89">
        <v>11</v>
      </c>
      <c r="V417" s="90">
        <v>525</v>
      </c>
      <c r="W417" s="91">
        <v>5775</v>
      </c>
      <c r="X417" s="91">
        <v>6468.0000000000009</v>
      </c>
      <c r="Y417" s="89"/>
      <c r="Z417" s="89">
        <v>2015</v>
      </c>
      <c r="AA417" s="89" t="s">
        <v>307</v>
      </c>
    </row>
    <row r="418" spans="1:27" ht="12.75" hidden="1" customHeight="1" outlineLevel="2">
      <c r="A418" s="88" t="s">
        <v>1081</v>
      </c>
      <c r="B418" s="89" t="s">
        <v>36</v>
      </c>
      <c r="C418" s="89" t="s">
        <v>417</v>
      </c>
      <c r="D418" s="89" t="s">
        <v>2557</v>
      </c>
      <c r="E418" s="89" t="s">
        <v>2557</v>
      </c>
      <c r="F418" s="89" t="s">
        <v>2558</v>
      </c>
      <c r="G418" s="89" t="s">
        <v>2559</v>
      </c>
      <c r="H418" s="89" t="s">
        <v>1829</v>
      </c>
      <c r="I418" s="89" t="s">
        <v>1830</v>
      </c>
      <c r="J418" s="89" t="s">
        <v>47</v>
      </c>
      <c r="K418" s="89">
        <v>0</v>
      </c>
      <c r="L418" s="89">
        <v>230000000</v>
      </c>
      <c r="M418" s="89" t="s">
        <v>38</v>
      </c>
      <c r="N418" s="89" t="s">
        <v>290</v>
      </c>
      <c r="O418" s="89" t="s">
        <v>291</v>
      </c>
      <c r="P418" s="89" t="s">
        <v>292</v>
      </c>
      <c r="Q418" s="89" t="s">
        <v>293</v>
      </c>
      <c r="R418" s="89" t="s">
        <v>294</v>
      </c>
      <c r="S418" s="89">
        <v>796</v>
      </c>
      <c r="T418" s="89" t="s">
        <v>306</v>
      </c>
      <c r="U418" s="89">
        <v>17</v>
      </c>
      <c r="V418" s="90">
        <v>680</v>
      </c>
      <c r="W418" s="91">
        <v>11560</v>
      </c>
      <c r="X418" s="91">
        <v>12947.2</v>
      </c>
      <c r="Y418" s="89"/>
      <c r="Z418" s="89">
        <v>2015</v>
      </c>
      <c r="AA418" s="89" t="s">
        <v>307</v>
      </c>
    </row>
    <row r="419" spans="1:27" ht="12.75" hidden="1" customHeight="1" outlineLevel="2">
      <c r="A419" s="88" t="s">
        <v>1082</v>
      </c>
      <c r="B419" s="89" t="s">
        <v>36</v>
      </c>
      <c r="C419" s="89" t="s">
        <v>987</v>
      </c>
      <c r="D419" s="89" t="s">
        <v>2806</v>
      </c>
      <c r="E419" s="89" t="s">
        <v>2806</v>
      </c>
      <c r="F419" s="89" t="s">
        <v>2809</v>
      </c>
      <c r="G419" s="89" t="s">
        <v>2810</v>
      </c>
      <c r="H419" s="89" t="s">
        <v>1831</v>
      </c>
      <c r="I419" s="89" t="s">
        <v>1832</v>
      </c>
      <c r="J419" s="89" t="s">
        <v>37</v>
      </c>
      <c r="K419" s="89">
        <v>0</v>
      </c>
      <c r="L419" s="89">
        <v>230000000</v>
      </c>
      <c r="M419" s="89" t="s">
        <v>38</v>
      </c>
      <c r="N419" s="89" t="s">
        <v>45</v>
      </c>
      <c r="O419" s="89" t="s">
        <v>291</v>
      </c>
      <c r="P419" s="89" t="s">
        <v>292</v>
      </c>
      <c r="Q419" s="89" t="s">
        <v>293</v>
      </c>
      <c r="R419" s="89" t="s">
        <v>294</v>
      </c>
      <c r="S419" s="89">
        <v>796</v>
      </c>
      <c r="T419" s="89" t="s">
        <v>306</v>
      </c>
      <c r="U419" s="89">
        <v>10</v>
      </c>
      <c r="V419" s="90">
        <v>1658</v>
      </c>
      <c r="W419" s="91">
        <v>16580</v>
      </c>
      <c r="X419" s="91">
        <v>18569.600000000002</v>
      </c>
      <c r="Y419" s="89"/>
      <c r="Z419" s="89">
        <v>2015</v>
      </c>
      <c r="AA419" s="89" t="s">
        <v>512</v>
      </c>
    </row>
    <row r="420" spans="1:27" ht="12.75" hidden="1" customHeight="1" outlineLevel="2">
      <c r="A420" s="88" t="s">
        <v>1083</v>
      </c>
      <c r="B420" s="89" t="s">
        <v>36</v>
      </c>
      <c r="C420" s="89" t="s">
        <v>1084</v>
      </c>
      <c r="D420" s="89" t="s">
        <v>2887</v>
      </c>
      <c r="E420" s="89" t="s">
        <v>2888</v>
      </c>
      <c r="F420" s="89" t="s">
        <v>2889</v>
      </c>
      <c r="G420" s="89" t="s">
        <v>287</v>
      </c>
      <c r="H420" s="89" t="s">
        <v>1833</v>
      </c>
      <c r="I420" s="89" t="s">
        <v>1834</v>
      </c>
      <c r="J420" s="89" t="s">
        <v>37</v>
      </c>
      <c r="K420" s="89">
        <v>0</v>
      </c>
      <c r="L420" s="89">
        <v>230000000</v>
      </c>
      <c r="M420" s="89" t="s">
        <v>38</v>
      </c>
      <c r="N420" s="89" t="s">
        <v>45</v>
      </c>
      <c r="O420" s="89" t="s">
        <v>291</v>
      </c>
      <c r="P420" s="89" t="s">
        <v>292</v>
      </c>
      <c r="Q420" s="89" t="s">
        <v>695</v>
      </c>
      <c r="R420" s="89" t="s">
        <v>294</v>
      </c>
      <c r="S420" s="89">
        <v>839</v>
      </c>
      <c r="T420" s="89" t="s">
        <v>1652</v>
      </c>
      <c r="U420" s="89">
        <v>2</v>
      </c>
      <c r="V420" s="90">
        <v>1040222</v>
      </c>
      <c r="W420" s="91">
        <v>2080444</v>
      </c>
      <c r="X420" s="91">
        <v>2330097.2800000003</v>
      </c>
      <c r="Y420" s="89"/>
      <c r="Z420" s="89">
        <v>2015</v>
      </c>
      <c r="AA420" s="89" t="s">
        <v>573</v>
      </c>
    </row>
    <row r="421" spans="1:27" ht="12.75" hidden="1" customHeight="1" outlineLevel="2">
      <c r="A421" s="88" t="s">
        <v>1085</v>
      </c>
      <c r="B421" s="89" t="s">
        <v>36</v>
      </c>
      <c r="C421" s="89" t="s">
        <v>1086</v>
      </c>
      <c r="D421" s="89" t="s">
        <v>2890</v>
      </c>
      <c r="E421" s="89" t="s">
        <v>2891</v>
      </c>
      <c r="F421" s="89" t="s">
        <v>2892</v>
      </c>
      <c r="G421" s="89" t="s">
        <v>287</v>
      </c>
      <c r="H421" s="89" t="s">
        <v>1835</v>
      </c>
      <c r="I421" s="89" t="s">
        <v>1836</v>
      </c>
      <c r="J421" s="89" t="s">
        <v>37</v>
      </c>
      <c r="K421" s="89">
        <v>0</v>
      </c>
      <c r="L421" s="89">
        <v>230000000</v>
      </c>
      <c r="M421" s="89" t="s">
        <v>38</v>
      </c>
      <c r="N421" s="89" t="s">
        <v>45</v>
      </c>
      <c r="O421" s="89" t="s">
        <v>291</v>
      </c>
      <c r="P421" s="89" t="s">
        <v>292</v>
      </c>
      <c r="Q421" s="89" t="s">
        <v>293</v>
      </c>
      <c r="R421" s="89" t="s">
        <v>294</v>
      </c>
      <c r="S421" s="89">
        <v>796</v>
      </c>
      <c r="T421" s="89" t="s">
        <v>306</v>
      </c>
      <c r="U421" s="89">
        <v>2</v>
      </c>
      <c r="V421" s="90">
        <v>81311</v>
      </c>
      <c r="W421" s="91">
        <v>162622</v>
      </c>
      <c r="X421" s="91">
        <v>182136.64</v>
      </c>
      <c r="Y421" s="89"/>
      <c r="Z421" s="89">
        <v>2015</v>
      </c>
      <c r="AA421" s="89" t="s">
        <v>573</v>
      </c>
    </row>
    <row r="422" spans="1:27" ht="12.75" hidden="1" customHeight="1" outlineLevel="2">
      <c r="A422" s="88" t="s">
        <v>1087</v>
      </c>
      <c r="B422" s="89" t="s">
        <v>36</v>
      </c>
      <c r="C422" s="89" t="s">
        <v>1068</v>
      </c>
      <c r="D422" s="89" t="s">
        <v>2596</v>
      </c>
      <c r="E422" s="89" t="s">
        <v>287</v>
      </c>
      <c r="F422" s="89" t="s">
        <v>2880</v>
      </c>
      <c r="G422" s="89" t="s">
        <v>287</v>
      </c>
      <c r="H422" s="89" t="s">
        <v>1837</v>
      </c>
      <c r="I422" s="89" t="s">
        <v>1838</v>
      </c>
      <c r="J422" s="89" t="s">
        <v>37</v>
      </c>
      <c r="K422" s="89">
        <v>0</v>
      </c>
      <c r="L422" s="89">
        <v>230000000</v>
      </c>
      <c r="M422" s="89" t="s">
        <v>38</v>
      </c>
      <c r="N422" s="89" t="s">
        <v>45</v>
      </c>
      <c r="O422" s="89" t="s">
        <v>291</v>
      </c>
      <c r="P422" s="89" t="s">
        <v>292</v>
      </c>
      <c r="Q422" s="89" t="s">
        <v>293</v>
      </c>
      <c r="R422" s="89" t="s">
        <v>294</v>
      </c>
      <c r="S422" s="89">
        <v>796</v>
      </c>
      <c r="T422" s="89" t="s">
        <v>306</v>
      </c>
      <c r="U422" s="89">
        <v>13</v>
      </c>
      <c r="V422" s="90">
        <v>240</v>
      </c>
      <c r="W422" s="91">
        <v>3120</v>
      </c>
      <c r="X422" s="91">
        <v>3494.4000000000005</v>
      </c>
      <c r="Y422" s="89"/>
      <c r="Z422" s="89">
        <v>2015</v>
      </c>
      <c r="AA422" s="89" t="s">
        <v>512</v>
      </c>
    </row>
    <row r="423" spans="1:27" ht="12.75" hidden="1" customHeight="1" outlineLevel="2">
      <c r="A423" s="88" t="s">
        <v>1088</v>
      </c>
      <c r="B423" s="89" t="s">
        <v>36</v>
      </c>
      <c r="C423" s="89" t="s">
        <v>1089</v>
      </c>
      <c r="D423" s="89" t="s">
        <v>2893</v>
      </c>
      <c r="E423" s="89" t="s">
        <v>287</v>
      </c>
      <c r="F423" s="89" t="s">
        <v>2894</v>
      </c>
      <c r="G423" s="89" t="s">
        <v>287</v>
      </c>
      <c r="H423" s="89" t="s">
        <v>1839</v>
      </c>
      <c r="I423" s="89" t="s">
        <v>1840</v>
      </c>
      <c r="J423" s="89" t="s">
        <v>47</v>
      </c>
      <c r="K423" s="89">
        <v>0</v>
      </c>
      <c r="L423" s="89">
        <v>230000000</v>
      </c>
      <c r="M423" s="89" t="s">
        <v>38</v>
      </c>
      <c r="N423" s="89" t="s">
        <v>290</v>
      </c>
      <c r="O423" s="89" t="s">
        <v>291</v>
      </c>
      <c r="P423" s="89" t="s">
        <v>292</v>
      </c>
      <c r="Q423" s="89" t="s">
        <v>1841</v>
      </c>
      <c r="R423" s="89" t="s">
        <v>294</v>
      </c>
      <c r="S423" s="89">
        <v>796</v>
      </c>
      <c r="T423" s="89" t="s">
        <v>306</v>
      </c>
      <c r="U423" s="89">
        <v>12</v>
      </c>
      <c r="V423" s="90">
        <v>48719.332999999999</v>
      </c>
      <c r="W423" s="91">
        <v>584631.99600000004</v>
      </c>
      <c r="X423" s="91">
        <v>654787.79520000005</v>
      </c>
      <c r="Y423" s="89"/>
      <c r="Z423" s="89">
        <v>2015</v>
      </c>
      <c r="AA423" s="89" t="s">
        <v>307</v>
      </c>
    </row>
    <row r="424" spans="1:27" ht="12.75" hidden="1" customHeight="1" outlineLevel="2">
      <c r="A424" s="88" t="s">
        <v>1090</v>
      </c>
      <c r="B424" s="89" t="s">
        <v>36</v>
      </c>
      <c r="C424" s="89" t="s">
        <v>1089</v>
      </c>
      <c r="D424" s="89" t="s">
        <v>2893</v>
      </c>
      <c r="E424" s="89" t="s">
        <v>287</v>
      </c>
      <c r="F424" s="89" t="s">
        <v>2894</v>
      </c>
      <c r="G424" s="89" t="s">
        <v>287</v>
      </c>
      <c r="H424" s="89" t="s">
        <v>1842</v>
      </c>
      <c r="I424" s="89" t="s">
        <v>1843</v>
      </c>
      <c r="J424" s="89" t="s">
        <v>47</v>
      </c>
      <c r="K424" s="89">
        <v>0</v>
      </c>
      <c r="L424" s="89">
        <v>230000000</v>
      </c>
      <c r="M424" s="89" t="s">
        <v>38</v>
      </c>
      <c r="N424" s="89" t="s">
        <v>290</v>
      </c>
      <c r="O424" s="89" t="s">
        <v>291</v>
      </c>
      <c r="P424" s="89" t="s">
        <v>292</v>
      </c>
      <c r="Q424" s="89" t="s">
        <v>1841</v>
      </c>
      <c r="R424" s="89" t="s">
        <v>294</v>
      </c>
      <c r="S424" s="89">
        <v>796</v>
      </c>
      <c r="T424" s="89" t="s">
        <v>306</v>
      </c>
      <c r="U424" s="89">
        <v>12</v>
      </c>
      <c r="V424" s="90">
        <v>37691.599999999999</v>
      </c>
      <c r="W424" s="91">
        <v>452299.19999999995</v>
      </c>
      <c r="X424" s="91">
        <v>506575.10399999999</v>
      </c>
      <c r="Y424" s="89"/>
      <c r="Z424" s="89">
        <v>2015</v>
      </c>
      <c r="AA424" s="89" t="s">
        <v>307</v>
      </c>
    </row>
    <row r="425" spans="1:27" ht="12.75" hidden="1" customHeight="1" outlineLevel="2">
      <c r="A425" s="88" t="s">
        <v>1091</v>
      </c>
      <c r="B425" s="89" t="s">
        <v>36</v>
      </c>
      <c r="C425" s="89" t="s">
        <v>1092</v>
      </c>
      <c r="D425" s="89" t="s">
        <v>2895</v>
      </c>
      <c r="E425" s="89">
        <v>0</v>
      </c>
      <c r="F425" s="89" t="s">
        <v>2896</v>
      </c>
      <c r="G425" s="89">
        <v>0</v>
      </c>
      <c r="H425" s="89" t="s">
        <v>1844</v>
      </c>
      <c r="I425" s="89" t="s">
        <v>1845</v>
      </c>
      <c r="J425" s="89" t="s">
        <v>47</v>
      </c>
      <c r="K425" s="89">
        <v>0</v>
      </c>
      <c r="L425" s="89" t="s">
        <v>48</v>
      </c>
      <c r="M425" s="89" t="s">
        <v>38</v>
      </c>
      <c r="N425" s="89" t="s">
        <v>290</v>
      </c>
      <c r="O425" s="89" t="s">
        <v>291</v>
      </c>
      <c r="P425" s="89" t="s">
        <v>292</v>
      </c>
      <c r="Q425" s="89" t="s">
        <v>1846</v>
      </c>
      <c r="R425" s="89" t="s">
        <v>294</v>
      </c>
      <c r="S425" s="89">
        <v>796</v>
      </c>
      <c r="T425" s="89" t="s">
        <v>544</v>
      </c>
      <c r="U425" s="89">
        <v>2</v>
      </c>
      <c r="V425" s="90">
        <v>442905.33299999998</v>
      </c>
      <c r="W425" s="91">
        <v>885810.66700000002</v>
      </c>
      <c r="X425" s="91">
        <v>992107.94700000004</v>
      </c>
      <c r="Y425" s="89" t="s">
        <v>42</v>
      </c>
      <c r="Z425" s="89">
        <v>2015</v>
      </c>
      <c r="AA425" s="89" t="s">
        <v>1847</v>
      </c>
    </row>
    <row r="426" spans="1:27" ht="12.75" hidden="1" customHeight="1" outlineLevel="2">
      <c r="A426" s="88" t="s">
        <v>1093</v>
      </c>
      <c r="B426" s="89" t="s">
        <v>36</v>
      </c>
      <c r="C426" s="89" t="s">
        <v>1092</v>
      </c>
      <c r="D426" s="89" t="s">
        <v>2895</v>
      </c>
      <c r="E426" s="89" t="s">
        <v>287</v>
      </c>
      <c r="F426" s="89" t="s">
        <v>2896</v>
      </c>
      <c r="G426" s="89" t="s">
        <v>287</v>
      </c>
      <c r="H426" s="89" t="s">
        <v>1848</v>
      </c>
      <c r="I426" s="89" t="s">
        <v>1849</v>
      </c>
      <c r="J426" s="89" t="s">
        <v>47</v>
      </c>
      <c r="K426" s="89">
        <v>0</v>
      </c>
      <c r="L426" s="89">
        <v>230000000</v>
      </c>
      <c r="M426" s="89" t="s">
        <v>38</v>
      </c>
      <c r="N426" s="89" t="s">
        <v>290</v>
      </c>
      <c r="O426" s="89" t="s">
        <v>291</v>
      </c>
      <c r="P426" s="89" t="s">
        <v>292</v>
      </c>
      <c r="Q426" s="89" t="s">
        <v>1846</v>
      </c>
      <c r="R426" s="89" t="s">
        <v>294</v>
      </c>
      <c r="S426" s="89">
        <v>839</v>
      </c>
      <c r="T426" s="89" t="s">
        <v>1652</v>
      </c>
      <c r="U426" s="89">
        <v>2</v>
      </c>
      <c r="V426" s="90">
        <v>543216</v>
      </c>
      <c r="W426" s="91">
        <v>1086432</v>
      </c>
      <c r="X426" s="91">
        <v>1216803.8400000001</v>
      </c>
      <c r="Y426" s="89"/>
      <c r="Z426" s="89">
        <v>2015</v>
      </c>
      <c r="AA426" s="89" t="s">
        <v>1847</v>
      </c>
    </row>
    <row r="427" spans="1:27" ht="12.75" hidden="1" customHeight="1" outlineLevel="2">
      <c r="A427" s="88" t="s">
        <v>1094</v>
      </c>
      <c r="B427" s="89" t="s">
        <v>36</v>
      </c>
      <c r="C427" s="89" t="s">
        <v>1068</v>
      </c>
      <c r="D427" s="89" t="s">
        <v>2596</v>
      </c>
      <c r="E427" s="89" t="s">
        <v>287</v>
      </c>
      <c r="F427" s="89" t="s">
        <v>2880</v>
      </c>
      <c r="G427" s="89" t="s">
        <v>287</v>
      </c>
      <c r="H427" s="89" t="s">
        <v>1850</v>
      </c>
      <c r="I427" s="89" t="s">
        <v>1851</v>
      </c>
      <c r="J427" s="89" t="s">
        <v>37</v>
      </c>
      <c r="K427" s="89">
        <v>0</v>
      </c>
      <c r="L427" s="89">
        <v>230000000</v>
      </c>
      <c r="M427" s="89" t="s">
        <v>38</v>
      </c>
      <c r="N427" s="89" t="s">
        <v>45</v>
      </c>
      <c r="O427" s="89" t="s">
        <v>291</v>
      </c>
      <c r="P427" s="89" t="s">
        <v>292</v>
      </c>
      <c r="Q427" s="89" t="s">
        <v>293</v>
      </c>
      <c r="R427" s="89" t="s">
        <v>294</v>
      </c>
      <c r="S427" s="89">
        <v>796</v>
      </c>
      <c r="T427" s="89" t="s">
        <v>306</v>
      </c>
      <c r="U427" s="89">
        <v>3</v>
      </c>
      <c r="V427" s="90">
        <v>340</v>
      </c>
      <c r="W427" s="91">
        <v>1020</v>
      </c>
      <c r="X427" s="91">
        <v>1142.4000000000001</v>
      </c>
      <c r="Y427" s="89"/>
      <c r="Z427" s="89">
        <v>2015</v>
      </c>
      <c r="AA427" s="89" t="s">
        <v>512</v>
      </c>
    </row>
    <row r="428" spans="1:27" ht="12.75" hidden="1" customHeight="1" outlineLevel="2">
      <c r="A428" s="88" t="s">
        <v>1095</v>
      </c>
      <c r="B428" s="89" t="s">
        <v>36</v>
      </c>
      <c r="C428" s="89" t="s">
        <v>1096</v>
      </c>
      <c r="D428" s="89" t="s">
        <v>2897</v>
      </c>
      <c r="E428" s="89" t="s">
        <v>2897</v>
      </c>
      <c r="F428" s="89" t="s">
        <v>2898</v>
      </c>
      <c r="G428" s="89" t="s">
        <v>2899</v>
      </c>
      <c r="H428" s="89" t="s">
        <v>1852</v>
      </c>
      <c r="I428" s="89" t="s">
        <v>1852</v>
      </c>
      <c r="J428" s="89" t="s">
        <v>47</v>
      </c>
      <c r="K428" s="89">
        <v>0</v>
      </c>
      <c r="L428" s="89">
        <v>230000000</v>
      </c>
      <c r="M428" s="89" t="s">
        <v>38</v>
      </c>
      <c r="N428" s="89" t="s">
        <v>290</v>
      </c>
      <c r="O428" s="89" t="s">
        <v>291</v>
      </c>
      <c r="P428" s="89" t="s">
        <v>292</v>
      </c>
      <c r="Q428" s="89" t="s">
        <v>305</v>
      </c>
      <c r="R428" s="89" t="s">
        <v>294</v>
      </c>
      <c r="S428" s="89">
        <v>796</v>
      </c>
      <c r="T428" s="89" t="s">
        <v>544</v>
      </c>
      <c r="U428" s="89">
        <v>1</v>
      </c>
      <c r="V428" s="90">
        <v>221080</v>
      </c>
      <c r="W428" s="91">
        <v>221080</v>
      </c>
      <c r="X428" s="91">
        <v>247609.60000000003</v>
      </c>
      <c r="Y428" s="89"/>
      <c r="Z428" s="89">
        <v>2015</v>
      </c>
      <c r="AA428" s="89" t="s">
        <v>307</v>
      </c>
    </row>
    <row r="429" spans="1:27" ht="12.75" hidden="1" customHeight="1" outlineLevel="2">
      <c r="A429" s="88" t="s">
        <v>1097</v>
      </c>
      <c r="B429" s="89" t="s">
        <v>36</v>
      </c>
      <c r="C429" s="89" t="s">
        <v>1047</v>
      </c>
      <c r="D429" s="89" t="s">
        <v>2730</v>
      </c>
      <c r="E429" s="89" t="s">
        <v>2730</v>
      </c>
      <c r="F429" s="89" t="s">
        <v>2858</v>
      </c>
      <c r="G429" s="89" t="s">
        <v>2859</v>
      </c>
      <c r="H429" s="89" t="s">
        <v>1853</v>
      </c>
      <c r="I429" s="89" t="s">
        <v>1854</v>
      </c>
      <c r="J429" s="89" t="s">
        <v>37</v>
      </c>
      <c r="K429" s="89">
        <v>0</v>
      </c>
      <c r="L429" s="89">
        <v>230000000</v>
      </c>
      <c r="M429" s="89" t="s">
        <v>38</v>
      </c>
      <c r="N429" s="89" t="s">
        <v>45</v>
      </c>
      <c r="O429" s="89" t="s">
        <v>291</v>
      </c>
      <c r="P429" s="89" t="s">
        <v>292</v>
      </c>
      <c r="Q429" s="89" t="s">
        <v>293</v>
      </c>
      <c r="R429" s="89" t="s">
        <v>294</v>
      </c>
      <c r="S429" s="89">
        <v>796</v>
      </c>
      <c r="T429" s="89" t="s">
        <v>306</v>
      </c>
      <c r="U429" s="89">
        <v>10</v>
      </c>
      <c r="V429" s="90">
        <v>631</v>
      </c>
      <c r="W429" s="91">
        <v>6310</v>
      </c>
      <c r="X429" s="91">
        <v>7067.2000000000007</v>
      </c>
      <c r="Y429" s="89"/>
      <c r="Z429" s="89">
        <v>2015</v>
      </c>
      <c r="AA429" s="89" t="s">
        <v>512</v>
      </c>
    </row>
    <row r="430" spans="1:27" ht="12.75" hidden="1" customHeight="1" outlineLevel="2">
      <c r="A430" s="88" t="s">
        <v>1098</v>
      </c>
      <c r="B430" s="89" t="s">
        <v>36</v>
      </c>
      <c r="C430" s="89" t="s">
        <v>1099</v>
      </c>
      <c r="D430" s="89" t="s">
        <v>2557</v>
      </c>
      <c r="E430" s="89" t="s">
        <v>2557</v>
      </c>
      <c r="F430" s="89" t="s">
        <v>2900</v>
      </c>
      <c r="G430" s="89" t="s">
        <v>2901</v>
      </c>
      <c r="H430" s="89" t="s">
        <v>1855</v>
      </c>
      <c r="I430" s="89" t="s">
        <v>1856</v>
      </c>
      <c r="J430" s="89" t="s">
        <v>37</v>
      </c>
      <c r="K430" s="89">
        <v>0</v>
      </c>
      <c r="L430" s="89">
        <v>230000000</v>
      </c>
      <c r="M430" s="89" t="s">
        <v>38</v>
      </c>
      <c r="N430" s="89" t="s">
        <v>45</v>
      </c>
      <c r="O430" s="89" t="s">
        <v>291</v>
      </c>
      <c r="P430" s="89" t="s">
        <v>292</v>
      </c>
      <c r="Q430" s="89" t="s">
        <v>293</v>
      </c>
      <c r="R430" s="89" t="s">
        <v>294</v>
      </c>
      <c r="S430" s="89">
        <v>796</v>
      </c>
      <c r="T430" s="89" t="s">
        <v>306</v>
      </c>
      <c r="U430" s="89">
        <v>3</v>
      </c>
      <c r="V430" s="90">
        <v>1836</v>
      </c>
      <c r="W430" s="91">
        <v>5508</v>
      </c>
      <c r="X430" s="91">
        <v>6168.9600000000009</v>
      </c>
      <c r="Y430" s="89"/>
      <c r="Z430" s="89">
        <v>2015</v>
      </c>
      <c r="AA430" s="89" t="s">
        <v>512</v>
      </c>
    </row>
    <row r="431" spans="1:27" ht="12.75" hidden="1" customHeight="1" outlineLevel="2">
      <c r="A431" s="88" t="s">
        <v>1100</v>
      </c>
      <c r="B431" s="89" t="s">
        <v>36</v>
      </c>
      <c r="C431" s="89" t="s">
        <v>1101</v>
      </c>
      <c r="D431" s="89" t="s">
        <v>2902</v>
      </c>
      <c r="E431" s="89" t="s">
        <v>287</v>
      </c>
      <c r="F431" s="89" t="s">
        <v>2903</v>
      </c>
      <c r="G431" s="89" t="s">
        <v>287</v>
      </c>
      <c r="H431" s="89" t="s">
        <v>1857</v>
      </c>
      <c r="I431" s="89" t="s">
        <v>1857</v>
      </c>
      <c r="J431" s="89" t="s">
        <v>47</v>
      </c>
      <c r="K431" s="89">
        <v>0</v>
      </c>
      <c r="L431" s="89">
        <v>230000000</v>
      </c>
      <c r="M431" s="89" t="s">
        <v>38</v>
      </c>
      <c r="N431" s="89" t="s">
        <v>290</v>
      </c>
      <c r="O431" s="89" t="s">
        <v>291</v>
      </c>
      <c r="P431" s="89" t="s">
        <v>292</v>
      </c>
      <c r="Q431" s="89" t="s">
        <v>293</v>
      </c>
      <c r="R431" s="89" t="s">
        <v>294</v>
      </c>
      <c r="S431" s="89">
        <v>796</v>
      </c>
      <c r="T431" s="89" t="s">
        <v>306</v>
      </c>
      <c r="U431" s="89">
        <v>2</v>
      </c>
      <c r="V431" s="90">
        <v>681547.5</v>
      </c>
      <c r="W431" s="91">
        <v>1363095</v>
      </c>
      <c r="X431" s="91">
        <v>1526666.4000000001</v>
      </c>
      <c r="Y431" s="89"/>
      <c r="Z431" s="89">
        <v>2015</v>
      </c>
      <c r="AA431" s="89" t="s">
        <v>307</v>
      </c>
    </row>
    <row r="432" spans="1:27" ht="12.75" hidden="1" customHeight="1" outlineLevel="2">
      <c r="A432" s="88" t="s">
        <v>1102</v>
      </c>
      <c r="B432" s="89" t="s">
        <v>36</v>
      </c>
      <c r="C432" s="89" t="s">
        <v>1103</v>
      </c>
      <c r="D432" s="89" t="s">
        <v>2557</v>
      </c>
      <c r="E432" s="89" t="s">
        <v>2557</v>
      </c>
      <c r="F432" s="89" t="s">
        <v>2904</v>
      </c>
      <c r="G432" s="89" t="s">
        <v>2905</v>
      </c>
      <c r="H432" s="89" t="s">
        <v>1858</v>
      </c>
      <c r="I432" s="89" t="s">
        <v>1859</v>
      </c>
      <c r="J432" s="89" t="s">
        <v>37</v>
      </c>
      <c r="K432" s="89">
        <v>0</v>
      </c>
      <c r="L432" s="89">
        <v>230000000</v>
      </c>
      <c r="M432" s="89" t="s">
        <v>38</v>
      </c>
      <c r="N432" s="89" t="s">
        <v>45</v>
      </c>
      <c r="O432" s="89" t="s">
        <v>291</v>
      </c>
      <c r="P432" s="89" t="s">
        <v>292</v>
      </c>
      <c r="Q432" s="89" t="s">
        <v>293</v>
      </c>
      <c r="R432" s="89" t="s">
        <v>294</v>
      </c>
      <c r="S432" s="89">
        <v>796</v>
      </c>
      <c r="T432" s="89" t="s">
        <v>306</v>
      </c>
      <c r="U432" s="89">
        <v>19</v>
      </c>
      <c r="V432" s="90">
        <v>3402</v>
      </c>
      <c r="W432" s="91">
        <v>64638</v>
      </c>
      <c r="X432" s="91">
        <v>72394.560000000012</v>
      </c>
      <c r="Y432" s="89"/>
      <c r="Z432" s="89">
        <v>2015</v>
      </c>
      <c r="AA432" s="89" t="s">
        <v>512</v>
      </c>
    </row>
    <row r="433" spans="1:27" ht="12.75" hidden="1" customHeight="1" outlineLevel="2">
      <c r="A433" s="88" t="s">
        <v>1104</v>
      </c>
      <c r="B433" s="89" t="s">
        <v>36</v>
      </c>
      <c r="C433" s="89" t="s">
        <v>1105</v>
      </c>
      <c r="D433" s="89" t="s">
        <v>2906</v>
      </c>
      <c r="E433" s="89" t="s">
        <v>287</v>
      </c>
      <c r="F433" s="89" t="s">
        <v>2907</v>
      </c>
      <c r="G433" s="89" t="s">
        <v>287</v>
      </c>
      <c r="H433" s="89" t="s">
        <v>1860</v>
      </c>
      <c r="I433" s="89" t="s">
        <v>1861</v>
      </c>
      <c r="J433" s="89" t="s">
        <v>47</v>
      </c>
      <c r="K433" s="89">
        <v>0</v>
      </c>
      <c r="L433" s="89">
        <v>230000000</v>
      </c>
      <c r="M433" s="89" t="s">
        <v>38</v>
      </c>
      <c r="N433" s="89" t="s">
        <v>290</v>
      </c>
      <c r="O433" s="89" t="s">
        <v>291</v>
      </c>
      <c r="P433" s="89" t="s">
        <v>292</v>
      </c>
      <c r="Q433" s="89" t="s">
        <v>501</v>
      </c>
      <c r="R433" s="89" t="s">
        <v>294</v>
      </c>
      <c r="S433" s="89">
        <v>796</v>
      </c>
      <c r="T433" s="89" t="s">
        <v>306</v>
      </c>
      <c r="U433" s="89">
        <v>1</v>
      </c>
      <c r="V433" s="90">
        <v>1070800</v>
      </c>
      <c r="W433" s="91">
        <v>1070800</v>
      </c>
      <c r="X433" s="91">
        <v>1199296</v>
      </c>
      <c r="Y433" s="89"/>
      <c r="Z433" s="89">
        <v>2015</v>
      </c>
      <c r="AA433" s="89" t="s">
        <v>307</v>
      </c>
    </row>
    <row r="434" spans="1:27" ht="12.75" hidden="1" customHeight="1" outlineLevel="2">
      <c r="A434" s="88" t="s">
        <v>1106</v>
      </c>
      <c r="B434" s="89" t="s">
        <v>36</v>
      </c>
      <c r="C434" s="89" t="s">
        <v>1107</v>
      </c>
      <c r="D434" s="89" t="s">
        <v>2908</v>
      </c>
      <c r="E434" s="89" t="s">
        <v>287</v>
      </c>
      <c r="F434" s="89" t="s">
        <v>2908</v>
      </c>
      <c r="G434" s="89" t="s">
        <v>287</v>
      </c>
      <c r="H434" s="89" t="s">
        <v>1862</v>
      </c>
      <c r="I434" s="89" t="s">
        <v>1862</v>
      </c>
      <c r="J434" s="89" t="s">
        <v>47</v>
      </c>
      <c r="K434" s="89">
        <v>0</v>
      </c>
      <c r="L434" s="89">
        <v>230000000</v>
      </c>
      <c r="M434" s="89" t="s">
        <v>38</v>
      </c>
      <c r="N434" s="89" t="s">
        <v>290</v>
      </c>
      <c r="O434" s="89" t="s">
        <v>291</v>
      </c>
      <c r="P434" s="89" t="s">
        <v>292</v>
      </c>
      <c r="Q434" s="89" t="s">
        <v>501</v>
      </c>
      <c r="R434" s="89" t="s">
        <v>294</v>
      </c>
      <c r="S434" s="89">
        <v>796</v>
      </c>
      <c r="T434" s="89" t="s">
        <v>306</v>
      </c>
      <c r="U434" s="89">
        <v>4</v>
      </c>
      <c r="V434" s="90">
        <v>21105</v>
      </c>
      <c r="W434" s="91">
        <v>84420</v>
      </c>
      <c r="X434" s="91">
        <v>94550.400000000009</v>
      </c>
      <c r="Y434" s="89"/>
      <c r="Z434" s="89">
        <v>2015</v>
      </c>
      <c r="AA434" s="89" t="s">
        <v>307</v>
      </c>
    </row>
    <row r="435" spans="1:27" ht="12.75" hidden="1" customHeight="1" outlineLevel="2">
      <c r="A435" s="88" t="s">
        <v>1108</v>
      </c>
      <c r="B435" s="89" t="s">
        <v>36</v>
      </c>
      <c r="C435" s="89" t="s">
        <v>1109</v>
      </c>
      <c r="D435" s="89" t="s">
        <v>2909</v>
      </c>
      <c r="E435" s="89" t="s">
        <v>287</v>
      </c>
      <c r="F435" s="89" t="s">
        <v>2910</v>
      </c>
      <c r="G435" s="89" t="s">
        <v>287</v>
      </c>
      <c r="H435" s="89" t="s">
        <v>1863</v>
      </c>
      <c r="I435" s="89" t="s">
        <v>1863</v>
      </c>
      <c r="J435" s="89" t="s">
        <v>47</v>
      </c>
      <c r="K435" s="89">
        <v>0</v>
      </c>
      <c r="L435" s="89">
        <v>230000000</v>
      </c>
      <c r="M435" s="89" t="s">
        <v>38</v>
      </c>
      <c r="N435" s="89" t="s">
        <v>290</v>
      </c>
      <c r="O435" s="89" t="s">
        <v>291</v>
      </c>
      <c r="P435" s="89" t="s">
        <v>292</v>
      </c>
      <c r="Q435" s="89" t="s">
        <v>501</v>
      </c>
      <c r="R435" s="89" t="s">
        <v>294</v>
      </c>
      <c r="S435" s="89">
        <v>796</v>
      </c>
      <c r="T435" s="89" t="s">
        <v>306</v>
      </c>
      <c r="U435" s="89">
        <v>5</v>
      </c>
      <c r="V435" s="90">
        <v>20915</v>
      </c>
      <c r="W435" s="91">
        <v>104575</v>
      </c>
      <c r="X435" s="91">
        <v>117124.00000000001</v>
      </c>
      <c r="Y435" s="89"/>
      <c r="Z435" s="89">
        <v>2015</v>
      </c>
      <c r="AA435" s="89" t="s">
        <v>307</v>
      </c>
    </row>
    <row r="436" spans="1:27" ht="12.75" hidden="1" customHeight="1" outlineLevel="2">
      <c r="A436" s="88" t="s">
        <v>1110</v>
      </c>
      <c r="B436" s="89" t="s">
        <v>36</v>
      </c>
      <c r="C436" s="89" t="s">
        <v>1111</v>
      </c>
      <c r="D436" s="89" t="s">
        <v>2596</v>
      </c>
      <c r="E436" s="89" t="s">
        <v>287</v>
      </c>
      <c r="F436" s="89" t="s">
        <v>2911</v>
      </c>
      <c r="G436" s="89" t="s">
        <v>287</v>
      </c>
      <c r="H436" s="89" t="s">
        <v>1864</v>
      </c>
      <c r="I436" s="89" t="s">
        <v>1865</v>
      </c>
      <c r="J436" s="89" t="s">
        <v>47</v>
      </c>
      <c r="K436" s="89">
        <v>0</v>
      </c>
      <c r="L436" s="89">
        <v>230000000</v>
      </c>
      <c r="M436" s="89" t="s">
        <v>38</v>
      </c>
      <c r="N436" s="89" t="s">
        <v>290</v>
      </c>
      <c r="O436" s="89" t="s">
        <v>291</v>
      </c>
      <c r="P436" s="89" t="s">
        <v>292</v>
      </c>
      <c r="Q436" s="89" t="s">
        <v>293</v>
      </c>
      <c r="R436" s="89" t="s">
        <v>294</v>
      </c>
      <c r="S436" s="89">
        <v>796</v>
      </c>
      <c r="T436" s="89" t="s">
        <v>306</v>
      </c>
      <c r="U436" s="89">
        <v>2</v>
      </c>
      <c r="V436" s="90">
        <v>2181</v>
      </c>
      <c r="W436" s="91">
        <v>4362</v>
      </c>
      <c r="X436" s="91">
        <v>4885.4400000000005</v>
      </c>
      <c r="Y436" s="89"/>
      <c r="Z436" s="89">
        <v>2015</v>
      </c>
      <c r="AA436" s="89" t="s">
        <v>307</v>
      </c>
    </row>
    <row r="437" spans="1:27" ht="12.75" hidden="1" customHeight="1" outlineLevel="2">
      <c r="A437" s="88" t="s">
        <v>1112</v>
      </c>
      <c r="B437" s="89" t="s">
        <v>36</v>
      </c>
      <c r="C437" s="89" t="s">
        <v>1113</v>
      </c>
      <c r="D437" s="89" t="s">
        <v>2912</v>
      </c>
      <c r="E437" s="89" t="s">
        <v>287</v>
      </c>
      <c r="F437" s="89" t="s">
        <v>2913</v>
      </c>
      <c r="G437" s="89" t="s">
        <v>287</v>
      </c>
      <c r="H437" s="89" t="s">
        <v>1866</v>
      </c>
      <c r="I437" s="89" t="s">
        <v>1867</v>
      </c>
      <c r="J437" s="89" t="s">
        <v>47</v>
      </c>
      <c r="K437" s="89">
        <v>0</v>
      </c>
      <c r="L437" s="89">
        <v>230000000</v>
      </c>
      <c r="M437" s="89" t="s">
        <v>38</v>
      </c>
      <c r="N437" s="89" t="s">
        <v>290</v>
      </c>
      <c r="O437" s="89" t="s">
        <v>291</v>
      </c>
      <c r="P437" s="89" t="s">
        <v>292</v>
      </c>
      <c r="Q437" s="89" t="s">
        <v>293</v>
      </c>
      <c r="R437" s="89" t="s">
        <v>294</v>
      </c>
      <c r="S437" s="89">
        <v>796</v>
      </c>
      <c r="T437" s="89" t="s">
        <v>306</v>
      </c>
      <c r="U437" s="89">
        <v>2</v>
      </c>
      <c r="V437" s="90">
        <v>142299.10999999999</v>
      </c>
      <c r="W437" s="91">
        <v>284598.21999999997</v>
      </c>
      <c r="X437" s="91">
        <v>318750.00640000001</v>
      </c>
      <c r="Y437" s="89"/>
      <c r="Z437" s="89">
        <v>2015</v>
      </c>
      <c r="AA437" s="89" t="s">
        <v>307</v>
      </c>
    </row>
    <row r="438" spans="1:27" ht="12.75" hidden="1" customHeight="1" outlineLevel="2">
      <c r="A438" s="88" t="s">
        <v>1114</v>
      </c>
      <c r="B438" s="89" t="s">
        <v>36</v>
      </c>
      <c r="C438" s="89" t="s">
        <v>1115</v>
      </c>
      <c r="D438" s="89" t="s">
        <v>2914</v>
      </c>
      <c r="E438" s="89" t="s">
        <v>287</v>
      </c>
      <c r="F438" s="89" t="s">
        <v>2915</v>
      </c>
      <c r="G438" s="89" t="s">
        <v>287</v>
      </c>
      <c r="H438" s="89" t="s">
        <v>1868</v>
      </c>
      <c r="I438" s="89" t="s">
        <v>1869</v>
      </c>
      <c r="J438" s="89" t="s">
        <v>47</v>
      </c>
      <c r="K438" s="89">
        <v>0</v>
      </c>
      <c r="L438" s="89">
        <v>230000000</v>
      </c>
      <c r="M438" s="89" t="s">
        <v>38</v>
      </c>
      <c r="N438" s="89" t="s">
        <v>290</v>
      </c>
      <c r="O438" s="89" t="s">
        <v>291</v>
      </c>
      <c r="P438" s="89" t="s">
        <v>292</v>
      </c>
      <c r="Q438" s="89" t="s">
        <v>293</v>
      </c>
      <c r="R438" s="89" t="s">
        <v>294</v>
      </c>
      <c r="S438" s="89">
        <v>796</v>
      </c>
      <c r="T438" s="89" t="s">
        <v>306</v>
      </c>
      <c r="U438" s="89">
        <v>4</v>
      </c>
      <c r="V438" s="90">
        <v>87495.89</v>
      </c>
      <c r="W438" s="91">
        <v>349983.56</v>
      </c>
      <c r="X438" s="91">
        <v>391981.58720000001</v>
      </c>
      <c r="Y438" s="89"/>
      <c r="Z438" s="89">
        <v>2015</v>
      </c>
      <c r="AA438" s="89" t="s">
        <v>307</v>
      </c>
    </row>
    <row r="439" spans="1:27" ht="12.75" hidden="1" customHeight="1" outlineLevel="2">
      <c r="A439" s="88" t="s">
        <v>1116</v>
      </c>
      <c r="B439" s="89" t="s">
        <v>36</v>
      </c>
      <c r="C439" s="89" t="s">
        <v>1111</v>
      </c>
      <c r="D439" s="89" t="s">
        <v>2596</v>
      </c>
      <c r="E439" s="89" t="s">
        <v>287</v>
      </c>
      <c r="F439" s="89" t="s">
        <v>2911</v>
      </c>
      <c r="G439" s="89" t="s">
        <v>287</v>
      </c>
      <c r="H439" s="89" t="s">
        <v>1870</v>
      </c>
      <c r="I439" s="89" t="s">
        <v>1871</v>
      </c>
      <c r="J439" s="89" t="s">
        <v>47</v>
      </c>
      <c r="K439" s="89">
        <v>0</v>
      </c>
      <c r="L439" s="89">
        <v>230000000</v>
      </c>
      <c r="M439" s="89" t="s">
        <v>38</v>
      </c>
      <c r="N439" s="89" t="s">
        <v>290</v>
      </c>
      <c r="O439" s="89" t="s">
        <v>291</v>
      </c>
      <c r="P439" s="89" t="s">
        <v>292</v>
      </c>
      <c r="Q439" s="89" t="s">
        <v>293</v>
      </c>
      <c r="R439" s="89" t="s">
        <v>294</v>
      </c>
      <c r="S439" s="89">
        <v>796</v>
      </c>
      <c r="T439" s="89" t="s">
        <v>306</v>
      </c>
      <c r="U439" s="89">
        <v>19</v>
      </c>
      <c r="V439" s="90">
        <v>2600</v>
      </c>
      <c r="W439" s="91">
        <v>49400</v>
      </c>
      <c r="X439" s="91">
        <v>55328.000000000007</v>
      </c>
      <c r="Y439" s="89"/>
      <c r="Z439" s="89">
        <v>2015</v>
      </c>
      <c r="AA439" s="89" t="s">
        <v>307</v>
      </c>
    </row>
    <row r="440" spans="1:27" ht="12.75" hidden="1" customHeight="1" outlineLevel="2">
      <c r="A440" s="88" t="s">
        <v>1117</v>
      </c>
      <c r="B440" s="89" t="s">
        <v>36</v>
      </c>
      <c r="C440" s="89" t="s">
        <v>1118</v>
      </c>
      <c r="D440" s="89" t="s">
        <v>2916</v>
      </c>
      <c r="E440" s="89" t="s">
        <v>287</v>
      </c>
      <c r="F440" s="89" t="s">
        <v>2917</v>
      </c>
      <c r="G440" s="89" t="s">
        <v>287</v>
      </c>
      <c r="H440" s="89" t="s">
        <v>1872</v>
      </c>
      <c r="I440" s="89" t="s">
        <v>1872</v>
      </c>
      <c r="J440" s="89" t="s">
        <v>44</v>
      </c>
      <c r="K440" s="89">
        <v>45</v>
      </c>
      <c r="L440" s="89">
        <v>230000000</v>
      </c>
      <c r="M440" s="89" t="s">
        <v>38</v>
      </c>
      <c r="N440" s="89" t="s">
        <v>39</v>
      </c>
      <c r="O440" s="89" t="s">
        <v>291</v>
      </c>
      <c r="P440" s="89" t="s">
        <v>292</v>
      </c>
      <c r="Q440" s="89" t="s">
        <v>1873</v>
      </c>
      <c r="R440" s="89" t="s">
        <v>502</v>
      </c>
      <c r="S440" s="89">
        <v>796</v>
      </c>
      <c r="T440" s="89" t="s">
        <v>306</v>
      </c>
      <c r="U440" s="89">
        <v>2</v>
      </c>
      <c r="V440" s="90">
        <v>35000</v>
      </c>
      <c r="W440" s="91">
        <v>70000</v>
      </c>
      <c r="X440" s="91">
        <v>78400.000000000015</v>
      </c>
      <c r="Y440" s="89" t="s">
        <v>50</v>
      </c>
      <c r="Z440" s="89">
        <v>2014</v>
      </c>
      <c r="AA440" s="89" t="s">
        <v>297</v>
      </c>
    </row>
    <row r="441" spans="1:27" ht="12.75" hidden="1" customHeight="1" outlineLevel="2">
      <c r="A441" s="88" t="s">
        <v>1119</v>
      </c>
      <c r="B441" s="89" t="s">
        <v>36</v>
      </c>
      <c r="C441" s="89" t="s">
        <v>1118</v>
      </c>
      <c r="D441" s="89" t="s">
        <v>2916</v>
      </c>
      <c r="E441" s="89" t="s">
        <v>287</v>
      </c>
      <c r="F441" s="89" t="s">
        <v>2917</v>
      </c>
      <c r="G441" s="89" t="s">
        <v>287</v>
      </c>
      <c r="H441" s="89" t="s">
        <v>1874</v>
      </c>
      <c r="I441" s="89" t="s">
        <v>1874</v>
      </c>
      <c r="J441" s="89" t="s">
        <v>44</v>
      </c>
      <c r="K441" s="89">
        <v>45</v>
      </c>
      <c r="L441" s="89">
        <v>230000000</v>
      </c>
      <c r="M441" s="89" t="s">
        <v>38</v>
      </c>
      <c r="N441" s="89" t="s">
        <v>39</v>
      </c>
      <c r="O441" s="89" t="s">
        <v>291</v>
      </c>
      <c r="P441" s="89" t="s">
        <v>292</v>
      </c>
      <c r="Q441" s="89" t="s">
        <v>1873</v>
      </c>
      <c r="R441" s="89" t="s">
        <v>502</v>
      </c>
      <c r="S441" s="89">
        <v>796</v>
      </c>
      <c r="T441" s="89" t="s">
        <v>306</v>
      </c>
      <c r="U441" s="89">
        <v>2</v>
      </c>
      <c r="V441" s="90">
        <v>50489</v>
      </c>
      <c r="W441" s="91">
        <v>100978</v>
      </c>
      <c r="X441" s="91">
        <v>113095.36000000002</v>
      </c>
      <c r="Y441" s="89" t="s">
        <v>50</v>
      </c>
      <c r="Z441" s="89">
        <v>2014</v>
      </c>
      <c r="AA441" s="89" t="s">
        <v>297</v>
      </c>
    </row>
    <row r="442" spans="1:27" ht="12.75" hidden="1" customHeight="1" outlineLevel="2">
      <c r="A442" s="88" t="s">
        <v>1120</v>
      </c>
      <c r="B442" s="89" t="s">
        <v>36</v>
      </c>
      <c r="C442" s="89" t="s">
        <v>1111</v>
      </c>
      <c r="D442" s="89" t="s">
        <v>2596</v>
      </c>
      <c r="E442" s="89" t="s">
        <v>287</v>
      </c>
      <c r="F442" s="89" t="s">
        <v>2911</v>
      </c>
      <c r="G442" s="89" t="s">
        <v>287</v>
      </c>
      <c r="H442" s="89" t="s">
        <v>1875</v>
      </c>
      <c r="I442" s="89" t="s">
        <v>1876</v>
      </c>
      <c r="J442" s="89" t="s">
        <v>47</v>
      </c>
      <c r="K442" s="89">
        <v>0</v>
      </c>
      <c r="L442" s="89">
        <v>230000000</v>
      </c>
      <c r="M442" s="89" t="s">
        <v>38</v>
      </c>
      <c r="N442" s="89" t="s">
        <v>290</v>
      </c>
      <c r="O442" s="89" t="s">
        <v>291</v>
      </c>
      <c r="P442" s="89" t="s">
        <v>292</v>
      </c>
      <c r="Q442" s="89" t="s">
        <v>293</v>
      </c>
      <c r="R442" s="89" t="s">
        <v>294</v>
      </c>
      <c r="S442" s="89">
        <v>796</v>
      </c>
      <c r="T442" s="89" t="s">
        <v>306</v>
      </c>
      <c r="U442" s="89">
        <v>8</v>
      </c>
      <c r="V442" s="90">
        <v>190</v>
      </c>
      <c r="W442" s="91">
        <v>1520</v>
      </c>
      <c r="X442" s="91">
        <v>1702.4</v>
      </c>
      <c r="Y442" s="89"/>
      <c r="Z442" s="89">
        <v>2015</v>
      </c>
      <c r="AA442" s="89" t="s">
        <v>307</v>
      </c>
    </row>
    <row r="443" spans="1:27" ht="12.75" hidden="1" customHeight="1" outlineLevel="2">
      <c r="A443" s="88" t="s">
        <v>1121</v>
      </c>
      <c r="B443" s="89" t="s">
        <v>36</v>
      </c>
      <c r="C443" s="89" t="s">
        <v>1029</v>
      </c>
      <c r="D443" s="89" t="s">
        <v>2844</v>
      </c>
      <c r="E443" s="89" t="s">
        <v>2845</v>
      </c>
      <c r="F443" s="89" t="s">
        <v>2846</v>
      </c>
      <c r="G443" s="89" t="s">
        <v>2847</v>
      </c>
      <c r="H443" s="89" t="s">
        <v>1877</v>
      </c>
      <c r="I443" s="89" t="s">
        <v>1878</v>
      </c>
      <c r="J443" s="89" t="s">
        <v>37</v>
      </c>
      <c r="K443" s="89">
        <v>0</v>
      </c>
      <c r="L443" s="89">
        <v>230000000</v>
      </c>
      <c r="M443" s="89" t="s">
        <v>38</v>
      </c>
      <c r="N443" s="89" t="s">
        <v>45</v>
      </c>
      <c r="O443" s="89" t="s">
        <v>291</v>
      </c>
      <c r="P443" s="89" t="s">
        <v>292</v>
      </c>
      <c r="Q443" s="89" t="s">
        <v>293</v>
      </c>
      <c r="R443" s="89" t="s">
        <v>294</v>
      </c>
      <c r="S443" s="89">
        <v>796</v>
      </c>
      <c r="T443" s="89" t="s">
        <v>306</v>
      </c>
      <c r="U443" s="89">
        <v>2</v>
      </c>
      <c r="V443" s="90">
        <v>354</v>
      </c>
      <c r="W443" s="91">
        <v>708</v>
      </c>
      <c r="X443" s="91">
        <v>792.96</v>
      </c>
      <c r="Y443" s="89"/>
      <c r="Z443" s="89">
        <v>2015</v>
      </c>
      <c r="AA443" s="89" t="s">
        <v>512</v>
      </c>
    </row>
    <row r="444" spans="1:27" ht="12.75" hidden="1" customHeight="1" outlineLevel="2">
      <c r="A444" s="88" t="s">
        <v>1122</v>
      </c>
      <c r="B444" s="89" t="s">
        <v>36</v>
      </c>
      <c r="C444" s="89" t="s">
        <v>1123</v>
      </c>
      <c r="D444" s="89" t="s">
        <v>2918</v>
      </c>
      <c r="E444" s="89" t="s">
        <v>287</v>
      </c>
      <c r="F444" s="89" t="s">
        <v>2919</v>
      </c>
      <c r="G444" s="89" t="s">
        <v>287</v>
      </c>
      <c r="H444" s="89" t="s">
        <v>1879</v>
      </c>
      <c r="I444" s="89" t="s">
        <v>1879</v>
      </c>
      <c r="J444" s="89" t="s">
        <v>47</v>
      </c>
      <c r="K444" s="89">
        <v>0</v>
      </c>
      <c r="L444" s="89">
        <v>230000000</v>
      </c>
      <c r="M444" s="89" t="s">
        <v>38</v>
      </c>
      <c r="N444" s="89" t="s">
        <v>290</v>
      </c>
      <c r="O444" s="89" t="s">
        <v>291</v>
      </c>
      <c r="P444" s="89" t="s">
        <v>292</v>
      </c>
      <c r="Q444" s="89" t="s">
        <v>293</v>
      </c>
      <c r="R444" s="89" t="s">
        <v>294</v>
      </c>
      <c r="S444" s="89">
        <v>796</v>
      </c>
      <c r="T444" s="89" t="s">
        <v>306</v>
      </c>
      <c r="U444" s="89">
        <v>3</v>
      </c>
      <c r="V444" s="90">
        <v>227678.57</v>
      </c>
      <c r="W444" s="91">
        <v>683035.71</v>
      </c>
      <c r="X444" s="91">
        <v>764999.9952</v>
      </c>
      <c r="Y444" s="89"/>
      <c r="Z444" s="89">
        <v>2015</v>
      </c>
      <c r="AA444" s="89" t="s">
        <v>307</v>
      </c>
    </row>
    <row r="445" spans="1:27" ht="12.75" hidden="1" customHeight="1" outlineLevel="2">
      <c r="A445" s="88" t="s">
        <v>1124</v>
      </c>
      <c r="B445" s="89" t="s">
        <v>36</v>
      </c>
      <c r="C445" s="89" t="s">
        <v>479</v>
      </c>
      <c r="D445" s="89" t="s">
        <v>2622</v>
      </c>
      <c r="E445" s="89" t="s">
        <v>287</v>
      </c>
      <c r="F445" s="89" t="s">
        <v>2012</v>
      </c>
      <c r="G445" s="89" t="s">
        <v>287</v>
      </c>
      <c r="H445" s="89" t="s">
        <v>1880</v>
      </c>
      <c r="I445" s="89" t="s">
        <v>1881</v>
      </c>
      <c r="J445" s="89" t="s">
        <v>47</v>
      </c>
      <c r="K445" s="89">
        <v>0</v>
      </c>
      <c r="L445" s="89">
        <v>230000000</v>
      </c>
      <c r="M445" s="89" t="s">
        <v>38</v>
      </c>
      <c r="N445" s="89" t="s">
        <v>290</v>
      </c>
      <c r="O445" s="89" t="s">
        <v>291</v>
      </c>
      <c r="P445" s="89" t="s">
        <v>292</v>
      </c>
      <c r="Q445" s="89" t="s">
        <v>293</v>
      </c>
      <c r="R445" s="89" t="s">
        <v>294</v>
      </c>
      <c r="S445" s="89">
        <v>796</v>
      </c>
      <c r="T445" s="89" t="s">
        <v>306</v>
      </c>
      <c r="U445" s="89">
        <v>4</v>
      </c>
      <c r="V445" s="90">
        <v>86416</v>
      </c>
      <c r="W445" s="91">
        <v>345664</v>
      </c>
      <c r="X445" s="91">
        <v>387143.68000000005</v>
      </c>
      <c r="Y445" s="89"/>
      <c r="Z445" s="89">
        <v>2015</v>
      </c>
      <c r="AA445" s="89" t="s">
        <v>307</v>
      </c>
    </row>
    <row r="446" spans="1:27" ht="12.75" hidden="1" customHeight="1" outlineLevel="2">
      <c r="A446" s="88" t="s">
        <v>1125</v>
      </c>
      <c r="B446" s="89" t="s">
        <v>36</v>
      </c>
      <c r="C446" s="89" t="s">
        <v>1029</v>
      </c>
      <c r="D446" s="89" t="s">
        <v>2844</v>
      </c>
      <c r="E446" s="89" t="s">
        <v>2845</v>
      </c>
      <c r="F446" s="89" t="s">
        <v>2846</v>
      </c>
      <c r="G446" s="89" t="s">
        <v>2847</v>
      </c>
      <c r="H446" s="89" t="s">
        <v>1882</v>
      </c>
      <c r="I446" s="89" t="s">
        <v>1883</v>
      </c>
      <c r="J446" s="89" t="s">
        <v>47</v>
      </c>
      <c r="K446" s="89">
        <v>0</v>
      </c>
      <c r="L446" s="89">
        <v>230000000</v>
      </c>
      <c r="M446" s="89" t="s">
        <v>38</v>
      </c>
      <c r="N446" s="89" t="s">
        <v>290</v>
      </c>
      <c r="O446" s="89" t="s">
        <v>291</v>
      </c>
      <c r="P446" s="89" t="s">
        <v>292</v>
      </c>
      <c r="Q446" s="89" t="s">
        <v>293</v>
      </c>
      <c r="R446" s="89" t="s">
        <v>294</v>
      </c>
      <c r="S446" s="89">
        <v>796</v>
      </c>
      <c r="T446" s="89" t="s">
        <v>306</v>
      </c>
      <c r="U446" s="89">
        <v>2</v>
      </c>
      <c r="V446" s="90">
        <v>374</v>
      </c>
      <c r="W446" s="91">
        <v>748</v>
      </c>
      <c r="X446" s="91">
        <v>837.7600000000001</v>
      </c>
      <c r="Y446" s="89"/>
      <c r="Z446" s="89">
        <v>2015</v>
      </c>
      <c r="AA446" s="89" t="s">
        <v>307</v>
      </c>
    </row>
    <row r="447" spans="1:27" ht="12.75" hidden="1" customHeight="1" outlineLevel="2">
      <c r="A447" s="88" t="s">
        <v>1126</v>
      </c>
      <c r="B447" s="89" t="s">
        <v>36</v>
      </c>
      <c r="C447" s="89" t="s">
        <v>1127</v>
      </c>
      <c r="D447" s="89" t="s">
        <v>2920</v>
      </c>
      <c r="E447" s="89" t="s">
        <v>287</v>
      </c>
      <c r="F447" s="89" t="s">
        <v>2921</v>
      </c>
      <c r="G447" s="89" t="s">
        <v>287</v>
      </c>
      <c r="H447" s="89" t="s">
        <v>1884</v>
      </c>
      <c r="I447" s="89" t="s">
        <v>1885</v>
      </c>
      <c r="J447" s="89" t="s">
        <v>47</v>
      </c>
      <c r="K447" s="89">
        <v>0</v>
      </c>
      <c r="L447" s="89">
        <v>230000000</v>
      </c>
      <c r="M447" s="89" t="s">
        <v>38</v>
      </c>
      <c r="N447" s="89" t="s">
        <v>290</v>
      </c>
      <c r="O447" s="89" t="s">
        <v>291</v>
      </c>
      <c r="P447" s="89" t="s">
        <v>292</v>
      </c>
      <c r="Q447" s="89" t="s">
        <v>293</v>
      </c>
      <c r="R447" s="89" t="s">
        <v>294</v>
      </c>
      <c r="S447" s="89">
        <v>796</v>
      </c>
      <c r="T447" s="89" t="s">
        <v>306</v>
      </c>
      <c r="U447" s="89">
        <v>10</v>
      </c>
      <c r="V447" s="90">
        <v>29201</v>
      </c>
      <c r="W447" s="91">
        <v>292010</v>
      </c>
      <c r="X447" s="91">
        <v>327051.2</v>
      </c>
      <c r="Y447" s="89"/>
      <c r="Z447" s="89">
        <v>2015</v>
      </c>
      <c r="AA447" s="89" t="s">
        <v>307</v>
      </c>
    </row>
    <row r="448" spans="1:27" ht="12.75" hidden="1" customHeight="1" outlineLevel="2">
      <c r="A448" s="88" t="s">
        <v>1128</v>
      </c>
      <c r="B448" s="89" t="s">
        <v>36</v>
      </c>
      <c r="C448" s="89" t="s">
        <v>1129</v>
      </c>
      <c r="D448" s="89" t="s">
        <v>2922</v>
      </c>
      <c r="E448" s="89" t="s">
        <v>287</v>
      </c>
      <c r="F448" s="89" t="s">
        <v>2923</v>
      </c>
      <c r="G448" s="89" t="s">
        <v>287</v>
      </c>
      <c r="H448" s="89" t="s">
        <v>1886</v>
      </c>
      <c r="I448" s="89" t="s">
        <v>1887</v>
      </c>
      <c r="J448" s="89" t="s">
        <v>47</v>
      </c>
      <c r="K448" s="89">
        <v>0</v>
      </c>
      <c r="L448" s="89">
        <v>230000000</v>
      </c>
      <c r="M448" s="89" t="s">
        <v>38</v>
      </c>
      <c r="N448" s="89" t="s">
        <v>290</v>
      </c>
      <c r="O448" s="89" t="s">
        <v>291</v>
      </c>
      <c r="P448" s="89" t="s">
        <v>292</v>
      </c>
      <c r="Q448" s="89" t="s">
        <v>293</v>
      </c>
      <c r="R448" s="89" t="s">
        <v>294</v>
      </c>
      <c r="S448" s="89">
        <v>839</v>
      </c>
      <c r="T448" s="89" t="s">
        <v>1652</v>
      </c>
      <c r="U448" s="89">
        <v>2</v>
      </c>
      <c r="V448" s="90">
        <v>286068.75</v>
      </c>
      <c r="W448" s="91">
        <v>572137.5</v>
      </c>
      <c r="X448" s="91">
        <v>640794.00000000012</v>
      </c>
      <c r="Y448" s="89"/>
      <c r="Z448" s="89">
        <v>2015</v>
      </c>
      <c r="AA448" s="89" t="s">
        <v>307</v>
      </c>
    </row>
    <row r="449" spans="1:27" ht="12.75" hidden="1" customHeight="1" outlineLevel="2">
      <c r="A449" s="88" t="s">
        <v>1130</v>
      </c>
      <c r="B449" s="89" t="s">
        <v>36</v>
      </c>
      <c r="C449" s="89" t="s">
        <v>1131</v>
      </c>
      <c r="D449" s="89" t="s">
        <v>2924</v>
      </c>
      <c r="E449" s="89" t="s">
        <v>287</v>
      </c>
      <c r="F449" s="89" t="s">
        <v>2925</v>
      </c>
      <c r="G449" s="89" t="s">
        <v>287</v>
      </c>
      <c r="H449" s="89" t="s">
        <v>1888</v>
      </c>
      <c r="I449" s="89" t="s">
        <v>1889</v>
      </c>
      <c r="J449" s="89" t="s">
        <v>37</v>
      </c>
      <c r="K449" s="89">
        <v>45</v>
      </c>
      <c r="L449" s="89">
        <v>230000000</v>
      </c>
      <c r="M449" s="89" t="s">
        <v>38</v>
      </c>
      <c r="N449" s="89" t="s">
        <v>39</v>
      </c>
      <c r="O449" s="89" t="s">
        <v>291</v>
      </c>
      <c r="P449" s="89" t="s">
        <v>292</v>
      </c>
      <c r="Q449" s="89" t="s">
        <v>1873</v>
      </c>
      <c r="R449" s="89" t="s">
        <v>502</v>
      </c>
      <c r="S449" s="89">
        <v>642</v>
      </c>
      <c r="T449" s="89" t="s">
        <v>1890</v>
      </c>
      <c r="U449" s="89">
        <v>1</v>
      </c>
      <c r="V449" s="90">
        <v>1687500</v>
      </c>
      <c r="W449" s="91">
        <v>1687500</v>
      </c>
      <c r="X449" s="91">
        <v>1890000.0000000002</v>
      </c>
      <c r="Y449" s="89" t="s">
        <v>50</v>
      </c>
      <c r="Z449" s="89">
        <v>2014</v>
      </c>
      <c r="AA449" s="89" t="s">
        <v>297</v>
      </c>
    </row>
    <row r="450" spans="1:27" ht="12.75" hidden="1" customHeight="1" outlineLevel="2">
      <c r="A450" s="88" t="s">
        <v>1132</v>
      </c>
      <c r="B450" s="89" t="s">
        <v>36</v>
      </c>
      <c r="C450" s="89" t="s">
        <v>1029</v>
      </c>
      <c r="D450" s="89" t="s">
        <v>2844</v>
      </c>
      <c r="E450" s="89" t="s">
        <v>2845</v>
      </c>
      <c r="F450" s="89" t="s">
        <v>2846</v>
      </c>
      <c r="G450" s="89" t="s">
        <v>2847</v>
      </c>
      <c r="H450" s="89" t="s">
        <v>1891</v>
      </c>
      <c r="I450" s="89" t="s">
        <v>1892</v>
      </c>
      <c r="J450" s="89" t="s">
        <v>37</v>
      </c>
      <c r="K450" s="89">
        <v>0</v>
      </c>
      <c r="L450" s="89">
        <v>230000000</v>
      </c>
      <c r="M450" s="89" t="s">
        <v>38</v>
      </c>
      <c r="N450" s="89" t="s">
        <v>45</v>
      </c>
      <c r="O450" s="89" t="s">
        <v>291</v>
      </c>
      <c r="P450" s="89" t="s">
        <v>292</v>
      </c>
      <c r="Q450" s="89" t="s">
        <v>293</v>
      </c>
      <c r="R450" s="89" t="s">
        <v>294</v>
      </c>
      <c r="S450" s="89">
        <v>796</v>
      </c>
      <c r="T450" s="89" t="s">
        <v>306</v>
      </c>
      <c r="U450" s="89">
        <v>2</v>
      </c>
      <c r="V450" s="90">
        <v>496</v>
      </c>
      <c r="W450" s="91">
        <v>992</v>
      </c>
      <c r="X450" s="91">
        <v>1111.0400000000002</v>
      </c>
      <c r="Y450" s="89"/>
      <c r="Z450" s="89">
        <v>2015</v>
      </c>
      <c r="AA450" s="89" t="s">
        <v>512</v>
      </c>
    </row>
    <row r="451" spans="1:27" ht="12.75" hidden="1" customHeight="1" outlineLevel="2">
      <c r="A451" s="88" t="s">
        <v>1133</v>
      </c>
      <c r="B451" s="89" t="s">
        <v>36</v>
      </c>
      <c r="C451" s="89" t="s">
        <v>1134</v>
      </c>
      <c r="D451" s="89" t="s">
        <v>2926</v>
      </c>
      <c r="E451" s="89" t="s">
        <v>287</v>
      </c>
      <c r="F451" s="89" t="s">
        <v>2926</v>
      </c>
      <c r="G451" s="89" t="s">
        <v>287</v>
      </c>
      <c r="H451" s="89" t="s">
        <v>1893</v>
      </c>
      <c r="I451" s="89" t="s">
        <v>1894</v>
      </c>
      <c r="J451" s="89" t="s">
        <v>47</v>
      </c>
      <c r="K451" s="89">
        <v>0</v>
      </c>
      <c r="L451" s="89">
        <v>230000000</v>
      </c>
      <c r="M451" s="89" t="s">
        <v>38</v>
      </c>
      <c r="N451" s="89" t="s">
        <v>290</v>
      </c>
      <c r="O451" s="89" t="s">
        <v>291</v>
      </c>
      <c r="P451" s="89" t="s">
        <v>292</v>
      </c>
      <c r="Q451" s="89" t="s">
        <v>1873</v>
      </c>
      <c r="R451" s="89" t="s">
        <v>294</v>
      </c>
      <c r="S451" s="89">
        <v>796</v>
      </c>
      <c r="T451" s="89" t="s">
        <v>306</v>
      </c>
      <c r="U451" s="89">
        <v>50</v>
      </c>
      <c r="V451" s="90">
        <v>21307</v>
      </c>
      <c r="W451" s="91">
        <v>1065350</v>
      </c>
      <c r="X451" s="91">
        <v>1193192</v>
      </c>
      <c r="Y451" s="89"/>
      <c r="Z451" s="89">
        <v>2015</v>
      </c>
      <c r="AA451" s="89" t="s">
        <v>1847</v>
      </c>
    </row>
    <row r="452" spans="1:27" ht="12.75" hidden="1" customHeight="1" outlineLevel="2">
      <c r="A452" s="88" t="s">
        <v>1135</v>
      </c>
      <c r="B452" s="89" t="s">
        <v>36</v>
      </c>
      <c r="C452" s="89" t="s">
        <v>1136</v>
      </c>
      <c r="D452" s="89" t="s">
        <v>2927</v>
      </c>
      <c r="E452" s="89" t="s">
        <v>2928</v>
      </c>
      <c r="F452" s="89" t="s">
        <v>2929</v>
      </c>
      <c r="G452" s="89" t="s">
        <v>2930</v>
      </c>
      <c r="H452" s="89" t="s">
        <v>1895</v>
      </c>
      <c r="I452" s="89" t="s">
        <v>1896</v>
      </c>
      <c r="J452" s="89" t="s">
        <v>47</v>
      </c>
      <c r="K452" s="89">
        <v>0</v>
      </c>
      <c r="L452" s="89">
        <v>230000000</v>
      </c>
      <c r="M452" s="89" t="s">
        <v>38</v>
      </c>
      <c r="N452" s="89" t="s">
        <v>290</v>
      </c>
      <c r="O452" s="89" t="s">
        <v>291</v>
      </c>
      <c r="P452" s="89" t="s">
        <v>292</v>
      </c>
      <c r="Q452" s="89" t="s">
        <v>501</v>
      </c>
      <c r="R452" s="89" t="s">
        <v>294</v>
      </c>
      <c r="S452" s="89">
        <v>796</v>
      </c>
      <c r="T452" s="89" t="s">
        <v>306</v>
      </c>
      <c r="U452" s="89">
        <v>1</v>
      </c>
      <c r="V452" s="90">
        <v>1091600</v>
      </c>
      <c r="W452" s="91">
        <v>1091600</v>
      </c>
      <c r="X452" s="91">
        <v>1222592</v>
      </c>
      <c r="Y452" s="89"/>
      <c r="Z452" s="89">
        <v>2015</v>
      </c>
      <c r="AA452" s="89" t="s">
        <v>307</v>
      </c>
    </row>
    <row r="453" spans="1:27" ht="12.75" hidden="1" customHeight="1" outlineLevel="2">
      <c r="A453" s="88" t="s">
        <v>1137</v>
      </c>
      <c r="B453" s="89" t="s">
        <v>36</v>
      </c>
      <c r="C453" s="89" t="s">
        <v>1138</v>
      </c>
      <c r="D453" s="89" t="s">
        <v>2931</v>
      </c>
      <c r="E453" s="89" t="s">
        <v>2932</v>
      </c>
      <c r="F453" s="89" t="s">
        <v>2933</v>
      </c>
      <c r="G453" s="89" t="s">
        <v>2934</v>
      </c>
      <c r="H453" s="89" t="s">
        <v>1897</v>
      </c>
      <c r="I453" s="89" t="s">
        <v>1898</v>
      </c>
      <c r="J453" s="89" t="s">
        <v>47</v>
      </c>
      <c r="K453" s="89">
        <v>0</v>
      </c>
      <c r="L453" s="89">
        <v>230000000</v>
      </c>
      <c r="M453" s="89" t="s">
        <v>38</v>
      </c>
      <c r="N453" s="89" t="s">
        <v>290</v>
      </c>
      <c r="O453" s="89" t="s">
        <v>291</v>
      </c>
      <c r="P453" s="89" t="s">
        <v>292</v>
      </c>
      <c r="Q453" s="89" t="s">
        <v>501</v>
      </c>
      <c r="R453" s="89" t="s">
        <v>294</v>
      </c>
      <c r="S453" s="89">
        <v>796</v>
      </c>
      <c r="T453" s="89" t="s">
        <v>544</v>
      </c>
      <c r="U453" s="89">
        <v>1</v>
      </c>
      <c r="V453" s="90">
        <v>282615</v>
      </c>
      <c r="W453" s="91">
        <v>282615</v>
      </c>
      <c r="X453" s="91">
        <v>316528.80000000005</v>
      </c>
      <c r="Y453" s="89"/>
      <c r="Z453" s="89">
        <v>2015</v>
      </c>
      <c r="AA453" s="89" t="s">
        <v>307</v>
      </c>
    </row>
    <row r="454" spans="1:27" ht="12.75" hidden="1" customHeight="1" outlineLevel="2">
      <c r="A454" s="88" t="s">
        <v>1139</v>
      </c>
      <c r="B454" s="89" t="s">
        <v>36</v>
      </c>
      <c r="C454" s="89" t="s">
        <v>1140</v>
      </c>
      <c r="D454" s="89" t="s">
        <v>2935</v>
      </c>
      <c r="E454" s="89" t="s">
        <v>2936</v>
      </c>
      <c r="F454" s="89" t="s">
        <v>2937</v>
      </c>
      <c r="G454" s="89" t="s">
        <v>2938</v>
      </c>
      <c r="H454" s="89" t="s">
        <v>1899</v>
      </c>
      <c r="I454" s="89" t="s">
        <v>1900</v>
      </c>
      <c r="J454" s="89" t="s">
        <v>47</v>
      </c>
      <c r="K454" s="89">
        <v>0</v>
      </c>
      <c r="L454" s="89">
        <v>230000000</v>
      </c>
      <c r="M454" s="89" t="s">
        <v>38</v>
      </c>
      <c r="N454" s="89" t="s">
        <v>290</v>
      </c>
      <c r="O454" s="89" t="s">
        <v>291</v>
      </c>
      <c r="P454" s="89" t="s">
        <v>292</v>
      </c>
      <c r="Q454" s="89" t="s">
        <v>501</v>
      </c>
      <c r="R454" s="89" t="s">
        <v>294</v>
      </c>
      <c r="S454" s="89">
        <v>796</v>
      </c>
      <c r="T454" s="89" t="s">
        <v>306</v>
      </c>
      <c r="U454" s="89">
        <v>11</v>
      </c>
      <c r="V454" s="90">
        <v>93750</v>
      </c>
      <c r="W454" s="91">
        <v>1031250</v>
      </c>
      <c r="X454" s="91">
        <v>1155000</v>
      </c>
      <c r="Y454" s="89"/>
      <c r="Z454" s="89">
        <v>2015</v>
      </c>
      <c r="AA454" s="89" t="s">
        <v>1901</v>
      </c>
    </row>
    <row r="455" spans="1:27" ht="12.75" hidden="1" customHeight="1" outlineLevel="2">
      <c r="A455" s="88" t="s">
        <v>1141</v>
      </c>
      <c r="B455" s="89" t="s">
        <v>36</v>
      </c>
      <c r="C455" s="89" t="s">
        <v>1029</v>
      </c>
      <c r="D455" s="89" t="s">
        <v>2844</v>
      </c>
      <c r="E455" s="89" t="s">
        <v>2845</v>
      </c>
      <c r="F455" s="89" t="s">
        <v>2846</v>
      </c>
      <c r="G455" s="89" t="s">
        <v>2847</v>
      </c>
      <c r="H455" s="89" t="s">
        <v>1902</v>
      </c>
      <c r="I455" s="89" t="s">
        <v>1903</v>
      </c>
      <c r="J455" s="89" t="s">
        <v>37</v>
      </c>
      <c r="K455" s="89">
        <v>0</v>
      </c>
      <c r="L455" s="89">
        <v>230000000</v>
      </c>
      <c r="M455" s="89" t="s">
        <v>38</v>
      </c>
      <c r="N455" s="89" t="s">
        <v>45</v>
      </c>
      <c r="O455" s="89" t="s">
        <v>291</v>
      </c>
      <c r="P455" s="89" t="s">
        <v>292</v>
      </c>
      <c r="Q455" s="89" t="s">
        <v>293</v>
      </c>
      <c r="R455" s="89" t="s">
        <v>294</v>
      </c>
      <c r="S455" s="89">
        <v>796</v>
      </c>
      <c r="T455" s="89" t="s">
        <v>306</v>
      </c>
      <c r="U455" s="89">
        <v>2</v>
      </c>
      <c r="V455" s="90">
        <v>567</v>
      </c>
      <c r="W455" s="91">
        <v>1134</v>
      </c>
      <c r="X455" s="91">
        <v>1270.0800000000002</v>
      </c>
      <c r="Y455" s="89"/>
      <c r="Z455" s="89">
        <v>2015</v>
      </c>
      <c r="AA455" s="89" t="s">
        <v>512</v>
      </c>
    </row>
    <row r="456" spans="1:27" ht="12.75" hidden="1" customHeight="1" outlineLevel="2">
      <c r="A456" s="88" t="s">
        <v>1142</v>
      </c>
      <c r="B456" s="89" t="s">
        <v>36</v>
      </c>
      <c r="C456" s="89" t="s">
        <v>1143</v>
      </c>
      <c r="D456" s="89" t="s">
        <v>2939</v>
      </c>
      <c r="E456" s="89" t="s">
        <v>287</v>
      </c>
      <c r="F456" s="89" t="s">
        <v>2940</v>
      </c>
      <c r="G456" s="89" t="s">
        <v>287</v>
      </c>
      <c r="H456" s="89" t="s">
        <v>1904</v>
      </c>
      <c r="I456" s="89" t="s">
        <v>1904</v>
      </c>
      <c r="J456" s="89" t="s">
        <v>44</v>
      </c>
      <c r="K456" s="89">
        <v>45</v>
      </c>
      <c r="L456" s="89">
        <v>230000000</v>
      </c>
      <c r="M456" s="89" t="s">
        <v>38</v>
      </c>
      <c r="N456" s="89" t="s">
        <v>290</v>
      </c>
      <c r="O456" s="89" t="s">
        <v>291</v>
      </c>
      <c r="P456" s="89" t="s">
        <v>292</v>
      </c>
      <c r="Q456" s="89" t="s">
        <v>1873</v>
      </c>
      <c r="R456" s="89" t="s">
        <v>502</v>
      </c>
      <c r="S456" s="89">
        <v>796</v>
      </c>
      <c r="T456" s="89" t="s">
        <v>306</v>
      </c>
      <c r="U456" s="89">
        <v>1</v>
      </c>
      <c r="V456" s="90">
        <v>22166666.670000002</v>
      </c>
      <c r="W456" s="91">
        <v>22166666.670000002</v>
      </c>
      <c r="X456" s="91">
        <v>24826666.670400005</v>
      </c>
      <c r="Y456" s="89" t="s">
        <v>50</v>
      </c>
      <c r="Z456" s="89">
        <v>2015</v>
      </c>
      <c r="AA456" s="89" t="s">
        <v>307</v>
      </c>
    </row>
    <row r="457" spans="1:27" ht="12.75" hidden="1" customHeight="1" outlineLevel="2">
      <c r="A457" s="88" t="s">
        <v>1144</v>
      </c>
      <c r="B457" s="89" t="s">
        <v>36</v>
      </c>
      <c r="C457" s="89" t="s">
        <v>1145</v>
      </c>
      <c r="D457" s="89" t="s">
        <v>2941</v>
      </c>
      <c r="E457" s="89" t="s">
        <v>2941</v>
      </c>
      <c r="F457" s="89" t="s">
        <v>2942</v>
      </c>
      <c r="G457" s="89" t="s">
        <v>2943</v>
      </c>
      <c r="H457" s="89" t="s">
        <v>1905</v>
      </c>
      <c r="I457" s="89" t="s">
        <v>1905</v>
      </c>
      <c r="J457" s="89" t="s">
        <v>44</v>
      </c>
      <c r="K457" s="89">
        <v>45</v>
      </c>
      <c r="L457" s="89">
        <v>230000000</v>
      </c>
      <c r="M457" s="89" t="s">
        <v>38</v>
      </c>
      <c r="N457" s="89" t="s">
        <v>39</v>
      </c>
      <c r="O457" s="89" t="s">
        <v>291</v>
      </c>
      <c r="P457" s="89" t="s">
        <v>292</v>
      </c>
      <c r="Q457" s="89" t="s">
        <v>1873</v>
      </c>
      <c r="R457" s="89" t="s">
        <v>502</v>
      </c>
      <c r="S457" s="89">
        <v>796</v>
      </c>
      <c r="T457" s="89" t="s">
        <v>306</v>
      </c>
      <c r="U457" s="89">
        <v>1</v>
      </c>
      <c r="V457" s="90">
        <v>18303571.420000002</v>
      </c>
      <c r="W457" s="91">
        <v>18303571.420000002</v>
      </c>
      <c r="X457" s="91">
        <v>20499999.990400005</v>
      </c>
      <c r="Y457" s="89" t="s">
        <v>50</v>
      </c>
      <c r="Z457" s="89">
        <v>2014</v>
      </c>
      <c r="AA457" s="89" t="s">
        <v>1906</v>
      </c>
    </row>
    <row r="458" spans="1:27" ht="12.75" hidden="1" customHeight="1" outlineLevel="2">
      <c r="A458" s="88" t="s">
        <v>4046</v>
      </c>
      <c r="B458" s="89" t="s">
        <v>36</v>
      </c>
      <c r="C458" s="89" t="s">
        <v>4047</v>
      </c>
      <c r="D458" s="89" t="s">
        <v>4048</v>
      </c>
      <c r="E458" s="89" t="s">
        <v>4049</v>
      </c>
      <c r="F458" s="89" t="s">
        <v>4050</v>
      </c>
      <c r="G458" s="89" t="s">
        <v>4051</v>
      </c>
      <c r="H458" s="89" t="s">
        <v>4048</v>
      </c>
      <c r="I458" s="89" t="s">
        <v>4052</v>
      </c>
      <c r="J458" s="89" t="s">
        <v>47</v>
      </c>
      <c r="K458" s="89">
        <v>40</v>
      </c>
      <c r="L458" s="89">
        <v>230000000</v>
      </c>
      <c r="M458" s="89" t="s">
        <v>38</v>
      </c>
      <c r="N458" s="89" t="s">
        <v>290</v>
      </c>
      <c r="O458" s="89" t="s">
        <v>291</v>
      </c>
      <c r="P458" s="89" t="s">
        <v>292</v>
      </c>
      <c r="Q458" s="89" t="s">
        <v>1873</v>
      </c>
      <c r="R458" s="89" t="s">
        <v>502</v>
      </c>
      <c r="S458" s="89">
        <v>796</v>
      </c>
      <c r="T458" s="89" t="s">
        <v>306</v>
      </c>
      <c r="U458" s="89">
        <v>1</v>
      </c>
      <c r="V458" s="90">
        <v>56514999.999999993</v>
      </c>
      <c r="W458" s="91">
        <v>56514999.999999993</v>
      </c>
      <c r="X458" s="91">
        <v>63296800</v>
      </c>
      <c r="Y458" s="89" t="s">
        <v>50</v>
      </c>
      <c r="Z458" s="89">
        <v>2015</v>
      </c>
      <c r="AA458" s="89"/>
    </row>
    <row r="459" spans="1:27" ht="12.75" hidden="1" customHeight="1" outlineLevel="2">
      <c r="A459" s="88" t="s">
        <v>1146</v>
      </c>
      <c r="B459" s="89" t="s">
        <v>36</v>
      </c>
      <c r="C459" s="89" t="s">
        <v>1015</v>
      </c>
      <c r="D459" s="89" t="s">
        <v>2825</v>
      </c>
      <c r="E459" s="89" t="s">
        <v>2825</v>
      </c>
      <c r="F459" s="89" t="s">
        <v>2826</v>
      </c>
      <c r="G459" s="89" t="s">
        <v>2827</v>
      </c>
      <c r="H459" s="89" t="s">
        <v>1907</v>
      </c>
      <c r="I459" s="89" t="s">
        <v>1908</v>
      </c>
      <c r="J459" s="89" t="s">
        <v>37</v>
      </c>
      <c r="K459" s="89">
        <v>0</v>
      </c>
      <c r="L459" s="89">
        <v>230000000</v>
      </c>
      <c r="M459" s="89" t="s">
        <v>38</v>
      </c>
      <c r="N459" s="89" t="s">
        <v>45</v>
      </c>
      <c r="O459" s="89" t="s">
        <v>291</v>
      </c>
      <c r="P459" s="89" t="s">
        <v>292</v>
      </c>
      <c r="Q459" s="89" t="s">
        <v>293</v>
      </c>
      <c r="R459" s="89" t="s">
        <v>294</v>
      </c>
      <c r="S459" s="89">
        <v>796</v>
      </c>
      <c r="T459" s="89" t="s">
        <v>306</v>
      </c>
      <c r="U459" s="89">
        <v>3</v>
      </c>
      <c r="V459" s="90">
        <v>567</v>
      </c>
      <c r="W459" s="91">
        <v>1701</v>
      </c>
      <c r="X459" s="91">
        <v>1905.1200000000001</v>
      </c>
      <c r="Y459" s="89"/>
      <c r="Z459" s="89">
        <v>2015</v>
      </c>
      <c r="AA459" s="89" t="s">
        <v>512</v>
      </c>
    </row>
    <row r="460" spans="1:27" ht="12.75" hidden="1" customHeight="1" outlineLevel="2">
      <c r="A460" s="88" t="s">
        <v>1147</v>
      </c>
      <c r="B460" s="89" t="s">
        <v>36</v>
      </c>
      <c r="C460" s="89" t="s">
        <v>1017</v>
      </c>
      <c r="D460" s="89" t="s">
        <v>2828</v>
      </c>
      <c r="E460" s="89" t="s">
        <v>287</v>
      </c>
      <c r="F460" s="89" t="s">
        <v>2829</v>
      </c>
      <c r="G460" s="89" t="s">
        <v>287</v>
      </c>
      <c r="H460" s="89" t="s">
        <v>1909</v>
      </c>
      <c r="I460" s="89" t="s">
        <v>1910</v>
      </c>
      <c r="J460" s="89" t="s">
        <v>47</v>
      </c>
      <c r="K460" s="89">
        <v>0</v>
      </c>
      <c r="L460" s="89">
        <v>230000000</v>
      </c>
      <c r="M460" s="89" t="s">
        <v>38</v>
      </c>
      <c r="N460" s="89" t="s">
        <v>290</v>
      </c>
      <c r="O460" s="89" t="s">
        <v>291</v>
      </c>
      <c r="P460" s="89" t="s">
        <v>292</v>
      </c>
      <c r="Q460" s="89" t="s">
        <v>293</v>
      </c>
      <c r="R460" s="89" t="s">
        <v>294</v>
      </c>
      <c r="S460" s="89">
        <v>796</v>
      </c>
      <c r="T460" s="89" t="s">
        <v>306</v>
      </c>
      <c r="U460" s="89">
        <v>32</v>
      </c>
      <c r="V460" s="90">
        <v>216</v>
      </c>
      <c r="W460" s="91">
        <v>6912</v>
      </c>
      <c r="X460" s="91">
        <v>7741.4400000000005</v>
      </c>
      <c r="Y460" s="89"/>
      <c r="Z460" s="89">
        <v>2015</v>
      </c>
      <c r="AA460" s="89" t="s">
        <v>307</v>
      </c>
    </row>
    <row r="461" spans="1:27" ht="12.75" hidden="1" customHeight="1" outlineLevel="2">
      <c r="A461" s="88" t="s">
        <v>1148</v>
      </c>
      <c r="B461" s="89" t="s">
        <v>36</v>
      </c>
      <c r="C461" s="89" t="s">
        <v>1149</v>
      </c>
      <c r="D461" s="89" t="s">
        <v>2944</v>
      </c>
      <c r="E461" s="89" t="s">
        <v>287</v>
      </c>
      <c r="F461" s="89" t="s">
        <v>2945</v>
      </c>
      <c r="G461" s="89" t="s">
        <v>287</v>
      </c>
      <c r="H461" s="89" t="s">
        <v>1911</v>
      </c>
      <c r="I461" s="89" t="s">
        <v>1912</v>
      </c>
      <c r="J461" s="89" t="s">
        <v>44</v>
      </c>
      <c r="K461" s="89">
        <v>55</v>
      </c>
      <c r="L461" s="89">
        <v>230000000</v>
      </c>
      <c r="M461" s="89" t="s">
        <v>38</v>
      </c>
      <c r="N461" s="89" t="s">
        <v>39</v>
      </c>
      <c r="O461" s="89" t="s">
        <v>291</v>
      </c>
      <c r="P461" s="89" t="s">
        <v>292</v>
      </c>
      <c r="Q461" s="89" t="s">
        <v>293</v>
      </c>
      <c r="R461" s="89" t="s">
        <v>502</v>
      </c>
      <c r="S461" s="89">
        <v>796</v>
      </c>
      <c r="T461" s="89" t="s">
        <v>306</v>
      </c>
      <c r="U461" s="89">
        <v>80</v>
      </c>
      <c r="V461" s="90">
        <v>4682</v>
      </c>
      <c r="W461" s="91">
        <v>374560</v>
      </c>
      <c r="X461" s="91">
        <v>419507.20000000001</v>
      </c>
      <c r="Y461" s="89" t="s">
        <v>50</v>
      </c>
      <c r="Z461" s="89">
        <v>2014</v>
      </c>
      <c r="AA461" s="89" t="s">
        <v>503</v>
      </c>
    </row>
    <row r="462" spans="1:27" ht="12.75" hidden="1" customHeight="1" outlineLevel="2">
      <c r="A462" s="88" t="s">
        <v>1150</v>
      </c>
      <c r="B462" s="89" t="s">
        <v>36</v>
      </c>
      <c r="C462" s="89" t="s">
        <v>1151</v>
      </c>
      <c r="D462" s="89" t="s">
        <v>2730</v>
      </c>
      <c r="E462" s="89" t="s">
        <v>2730</v>
      </c>
      <c r="F462" s="89" t="s">
        <v>2946</v>
      </c>
      <c r="G462" s="89" t="s">
        <v>2947</v>
      </c>
      <c r="H462" s="89" t="s">
        <v>1913</v>
      </c>
      <c r="I462" s="89" t="s">
        <v>1914</v>
      </c>
      <c r="J462" s="89" t="s">
        <v>47</v>
      </c>
      <c r="K462" s="89">
        <v>0</v>
      </c>
      <c r="L462" s="89">
        <v>230000000</v>
      </c>
      <c r="M462" s="89" t="s">
        <v>38</v>
      </c>
      <c r="N462" s="89" t="s">
        <v>290</v>
      </c>
      <c r="O462" s="89" t="s">
        <v>291</v>
      </c>
      <c r="P462" s="89" t="s">
        <v>292</v>
      </c>
      <c r="Q462" s="89" t="s">
        <v>293</v>
      </c>
      <c r="R462" s="89" t="s">
        <v>294</v>
      </c>
      <c r="S462" s="89">
        <v>796</v>
      </c>
      <c r="T462" s="89" t="s">
        <v>306</v>
      </c>
      <c r="U462" s="89">
        <v>38</v>
      </c>
      <c r="V462" s="90">
        <v>946</v>
      </c>
      <c r="W462" s="91">
        <v>35948</v>
      </c>
      <c r="X462" s="91">
        <v>40261.760000000002</v>
      </c>
      <c r="Y462" s="89"/>
      <c r="Z462" s="89">
        <v>2015</v>
      </c>
      <c r="AA462" s="89" t="s">
        <v>307</v>
      </c>
    </row>
    <row r="463" spans="1:27" ht="12.75" hidden="1" customHeight="1" outlineLevel="2">
      <c r="A463" s="88" t="s">
        <v>1152</v>
      </c>
      <c r="B463" s="89" t="s">
        <v>1153</v>
      </c>
      <c r="C463" s="89" t="s">
        <v>1154</v>
      </c>
      <c r="D463" s="89" t="s">
        <v>2948</v>
      </c>
      <c r="E463" s="89" t="s">
        <v>2949</v>
      </c>
      <c r="F463" s="89" t="s">
        <v>2950</v>
      </c>
      <c r="G463" s="89" t="s">
        <v>2951</v>
      </c>
      <c r="H463" s="89" t="s">
        <v>1915</v>
      </c>
      <c r="I463" s="89" t="s">
        <v>1916</v>
      </c>
      <c r="J463" s="89" t="s">
        <v>44</v>
      </c>
      <c r="K463" s="89">
        <v>50</v>
      </c>
      <c r="L463" s="89">
        <v>230000000</v>
      </c>
      <c r="M463" s="89" t="s">
        <v>1917</v>
      </c>
      <c r="N463" s="89" t="s">
        <v>45</v>
      </c>
      <c r="O463" s="89" t="s">
        <v>40</v>
      </c>
      <c r="P463" s="89" t="s">
        <v>292</v>
      </c>
      <c r="Q463" s="89" t="s">
        <v>1918</v>
      </c>
      <c r="R463" s="89" t="s">
        <v>502</v>
      </c>
      <c r="S463" s="89">
        <v>112</v>
      </c>
      <c r="T463" s="89" t="s">
        <v>588</v>
      </c>
      <c r="U463" s="89">
        <v>270231.5</v>
      </c>
      <c r="V463" s="90">
        <v>200</v>
      </c>
      <c r="W463" s="91">
        <v>54046300</v>
      </c>
      <c r="X463" s="91">
        <v>60531856.000000007</v>
      </c>
      <c r="Y463" s="89" t="s">
        <v>50</v>
      </c>
      <c r="Z463" s="89">
        <v>2015</v>
      </c>
      <c r="AA463" s="89" t="s">
        <v>297</v>
      </c>
    </row>
    <row r="464" spans="1:27" ht="12.75" hidden="1" customHeight="1" outlineLevel="2">
      <c r="A464" s="88" t="s">
        <v>1155</v>
      </c>
      <c r="B464" s="89" t="s">
        <v>36</v>
      </c>
      <c r="C464" s="89" t="s">
        <v>1156</v>
      </c>
      <c r="D464" s="89" t="s">
        <v>2952</v>
      </c>
      <c r="E464" s="89" t="s">
        <v>2953</v>
      </c>
      <c r="F464" s="89" t="s">
        <v>2954</v>
      </c>
      <c r="G464" s="89" t="s">
        <v>2953</v>
      </c>
      <c r="H464" s="89" t="s">
        <v>1919</v>
      </c>
      <c r="I464" s="89" t="s">
        <v>1920</v>
      </c>
      <c r="J464" s="89" t="s">
        <v>47</v>
      </c>
      <c r="K464" s="89">
        <v>0</v>
      </c>
      <c r="L464" s="89">
        <v>230000000</v>
      </c>
      <c r="M464" s="89" t="s">
        <v>38</v>
      </c>
      <c r="N464" s="89" t="s">
        <v>290</v>
      </c>
      <c r="O464" s="89" t="s">
        <v>291</v>
      </c>
      <c r="P464" s="89" t="s">
        <v>292</v>
      </c>
      <c r="Q464" s="89" t="s">
        <v>293</v>
      </c>
      <c r="R464" s="89" t="s">
        <v>294</v>
      </c>
      <c r="S464" s="89">
        <v>796</v>
      </c>
      <c r="T464" s="89" t="s">
        <v>306</v>
      </c>
      <c r="U464" s="89">
        <v>940</v>
      </c>
      <c r="V464" s="90">
        <v>111</v>
      </c>
      <c r="W464" s="91">
        <v>104340</v>
      </c>
      <c r="X464" s="91">
        <v>116860.80000000002</v>
      </c>
      <c r="Y464" s="89"/>
      <c r="Z464" s="89">
        <v>2015</v>
      </c>
      <c r="AA464" s="89" t="s">
        <v>307</v>
      </c>
    </row>
    <row r="465" spans="1:27" ht="12.75" hidden="1" customHeight="1" outlineLevel="2">
      <c r="A465" s="88" t="s">
        <v>1157</v>
      </c>
      <c r="B465" s="89" t="s">
        <v>36</v>
      </c>
      <c r="C465" s="89" t="s">
        <v>1151</v>
      </c>
      <c r="D465" s="89" t="s">
        <v>2730</v>
      </c>
      <c r="E465" s="89" t="s">
        <v>2730</v>
      </c>
      <c r="F465" s="89" t="s">
        <v>2946</v>
      </c>
      <c r="G465" s="89" t="s">
        <v>2947</v>
      </c>
      <c r="H465" s="89" t="s">
        <v>1921</v>
      </c>
      <c r="I465" s="89" t="s">
        <v>1922</v>
      </c>
      <c r="J465" s="89" t="s">
        <v>47</v>
      </c>
      <c r="K465" s="89">
        <v>0</v>
      </c>
      <c r="L465" s="89">
        <v>230000000</v>
      </c>
      <c r="M465" s="89" t="s">
        <v>38</v>
      </c>
      <c r="N465" s="89" t="s">
        <v>290</v>
      </c>
      <c r="O465" s="89" t="s">
        <v>291</v>
      </c>
      <c r="P465" s="89" t="s">
        <v>292</v>
      </c>
      <c r="Q465" s="89" t="s">
        <v>293</v>
      </c>
      <c r="R465" s="89" t="s">
        <v>294</v>
      </c>
      <c r="S465" s="89">
        <v>796</v>
      </c>
      <c r="T465" s="89" t="s">
        <v>306</v>
      </c>
      <c r="U465" s="89">
        <v>18</v>
      </c>
      <c r="V465" s="90">
        <v>425</v>
      </c>
      <c r="W465" s="91">
        <v>7650</v>
      </c>
      <c r="X465" s="91">
        <v>8568</v>
      </c>
      <c r="Y465" s="89"/>
      <c r="Z465" s="89">
        <v>2015</v>
      </c>
      <c r="AA465" s="89" t="s">
        <v>307</v>
      </c>
    </row>
    <row r="466" spans="1:27" ht="12.75" hidden="1" customHeight="1" outlineLevel="2">
      <c r="A466" s="88" t="s">
        <v>1158</v>
      </c>
      <c r="B466" s="89" t="s">
        <v>36</v>
      </c>
      <c r="C466" s="89" t="s">
        <v>1151</v>
      </c>
      <c r="D466" s="89" t="s">
        <v>2730</v>
      </c>
      <c r="E466" s="89" t="s">
        <v>2730</v>
      </c>
      <c r="F466" s="89" t="s">
        <v>2946</v>
      </c>
      <c r="G466" s="89" t="s">
        <v>2947</v>
      </c>
      <c r="H466" s="89" t="s">
        <v>1923</v>
      </c>
      <c r="I466" s="89" t="s">
        <v>1924</v>
      </c>
      <c r="J466" s="89" t="s">
        <v>47</v>
      </c>
      <c r="K466" s="89">
        <v>0</v>
      </c>
      <c r="L466" s="89">
        <v>230000000</v>
      </c>
      <c r="M466" s="89" t="s">
        <v>38</v>
      </c>
      <c r="N466" s="89" t="s">
        <v>290</v>
      </c>
      <c r="O466" s="89" t="s">
        <v>291</v>
      </c>
      <c r="P466" s="89" t="s">
        <v>292</v>
      </c>
      <c r="Q466" s="89" t="s">
        <v>293</v>
      </c>
      <c r="R466" s="89" t="s">
        <v>294</v>
      </c>
      <c r="S466" s="89">
        <v>796</v>
      </c>
      <c r="T466" s="89" t="s">
        <v>306</v>
      </c>
      <c r="U466" s="89">
        <v>8</v>
      </c>
      <c r="V466" s="90">
        <v>1063</v>
      </c>
      <c r="W466" s="91">
        <v>8504</v>
      </c>
      <c r="X466" s="91">
        <v>9524.4800000000014</v>
      </c>
      <c r="Y466" s="89"/>
      <c r="Z466" s="89">
        <v>2015</v>
      </c>
      <c r="AA466" s="89" t="s">
        <v>307</v>
      </c>
    </row>
    <row r="467" spans="1:27" ht="12.75" hidden="1" customHeight="1" outlineLevel="2">
      <c r="A467" s="88" t="s">
        <v>1159</v>
      </c>
      <c r="B467" s="89" t="s">
        <v>36</v>
      </c>
      <c r="C467" s="89" t="s">
        <v>1151</v>
      </c>
      <c r="D467" s="89" t="s">
        <v>2730</v>
      </c>
      <c r="E467" s="89" t="s">
        <v>2730</v>
      </c>
      <c r="F467" s="89" t="s">
        <v>2946</v>
      </c>
      <c r="G467" s="89" t="s">
        <v>2947</v>
      </c>
      <c r="H467" s="89" t="s">
        <v>1925</v>
      </c>
      <c r="I467" s="89" t="s">
        <v>1926</v>
      </c>
      <c r="J467" s="89" t="s">
        <v>37</v>
      </c>
      <c r="K467" s="89">
        <v>0</v>
      </c>
      <c r="L467" s="89">
        <v>230000000</v>
      </c>
      <c r="M467" s="89" t="s">
        <v>38</v>
      </c>
      <c r="N467" s="89" t="s">
        <v>45</v>
      </c>
      <c r="O467" s="89" t="s">
        <v>291</v>
      </c>
      <c r="P467" s="89" t="s">
        <v>292</v>
      </c>
      <c r="Q467" s="89" t="s">
        <v>293</v>
      </c>
      <c r="R467" s="89" t="s">
        <v>294</v>
      </c>
      <c r="S467" s="89">
        <v>796</v>
      </c>
      <c r="T467" s="89" t="s">
        <v>306</v>
      </c>
      <c r="U467" s="89">
        <v>6</v>
      </c>
      <c r="V467" s="90">
        <v>496</v>
      </c>
      <c r="W467" s="91">
        <v>2976</v>
      </c>
      <c r="X467" s="91">
        <v>3333.1200000000003</v>
      </c>
      <c r="Y467" s="89"/>
      <c r="Z467" s="89">
        <v>2015</v>
      </c>
      <c r="AA467" s="89" t="s">
        <v>512</v>
      </c>
    </row>
    <row r="468" spans="1:27" ht="12.75" hidden="1" customHeight="1" outlineLevel="2">
      <c r="A468" s="88" t="s">
        <v>1160</v>
      </c>
      <c r="B468" s="89" t="s">
        <v>36</v>
      </c>
      <c r="C468" s="89" t="s">
        <v>1151</v>
      </c>
      <c r="D468" s="89" t="s">
        <v>2730</v>
      </c>
      <c r="E468" s="89" t="s">
        <v>2730</v>
      </c>
      <c r="F468" s="89" t="s">
        <v>2946</v>
      </c>
      <c r="G468" s="89" t="s">
        <v>2947</v>
      </c>
      <c r="H468" s="89" t="s">
        <v>1927</v>
      </c>
      <c r="I468" s="89" t="s">
        <v>1928</v>
      </c>
      <c r="J468" s="89" t="s">
        <v>37</v>
      </c>
      <c r="K468" s="89">
        <v>0</v>
      </c>
      <c r="L468" s="89">
        <v>230000000</v>
      </c>
      <c r="M468" s="89" t="s">
        <v>38</v>
      </c>
      <c r="N468" s="89" t="s">
        <v>45</v>
      </c>
      <c r="O468" s="89" t="s">
        <v>291</v>
      </c>
      <c r="P468" s="89" t="s">
        <v>292</v>
      </c>
      <c r="Q468" s="89" t="s">
        <v>293</v>
      </c>
      <c r="R468" s="89" t="s">
        <v>294</v>
      </c>
      <c r="S468" s="89">
        <v>796</v>
      </c>
      <c r="T468" s="89" t="s">
        <v>306</v>
      </c>
      <c r="U468" s="89">
        <v>7</v>
      </c>
      <c r="V468" s="90">
        <v>1417.5</v>
      </c>
      <c r="W468" s="91">
        <v>9922.5</v>
      </c>
      <c r="X468" s="91">
        <v>11113.2</v>
      </c>
      <c r="Y468" s="89"/>
      <c r="Z468" s="89">
        <v>2015</v>
      </c>
      <c r="AA468" s="89" t="s">
        <v>512</v>
      </c>
    </row>
    <row r="469" spans="1:27" ht="12.75" hidden="1" customHeight="1" outlineLevel="2">
      <c r="A469" s="88" t="s">
        <v>1161</v>
      </c>
      <c r="B469" s="89" t="s">
        <v>36</v>
      </c>
      <c r="C469" s="89" t="s">
        <v>1151</v>
      </c>
      <c r="D469" s="89" t="s">
        <v>2730</v>
      </c>
      <c r="E469" s="89" t="s">
        <v>2730</v>
      </c>
      <c r="F469" s="89" t="s">
        <v>2946</v>
      </c>
      <c r="G469" s="89" t="s">
        <v>2947</v>
      </c>
      <c r="H469" s="89" t="s">
        <v>1929</v>
      </c>
      <c r="I469" s="89" t="s">
        <v>1930</v>
      </c>
      <c r="J469" s="89" t="s">
        <v>47</v>
      </c>
      <c r="K469" s="89">
        <v>0</v>
      </c>
      <c r="L469" s="89">
        <v>230000000</v>
      </c>
      <c r="M469" s="89" t="s">
        <v>38</v>
      </c>
      <c r="N469" s="89" t="s">
        <v>290</v>
      </c>
      <c r="O469" s="89" t="s">
        <v>291</v>
      </c>
      <c r="P469" s="89" t="s">
        <v>292</v>
      </c>
      <c r="Q469" s="89" t="s">
        <v>293</v>
      </c>
      <c r="R469" s="89" t="s">
        <v>294</v>
      </c>
      <c r="S469" s="89">
        <v>796</v>
      </c>
      <c r="T469" s="89" t="s">
        <v>306</v>
      </c>
      <c r="U469" s="89">
        <v>2</v>
      </c>
      <c r="V469" s="90">
        <v>1819</v>
      </c>
      <c r="W469" s="91">
        <v>3638</v>
      </c>
      <c r="X469" s="91">
        <v>4074.5600000000004</v>
      </c>
      <c r="Y469" s="89"/>
      <c r="Z469" s="89">
        <v>2015</v>
      </c>
      <c r="AA469" s="89" t="s">
        <v>307</v>
      </c>
    </row>
    <row r="470" spans="1:27" ht="12.75" hidden="1" customHeight="1" outlineLevel="2">
      <c r="A470" s="88" t="s">
        <v>1162</v>
      </c>
      <c r="B470" s="89" t="s">
        <v>36</v>
      </c>
      <c r="C470" s="89" t="s">
        <v>467</v>
      </c>
      <c r="D470" s="89" t="s">
        <v>2611</v>
      </c>
      <c r="E470" s="89" t="s">
        <v>287</v>
      </c>
      <c r="F470" s="89" t="s">
        <v>2612</v>
      </c>
      <c r="G470" s="89" t="s">
        <v>287</v>
      </c>
      <c r="H470" s="89" t="s">
        <v>1931</v>
      </c>
      <c r="I470" s="89" t="s">
        <v>1932</v>
      </c>
      <c r="J470" s="89" t="s">
        <v>47</v>
      </c>
      <c r="K470" s="89">
        <v>0</v>
      </c>
      <c r="L470" s="89">
        <v>230000000</v>
      </c>
      <c r="M470" s="89" t="s">
        <v>38</v>
      </c>
      <c r="N470" s="89" t="s">
        <v>290</v>
      </c>
      <c r="O470" s="89" t="s">
        <v>291</v>
      </c>
      <c r="P470" s="89" t="s">
        <v>292</v>
      </c>
      <c r="Q470" s="89" t="s">
        <v>1933</v>
      </c>
      <c r="R470" s="89" t="s">
        <v>294</v>
      </c>
      <c r="S470" s="89">
        <v>796</v>
      </c>
      <c r="T470" s="89" t="s">
        <v>306</v>
      </c>
      <c r="U470" s="89">
        <v>1</v>
      </c>
      <c r="V470" s="90">
        <v>168082.68</v>
      </c>
      <c r="W470" s="91">
        <v>168082.68</v>
      </c>
      <c r="X470" s="91">
        <v>188252.60160000002</v>
      </c>
      <c r="Y470" s="89"/>
      <c r="Z470" s="89">
        <v>2015</v>
      </c>
      <c r="AA470" s="89" t="s">
        <v>297</v>
      </c>
    </row>
    <row r="471" spans="1:27" ht="12.75" hidden="1" customHeight="1" outlineLevel="2">
      <c r="A471" s="88" t="s">
        <v>1163</v>
      </c>
      <c r="B471" s="89" t="s">
        <v>36</v>
      </c>
      <c r="C471" s="89" t="s">
        <v>467</v>
      </c>
      <c r="D471" s="89" t="s">
        <v>2611</v>
      </c>
      <c r="E471" s="89" t="s">
        <v>287</v>
      </c>
      <c r="F471" s="89" t="s">
        <v>2612</v>
      </c>
      <c r="G471" s="89" t="s">
        <v>287</v>
      </c>
      <c r="H471" s="89" t="s">
        <v>1934</v>
      </c>
      <c r="I471" s="89" t="s">
        <v>1935</v>
      </c>
      <c r="J471" s="89" t="s">
        <v>47</v>
      </c>
      <c r="K471" s="89">
        <v>0</v>
      </c>
      <c r="L471" s="89">
        <v>230000000</v>
      </c>
      <c r="M471" s="89" t="s">
        <v>38</v>
      </c>
      <c r="N471" s="89" t="s">
        <v>290</v>
      </c>
      <c r="O471" s="89" t="s">
        <v>291</v>
      </c>
      <c r="P471" s="89" t="s">
        <v>292</v>
      </c>
      <c r="Q471" s="89" t="s">
        <v>1933</v>
      </c>
      <c r="R471" s="89" t="s">
        <v>294</v>
      </c>
      <c r="S471" s="89">
        <v>796</v>
      </c>
      <c r="T471" s="89" t="s">
        <v>306</v>
      </c>
      <c r="U471" s="89">
        <v>1</v>
      </c>
      <c r="V471" s="90">
        <v>241122.72</v>
      </c>
      <c r="W471" s="91">
        <v>241122.72</v>
      </c>
      <c r="X471" s="91">
        <v>270057.44640000002</v>
      </c>
      <c r="Y471" s="89"/>
      <c r="Z471" s="89">
        <v>2015</v>
      </c>
      <c r="AA471" s="89" t="s">
        <v>297</v>
      </c>
    </row>
    <row r="472" spans="1:27" ht="12.75" hidden="1" customHeight="1" outlineLevel="2">
      <c r="A472" s="88" t="s">
        <v>1164</v>
      </c>
      <c r="B472" s="89" t="s">
        <v>36</v>
      </c>
      <c r="C472" s="89" t="s">
        <v>1165</v>
      </c>
      <c r="D472" s="89" t="s">
        <v>2955</v>
      </c>
      <c r="E472" s="89" t="s">
        <v>287</v>
      </c>
      <c r="F472" s="89" t="s">
        <v>2955</v>
      </c>
      <c r="G472" s="89" t="s">
        <v>287</v>
      </c>
      <c r="H472" s="89" t="s">
        <v>1936</v>
      </c>
      <c r="I472" s="89" t="s">
        <v>1936</v>
      </c>
      <c r="J472" s="89" t="s">
        <v>47</v>
      </c>
      <c r="K472" s="89">
        <v>0</v>
      </c>
      <c r="L472" s="89">
        <v>230000000</v>
      </c>
      <c r="M472" s="89" t="s">
        <v>38</v>
      </c>
      <c r="N472" s="89" t="s">
        <v>290</v>
      </c>
      <c r="O472" s="89" t="s">
        <v>291</v>
      </c>
      <c r="P472" s="89" t="s">
        <v>292</v>
      </c>
      <c r="Q472" s="89" t="s">
        <v>1933</v>
      </c>
      <c r="R472" s="89" t="s">
        <v>294</v>
      </c>
      <c r="S472" s="89">
        <v>796</v>
      </c>
      <c r="T472" s="89" t="s">
        <v>306</v>
      </c>
      <c r="U472" s="89">
        <v>2</v>
      </c>
      <c r="V472" s="90">
        <v>36053.25</v>
      </c>
      <c r="W472" s="91">
        <v>72106.5</v>
      </c>
      <c r="X472" s="91">
        <v>80759.280000000013</v>
      </c>
      <c r="Y472" s="89"/>
      <c r="Z472" s="89">
        <v>2015</v>
      </c>
      <c r="AA472" s="89" t="s">
        <v>307</v>
      </c>
    </row>
    <row r="473" spans="1:27" ht="12.75" hidden="1" customHeight="1" outlineLevel="2">
      <c r="A473" s="88" t="s">
        <v>1166</v>
      </c>
      <c r="B473" s="89" t="s">
        <v>36</v>
      </c>
      <c r="C473" s="89" t="s">
        <v>1167</v>
      </c>
      <c r="D473" s="89" t="s">
        <v>2956</v>
      </c>
      <c r="E473" s="89" t="s">
        <v>287</v>
      </c>
      <c r="F473" s="89" t="s">
        <v>2957</v>
      </c>
      <c r="G473" s="89" t="s">
        <v>287</v>
      </c>
      <c r="H473" s="89" t="s">
        <v>1937</v>
      </c>
      <c r="I473" s="89" t="s">
        <v>1938</v>
      </c>
      <c r="J473" s="89" t="s">
        <v>47</v>
      </c>
      <c r="K473" s="89">
        <v>0</v>
      </c>
      <c r="L473" s="89">
        <v>230000000</v>
      </c>
      <c r="M473" s="89" t="s">
        <v>38</v>
      </c>
      <c r="N473" s="89" t="s">
        <v>290</v>
      </c>
      <c r="O473" s="89" t="s">
        <v>291</v>
      </c>
      <c r="P473" s="89" t="s">
        <v>292</v>
      </c>
      <c r="Q473" s="89" t="s">
        <v>1939</v>
      </c>
      <c r="R473" s="89" t="s">
        <v>294</v>
      </c>
      <c r="S473" s="89">
        <v>796</v>
      </c>
      <c r="T473" s="89" t="s">
        <v>306</v>
      </c>
      <c r="U473" s="89">
        <v>1</v>
      </c>
      <c r="V473" s="90">
        <v>215435.76</v>
      </c>
      <c r="W473" s="91">
        <v>215435.76</v>
      </c>
      <c r="X473" s="91">
        <v>241288.05120000005</v>
      </c>
      <c r="Y473" s="89"/>
      <c r="Z473" s="89">
        <v>2015</v>
      </c>
      <c r="AA473" s="89" t="s">
        <v>307</v>
      </c>
    </row>
    <row r="474" spans="1:27" ht="12.75" hidden="1" customHeight="1" outlineLevel="2">
      <c r="A474" s="88" t="s">
        <v>1168</v>
      </c>
      <c r="B474" s="89" t="s">
        <v>36</v>
      </c>
      <c r="C474" s="89" t="s">
        <v>1169</v>
      </c>
      <c r="D474" s="89" t="s">
        <v>2958</v>
      </c>
      <c r="E474" s="89" t="s">
        <v>2958</v>
      </c>
      <c r="F474" s="89" t="s">
        <v>2959</v>
      </c>
      <c r="G474" s="89" t="s">
        <v>2960</v>
      </c>
      <c r="H474" s="89" t="s">
        <v>1940</v>
      </c>
      <c r="I474" s="89" t="s">
        <v>1941</v>
      </c>
      <c r="J474" s="89" t="s">
        <v>47</v>
      </c>
      <c r="K474" s="89">
        <v>0</v>
      </c>
      <c r="L474" s="89" t="s">
        <v>48</v>
      </c>
      <c r="M474" s="89" t="s">
        <v>38</v>
      </c>
      <c r="N474" s="89" t="s">
        <v>290</v>
      </c>
      <c r="O474" s="89" t="s">
        <v>291</v>
      </c>
      <c r="P474" s="89" t="s">
        <v>292</v>
      </c>
      <c r="Q474" s="89" t="s">
        <v>1933</v>
      </c>
      <c r="R474" s="89" t="s">
        <v>294</v>
      </c>
      <c r="S474" s="89">
        <v>840</v>
      </c>
      <c r="T474" s="89" t="s">
        <v>1942</v>
      </c>
      <c r="U474" s="89">
        <v>89</v>
      </c>
      <c r="V474" s="90">
        <v>1646.4269999999999</v>
      </c>
      <c r="W474" s="91">
        <v>146531.973</v>
      </c>
      <c r="X474" s="91">
        <v>164115.81</v>
      </c>
      <c r="Y474" s="89" t="s">
        <v>42</v>
      </c>
      <c r="Z474" s="89">
        <v>2015</v>
      </c>
      <c r="AA474" s="89" t="s">
        <v>307</v>
      </c>
    </row>
    <row r="475" spans="1:27" ht="12.75" hidden="1" customHeight="1" outlineLevel="2">
      <c r="A475" s="88" t="s">
        <v>1170</v>
      </c>
      <c r="B475" s="89" t="s">
        <v>36</v>
      </c>
      <c r="C475" s="89" t="s">
        <v>1171</v>
      </c>
      <c r="D475" s="89" t="s">
        <v>2961</v>
      </c>
      <c r="E475" s="89" t="s">
        <v>2962</v>
      </c>
      <c r="F475" s="89" t="s">
        <v>2963</v>
      </c>
      <c r="G475" s="89" t="s">
        <v>287</v>
      </c>
      <c r="H475" s="89" t="s">
        <v>1943</v>
      </c>
      <c r="I475" s="89" t="s">
        <v>1944</v>
      </c>
      <c r="J475" s="89" t="s">
        <v>47</v>
      </c>
      <c r="K475" s="89">
        <v>0</v>
      </c>
      <c r="L475" s="89">
        <v>230000000</v>
      </c>
      <c r="M475" s="89" t="s">
        <v>38</v>
      </c>
      <c r="N475" s="89" t="s">
        <v>290</v>
      </c>
      <c r="O475" s="89" t="s">
        <v>291</v>
      </c>
      <c r="P475" s="89" t="s">
        <v>292</v>
      </c>
      <c r="Q475" s="89" t="s">
        <v>1933</v>
      </c>
      <c r="R475" s="89" t="s">
        <v>294</v>
      </c>
      <c r="S475" s="89">
        <v>113</v>
      </c>
      <c r="T475" s="89" t="s">
        <v>1945</v>
      </c>
      <c r="U475" s="89">
        <v>139.97999999999999</v>
      </c>
      <c r="V475" s="90">
        <v>2922</v>
      </c>
      <c r="W475" s="91">
        <v>409021.56</v>
      </c>
      <c r="X475" s="91">
        <v>458104.14720000006</v>
      </c>
      <c r="Y475" s="89"/>
      <c r="Z475" s="89">
        <v>2015</v>
      </c>
      <c r="AA475" s="89" t="s">
        <v>307</v>
      </c>
    </row>
    <row r="476" spans="1:27" ht="12.75" hidden="1" customHeight="1" outlineLevel="2">
      <c r="A476" s="88" t="s">
        <v>1172</v>
      </c>
      <c r="B476" s="89" t="s">
        <v>36</v>
      </c>
      <c r="C476" s="89" t="s">
        <v>1151</v>
      </c>
      <c r="D476" s="89" t="s">
        <v>2730</v>
      </c>
      <c r="E476" s="89" t="s">
        <v>2730</v>
      </c>
      <c r="F476" s="89" t="s">
        <v>2946</v>
      </c>
      <c r="G476" s="89" t="s">
        <v>2947</v>
      </c>
      <c r="H476" s="89" t="s">
        <v>1946</v>
      </c>
      <c r="I476" s="89" t="s">
        <v>1947</v>
      </c>
      <c r="J476" s="89" t="s">
        <v>47</v>
      </c>
      <c r="K476" s="89">
        <v>0</v>
      </c>
      <c r="L476" s="89">
        <v>230000000</v>
      </c>
      <c r="M476" s="89" t="s">
        <v>38</v>
      </c>
      <c r="N476" s="89" t="s">
        <v>290</v>
      </c>
      <c r="O476" s="89" t="s">
        <v>291</v>
      </c>
      <c r="P476" s="89" t="s">
        <v>292</v>
      </c>
      <c r="Q476" s="89" t="s">
        <v>293</v>
      </c>
      <c r="R476" s="89" t="s">
        <v>294</v>
      </c>
      <c r="S476" s="89">
        <v>796</v>
      </c>
      <c r="T476" s="89" t="s">
        <v>306</v>
      </c>
      <c r="U476" s="89">
        <v>7</v>
      </c>
      <c r="V476" s="90">
        <v>2296</v>
      </c>
      <c r="W476" s="91">
        <v>16072</v>
      </c>
      <c r="X476" s="91">
        <v>18000.640000000003</v>
      </c>
      <c r="Y476" s="89"/>
      <c r="Z476" s="89">
        <v>2015</v>
      </c>
      <c r="AA476" s="89" t="s">
        <v>307</v>
      </c>
    </row>
    <row r="477" spans="1:27" ht="12.75" hidden="1" customHeight="1" outlineLevel="2">
      <c r="A477" s="88" t="s">
        <v>1173</v>
      </c>
      <c r="B477" s="89" t="s">
        <v>36</v>
      </c>
      <c r="C477" s="89" t="s">
        <v>1174</v>
      </c>
      <c r="D477" s="89" t="s">
        <v>2964</v>
      </c>
      <c r="E477" s="89" t="s">
        <v>2965</v>
      </c>
      <c r="F477" s="89" t="s">
        <v>2966</v>
      </c>
      <c r="G477" s="89" t="s">
        <v>287</v>
      </c>
      <c r="H477" s="89" t="s">
        <v>1948</v>
      </c>
      <c r="I477" s="89" t="s">
        <v>1949</v>
      </c>
      <c r="J477" s="89" t="s">
        <v>47</v>
      </c>
      <c r="K477" s="89">
        <v>0</v>
      </c>
      <c r="L477" s="89">
        <v>230000000</v>
      </c>
      <c r="M477" s="89" t="s">
        <v>38</v>
      </c>
      <c r="N477" s="89" t="s">
        <v>290</v>
      </c>
      <c r="O477" s="89" t="s">
        <v>291</v>
      </c>
      <c r="P477" s="89" t="s">
        <v>292</v>
      </c>
      <c r="Q477" s="89" t="s">
        <v>1933</v>
      </c>
      <c r="R477" s="89" t="s">
        <v>294</v>
      </c>
      <c r="S477" s="89">
        <v>796</v>
      </c>
      <c r="T477" s="89" t="s">
        <v>306</v>
      </c>
      <c r="U477" s="89">
        <v>10</v>
      </c>
      <c r="V477" s="90">
        <v>850</v>
      </c>
      <c r="W477" s="91">
        <v>8500</v>
      </c>
      <c r="X477" s="91">
        <v>9520</v>
      </c>
      <c r="Y477" s="89"/>
      <c r="Z477" s="89">
        <v>2015</v>
      </c>
      <c r="AA477" s="89" t="s">
        <v>307</v>
      </c>
    </row>
    <row r="478" spans="1:27" ht="12.75" hidden="1" customHeight="1" outlineLevel="2">
      <c r="A478" s="88" t="s">
        <v>1175</v>
      </c>
      <c r="B478" s="89" t="s">
        <v>36</v>
      </c>
      <c r="C478" s="89" t="s">
        <v>1174</v>
      </c>
      <c r="D478" s="89" t="s">
        <v>2964</v>
      </c>
      <c r="E478" s="89" t="s">
        <v>2965</v>
      </c>
      <c r="F478" s="89" t="s">
        <v>2966</v>
      </c>
      <c r="G478" s="89" t="s">
        <v>287</v>
      </c>
      <c r="H478" s="89" t="s">
        <v>1950</v>
      </c>
      <c r="I478" s="89" t="s">
        <v>1951</v>
      </c>
      <c r="J478" s="89" t="s">
        <v>47</v>
      </c>
      <c r="K478" s="89">
        <v>0</v>
      </c>
      <c r="L478" s="89">
        <v>230000000</v>
      </c>
      <c r="M478" s="89" t="s">
        <v>38</v>
      </c>
      <c r="N478" s="89" t="s">
        <v>290</v>
      </c>
      <c r="O478" s="89" t="s">
        <v>291</v>
      </c>
      <c r="P478" s="89" t="s">
        <v>292</v>
      </c>
      <c r="Q478" s="89" t="s">
        <v>1933</v>
      </c>
      <c r="R478" s="89" t="s">
        <v>294</v>
      </c>
      <c r="S478" s="89">
        <v>796</v>
      </c>
      <c r="T478" s="89" t="s">
        <v>306</v>
      </c>
      <c r="U478" s="89">
        <v>10</v>
      </c>
      <c r="V478" s="90">
        <v>850</v>
      </c>
      <c r="W478" s="91">
        <v>8500</v>
      </c>
      <c r="X478" s="91">
        <v>9520</v>
      </c>
      <c r="Y478" s="89"/>
      <c r="Z478" s="89">
        <v>2015</v>
      </c>
      <c r="AA478" s="89" t="s">
        <v>307</v>
      </c>
    </row>
    <row r="479" spans="1:27" ht="12.75" hidden="1" customHeight="1" outlineLevel="2">
      <c r="A479" s="88" t="s">
        <v>1176</v>
      </c>
      <c r="B479" s="89" t="s">
        <v>36</v>
      </c>
      <c r="C479" s="89" t="s">
        <v>1174</v>
      </c>
      <c r="D479" s="89" t="s">
        <v>2964</v>
      </c>
      <c r="E479" s="89" t="s">
        <v>2965</v>
      </c>
      <c r="F479" s="89" t="s">
        <v>2966</v>
      </c>
      <c r="G479" s="89" t="s">
        <v>287</v>
      </c>
      <c r="H479" s="89" t="s">
        <v>1952</v>
      </c>
      <c r="I479" s="89" t="s">
        <v>1953</v>
      </c>
      <c r="J479" s="89" t="s">
        <v>47</v>
      </c>
      <c r="K479" s="89">
        <v>0</v>
      </c>
      <c r="L479" s="89">
        <v>230000000</v>
      </c>
      <c r="M479" s="89" t="s">
        <v>38</v>
      </c>
      <c r="N479" s="89" t="s">
        <v>290</v>
      </c>
      <c r="O479" s="89" t="s">
        <v>291</v>
      </c>
      <c r="P479" s="89" t="s">
        <v>292</v>
      </c>
      <c r="Q479" s="89" t="s">
        <v>1933</v>
      </c>
      <c r="R479" s="89" t="s">
        <v>294</v>
      </c>
      <c r="S479" s="89">
        <v>796</v>
      </c>
      <c r="T479" s="89" t="s">
        <v>306</v>
      </c>
      <c r="U479" s="89">
        <v>10</v>
      </c>
      <c r="V479" s="90">
        <v>850</v>
      </c>
      <c r="W479" s="91">
        <v>8500</v>
      </c>
      <c r="X479" s="91">
        <v>9520</v>
      </c>
      <c r="Y479" s="89"/>
      <c r="Z479" s="89">
        <v>2015</v>
      </c>
      <c r="AA479" s="89" t="s">
        <v>307</v>
      </c>
    </row>
    <row r="480" spans="1:27" ht="12.75" hidden="1" customHeight="1" outlineLevel="2">
      <c r="A480" s="88" t="s">
        <v>1177</v>
      </c>
      <c r="B480" s="89" t="s">
        <v>36</v>
      </c>
      <c r="C480" s="89" t="s">
        <v>1178</v>
      </c>
      <c r="D480" s="89" t="s">
        <v>2967</v>
      </c>
      <c r="E480" s="89" t="s">
        <v>287</v>
      </c>
      <c r="F480" s="89" t="s">
        <v>2968</v>
      </c>
      <c r="G480" s="89" t="s">
        <v>287</v>
      </c>
      <c r="H480" s="89" t="s">
        <v>1954</v>
      </c>
      <c r="I480" s="89" t="s">
        <v>1955</v>
      </c>
      <c r="J480" s="89" t="s">
        <v>47</v>
      </c>
      <c r="K480" s="89">
        <v>0</v>
      </c>
      <c r="L480" s="89">
        <v>230000000</v>
      </c>
      <c r="M480" s="89" t="s">
        <v>38</v>
      </c>
      <c r="N480" s="89" t="s">
        <v>290</v>
      </c>
      <c r="O480" s="89" t="s">
        <v>291</v>
      </c>
      <c r="P480" s="89" t="s">
        <v>292</v>
      </c>
      <c r="Q480" s="89" t="s">
        <v>1956</v>
      </c>
      <c r="R480" s="89" t="s">
        <v>294</v>
      </c>
      <c r="S480" s="89">
        <v>796</v>
      </c>
      <c r="T480" s="89" t="s">
        <v>306</v>
      </c>
      <c r="U480" s="89">
        <v>20</v>
      </c>
      <c r="V480" s="90">
        <v>6387.5</v>
      </c>
      <c r="W480" s="91">
        <v>127750</v>
      </c>
      <c r="X480" s="91">
        <v>143080</v>
      </c>
      <c r="Y480" s="89"/>
      <c r="Z480" s="89">
        <v>2015</v>
      </c>
      <c r="AA480" s="89" t="s">
        <v>307</v>
      </c>
    </row>
    <row r="481" spans="1:27" ht="12.75" hidden="1" customHeight="1" outlineLevel="2">
      <c r="A481" s="88" t="s">
        <v>1179</v>
      </c>
      <c r="B481" s="89" t="s">
        <v>36</v>
      </c>
      <c r="C481" s="89" t="s">
        <v>1180</v>
      </c>
      <c r="D481" s="89" t="s">
        <v>2969</v>
      </c>
      <c r="E481" s="89" t="s">
        <v>287</v>
      </c>
      <c r="F481" s="89" t="s">
        <v>2970</v>
      </c>
      <c r="G481" s="89" t="s">
        <v>287</v>
      </c>
      <c r="H481" s="89" t="s">
        <v>1957</v>
      </c>
      <c r="I481" s="89" t="s">
        <v>1957</v>
      </c>
      <c r="J481" s="89" t="s">
        <v>47</v>
      </c>
      <c r="K481" s="89">
        <v>0</v>
      </c>
      <c r="L481" s="89">
        <v>230000000</v>
      </c>
      <c r="M481" s="89" t="s">
        <v>38</v>
      </c>
      <c r="N481" s="89" t="s">
        <v>290</v>
      </c>
      <c r="O481" s="89" t="s">
        <v>291</v>
      </c>
      <c r="P481" s="89" t="s">
        <v>292</v>
      </c>
      <c r="Q481" s="89" t="s">
        <v>1956</v>
      </c>
      <c r="R481" s="89" t="s">
        <v>294</v>
      </c>
      <c r="S481" s="89">
        <v>796</v>
      </c>
      <c r="T481" s="89" t="s">
        <v>306</v>
      </c>
      <c r="U481" s="89">
        <v>6</v>
      </c>
      <c r="V481" s="90">
        <v>2100</v>
      </c>
      <c r="W481" s="91">
        <v>12600</v>
      </c>
      <c r="X481" s="91">
        <v>14112.000000000002</v>
      </c>
      <c r="Y481" s="89"/>
      <c r="Z481" s="89">
        <v>2015</v>
      </c>
      <c r="AA481" s="89" t="s">
        <v>307</v>
      </c>
    </row>
    <row r="482" spans="1:27" ht="12.75" hidden="1" customHeight="1" outlineLevel="2">
      <c r="A482" s="88" t="s">
        <v>1181</v>
      </c>
      <c r="B482" s="89" t="s">
        <v>36</v>
      </c>
      <c r="C482" s="89" t="s">
        <v>1180</v>
      </c>
      <c r="D482" s="89" t="s">
        <v>2969</v>
      </c>
      <c r="E482" s="89" t="s">
        <v>287</v>
      </c>
      <c r="F482" s="89" t="s">
        <v>2970</v>
      </c>
      <c r="G482" s="89" t="s">
        <v>287</v>
      </c>
      <c r="H482" s="89" t="s">
        <v>1958</v>
      </c>
      <c r="I482" s="89" t="s">
        <v>1959</v>
      </c>
      <c r="J482" s="89" t="s">
        <v>47</v>
      </c>
      <c r="K482" s="89">
        <v>0</v>
      </c>
      <c r="L482" s="89">
        <v>230000000</v>
      </c>
      <c r="M482" s="89" t="s">
        <v>38</v>
      </c>
      <c r="N482" s="89" t="s">
        <v>290</v>
      </c>
      <c r="O482" s="89" t="s">
        <v>291</v>
      </c>
      <c r="P482" s="89" t="s">
        <v>292</v>
      </c>
      <c r="Q482" s="89" t="s">
        <v>1956</v>
      </c>
      <c r="R482" s="89" t="s">
        <v>294</v>
      </c>
      <c r="S482" s="89">
        <v>796</v>
      </c>
      <c r="T482" s="89" t="s">
        <v>306</v>
      </c>
      <c r="U482" s="89">
        <v>5</v>
      </c>
      <c r="V482" s="90">
        <v>1900</v>
      </c>
      <c r="W482" s="91">
        <v>9500</v>
      </c>
      <c r="X482" s="91">
        <v>10640.000000000002</v>
      </c>
      <c r="Y482" s="89"/>
      <c r="Z482" s="89">
        <v>2015</v>
      </c>
      <c r="AA482" s="89" t="s">
        <v>307</v>
      </c>
    </row>
    <row r="483" spans="1:27" ht="12.75" hidden="1" customHeight="1" outlineLevel="2">
      <c r="A483" s="88" t="s">
        <v>1182</v>
      </c>
      <c r="B483" s="89" t="s">
        <v>36</v>
      </c>
      <c r="C483" s="89" t="s">
        <v>331</v>
      </c>
      <c r="D483" s="89" t="s">
        <v>2471</v>
      </c>
      <c r="E483" s="89" t="s">
        <v>287</v>
      </c>
      <c r="F483" s="89" t="s">
        <v>2472</v>
      </c>
      <c r="G483" s="89" t="s">
        <v>287</v>
      </c>
      <c r="H483" s="89" t="s">
        <v>1960</v>
      </c>
      <c r="I483" s="89" t="s">
        <v>1961</v>
      </c>
      <c r="J483" s="89" t="s">
        <v>47</v>
      </c>
      <c r="K483" s="89">
        <v>0</v>
      </c>
      <c r="L483" s="89">
        <v>230000000</v>
      </c>
      <c r="M483" s="89" t="s">
        <v>38</v>
      </c>
      <c r="N483" s="89" t="s">
        <v>290</v>
      </c>
      <c r="O483" s="89" t="s">
        <v>291</v>
      </c>
      <c r="P483" s="89" t="s">
        <v>292</v>
      </c>
      <c r="Q483" s="89" t="s">
        <v>1956</v>
      </c>
      <c r="R483" s="89" t="s">
        <v>294</v>
      </c>
      <c r="S483" s="89">
        <v>796</v>
      </c>
      <c r="T483" s="89" t="s">
        <v>306</v>
      </c>
      <c r="U483" s="89">
        <v>9</v>
      </c>
      <c r="V483" s="90">
        <v>950</v>
      </c>
      <c r="W483" s="91">
        <v>8550</v>
      </c>
      <c r="X483" s="91">
        <v>9576.0000000000018</v>
      </c>
      <c r="Y483" s="89"/>
      <c r="Z483" s="89">
        <v>2015</v>
      </c>
      <c r="AA483" s="89" t="s">
        <v>307</v>
      </c>
    </row>
    <row r="484" spans="1:27" ht="12.75" hidden="1" customHeight="1" outlineLevel="2">
      <c r="A484" s="88" t="s">
        <v>1183</v>
      </c>
      <c r="B484" s="89" t="s">
        <v>36</v>
      </c>
      <c r="C484" s="89" t="s">
        <v>903</v>
      </c>
      <c r="D484" s="89" t="s">
        <v>2730</v>
      </c>
      <c r="E484" s="89" t="s">
        <v>2730</v>
      </c>
      <c r="F484" s="89" t="s">
        <v>2731</v>
      </c>
      <c r="G484" s="89" t="s">
        <v>2732</v>
      </c>
      <c r="H484" s="89" t="s">
        <v>1962</v>
      </c>
      <c r="I484" s="89" t="s">
        <v>1963</v>
      </c>
      <c r="J484" s="89" t="s">
        <v>37</v>
      </c>
      <c r="K484" s="89">
        <v>0</v>
      </c>
      <c r="L484" s="89">
        <v>230000000</v>
      </c>
      <c r="M484" s="89" t="s">
        <v>38</v>
      </c>
      <c r="N484" s="89" t="s">
        <v>45</v>
      </c>
      <c r="O484" s="89" t="s">
        <v>291</v>
      </c>
      <c r="P484" s="89" t="s">
        <v>292</v>
      </c>
      <c r="Q484" s="89" t="s">
        <v>293</v>
      </c>
      <c r="R484" s="89" t="s">
        <v>294</v>
      </c>
      <c r="S484" s="89">
        <v>796</v>
      </c>
      <c r="T484" s="89" t="s">
        <v>306</v>
      </c>
      <c r="U484" s="89">
        <v>13</v>
      </c>
      <c r="V484" s="90">
        <v>850.5</v>
      </c>
      <c r="W484" s="91">
        <v>11056.5</v>
      </c>
      <c r="X484" s="91">
        <v>12383.28</v>
      </c>
      <c r="Y484" s="89"/>
      <c r="Z484" s="89">
        <v>2015</v>
      </c>
      <c r="AA484" s="89" t="s">
        <v>512</v>
      </c>
    </row>
    <row r="485" spans="1:27" ht="12.75" hidden="1" customHeight="1" outlineLevel="2">
      <c r="A485" s="88" t="s">
        <v>1184</v>
      </c>
      <c r="B485" s="89" t="s">
        <v>36</v>
      </c>
      <c r="C485" s="89" t="s">
        <v>1185</v>
      </c>
      <c r="D485" s="89" t="s">
        <v>2944</v>
      </c>
      <c r="E485" s="89" t="s">
        <v>2971</v>
      </c>
      <c r="F485" s="89" t="s">
        <v>2972</v>
      </c>
      <c r="G485" s="89" t="s">
        <v>2973</v>
      </c>
      <c r="H485" s="89" t="s">
        <v>1964</v>
      </c>
      <c r="I485" s="89" t="s">
        <v>1965</v>
      </c>
      <c r="J485" s="89" t="s">
        <v>47</v>
      </c>
      <c r="K485" s="89">
        <v>0</v>
      </c>
      <c r="L485" s="89">
        <v>230000000</v>
      </c>
      <c r="M485" s="89" t="s">
        <v>38</v>
      </c>
      <c r="N485" s="89" t="s">
        <v>290</v>
      </c>
      <c r="O485" s="89" t="s">
        <v>291</v>
      </c>
      <c r="P485" s="89" t="s">
        <v>292</v>
      </c>
      <c r="Q485" s="89" t="s">
        <v>1933</v>
      </c>
      <c r="R485" s="89" t="s">
        <v>294</v>
      </c>
      <c r="S485" s="89">
        <v>796</v>
      </c>
      <c r="T485" s="89" t="s">
        <v>306</v>
      </c>
      <c r="U485" s="89">
        <v>4</v>
      </c>
      <c r="V485" s="90">
        <v>16000</v>
      </c>
      <c r="W485" s="91">
        <v>64000</v>
      </c>
      <c r="X485" s="91">
        <v>71680</v>
      </c>
      <c r="Y485" s="89"/>
      <c r="Z485" s="89">
        <v>2015</v>
      </c>
      <c r="AA485" s="89" t="s">
        <v>307</v>
      </c>
    </row>
    <row r="486" spans="1:27" ht="12.75" hidden="1" customHeight="1" outlineLevel="2">
      <c r="A486" s="88" t="s">
        <v>1186</v>
      </c>
      <c r="B486" s="89" t="s">
        <v>36</v>
      </c>
      <c r="C486" s="89" t="s">
        <v>1187</v>
      </c>
      <c r="D486" s="89" t="s">
        <v>2974</v>
      </c>
      <c r="E486" s="89" t="s">
        <v>287</v>
      </c>
      <c r="F486" s="89" t="s">
        <v>2975</v>
      </c>
      <c r="G486" s="89" t="s">
        <v>287</v>
      </c>
      <c r="H486" s="89" t="s">
        <v>1966</v>
      </c>
      <c r="I486" s="89" t="s">
        <v>1967</v>
      </c>
      <c r="J486" s="89" t="s">
        <v>47</v>
      </c>
      <c r="K486" s="89">
        <v>0</v>
      </c>
      <c r="L486" s="89">
        <v>230000000</v>
      </c>
      <c r="M486" s="89" t="s">
        <v>38</v>
      </c>
      <c r="N486" s="89" t="s">
        <v>290</v>
      </c>
      <c r="O486" s="89" t="s">
        <v>291</v>
      </c>
      <c r="P486" s="89" t="s">
        <v>292</v>
      </c>
      <c r="Q486" s="89" t="s">
        <v>1933</v>
      </c>
      <c r="R486" s="89" t="s">
        <v>294</v>
      </c>
      <c r="S486" s="89">
        <v>796</v>
      </c>
      <c r="T486" s="89" t="s">
        <v>306</v>
      </c>
      <c r="U486" s="89">
        <v>1</v>
      </c>
      <c r="V486" s="90">
        <v>536.25</v>
      </c>
      <c r="W486" s="91">
        <v>536.25</v>
      </c>
      <c r="X486" s="91">
        <v>600.6</v>
      </c>
      <c r="Y486" s="89"/>
      <c r="Z486" s="89">
        <v>2015</v>
      </c>
      <c r="AA486" s="89" t="s">
        <v>297</v>
      </c>
    </row>
    <row r="487" spans="1:27" ht="12.75" hidden="1" customHeight="1" outlineLevel="2">
      <c r="A487" s="88" t="s">
        <v>1188</v>
      </c>
      <c r="B487" s="89" t="s">
        <v>36</v>
      </c>
      <c r="C487" s="89" t="s">
        <v>1189</v>
      </c>
      <c r="D487" s="89" t="s">
        <v>2976</v>
      </c>
      <c r="E487" s="89" t="s">
        <v>287</v>
      </c>
      <c r="F487" s="89" t="s">
        <v>2977</v>
      </c>
      <c r="G487" s="89" t="s">
        <v>287</v>
      </c>
      <c r="H487" s="89" t="s">
        <v>1968</v>
      </c>
      <c r="I487" s="89" t="s">
        <v>1969</v>
      </c>
      <c r="J487" s="89" t="s">
        <v>37</v>
      </c>
      <c r="K487" s="89">
        <v>45</v>
      </c>
      <c r="L487" s="89">
        <v>230000000</v>
      </c>
      <c r="M487" s="89" t="s">
        <v>38</v>
      </c>
      <c r="N487" s="89" t="s">
        <v>290</v>
      </c>
      <c r="O487" s="89" t="s">
        <v>291</v>
      </c>
      <c r="P487" s="89" t="s">
        <v>292</v>
      </c>
      <c r="Q487" s="89" t="s">
        <v>293</v>
      </c>
      <c r="R487" s="89" t="s">
        <v>502</v>
      </c>
      <c r="S487" s="89">
        <v>839</v>
      </c>
      <c r="T487" s="89" t="s">
        <v>1652</v>
      </c>
      <c r="U487" s="89">
        <v>1</v>
      </c>
      <c r="V487" s="90">
        <v>196210.07</v>
      </c>
      <c r="W487" s="91">
        <v>196210.07</v>
      </c>
      <c r="X487" s="91">
        <v>219755.27840000004</v>
      </c>
      <c r="Y487" s="89" t="s">
        <v>50</v>
      </c>
      <c r="Z487" s="89">
        <v>2015</v>
      </c>
      <c r="AA487" s="89" t="s">
        <v>297</v>
      </c>
    </row>
    <row r="488" spans="1:27" ht="12.75" hidden="1" customHeight="1" outlineLevel="2">
      <c r="A488" s="88" t="s">
        <v>1190</v>
      </c>
      <c r="B488" s="89" t="s">
        <v>36</v>
      </c>
      <c r="C488" s="89" t="s">
        <v>1178</v>
      </c>
      <c r="D488" s="89" t="s">
        <v>2967</v>
      </c>
      <c r="E488" s="89" t="s">
        <v>287</v>
      </c>
      <c r="F488" s="89" t="s">
        <v>2968</v>
      </c>
      <c r="G488" s="89" t="s">
        <v>287</v>
      </c>
      <c r="H488" s="89" t="s">
        <v>1970</v>
      </c>
      <c r="I488" s="89" t="s">
        <v>1971</v>
      </c>
      <c r="J488" s="89" t="s">
        <v>47</v>
      </c>
      <c r="K488" s="89">
        <v>0</v>
      </c>
      <c r="L488" s="89">
        <v>230000000</v>
      </c>
      <c r="M488" s="89" t="s">
        <v>38</v>
      </c>
      <c r="N488" s="89" t="s">
        <v>290</v>
      </c>
      <c r="O488" s="89" t="s">
        <v>291</v>
      </c>
      <c r="P488" s="89" t="s">
        <v>292</v>
      </c>
      <c r="Q488" s="89" t="s">
        <v>1956</v>
      </c>
      <c r="R488" s="89" t="s">
        <v>294</v>
      </c>
      <c r="S488" s="89">
        <v>796</v>
      </c>
      <c r="T488" s="89" t="s">
        <v>306</v>
      </c>
      <c r="U488" s="89">
        <v>5</v>
      </c>
      <c r="V488" s="90">
        <v>5300</v>
      </c>
      <c r="W488" s="91">
        <v>26500</v>
      </c>
      <c r="X488" s="91">
        <v>29680.000000000004</v>
      </c>
      <c r="Y488" s="89"/>
      <c r="Z488" s="89">
        <v>2015</v>
      </c>
      <c r="AA488" s="89" t="s">
        <v>307</v>
      </c>
    </row>
    <row r="489" spans="1:27" ht="12.75" hidden="1" customHeight="1" outlineLevel="2">
      <c r="A489" s="88" t="s">
        <v>1191</v>
      </c>
      <c r="B489" s="89" t="s">
        <v>36</v>
      </c>
      <c r="C489" s="89" t="s">
        <v>1192</v>
      </c>
      <c r="D489" s="89" t="s">
        <v>2978</v>
      </c>
      <c r="E489" s="89" t="s">
        <v>287</v>
      </c>
      <c r="F489" s="89" t="s">
        <v>2979</v>
      </c>
      <c r="G489" s="89" t="s">
        <v>287</v>
      </c>
      <c r="H489" s="89" t="s">
        <v>1972</v>
      </c>
      <c r="I489" s="89" t="s">
        <v>1973</v>
      </c>
      <c r="J489" s="89" t="s">
        <v>47</v>
      </c>
      <c r="K489" s="89">
        <v>0</v>
      </c>
      <c r="L489" s="89">
        <v>230000000</v>
      </c>
      <c r="M489" s="89" t="s">
        <v>38</v>
      </c>
      <c r="N489" s="89" t="s">
        <v>290</v>
      </c>
      <c r="O489" s="89" t="s">
        <v>291</v>
      </c>
      <c r="P489" s="89" t="s">
        <v>292</v>
      </c>
      <c r="Q489" s="89" t="s">
        <v>1933</v>
      </c>
      <c r="R489" s="89" t="s">
        <v>294</v>
      </c>
      <c r="S489" s="89">
        <v>796</v>
      </c>
      <c r="T489" s="89" t="s">
        <v>306</v>
      </c>
      <c r="U489" s="89">
        <v>6</v>
      </c>
      <c r="V489" s="90">
        <v>10455</v>
      </c>
      <c r="W489" s="91">
        <v>62730</v>
      </c>
      <c r="X489" s="91">
        <v>70257.600000000006</v>
      </c>
      <c r="Y489" s="89"/>
      <c r="Z489" s="89">
        <v>2015</v>
      </c>
      <c r="AA489" s="89" t="s">
        <v>297</v>
      </c>
    </row>
    <row r="490" spans="1:27" ht="12.75" hidden="1" customHeight="1" outlineLevel="2">
      <c r="A490" s="88" t="s">
        <v>1193</v>
      </c>
      <c r="B490" s="89" t="s">
        <v>36</v>
      </c>
      <c r="C490" s="89" t="s">
        <v>1194</v>
      </c>
      <c r="D490" s="89" t="s">
        <v>2978</v>
      </c>
      <c r="E490" s="89">
        <v>0</v>
      </c>
      <c r="F490" s="89" t="s">
        <v>2980</v>
      </c>
      <c r="G490" s="89">
        <v>0</v>
      </c>
      <c r="H490" s="89" t="s">
        <v>1974</v>
      </c>
      <c r="I490" s="89" t="s">
        <v>1975</v>
      </c>
      <c r="J490" s="89" t="s">
        <v>47</v>
      </c>
      <c r="K490" s="89">
        <v>0</v>
      </c>
      <c r="L490" s="89" t="s">
        <v>48</v>
      </c>
      <c r="M490" s="89" t="s">
        <v>38</v>
      </c>
      <c r="N490" s="89" t="s">
        <v>290</v>
      </c>
      <c r="O490" s="89" t="s">
        <v>291</v>
      </c>
      <c r="P490" s="89" t="s">
        <v>292</v>
      </c>
      <c r="Q490" s="89" t="s">
        <v>1933</v>
      </c>
      <c r="R490" s="89" t="s">
        <v>294</v>
      </c>
      <c r="S490" s="89">
        <v>796</v>
      </c>
      <c r="T490" s="89" t="s">
        <v>544</v>
      </c>
      <c r="U490" s="89">
        <v>12</v>
      </c>
      <c r="V490" s="90">
        <v>4808.9290000000001</v>
      </c>
      <c r="W490" s="91">
        <v>57707.142999999996</v>
      </c>
      <c r="X490" s="91">
        <v>64632</v>
      </c>
      <c r="Y490" s="89" t="s">
        <v>42</v>
      </c>
      <c r="Z490" s="89">
        <v>2015</v>
      </c>
      <c r="AA490" s="89" t="s">
        <v>307</v>
      </c>
    </row>
    <row r="491" spans="1:27" ht="12.75" hidden="1" customHeight="1" outlineLevel="2">
      <c r="A491" s="88" t="s">
        <v>1195</v>
      </c>
      <c r="B491" s="89" t="s">
        <v>36</v>
      </c>
      <c r="C491" s="89" t="s">
        <v>903</v>
      </c>
      <c r="D491" s="89" t="s">
        <v>2730</v>
      </c>
      <c r="E491" s="89" t="s">
        <v>2730</v>
      </c>
      <c r="F491" s="89" t="s">
        <v>2731</v>
      </c>
      <c r="G491" s="89" t="s">
        <v>2732</v>
      </c>
      <c r="H491" s="89" t="s">
        <v>1976</v>
      </c>
      <c r="I491" s="89" t="s">
        <v>1977</v>
      </c>
      <c r="J491" s="89" t="s">
        <v>37</v>
      </c>
      <c r="K491" s="89">
        <v>0</v>
      </c>
      <c r="L491" s="89">
        <v>230000000</v>
      </c>
      <c r="M491" s="89" t="s">
        <v>38</v>
      </c>
      <c r="N491" s="89" t="s">
        <v>45</v>
      </c>
      <c r="O491" s="89" t="s">
        <v>291</v>
      </c>
      <c r="P491" s="89" t="s">
        <v>292</v>
      </c>
      <c r="Q491" s="89" t="s">
        <v>293</v>
      </c>
      <c r="R491" s="89" t="s">
        <v>294</v>
      </c>
      <c r="S491" s="89">
        <v>796</v>
      </c>
      <c r="T491" s="89" t="s">
        <v>306</v>
      </c>
      <c r="U491" s="89">
        <v>3</v>
      </c>
      <c r="V491" s="90">
        <v>5670</v>
      </c>
      <c r="W491" s="91">
        <v>17010</v>
      </c>
      <c r="X491" s="91">
        <v>19051.2</v>
      </c>
      <c r="Y491" s="89"/>
      <c r="Z491" s="89">
        <v>2015</v>
      </c>
      <c r="AA491" s="89" t="s">
        <v>512</v>
      </c>
    </row>
    <row r="492" spans="1:27" ht="12.75" hidden="1" customHeight="1" outlineLevel="2">
      <c r="A492" s="88" t="s">
        <v>1196</v>
      </c>
      <c r="B492" s="89" t="s">
        <v>36</v>
      </c>
      <c r="C492" s="89" t="s">
        <v>1197</v>
      </c>
      <c r="D492" s="89" t="s">
        <v>2981</v>
      </c>
      <c r="E492" s="89" t="s">
        <v>287</v>
      </c>
      <c r="F492" s="89" t="s">
        <v>2982</v>
      </c>
      <c r="G492" s="89" t="s">
        <v>287</v>
      </c>
      <c r="H492" s="89" t="s">
        <v>1978</v>
      </c>
      <c r="I492" s="89" t="s">
        <v>1979</v>
      </c>
      <c r="J492" s="89" t="s">
        <v>47</v>
      </c>
      <c r="K492" s="89">
        <v>0</v>
      </c>
      <c r="L492" s="89">
        <v>230000000</v>
      </c>
      <c r="M492" s="89" t="s">
        <v>38</v>
      </c>
      <c r="N492" s="89" t="s">
        <v>290</v>
      </c>
      <c r="O492" s="89" t="s">
        <v>291</v>
      </c>
      <c r="P492" s="89" t="s">
        <v>292</v>
      </c>
      <c r="Q492" s="89" t="s">
        <v>1933</v>
      </c>
      <c r="R492" s="89" t="s">
        <v>294</v>
      </c>
      <c r="S492" s="89">
        <v>796</v>
      </c>
      <c r="T492" s="89" t="s">
        <v>306</v>
      </c>
      <c r="U492" s="89">
        <v>30</v>
      </c>
      <c r="V492" s="90">
        <v>1800</v>
      </c>
      <c r="W492" s="91">
        <v>54000</v>
      </c>
      <c r="X492" s="91">
        <v>60480.000000000007</v>
      </c>
      <c r="Y492" s="89"/>
      <c r="Z492" s="89">
        <v>2015</v>
      </c>
      <c r="AA492" s="89" t="s">
        <v>307</v>
      </c>
    </row>
    <row r="493" spans="1:27" ht="12.75" hidden="1" customHeight="1" outlineLevel="2">
      <c r="A493" s="88" t="s">
        <v>1198</v>
      </c>
      <c r="B493" s="89" t="s">
        <v>36</v>
      </c>
      <c r="C493" s="89" t="s">
        <v>1199</v>
      </c>
      <c r="D493" s="89" t="s">
        <v>2983</v>
      </c>
      <c r="E493" s="89" t="s">
        <v>2984</v>
      </c>
      <c r="F493" s="89" t="s">
        <v>2985</v>
      </c>
      <c r="G493" s="89" t="s">
        <v>2986</v>
      </c>
      <c r="H493" s="89" t="s">
        <v>1980</v>
      </c>
      <c r="I493" s="89" t="s">
        <v>1981</v>
      </c>
      <c r="J493" s="89" t="s">
        <v>47</v>
      </c>
      <c r="K493" s="89">
        <v>0</v>
      </c>
      <c r="L493" s="89">
        <v>230000000</v>
      </c>
      <c r="M493" s="89" t="s">
        <v>38</v>
      </c>
      <c r="N493" s="89" t="s">
        <v>290</v>
      </c>
      <c r="O493" s="89" t="s">
        <v>291</v>
      </c>
      <c r="P493" s="89" t="s">
        <v>292</v>
      </c>
      <c r="Q493" s="89" t="s">
        <v>1933</v>
      </c>
      <c r="R493" s="89" t="s">
        <v>294</v>
      </c>
      <c r="S493" s="89">
        <v>796</v>
      </c>
      <c r="T493" s="89" t="s">
        <v>306</v>
      </c>
      <c r="U493" s="89">
        <v>4</v>
      </c>
      <c r="V493" s="90">
        <v>9487</v>
      </c>
      <c r="W493" s="91">
        <v>37948</v>
      </c>
      <c r="X493" s="91">
        <v>42501.760000000002</v>
      </c>
      <c r="Y493" s="89"/>
      <c r="Z493" s="89">
        <v>2015</v>
      </c>
      <c r="AA493" s="89" t="s">
        <v>307</v>
      </c>
    </row>
    <row r="494" spans="1:27" ht="12.75" hidden="1" customHeight="1" outlineLevel="2">
      <c r="A494" s="88" t="s">
        <v>1200</v>
      </c>
      <c r="B494" s="89" t="s">
        <v>36</v>
      </c>
      <c r="C494" s="89" t="s">
        <v>1201</v>
      </c>
      <c r="D494" s="89" t="s">
        <v>2670</v>
      </c>
      <c r="E494" s="89" t="s">
        <v>287</v>
      </c>
      <c r="F494" s="89" t="s">
        <v>2987</v>
      </c>
      <c r="G494" s="89" t="s">
        <v>287</v>
      </c>
      <c r="H494" s="89" t="s">
        <v>1982</v>
      </c>
      <c r="I494" s="89" t="s">
        <v>1983</v>
      </c>
      <c r="J494" s="89" t="s">
        <v>47</v>
      </c>
      <c r="K494" s="89">
        <v>0</v>
      </c>
      <c r="L494" s="89">
        <v>230000000</v>
      </c>
      <c r="M494" s="89" t="s">
        <v>38</v>
      </c>
      <c r="N494" s="89" t="s">
        <v>290</v>
      </c>
      <c r="O494" s="89" t="s">
        <v>291</v>
      </c>
      <c r="P494" s="89" t="s">
        <v>292</v>
      </c>
      <c r="Q494" s="89" t="s">
        <v>1984</v>
      </c>
      <c r="R494" s="89" t="s">
        <v>294</v>
      </c>
      <c r="S494" s="89">
        <v>796</v>
      </c>
      <c r="T494" s="89" t="s">
        <v>306</v>
      </c>
      <c r="U494" s="89">
        <v>3</v>
      </c>
      <c r="V494" s="90">
        <v>34000</v>
      </c>
      <c r="W494" s="91">
        <v>102000</v>
      </c>
      <c r="X494" s="91">
        <v>114240.00000000001</v>
      </c>
      <c r="Y494" s="89"/>
      <c r="Z494" s="89">
        <v>2015</v>
      </c>
      <c r="AA494" s="89" t="s">
        <v>297</v>
      </c>
    </row>
    <row r="495" spans="1:27" ht="12.75" hidden="1" customHeight="1" outlineLevel="2">
      <c r="A495" s="88" t="s">
        <v>1202</v>
      </c>
      <c r="B495" s="89" t="s">
        <v>36</v>
      </c>
      <c r="C495" s="89" t="s">
        <v>1201</v>
      </c>
      <c r="D495" s="89" t="s">
        <v>2670</v>
      </c>
      <c r="E495" s="89">
        <v>0</v>
      </c>
      <c r="F495" s="89" t="s">
        <v>2987</v>
      </c>
      <c r="G495" s="89">
        <v>0</v>
      </c>
      <c r="H495" s="89" t="s">
        <v>1985</v>
      </c>
      <c r="I495" s="89" t="s">
        <v>1986</v>
      </c>
      <c r="J495" s="89" t="s">
        <v>47</v>
      </c>
      <c r="K495" s="89">
        <v>0</v>
      </c>
      <c r="L495" s="89" t="s">
        <v>48</v>
      </c>
      <c r="M495" s="89" t="s">
        <v>38</v>
      </c>
      <c r="N495" s="89" t="s">
        <v>290</v>
      </c>
      <c r="O495" s="89" t="s">
        <v>291</v>
      </c>
      <c r="P495" s="89" t="s">
        <v>292</v>
      </c>
      <c r="Q495" s="89" t="s">
        <v>1984</v>
      </c>
      <c r="R495" s="89" t="s">
        <v>294</v>
      </c>
      <c r="S495" s="89">
        <v>796</v>
      </c>
      <c r="T495" s="89" t="s">
        <v>544</v>
      </c>
      <c r="U495" s="89">
        <v>10</v>
      </c>
      <c r="V495" s="90">
        <v>7741.0709999999999</v>
      </c>
      <c r="W495" s="91">
        <v>77410.714000000007</v>
      </c>
      <c r="X495" s="91">
        <v>86700</v>
      </c>
      <c r="Y495" s="89" t="s">
        <v>42</v>
      </c>
      <c r="Z495" s="89">
        <v>2015</v>
      </c>
      <c r="AA495" s="89" t="s">
        <v>307</v>
      </c>
    </row>
    <row r="496" spans="1:27" ht="12.75" hidden="1" customHeight="1" outlineLevel="2">
      <c r="A496" s="88" t="s">
        <v>1203</v>
      </c>
      <c r="B496" s="89" t="s">
        <v>36</v>
      </c>
      <c r="C496" s="89" t="s">
        <v>757</v>
      </c>
      <c r="D496" s="89" t="s">
        <v>2670</v>
      </c>
      <c r="E496" s="89" t="s">
        <v>287</v>
      </c>
      <c r="F496" s="89" t="s">
        <v>2684</v>
      </c>
      <c r="G496" s="89" t="s">
        <v>287</v>
      </c>
      <c r="H496" s="89" t="s">
        <v>1987</v>
      </c>
      <c r="I496" s="89" t="s">
        <v>1988</v>
      </c>
      <c r="J496" s="89" t="s">
        <v>47</v>
      </c>
      <c r="K496" s="89">
        <v>0</v>
      </c>
      <c r="L496" s="89">
        <v>230000000</v>
      </c>
      <c r="M496" s="89" t="s">
        <v>38</v>
      </c>
      <c r="N496" s="89" t="s">
        <v>290</v>
      </c>
      <c r="O496" s="89" t="s">
        <v>291</v>
      </c>
      <c r="P496" s="89" t="s">
        <v>292</v>
      </c>
      <c r="Q496" s="89" t="s">
        <v>1984</v>
      </c>
      <c r="R496" s="89" t="s">
        <v>294</v>
      </c>
      <c r="S496" s="89">
        <v>796</v>
      </c>
      <c r="T496" s="89" t="s">
        <v>306</v>
      </c>
      <c r="U496" s="89">
        <v>14</v>
      </c>
      <c r="V496" s="90">
        <v>4200</v>
      </c>
      <c r="W496" s="91">
        <v>58800</v>
      </c>
      <c r="X496" s="91">
        <v>65856</v>
      </c>
      <c r="Y496" s="89"/>
      <c r="Z496" s="89">
        <v>2015</v>
      </c>
      <c r="AA496" s="89" t="s">
        <v>307</v>
      </c>
    </row>
    <row r="497" spans="1:27" ht="12.75" hidden="1" customHeight="1" outlineLevel="2">
      <c r="A497" s="88" t="s">
        <v>1204</v>
      </c>
      <c r="B497" s="89" t="s">
        <v>36</v>
      </c>
      <c r="C497" s="89" t="s">
        <v>1205</v>
      </c>
      <c r="D497" s="89" t="s">
        <v>2730</v>
      </c>
      <c r="E497" s="89" t="s">
        <v>2730</v>
      </c>
      <c r="F497" s="89" t="s">
        <v>2988</v>
      </c>
      <c r="G497" s="89" t="s">
        <v>2732</v>
      </c>
      <c r="H497" s="89" t="s">
        <v>1989</v>
      </c>
      <c r="I497" s="89" t="s">
        <v>1990</v>
      </c>
      <c r="J497" s="89" t="s">
        <v>37</v>
      </c>
      <c r="K497" s="89">
        <v>0</v>
      </c>
      <c r="L497" s="89">
        <v>230000000</v>
      </c>
      <c r="M497" s="89" t="s">
        <v>38</v>
      </c>
      <c r="N497" s="89" t="s">
        <v>45</v>
      </c>
      <c r="O497" s="89" t="s">
        <v>291</v>
      </c>
      <c r="P497" s="89" t="s">
        <v>292</v>
      </c>
      <c r="Q497" s="89" t="s">
        <v>293</v>
      </c>
      <c r="R497" s="89" t="s">
        <v>294</v>
      </c>
      <c r="S497" s="89">
        <v>796</v>
      </c>
      <c r="T497" s="89" t="s">
        <v>306</v>
      </c>
      <c r="U497" s="89">
        <v>2</v>
      </c>
      <c r="V497" s="90">
        <v>637</v>
      </c>
      <c r="W497" s="91">
        <v>1274</v>
      </c>
      <c r="X497" s="91">
        <v>1426.88</v>
      </c>
      <c r="Y497" s="89"/>
      <c r="Z497" s="89">
        <v>2015</v>
      </c>
      <c r="AA497" s="89" t="s">
        <v>512</v>
      </c>
    </row>
    <row r="498" spans="1:27" ht="12.75" hidden="1" customHeight="1" outlineLevel="2">
      <c r="A498" s="88" t="s">
        <v>1206</v>
      </c>
      <c r="B498" s="89" t="s">
        <v>36</v>
      </c>
      <c r="C498" s="89" t="s">
        <v>737</v>
      </c>
      <c r="D498" s="89" t="s">
        <v>2666</v>
      </c>
      <c r="E498" s="89">
        <v>0</v>
      </c>
      <c r="F498" s="89" t="s">
        <v>2667</v>
      </c>
      <c r="G498" s="89">
        <v>0</v>
      </c>
      <c r="H498" s="89" t="s">
        <v>1991</v>
      </c>
      <c r="I498" s="89" t="s">
        <v>1991</v>
      </c>
      <c r="J498" s="89" t="s">
        <v>47</v>
      </c>
      <c r="K498" s="89">
        <v>0</v>
      </c>
      <c r="L498" s="89" t="s">
        <v>48</v>
      </c>
      <c r="M498" s="89" t="s">
        <v>38</v>
      </c>
      <c r="N498" s="89" t="s">
        <v>290</v>
      </c>
      <c r="O498" s="89" t="s">
        <v>291</v>
      </c>
      <c r="P498" s="89" t="s">
        <v>292</v>
      </c>
      <c r="Q498" s="89" t="s">
        <v>1984</v>
      </c>
      <c r="R498" s="89" t="s">
        <v>294</v>
      </c>
      <c r="S498" s="89">
        <v>796</v>
      </c>
      <c r="T498" s="89" t="s">
        <v>544</v>
      </c>
      <c r="U498" s="89">
        <v>9</v>
      </c>
      <c r="V498" s="90">
        <v>761.33299999999997</v>
      </c>
      <c r="W498" s="91">
        <v>6852</v>
      </c>
      <c r="X498" s="91">
        <v>7674.24</v>
      </c>
      <c r="Y498" s="89" t="s">
        <v>42</v>
      </c>
      <c r="Z498" s="89">
        <v>2015</v>
      </c>
      <c r="AA498" s="89" t="s">
        <v>297</v>
      </c>
    </row>
    <row r="499" spans="1:27" ht="12.75" hidden="1" customHeight="1" outlineLevel="2">
      <c r="A499" s="88" t="s">
        <v>1207</v>
      </c>
      <c r="B499" s="89" t="s">
        <v>36</v>
      </c>
      <c r="C499" s="89" t="s">
        <v>1208</v>
      </c>
      <c r="D499" s="89" t="s">
        <v>2989</v>
      </c>
      <c r="E499" s="89" t="s">
        <v>287</v>
      </c>
      <c r="F499" s="89" t="s">
        <v>2990</v>
      </c>
      <c r="G499" s="89" t="s">
        <v>287</v>
      </c>
      <c r="H499" s="89" t="s">
        <v>1992</v>
      </c>
      <c r="I499" s="89" t="s">
        <v>1993</v>
      </c>
      <c r="J499" s="89" t="s">
        <v>47</v>
      </c>
      <c r="K499" s="89">
        <v>0</v>
      </c>
      <c r="L499" s="89">
        <v>230000000</v>
      </c>
      <c r="M499" s="89" t="s">
        <v>38</v>
      </c>
      <c r="N499" s="89" t="s">
        <v>290</v>
      </c>
      <c r="O499" s="89" t="s">
        <v>291</v>
      </c>
      <c r="P499" s="89" t="s">
        <v>292</v>
      </c>
      <c r="Q499" s="89" t="s">
        <v>1994</v>
      </c>
      <c r="R499" s="89" t="s">
        <v>294</v>
      </c>
      <c r="S499" s="89">
        <v>839</v>
      </c>
      <c r="T499" s="89" t="s">
        <v>1652</v>
      </c>
      <c r="U499" s="89">
        <v>1</v>
      </c>
      <c r="V499" s="90">
        <v>49714.28</v>
      </c>
      <c r="W499" s="91">
        <v>49714.28</v>
      </c>
      <c r="X499" s="91">
        <v>55679.993600000002</v>
      </c>
      <c r="Y499" s="89"/>
      <c r="Z499" s="89">
        <v>2015</v>
      </c>
      <c r="AA499" s="89" t="s">
        <v>297</v>
      </c>
    </row>
    <row r="500" spans="1:27" ht="12.75" hidden="1" customHeight="1" outlineLevel="2">
      <c r="A500" s="88" t="s">
        <v>1209</v>
      </c>
      <c r="B500" s="89" t="s">
        <v>36</v>
      </c>
      <c r="C500" s="89" t="s">
        <v>1205</v>
      </c>
      <c r="D500" s="89" t="s">
        <v>2730</v>
      </c>
      <c r="E500" s="89" t="s">
        <v>2730</v>
      </c>
      <c r="F500" s="89" t="s">
        <v>2988</v>
      </c>
      <c r="G500" s="89" t="s">
        <v>2732</v>
      </c>
      <c r="H500" s="89" t="s">
        <v>1995</v>
      </c>
      <c r="I500" s="89" t="s">
        <v>1996</v>
      </c>
      <c r="J500" s="89" t="s">
        <v>37</v>
      </c>
      <c r="K500" s="89">
        <v>0</v>
      </c>
      <c r="L500" s="89">
        <v>230000000</v>
      </c>
      <c r="M500" s="89" t="s">
        <v>38</v>
      </c>
      <c r="N500" s="89" t="s">
        <v>45</v>
      </c>
      <c r="O500" s="89" t="s">
        <v>291</v>
      </c>
      <c r="P500" s="89" t="s">
        <v>292</v>
      </c>
      <c r="Q500" s="89" t="s">
        <v>293</v>
      </c>
      <c r="R500" s="89" t="s">
        <v>294</v>
      </c>
      <c r="S500" s="89">
        <v>796</v>
      </c>
      <c r="T500" s="89" t="s">
        <v>306</v>
      </c>
      <c r="U500" s="89">
        <v>2</v>
      </c>
      <c r="V500" s="90">
        <v>529</v>
      </c>
      <c r="W500" s="91">
        <v>1058</v>
      </c>
      <c r="X500" s="91">
        <v>1184.96</v>
      </c>
      <c r="Y500" s="89"/>
      <c r="Z500" s="89">
        <v>2015</v>
      </c>
      <c r="AA500" s="89" t="s">
        <v>512</v>
      </c>
    </row>
    <row r="501" spans="1:27" ht="12.75" hidden="1" customHeight="1" outlineLevel="2">
      <c r="A501" s="88" t="s">
        <v>1210</v>
      </c>
      <c r="B501" s="89" t="s">
        <v>36</v>
      </c>
      <c r="C501" s="89" t="s">
        <v>1211</v>
      </c>
      <c r="D501" s="89" t="s">
        <v>2991</v>
      </c>
      <c r="E501" s="89" t="s">
        <v>2992</v>
      </c>
      <c r="F501" s="89" t="s">
        <v>2993</v>
      </c>
      <c r="G501" s="89" t="s">
        <v>2994</v>
      </c>
      <c r="H501" s="89" t="s">
        <v>1997</v>
      </c>
      <c r="I501" s="89" t="s">
        <v>1998</v>
      </c>
      <c r="J501" s="89" t="s">
        <v>47</v>
      </c>
      <c r="K501" s="89">
        <v>0</v>
      </c>
      <c r="L501" s="89">
        <v>230000000</v>
      </c>
      <c r="M501" s="89" t="s">
        <v>38</v>
      </c>
      <c r="N501" s="89" t="s">
        <v>290</v>
      </c>
      <c r="O501" s="89" t="s">
        <v>291</v>
      </c>
      <c r="P501" s="89" t="s">
        <v>292</v>
      </c>
      <c r="Q501" s="89" t="s">
        <v>1994</v>
      </c>
      <c r="R501" s="89" t="s">
        <v>294</v>
      </c>
      <c r="S501" s="89">
        <v>796</v>
      </c>
      <c r="T501" s="89" t="s">
        <v>306</v>
      </c>
      <c r="U501" s="89">
        <v>1</v>
      </c>
      <c r="V501" s="90">
        <v>43657.14</v>
      </c>
      <c r="W501" s="91">
        <v>43657.14</v>
      </c>
      <c r="X501" s="91">
        <v>48895.996800000001</v>
      </c>
      <c r="Y501" s="89"/>
      <c r="Z501" s="89">
        <v>2015</v>
      </c>
      <c r="AA501" s="89" t="s">
        <v>297</v>
      </c>
    </row>
    <row r="502" spans="1:27" ht="12.75" hidden="1" customHeight="1" outlineLevel="2">
      <c r="A502" s="88" t="s">
        <v>1212</v>
      </c>
      <c r="B502" s="89" t="s">
        <v>36</v>
      </c>
      <c r="C502" s="89" t="s">
        <v>1213</v>
      </c>
      <c r="D502" s="89" t="s">
        <v>2995</v>
      </c>
      <c r="E502" s="89" t="s">
        <v>287</v>
      </c>
      <c r="F502" s="89" t="s">
        <v>2996</v>
      </c>
      <c r="G502" s="89" t="s">
        <v>287</v>
      </c>
      <c r="H502" s="89" t="s">
        <v>1999</v>
      </c>
      <c r="I502" s="89" t="s">
        <v>2000</v>
      </c>
      <c r="J502" s="89" t="s">
        <v>47</v>
      </c>
      <c r="K502" s="89">
        <v>0</v>
      </c>
      <c r="L502" s="89">
        <v>230000000</v>
      </c>
      <c r="M502" s="89" t="s">
        <v>38</v>
      </c>
      <c r="N502" s="89" t="s">
        <v>290</v>
      </c>
      <c r="O502" s="89" t="s">
        <v>291</v>
      </c>
      <c r="P502" s="89" t="s">
        <v>292</v>
      </c>
      <c r="Q502" s="89" t="s">
        <v>1994</v>
      </c>
      <c r="R502" s="89" t="s">
        <v>294</v>
      </c>
      <c r="S502" s="89">
        <v>796</v>
      </c>
      <c r="T502" s="89" t="s">
        <v>306</v>
      </c>
      <c r="U502" s="89">
        <v>1</v>
      </c>
      <c r="V502" s="90">
        <v>139107.14000000001</v>
      </c>
      <c r="W502" s="91">
        <v>139107.14000000001</v>
      </c>
      <c r="X502" s="91">
        <v>155799.99680000002</v>
      </c>
      <c r="Y502" s="89"/>
      <c r="Z502" s="89">
        <v>2015</v>
      </c>
      <c r="AA502" s="89" t="s">
        <v>297</v>
      </c>
    </row>
    <row r="503" spans="1:27" ht="12.75" hidden="1" customHeight="1" outlineLevel="2">
      <c r="A503" s="88" t="s">
        <v>1214</v>
      </c>
      <c r="B503" s="89" t="s">
        <v>36</v>
      </c>
      <c r="C503" s="89" t="s">
        <v>1215</v>
      </c>
      <c r="D503" s="89" t="s">
        <v>2922</v>
      </c>
      <c r="E503" s="89">
        <v>0</v>
      </c>
      <c r="F503" s="89" t="s">
        <v>2997</v>
      </c>
      <c r="G503" s="89">
        <v>0</v>
      </c>
      <c r="H503" s="89" t="s">
        <v>2001</v>
      </c>
      <c r="I503" s="89" t="s">
        <v>2002</v>
      </c>
      <c r="J503" s="89" t="s">
        <v>47</v>
      </c>
      <c r="K503" s="89">
        <v>0</v>
      </c>
      <c r="L503" s="89" t="s">
        <v>48</v>
      </c>
      <c r="M503" s="89" t="s">
        <v>38</v>
      </c>
      <c r="N503" s="89" t="s">
        <v>290</v>
      </c>
      <c r="O503" s="89" t="s">
        <v>291</v>
      </c>
      <c r="P503" s="89" t="s">
        <v>292</v>
      </c>
      <c r="Q503" s="89" t="s">
        <v>1956</v>
      </c>
      <c r="R503" s="89" t="s">
        <v>294</v>
      </c>
      <c r="S503" s="89">
        <v>796</v>
      </c>
      <c r="T503" s="89" t="s">
        <v>544</v>
      </c>
      <c r="U503" s="89">
        <v>3</v>
      </c>
      <c r="V503" s="90">
        <v>141821.42800000001</v>
      </c>
      <c r="W503" s="91">
        <v>425464.28200000001</v>
      </c>
      <c r="X503" s="91">
        <v>476519.99599999998</v>
      </c>
      <c r="Y503" s="89" t="s">
        <v>42</v>
      </c>
      <c r="Z503" s="89">
        <v>2015</v>
      </c>
      <c r="AA503" s="89" t="s">
        <v>307</v>
      </c>
    </row>
    <row r="504" spans="1:27" ht="12.75" hidden="1" customHeight="1" outlineLevel="2">
      <c r="A504" s="88" t="s">
        <v>1216</v>
      </c>
      <c r="B504" s="89" t="s">
        <v>36</v>
      </c>
      <c r="C504" s="89" t="s">
        <v>1217</v>
      </c>
      <c r="D504" s="89" t="s">
        <v>2998</v>
      </c>
      <c r="E504" s="89" t="s">
        <v>287</v>
      </c>
      <c r="F504" s="89" t="s">
        <v>2999</v>
      </c>
      <c r="G504" s="89" t="s">
        <v>287</v>
      </c>
      <c r="H504" s="89" t="s">
        <v>2003</v>
      </c>
      <c r="I504" s="89" t="s">
        <v>2004</v>
      </c>
      <c r="J504" s="89" t="s">
        <v>47</v>
      </c>
      <c r="K504" s="89">
        <v>0</v>
      </c>
      <c r="L504" s="89">
        <v>230000000</v>
      </c>
      <c r="M504" s="89" t="s">
        <v>38</v>
      </c>
      <c r="N504" s="89" t="s">
        <v>290</v>
      </c>
      <c r="O504" s="89" t="s">
        <v>291</v>
      </c>
      <c r="P504" s="89" t="s">
        <v>292</v>
      </c>
      <c r="Q504" s="89" t="s">
        <v>2005</v>
      </c>
      <c r="R504" s="89" t="s">
        <v>294</v>
      </c>
      <c r="S504" s="89">
        <v>796</v>
      </c>
      <c r="T504" s="89" t="s">
        <v>306</v>
      </c>
      <c r="U504" s="89">
        <v>3</v>
      </c>
      <c r="V504" s="90">
        <v>423291</v>
      </c>
      <c r="W504" s="91">
        <v>1269873</v>
      </c>
      <c r="X504" s="91">
        <v>1422257.7600000002</v>
      </c>
      <c r="Y504" s="89"/>
      <c r="Z504" s="89">
        <v>2015</v>
      </c>
      <c r="AA504" s="89" t="s">
        <v>297</v>
      </c>
    </row>
    <row r="505" spans="1:27" ht="12.75" hidden="1" customHeight="1" outlineLevel="2">
      <c r="A505" s="88" t="s">
        <v>1218</v>
      </c>
      <c r="B505" s="89" t="s">
        <v>36</v>
      </c>
      <c r="C505" s="89" t="s">
        <v>1205</v>
      </c>
      <c r="D505" s="89" t="s">
        <v>2730</v>
      </c>
      <c r="E505" s="89" t="s">
        <v>2730</v>
      </c>
      <c r="F505" s="89" t="s">
        <v>2988</v>
      </c>
      <c r="G505" s="89" t="s">
        <v>2732</v>
      </c>
      <c r="H505" s="89" t="s">
        <v>2006</v>
      </c>
      <c r="I505" s="89" t="s">
        <v>2007</v>
      </c>
      <c r="J505" s="89" t="s">
        <v>37</v>
      </c>
      <c r="K505" s="89">
        <v>0</v>
      </c>
      <c r="L505" s="89">
        <v>230000000</v>
      </c>
      <c r="M505" s="89" t="s">
        <v>38</v>
      </c>
      <c r="N505" s="89" t="s">
        <v>45</v>
      </c>
      <c r="O505" s="89" t="s">
        <v>291</v>
      </c>
      <c r="P505" s="89" t="s">
        <v>292</v>
      </c>
      <c r="Q505" s="89" t="s">
        <v>293</v>
      </c>
      <c r="R505" s="89" t="s">
        <v>294</v>
      </c>
      <c r="S505" s="89">
        <v>796</v>
      </c>
      <c r="T505" s="89" t="s">
        <v>306</v>
      </c>
      <c r="U505" s="89">
        <v>13</v>
      </c>
      <c r="V505" s="90">
        <v>1134</v>
      </c>
      <c r="W505" s="91">
        <v>14742</v>
      </c>
      <c r="X505" s="91">
        <v>16511.04</v>
      </c>
      <c r="Y505" s="89"/>
      <c r="Z505" s="89">
        <v>2015</v>
      </c>
      <c r="AA505" s="89" t="s">
        <v>512</v>
      </c>
    </row>
    <row r="506" spans="1:27" ht="12.75" hidden="1" customHeight="1" outlineLevel="2">
      <c r="A506" s="88" t="s">
        <v>1219</v>
      </c>
      <c r="B506" s="89" t="s">
        <v>36</v>
      </c>
      <c r="C506" s="89" t="s">
        <v>1220</v>
      </c>
      <c r="D506" s="89" t="s">
        <v>3000</v>
      </c>
      <c r="E506" s="89">
        <v>0</v>
      </c>
      <c r="F506" s="89" t="s">
        <v>3001</v>
      </c>
      <c r="G506" s="89">
        <v>0</v>
      </c>
      <c r="H506" s="89" t="s">
        <v>2008</v>
      </c>
      <c r="I506" s="89" t="s">
        <v>2009</v>
      </c>
      <c r="J506" s="89" t="s">
        <v>47</v>
      </c>
      <c r="K506" s="89">
        <v>0</v>
      </c>
      <c r="L506" s="89" t="s">
        <v>48</v>
      </c>
      <c r="M506" s="89" t="s">
        <v>38</v>
      </c>
      <c r="N506" s="89" t="s">
        <v>290</v>
      </c>
      <c r="O506" s="89" t="s">
        <v>291</v>
      </c>
      <c r="P506" s="89" t="s">
        <v>292</v>
      </c>
      <c r="Q506" s="89" t="s">
        <v>1933</v>
      </c>
      <c r="R506" s="89" t="s">
        <v>294</v>
      </c>
      <c r="S506" s="89">
        <v>796</v>
      </c>
      <c r="T506" s="89" t="s">
        <v>544</v>
      </c>
      <c r="U506" s="89">
        <v>4</v>
      </c>
      <c r="V506" s="90">
        <v>48485.332999999999</v>
      </c>
      <c r="W506" s="91">
        <v>193941.33300000001</v>
      </c>
      <c r="X506" s="91">
        <v>217214.29300000001</v>
      </c>
      <c r="Y506" s="89" t="s">
        <v>42</v>
      </c>
      <c r="Z506" s="89">
        <v>2015</v>
      </c>
      <c r="AA506" s="89" t="s">
        <v>307</v>
      </c>
    </row>
    <row r="507" spans="1:27" ht="12.75" hidden="1" customHeight="1" outlineLevel="2">
      <c r="A507" s="88" t="s">
        <v>1221</v>
      </c>
      <c r="B507" s="89" t="s">
        <v>36</v>
      </c>
      <c r="C507" s="89" t="s">
        <v>1222</v>
      </c>
      <c r="D507" s="89" t="s">
        <v>286</v>
      </c>
      <c r="E507" s="89" t="s">
        <v>287</v>
      </c>
      <c r="F507" s="89" t="s">
        <v>3002</v>
      </c>
      <c r="G507" s="89" t="s">
        <v>287</v>
      </c>
      <c r="H507" s="89" t="s">
        <v>2010</v>
      </c>
      <c r="I507" s="89"/>
      <c r="J507" s="89" t="s">
        <v>44</v>
      </c>
      <c r="K507" s="89">
        <v>45</v>
      </c>
      <c r="L507" s="89">
        <v>230000000</v>
      </c>
      <c r="M507" s="89" t="s">
        <v>38</v>
      </c>
      <c r="N507" s="89" t="s">
        <v>290</v>
      </c>
      <c r="O507" s="89" t="s">
        <v>291</v>
      </c>
      <c r="P507" s="89" t="s">
        <v>292</v>
      </c>
      <c r="Q507" s="89" t="s">
        <v>293</v>
      </c>
      <c r="R507" s="89" t="s">
        <v>502</v>
      </c>
      <c r="S507" s="89">
        <v>6</v>
      </c>
      <c r="T507" s="89" t="s">
        <v>2011</v>
      </c>
      <c r="U507" s="89">
        <v>0.6</v>
      </c>
      <c r="V507" s="90">
        <v>3639032.52</v>
      </c>
      <c r="W507" s="91">
        <v>2183419.5120000001</v>
      </c>
      <c r="X507" s="91">
        <v>2445429.8534400002</v>
      </c>
      <c r="Y507" s="89" t="s">
        <v>50</v>
      </c>
      <c r="Z507" s="89">
        <v>2015</v>
      </c>
      <c r="AA507" s="89" t="s">
        <v>297</v>
      </c>
    </row>
    <row r="508" spans="1:27" ht="12.75" hidden="1" customHeight="1" outlineLevel="2">
      <c r="A508" s="88" t="s">
        <v>1223</v>
      </c>
      <c r="B508" s="89" t="s">
        <v>36</v>
      </c>
      <c r="C508" s="89" t="s">
        <v>1205</v>
      </c>
      <c r="D508" s="89" t="s">
        <v>2730</v>
      </c>
      <c r="E508" s="89" t="s">
        <v>2730</v>
      </c>
      <c r="F508" s="89" t="s">
        <v>2988</v>
      </c>
      <c r="G508" s="89" t="s">
        <v>2732</v>
      </c>
      <c r="H508" s="89" t="s">
        <v>2014</v>
      </c>
      <c r="I508" s="89" t="s">
        <v>2015</v>
      </c>
      <c r="J508" s="89" t="s">
        <v>37</v>
      </c>
      <c r="K508" s="89">
        <v>0</v>
      </c>
      <c r="L508" s="89">
        <v>230000000</v>
      </c>
      <c r="M508" s="89" t="s">
        <v>38</v>
      </c>
      <c r="N508" s="89" t="s">
        <v>45</v>
      </c>
      <c r="O508" s="89" t="s">
        <v>291</v>
      </c>
      <c r="P508" s="89" t="s">
        <v>292</v>
      </c>
      <c r="Q508" s="89" t="s">
        <v>293</v>
      </c>
      <c r="R508" s="89" t="s">
        <v>294</v>
      </c>
      <c r="S508" s="89">
        <v>796</v>
      </c>
      <c r="T508" s="89" t="s">
        <v>306</v>
      </c>
      <c r="U508" s="89">
        <v>2</v>
      </c>
      <c r="V508" s="90">
        <v>496</v>
      </c>
      <c r="W508" s="91">
        <v>992</v>
      </c>
      <c r="X508" s="91">
        <v>1111.0400000000002</v>
      </c>
      <c r="Y508" s="89"/>
      <c r="Z508" s="89">
        <v>2015</v>
      </c>
      <c r="AA508" s="89" t="s">
        <v>512</v>
      </c>
    </row>
    <row r="509" spans="1:27" ht="12.75" hidden="1" customHeight="1" outlineLevel="2">
      <c r="A509" s="88" t="s">
        <v>1224</v>
      </c>
      <c r="B509" s="89" t="s">
        <v>36</v>
      </c>
      <c r="C509" s="89" t="s">
        <v>1225</v>
      </c>
      <c r="D509" s="89" t="s">
        <v>3003</v>
      </c>
      <c r="E509" s="89" t="s">
        <v>287</v>
      </c>
      <c r="F509" s="89" t="s">
        <v>3004</v>
      </c>
      <c r="G509" s="89" t="s">
        <v>287</v>
      </c>
      <c r="H509" s="89" t="s">
        <v>2016</v>
      </c>
      <c r="I509" s="89"/>
      <c r="J509" s="89" t="s">
        <v>44</v>
      </c>
      <c r="K509" s="89">
        <v>0</v>
      </c>
      <c r="L509" s="89">
        <v>230000000</v>
      </c>
      <c r="M509" s="89" t="s">
        <v>38</v>
      </c>
      <c r="N509" s="89" t="s">
        <v>290</v>
      </c>
      <c r="O509" s="89" t="s">
        <v>291</v>
      </c>
      <c r="P509" s="89" t="s">
        <v>292</v>
      </c>
      <c r="Q509" s="89" t="s">
        <v>293</v>
      </c>
      <c r="R509" s="89" t="s">
        <v>294</v>
      </c>
      <c r="S509" s="89">
        <v>796</v>
      </c>
      <c r="T509" s="89" t="s">
        <v>2013</v>
      </c>
      <c r="U509" s="89">
        <v>1500</v>
      </c>
      <c r="V509" s="90">
        <v>1250</v>
      </c>
      <c r="W509" s="91">
        <v>1875000</v>
      </c>
      <c r="X509" s="91">
        <v>2100000</v>
      </c>
      <c r="Y509" s="89"/>
      <c r="Z509" s="89">
        <v>2015</v>
      </c>
      <c r="AA509" s="89" t="s">
        <v>297</v>
      </c>
    </row>
    <row r="510" spans="1:27" ht="12.75" hidden="1" customHeight="1" outlineLevel="2">
      <c r="A510" s="88" t="s">
        <v>1226</v>
      </c>
      <c r="B510" s="89" t="s">
        <v>36</v>
      </c>
      <c r="C510" s="89" t="s">
        <v>1205</v>
      </c>
      <c r="D510" s="89" t="s">
        <v>2730</v>
      </c>
      <c r="E510" s="89" t="s">
        <v>2730</v>
      </c>
      <c r="F510" s="89" t="s">
        <v>2988</v>
      </c>
      <c r="G510" s="89" t="s">
        <v>2732</v>
      </c>
      <c r="H510" s="89" t="s">
        <v>2017</v>
      </c>
      <c r="I510" s="89" t="s">
        <v>2018</v>
      </c>
      <c r="J510" s="89" t="s">
        <v>37</v>
      </c>
      <c r="K510" s="89">
        <v>0</v>
      </c>
      <c r="L510" s="89">
        <v>230000000</v>
      </c>
      <c r="M510" s="89" t="s">
        <v>38</v>
      </c>
      <c r="N510" s="89" t="s">
        <v>45</v>
      </c>
      <c r="O510" s="89" t="s">
        <v>291</v>
      </c>
      <c r="P510" s="89" t="s">
        <v>292</v>
      </c>
      <c r="Q510" s="89" t="s">
        <v>293</v>
      </c>
      <c r="R510" s="89" t="s">
        <v>294</v>
      </c>
      <c r="S510" s="89">
        <v>796</v>
      </c>
      <c r="T510" s="89" t="s">
        <v>306</v>
      </c>
      <c r="U510" s="89">
        <v>4</v>
      </c>
      <c r="V510" s="90">
        <v>496</v>
      </c>
      <c r="W510" s="91">
        <v>1984</v>
      </c>
      <c r="X510" s="91">
        <v>2222.0800000000004</v>
      </c>
      <c r="Y510" s="89"/>
      <c r="Z510" s="89">
        <v>2015</v>
      </c>
      <c r="AA510" s="89" t="s">
        <v>512</v>
      </c>
    </row>
    <row r="511" spans="1:27" ht="12.75" hidden="1" customHeight="1" outlineLevel="2">
      <c r="A511" s="88" t="s">
        <v>1227</v>
      </c>
      <c r="B511" s="89" t="s">
        <v>36</v>
      </c>
      <c r="C511" s="89" t="s">
        <v>1228</v>
      </c>
      <c r="D511" s="89" t="s">
        <v>3005</v>
      </c>
      <c r="E511" s="89" t="s">
        <v>3006</v>
      </c>
      <c r="F511" s="89" t="s">
        <v>3007</v>
      </c>
      <c r="G511" s="89" t="s">
        <v>3008</v>
      </c>
      <c r="H511" s="89" t="s">
        <v>2019</v>
      </c>
      <c r="I511" s="89" t="s">
        <v>2020</v>
      </c>
      <c r="J511" s="89" t="s">
        <v>47</v>
      </c>
      <c r="K511" s="89">
        <v>30</v>
      </c>
      <c r="L511" s="89">
        <v>230000000</v>
      </c>
      <c r="M511" s="89" t="s">
        <v>38</v>
      </c>
      <c r="N511" s="89" t="s">
        <v>290</v>
      </c>
      <c r="O511" s="89" t="s">
        <v>291</v>
      </c>
      <c r="P511" s="89" t="s">
        <v>292</v>
      </c>
      <c r="Q511" s="89" t="s">
        <v>501</v>
      </c>
      <c r="R511" s="89" t="s">
        <v>502</v>
      </c>
      <c r="S511" s="89">
        <v>796</v>
      </c>
      <c r="T511" s="89" t="s">
        <v>306</v>
      </c>
      <c r="U511" s="89">
        <v>4</v>
      </c>
      <c r="V511" s="90">
        <v>7122500</v>
      </c>
      <c r="W511" s="91">
        <v>28490000</v>
      </c>
      <c r="X511" s="91">
        <v>31908800.000000004</v>
      </c>
      <c r="Y511" s="89" t="s">
        <v>50</v>
      </c>
      <c r="Z511" s="89">
        <v>2015</v>
      </c>
      <c r="AA511" s="89" t="s">
        <v>307</v>
      </c>
    </row>
    <row r="512" spans="1:27" ht="12.75" hidden="1" customHeight="1" outlineLevel="2">
      <c r="A512" s="88" t="s">
        <v>1229</v>
      </c>
      <c r="B512" s="89" t="s">
        <v>36</v>
      </c>
      <c r="C512" s="89" t="s">
        <v>1230</v>
      </c>
      <c r="D512" s="89" t="s">
        <v>3009</v>
      </c>
      <c r="E512" s="89" t="s">
        <v>3010</v>
      </c>
      <c r="F512" s="89" t="s">
        <v>3011</v>
      </c>
      <c r="G512" s="89" t="s">
        <v>3012</v>
      </c>
      <c r="H512" s="89" t="s">
        <v>2021</v>
      </c>
      <c r="I512" s="89" t="s">
        <v>2022</v>
      </c>
      <c r="J512" s="89" t="s">
        <v>37</v>
      </c>
      <c r="K512" s="89">
        <v>45</v>
      </c>
      <c r="L512" s="89">
        <v>230000000</v>
      </c>
      <c r="M512" s="89" t="s">
        <v>38</v>
      </c>
      <c r="N512" s="89" t="s">
        <v>290</v>
      </c>
      <c r="O512" s="89" t="s">
        <v>2023</v>
      </c>
      <c r="P512" s="89" t="s">
        <v>292</v>
      </c>
      <c r="Q512" s="89" t="s">
        <v>501</v>
      </c>
      <c r="R512" s="89" t="s">
        <v>502</v>
      </c>
      <c r="S512" s="89">
        <v>112</v>
      </c>
      <c r="T512" s="89" t="s">
        <v>2024</v>
      </c>
      <c r="U512" s="89">
        <v>2000</v>
      </c>
      <c r="V512" s="90">
        <v>3125</v>
      </c>
      <c r="W512" s="91">
        <v>6250000</v>
      </c>
      <c r="X512" s="91">
        <v>7000000.0000000009</v>
      </c>
      <c r="Y512" s="89" t="s">
        <v>50</v>
      </c>
      <c r="Z512" s="89">
        <v>2015</v>
      </c>
      <c r="AA512" s="89" t="s">
        <v>297</v>
      </c>
    </row>
    <row r="513" spans="1:27" ht="12.75" hidden="1" customHeight="1" outlineLevel="2">
      <c r="A513" s="88" t="s">
        <v>1231</v>
      </c>
      <c r="B513" s="89" t="s">
        <v>36</v>
      </c>
      <c r="C513" s="89" t="s">
        <v>1205</v>
      </c>
      <c r="D513" s="89" t="s">
        <v>2730</v>
      </c>
      <c r="E513" s="89" t="s">
        <v>2730</v>
      </c>
      <c r="F513" s="89" t="s">
        <v>2988</v>
      </c>
      <c r="G513" s="89" t="s">
        <v>2732</v>
      </c>
      <c r="H513" s="89" t="s">
        <v>2025</v>
      </c>
      <c r="I513" s="89" t="s">
        <v>2026</v>
      </c>
      <c r="J513" s="89" t="s">
        <v>37</v>
      </c>
      <c r="K513" s="89">
        <v>0</v>
      </c>
      <c r="L513" s="89">
        <v>230000000</v>
      </c>
      <c r="M513" s="89" t="s">
        <v>38</v>
      </c>
      <c r="N513" s="89" t="s">
        <v>45</v>
      </c>
      <c r="O513" s="89" t="s">
        <v>291</v>
      </c>
      <c r="P513" s="89" t="s">
        <v>292</v>
      </c>
      <c r="Q513" s="89" t="s">
        <v>293</v>
      </c>
      <c r="R513" s="89" t="s">
        <v>294</v>
      </c>
      <c r="S513" s="89">
        <v>796</v>
      </c>
      <c r="T513" s="89" t="s">
        <v>306</v>
      </c>
      <c r="U513" s="89">
        <v>12</v>
      </c>
      <c r="V513" s="90">
        <v>446</v>
      </c>
      <c r="W513" s="91">
        <v>5352</v>
      </c>
      <c r="X513" s="91">
        <v>5994.2400000000007</v>
      </c>
      <c r="Y513" s="89"/>
      <c r="Z513" s="89">
        <v>2015</v>
      </c>
      <c r="AA513" s="89" t="s">
        <v>512</v>
      </c>
    </row>
    <row r="514" spans="1:27" ht="12.75" hidden="1" customHeight="1" outlineLevel="2">
      <c r="A514" s="88" t="s">
        <v>1232</v>
      </c>
      <c r="B514" s="89" t="s">
        <v>36</v>
      </c>
      <c r="C514" s="89" t="s">
        <v>1233</v>
      </c>
      <c r="D514" s="89" t="s">
        <v>3013</v>
      </c>
      <c r="E514" s="89" t="s">
        <v>3014</v>
      </c>
      <c r="F514" s="89" t="s">
        <v>3015</v>
      </c>
      <c r="G514" s="89" t="s">
        <v>3016</v>
      </c>
      <c r="H514" s="89" t="s">
        <v>2027</v>
      </c>
      <c r="I514" s="89" t="s">
        <v>2028</v>
      </c>
      <c r="J514" s="89" t="s">
        <v>37</v>
      </c>
      <c r="K514" s="89">
        <v>45</v>
      </c>
      <c r="L514" s="89">
        <v>230000000</v>
      </c>
      <c r="M514" s="89" t="s">
        <v>38</v>
      </c>
      <c r="N514" s="89" t="s">
        <v>290</v>
      </c>
      <c r="O514" s="89" t="s">
        <v>2023</v>
      </c>
      <c r="P514" s="89" t="s">
        <v>292</v>
      </c>
      <c r="Q514" s="89" t="s">
        <v>501</v>
      </c>
      <c r="R514" s="89" t="s">
        <v>502</v>
      </c>
      <c r="S514" s="89">
        <v>168</v>
      </c>
      <c r="T514" s="89" t="s">
        <v>2029</v>
      </c>
      <c r="U514" s="89">
        <v>8</v>
      </c>
      <c r="V514" s="90">
        <v>401964.28</v>
      </c>
      <c r="W514" s="91">
        <v>3215714.24</v>
      </c>
      <c r="X514" s="91">
        <v>3601599.9488000004</v>
      </c>
      <c r="Y514" s="89" t="s">
        <v>50</v>
      </c>
      <c r="Z514" s="89">
        <v>2015</v>
      </c>
      <c r="AA514" s="89" t="s">
        <v>297</v>
      </c>
    </row>
    <row r="515" spans="1:27" ht="12.75" hidden="1" customHeight="1" outlineLevel="2">
      <c r="A515" s="88" t="s">
        <v>1234</v>
      </c>
      <c r="B515" s="89" t="s">
        <v>36</v>
      </c>
      <c r="C515" s="89" t="s">
        <v>1205</v>
      </c>
      <c r="D515" s="89" t="s">
        <v>2730</v>
      </c>
      <c r="E515" s="89" t="s">
        <v>2730</v>
      </c>
      <c r="F515" s="89" t="s">
        <v>2988</v>
      </c>
      <c r="G515" s="89" t="s">
        <v>2732</v>
      </c>
      <c r="H515" s="89" t="s">
        <v>2030</v>
      </c>
      <c r="I515" s="89" t="s">
        <v>2031</v>
      </c>
      <c r="J515" s="89" t="s">
        <v>37</v>
      </c>
      <c r="K515" s="89">
        <v>0</v>
      </c>
      <c r="L515" s="89">
        <v>230000000</v>
      </c>
      <c r="M515" s="89" t="s">
        <v>38</v>
      </c>
      <c r="N515" s="89" t="s">
        <v>45</v>
      </c>
      <c r="O515" s="89" t="s">
        <v>291</v>
      </c>
      <c r="P515" s="89" t="s">
        <v>292</v>
      </c>
      <c r="Q515" s="89" t="s">
        <v>293</v>
      </c>
      <c r="R515" s="89" t="s">
        <v>294</v>
      </c>
      <c r="S515" s="89">
        <v>796</v>
      </c>
      <c r="T515" s="89" t="s">
        <v>306</v>
      </c>
      <c r="U515" s="89">
        <v>2</v>
      </c>
      <c r="V515" s="90">
        <v>446</v>
      </c>
      <c r="W515" s="91">
        <v>892</v>
      </c>
      <c r="X515" s="91">
        <v>999.04000000000008</v>
      </c>
      <c r="Y515" s="89"/>
      <c r="Z515" s="89">
        <v>2015</v>
      </c>
      <c r="AA515" s="89" t="s">
        <v>512</v>
      </c>
    </row>
    <row r="516" spans="1:27" ht="12.75" hidden="1" customHeight="1" outlineLevel="2">
      <c r="A516" s="88" t="s">
        <v>1235</v>
      </c>
      <c r="B516" s="89" t="s">
        <v>36</v>
      </c>
      <c r="C516" s="89" t="s">
        <v>1205</v>
      </c>
      <c r="D516" s="89" t="s">
        <v>2730</v>
      </c>
      <c r="E516" s="89" t="s">
        <v>2730</v>
      </c>
      <c r="F516" s="89" t="s">
        <v>2988</v>
      </c>
      <c r="G516" s="89" t="s">
        <v>2732</v>
      </c>
      <c r="H516" s="89" t="s">
        <v>2032</v>
      </c>
      <c r="I516" s="89" t="s">
        <v>2033</v>
      </c>
      <c r="J516" s="89" t="s">
        <v>37</v>
      </c>
      <c r="K516" s="89">
        <v>0</v>
      </c>
      <c r="L516" s="89">
        <v>230000000</v>
      </c>
      <c r="M516" s="89" t="s">
        <v>38</v>
      </c>
      <c r="N516" s="89" t="s">
        <v>45</v>
      </c>
      <c r="O516" s="89" t="s">
        <v>291</v>
      </c>
      <c r="P516" s="89" t="s">
        <v>292</v>
      </c>
      <c r="Q516" s="89" t="s">
        <v>293</v>
      </c>
      <c r="R516" s="89" t="s">
        <v>294</v>
      </c>
      <c r="S516" s="89">
        <v>796</v>
      </c>
      <c r="T516" s="89" t="s">
        <v>306</v>
      </c>
      <c r="U516" s="89">
        <v>1</v>
      </c>
      <c r="V516" s="90">
        <v>694</v>
      </c>
      <c r="W516" s="91">
        <v>694</v>
      </c>
      <c r="X516" s="91">
        <v>777.28000000000009</v>
      </c>
      <c r="Y516" s="89"/>
      <c r="Z516" s="89">
        <v>2015</v>
      </c>
      <c r="AA516" s="89" t="s">
        <v>512</v>
      </c>
    </row>
    <row r="517" spans="1:27" ht="12.75" hidden="1" customHeight="1" outlineLevel="2">
      <c r="A517" s="88" t="s">
        <v>1236</v>
      </c>
      <c r="B517" s="89" t="s">
        <v>36</v>
      </c>
      <c r="C517" s="89" t="s">
        <v>1205</v>
      </c>
      <c r="D517" s="89" t="s">
        <v>2730</v>
      </c>
      <c r="E517" s="89" t="s">
        <v>2730</v>
      </c>
      <c r="F517" s="89" t="s">
        <v>2988</v>
      </c>
      <c r="G517" s="89" t="s">
        <v>2732</v>
      </c>
      <c r="H517" s="89" t="s">
        <v>2034</v>
      </c>
      <c r="I517" s="89" t="s">
        <v>2035</v>
      </c>
      <c r="J517" s="89" t="s">
        <v>37</v>
      </c>
      <c r="K517" s="89">
        <v>0</v>
      </c>
      <c r="L517" s="89">
        <v>230000000</v>
      </c>
      <c r="M517" s="89" t="s">
        <v>38</v>
      </c>
      <c r="N517" s="89" t="s">
        <v>45</v>
      </c>
      <c r="O517" s="89" t="s">
        <v>291</v>
      </c>
      <c r="P517" s="89" t="s">
        <v>292</v>
      </c>
      <c r="Q517" s="89" t="s">
        <v>293</v>
      </c>
      <c r="R517" s="89" t="s">
        <v>294</v>
      </c>
      <c r="S517" s="89">
        <v>796</v>
      </c>
      <c r="T517" s="89" t="s">
        <v>306</v>
      </c>
      <c r="U517" s="89">
        <v>1</v>
      </c>
      <c r="V517" s="90">
        <v>711</v>
      </c>
      <c r="W517" s="91">
        <v>711</v>
      </c>
      <c r="X517" s="91">
        <v>796.32</v>
      </c>
      <c r="Y517" s="89"/>
      <c r="Z517" s="89">
        <v>2015</v>
      </c>
      <c r="AA517" s="89" t="s">
        <v>512</v>
      </c>
    </row>
    <row r="518" spans="1:27" ht="12.75" hidden="1" customHeight="1" outlineLevel="2">
      <c r="A518" s="88" t="s">
        <v>1237</v>
      </c>
      <c r="B518" s="89" t="s">
        <v>36</v>
      </c>
      <c r="C518" s="89" t="s">
        <v>1238</v>
      </c>
      <c r="D518" s="89" t="s">
        <v>3017</v>
      </c>
      <c r="E518" s="89" t="s">
        <v>3018</v>
      </c>
      <c r="F518" s="89" t="s">
        <v>2036</v>
      </c>
      <c r="G518" s="89" t="s">
        <v>2037</v>
      </c>
      <c r="H518" s="89" t="s">
        <v>2036</v>
      </c>
      <c r="I518" s="89" t="s">
        <v>2037</v>
      </c>
      <c r="J518" s="89" t="s">
        <v>47</v>
      </c>
      <c r="K518" s="89">
        <v>0</v>
      </c>
      <c r="L518" s="89">
        <v>230000000</v>
      </c>
      <c r="M518" s="89" t="s">
        <v>38</v>
      </c>
      <c r="N518" s="89" t="s">
        <v>290</v>
      </c>
      <c r="O518" s="89" t="s">
        <v>2023</v>
      </c>
      <c r="P518" s="89" t="s">
        <v>292</v>
      </c>
      <c r="Q518" s="89" t="s">
        <v>293</v>
      </c>
      <c r="R518" s="89" t="s">
        <v>294</v>
      </c>
      <c r="S518" s="89">
        <v>166</v>
      </c>
      <c r="T518" s="89" t="s">
        <v>590</v>
      </c>
      <c r="U518" s="89">
        <v>60000</v>
      </c>
      <c r="V518" s="90">
        <v>20</v>
      </c>
      <c r="W518" s="91">
        <v>1200000</v>
      </c>
      <c r="X518" s="91">
        <v>1344000.0000000002</v>
      </c>
      <c r="Y518" s="89"/>
      <c r="Z518" s="89">
        <v>2015</v>
      </c>
      <c r="AA518" s="89" t="s">
        <v>2038</v>
      </c>
    </row>
    <row r="519" spans="1:27" ht="12.75" hidden="1" customHeight="1" outlineLevel="2">
      <c r="A519" s="88" t="s">
        <v>1239</v>
      </c>
      <c r="B519" s="89" t="s">
        <v>36</v>
      </c>
      <c r="C519" s="89" t="s">
        <v>1205</v>
      </c>
      <c r="D519" s="89" t="s">
        <v>2730</v>
      </c>
      <c r="E519" s="89" t="s">
        <v>2730</v>
      </c>
      <c r="F519" s="89" t="s">
        <v>2988</v>
      </c>
      <c r="G519" s="89" t="s">
        <v>2732</v>
      </c>
      <c r="H519" s="89" t="s">
        <v>2039</v>
      </c>
      <c r="I519" s="89" t="s">
        <v>2040</v>
      </c>
      <c r="J519" s="89" t="s">
        <v>37</v>
      </c>
      <c r="K519" s="89">
        <v>0</v>
      </c>
      <c r="L519" s="89">
        <v>230000000</v>
      </c>
      <c r="M519" s="89" t="s">
        <v>38</v>
      </c>
      <c r="N519" s="89" t="s">
        <v>45</v>
      </c>
      <c r="O519" s="89" t="s">
        <v>291</v>
      </c>
      <c r="P519" s="89" t="s">
        <v>292</v>
      </c>
      <c r="Q519" s="89" t="s">
        <v>293</v>
      </c>
      <c r="R519" s="89" t="s">
        <v>294</v>
      </c>
      <c r="S519" s="89">
        <v>796</v>
      </c>
      <c r="T519" s="89" t="s">
        <v>306</v>
      </c>
      <c r="U519" s="89">
        <v>1</v>
      </c>
      <c r="V519" s="90">
        <v>1134</v>
      </c>
      <c r="W519" s="91">
        <v>1134</v>
      </c>
      <c r="X519" s="91">
        <v>1270.0800000000002</v>
      </c>
      <c r="Y519" s="89"/>
      <c r="Z519" s="89">
        <v>2015</v>
      </c>
      <c r="AA519" s="89" t="s">
        <v>512</v>
      </c>
    </row>
    <row r="520" spans="1:27" ht="12.75" hidden="1" customHeight="1" outlineLevel="2">
      <c r="A520" s="88" t="s">
        <v>1240</v>
      </c>
      <c r="B520" s="89" t="s">
        <v>36</v>
      </c>
      <c r="C520" s="89" t="s">
        <v>1205</v>
      </c>
      <c r="D520" s="89" t="s">
        <v>2730</v>
      </c>
      <c r="E520" s="89" t="s">
        <v>2730</v>
      </c>
      <c r="F520" s="89" t="s">
        <v>2988</v>
      </c>
      <c r="G520" s="89" t="s">
        <v>2732</v>
      </c>
      <c r="H520" s="89" t="s">
        <v>2041</v>
      </c>
      <c r="I520" s="89" t="s">
        <v>2042</v>
      </c>
      <c r="J520" s="89" t="s">
        <v>47</v>
      </c>
      <c r="K520" s="89">
        <v>0</v>
      </c>
      <c r="L520" s="89">
        <v>230000000</v>
      </c>
      <c r="M520" s="89" t="s">
        <v>38</v>
      </c>
      <c r="N520" s="89" t="s">
        <v>290</v>
      </c>
      <c r="O520" s="89" t="s">
        <v>291</v>
      </c>
      <c r="P520" s="89" t="s">
        <v>292</v>
      </c>
      <c r="Q520" s="89" t="s">
        <v>293</v>
      </c>
      <c r="R520" s="89" t="s">
        <v>294</v>
      </c>
      <c r="S520" s="89">
        <v>796</v>
      </c>
      <c r="T520" s="89" t="s">
        <v>306</v>
      </c>
      <c r="U520" s="89">
        <v>1</v>
      </c>
      <c r="V520" s="90">
        <v>1819</v>
      </c>
      <c r="W520" s="91">
        <v>1819</v>
      </c>
      <c r="X520" s="91">
        <v>2037.2800000000002</v>
      </c>
      <c r="Y520" s="89"/>
      <c r="Z520" s="89">
        <v>2015</v>
      </c>
      <c r="AA520" s="89" t="s">
        <v>307</v>
      </c>
    </row>
    <row r="521" spans="1:27" ht="12.75" hidden="1" customHeight="1" outlineLevel="2">
      <c r="A521" s="88" t="s">
        <v>1241</v>
      </c>
      <c r="B521" s="89" t="s">
        <v>36</v>
      </c>
      <c r="C521" s="89" t="s">
        <v>1242</v>
      </c>
      <c r="D521" s="89" t="s">
        <v>3019</v>
      </c>
      <c r="E521" s="89" t="s">
        <v>2565</v>
      </c>
      <c r="F521" s="89" t="s">
        <v>3020</v>
      </c>
      <c r="G521" s="89" t="s">
        <v>3021</v>
      </c>
      <c r="H521" s="89" t="s">
        <v>2043</v>
      </c>
      <c r="I521" s="89" t="s">
        <v>2044</v>
      </c>
      <c r="J521" s="89" t="s">
        <v>44</v>
      </c>
      <c r="K521" s="89">
        <v>45</v>
      </c>
      <c r="L521" s="89">
        <v>230000000</v>
      </c>
      <c r="M521" s="89" t="s">
        <v>38</v>
      </c>
      <c r="N521" s="89" t="s">
        <v>2045</v>
      </c>
      <c r="O521" s="89" t="s">
        <v>291</v>
      </c>
      <c r="P521" s="89" t="s">
        <v>292</v>
      </c>
      <c r="Q521" s="89" t="s">
        <v>293</v>
      </c>
      <c r="R521" s="89" t="s">
        <v>502</v>
      </c>
      <c r="S521" s="89">
        <v>168</v>
      </c>
      <c r="T521" s="89" t="s">
        <v>2046</v>
      </c>
      <c r="U521" s="89">
        <v>2</v>
      </c>
      <c r="V521" s="90">
        <v>232142.85</v>
      </c>
      <c r="W521" s="91">
        <v>464285.7</v>
      </c>
      <c r="X521" s="91">
        <v>519999.98400000005</v>
      </c>
      <c r="Y521" s="89" t="s">
        <v>50</v>
      </c>
      <c r="Z521" s="89">
        <v>2015</v>
      </c>
      <c r="AA521" s="89" t="s">
        <v>307</v>
      </c>
    </row>
    <row r="522" spans="1:27" ht="12.75" hidden="1" customHeight="1" outlineLevel="2">
      <c r="A522" s="88" t="s">
        <v>1243</v>
      </c>
      <c r="B522" s="89" t="s">
        <v>36</v>
      </c>
      <c r="C522" s="89" t="s">
        <v>1205</v>
      </c>
      <c r="D522" s="89" t="s">
        <v>2730</v>
      </c>
      <c r="E522" s="89" t="s">
        <v>2730</v>
      </c>
      <c r="F522" s="89" t="s">
        <v>2988</v>
      </c>
      <c r="G522" s="89" t="s">
        <v>2732</v>
      </c>
      <c r="H522" s="89" t="s">
        <v>2047</v>
      </c>
      <c r="I522" s="89" t="s">
        <v>2048</v>
      </c>
      <c r="J522" s="89" t="s">
        <v>37</v>
      </c>
      <c r="K522" s="89">
        <v>0</v>
      </c>
      <c r="L522" s="89">
        <v>230000000</v>
      </c>
      <c r="M522" s="89" t="s">
        <v>38</v>
      </c>
      <c r="N522" s="89" t="s">
        <v>45</v>
      </c>
      <c r="O522" s="89" t="s">
        <v>291</v>
      </c>
      <c r="P522" s="89" t="s">
        <v>292</v>
      </c>
      <c r="Q522" s="89" t="s">
        <v>293</v>
      </c>
      <c r="R522" s="89" t="s">
        <v>294</v>
      </c>
      <c r="S522" s="89">
        <v>796</v>
      </c>
      <c r="T522" s="89" t="s">
        <v>306</v>
      </c>
      <c r="U522" s="89">
        <v>1</v>
      </c>
      <c r="V522" s="90">
        <v>1559</v>
      </c>
      <c r="W522" s="91">
        <v>1559</v>
      </c>
      <c r="X522" s="91">
        <v>1746.0800000000002</v>
      </c>
      <c r="Y522" s="89"/>
      <c r="Z522" s="89">
        <v>2015</v>
      </c>
      <c r="AA522" s="89" t="s">
        <v>512</v>
      </c>
    </row>
    <row r="523" spans="1:27" ht="12.75" hidden="1" customHeight="1" outlineLevel="2">
      <c r="A523" s="88" t="s">
        <v>1244</v>
      </c>
      <c r="B523" s="89" t="s">
        <v>36</v>
      </c>
      <c r="C523" s="89" t="s">
        <v>1245</v>
      </c>
      <c r="D523" s="89" t="s">
        <v>2564</v>
      </c>
      <c r="E523" s="89" t="s">
        <v>2565</v>
      </c>
      <c r="F523" s="89" t="s">
        <v>3022</v>
      </c>
      <c r="G523" s="89" t="s">
        <v>3023</v>
      </c>
      <c r="H523" s="89" t="s">
        <v>2049</v>
      </c>
      <c r="I523" s="89" t="s">
        <v>2050</v>
      </c>
      <c r="J523" s="89" t="s">
        <v>44</v>
      </c>
      <c r="K523" s="89">
        <v>92</v>
      </c>
      <c r="L523" s="89">
        <v>230000000</v>
      </c>
      <c r="M523" s="89" t="s">
        <v>38</v>
      </c>
      <c r="N523" s="89" t="s">
        <v>53</v>
      </c>
      <c r="O523" s="89" t="s">
        <v>291</v>
      </c>
      <c r="P523" s="89" t="s">
        <v>292</v>
      </c>
      <c r="Q523" s="89" t="s">
        <v>293</v>
      </c>
      <c r="R523" s="89" t="s">
        <v>502</v>
      </c>
      <c r="S523" s="89">
        <v>168</v>
      </c>
      <c r="T523" s="89" t="s">
        <v>2046</v>
      </c>
      <c r="U523" s="89">
        <v>8</v>
      </c>
      <c r="V523" s="90">
        <v>241071.42</v>
      </c>
      <c r="W523" s="91">
        <v>1928571.36</v>
      </c>
      <c r="X523" s="91">
        <v>2159999.9232000005</v>
      </c>
      <c r="Y523" s="89" t="s">
        <v>50</v>
      </c>
      <c r="Z523" s="89">
        <v>2015</v>
      </c>
      <c r="AA523" s="89" t="s">
        <v>2051</v>
      </c>
    </row>
    <row r="524" spans="1:27" ht="12.75" hidden="1" customHeight="1" outlineLevel="2">
      <c r="A524" s="88" t="s">
        <v>1246</v>
      </c>
      <c r="B524" s="89" t="s">
        <v>1153</v>
      </c>
      <c r="C524" s="89" t="s">
        <v>1154</v>
      </c>
      <c r="D524" s="89" t="s">
        <v>2948</v>
      </c>
      <c r="E524" s="89" t="s">
        <v>2949</v>
      </c>
      <c r="F524" s="89" t="s">
        <v>2950</v>
      </c>
      <c r="G524" s="89" t="s">
        <v>2951</v>
      </c>
      <c r="H524" s="89" t="s">
        <v>1915</v>
      </c>
      <c r="I524" s="89" t="s">
        <v>1916</v>
      </c>
      <c r="J524" s="89" t="s">
        <v>47</v>
      </c>
      <c r="K524" s="89"/>
      <c r="L524" s="89">
        <v>230000000</v>
      </c>
      <c r="M524" s="89" t="s">
        <v>1917</v>
      </c>
      <c r="N524" s="89" t="s">
        <v>53</v>
      </c>
      <c r="O524" s="89" t="s">
        <v>40</v>
      </c>
      <c r="P524" s="89" t="s">
        <v>292</v>
      </c>
      <c r="Q524" s="89" t="s">
        <v>1918</v>
      </c>
      <c r="R524" s="89" t="s">
        <v>294</v>
      </c>
      <c r="S524" s="89">
        <v>112</v>
      </c>
      <c r="T524" s="89" t="s">
        <v>588</v>
      </c>
      <c r="U524" s="89">
        <v>115812</v>
      </c>
      <c r="V524" s="90">
        <v>200</v>
      </c>
      <c r="W524" s="91">
        <v>23162400</v>
      </c>
      <c r="X524" s="91">
        <v>25941888.000000004</v>
      </c>
      <c r="Y524" s="89"/>
      <c r="Z524" s="89">
        <v>2015</v>
      </c>
      <c r="AA524" s="89" t="s">
        <v>2052</v>
      </c>
    </row>
    <row r="525" spans="1:27" ht="12.75" hidden="1" customHeight="1" outlineLevel="2">
      <c r="A525" s="88" t="s">
        <v>1247</v>
      </c>
      <c r="B525" s="89" t="s">
        <v>36</v>
      </c>
      <c r="C525" s="89" t="s">
        <v>993</v>
      </c>
      <c r="D525" s="89" t="s">
        <v>2813</v>
      </c>
      <c r="E525" s="89" t="s">
        <v>2814</v>
      </c>
      <c r="F525" s="89" t="s">
        <v>2813</v>
      </c>
      <c r="G525" s="89" t="s">
        <v>2814</v>
      </c>
      <c r="H525" s="89" t="s">
        <v>2053</v>
      </c>
      <c r="I525" s="89" t="s">
        <v>2054</v>
      </c>
      <c r="J525" s="89" t="s">
        <v>47</v>
      </c>
      <c r="K525" s="89">
        <v>0</v>
      </c>
      <c r="L525" s="89">
        <v>230000000</v>
      </c>
      <c r="M525" s="89" t="s">
        <v>38</v>
      </c>
      <c r="N525" s="89" t="s">
        <v>290</v>
      </c>
      <c r="O525" s="89" t="s">
        <v>291</v>
      </c>
      <c r="P525" s="89" t="s">
        <v>292</v>
      </c>
      <c r="Q525" s="89" t="s">
        <v>293</v>
      </c>
      <c r="R525" s="89" t="s">
        <v>294</v>
      </c>
      <c r="S525" s="89">
        <v>796</v>
      </c>
      <c r="T525" s="89" t="s">
        <v>306</v>
      </c>
      <c r="U525" s="89">
        <v>19</v>
      </c>
      <c r="V525" s="90">
        <v>628</v>
      </c>
      <c r="W525" s="91">
        <v>11932</v>
      </c>
      <c r="X525" s="91">
        <v>13363.840000000002</v>
      </c>
      <c r="Y525" s="89"/>
      <c r="Z525" s="89">
        <v>2015</v>
      </c>
      <c r="AA525" s="89" t="s">
        <v>307</v>
      </c>
    </row>
    <row r="526" spans="1:27" ht="12.75" hidden="1" customHeight="1" outlineLevel="2">
      <c r="A526" s="88" t="s">
        <v>1248</v>
      </c>
      <c r="B526" s="89" t="s">
        <v>36</v>
      </c>
      <c r="C526" s="89" t="s">
        <v>993</v>
      </c>
      <c r="D526" s="89" t="s">
        <v>2813</v>
      </c>
      <c r="E526" s="89" t="s">
        <v>2814</v>
      </c>
      <c r="F526" s="89" t="s">
        <v>2813</v>
      </c>
      <c r="G526" s="89" t="s">
        <v>2814</v>
      </c>
      <c r="H526" s="89" t="s">
        <v>2055</v>
      </c>
      <c r="I526" s="89" t="s">
        <v>2056</v>
      </c>
      <c r="J526" s="89" t="s">
        <v>47</v>
      </c>
      <c r="K526" s="89">
        <v>0</v>
      </c>
      <c r="L526" s="89">
        <v>230000000</v>
      </c>
      <c r="M526" s="89" t="s">
        <v>38</v>
      </c>
      <c r="N526" s="89" t="s">
        <v>290</v>
      </c>
      <c r="O526" s="89" t="s">
        <v>291</v>
      </c>
      <c r="P526" s="89" t="s">
        <v>292</v>
      </c>
      <c r="Q526" s="89" t="s">
        <v>293</v>
      </c>
      <c r="R526" s="89" t="s">
        <v>294</v>
      </c>
      <c r="S526" s="89">
        <v>796</v>
      </c>
      <c r="T526" s="89" t="s">
        <v>306</v>
      </c>
      <c r="U526" s="89">
        <v>14</v>
      </c>
      <c r="V526" s="90">
        <v>660</v>
      </c>
      <c r="W526" s="91">
        <v>9240</v>
      </c>
      <c r="X526" s="91">
        <v>10348.800000000001</v>
      </c>
      <c r="Y526" s="89"/>
      <c r="Z526" s="89">
        <v>2015</v>
      </c>
      <c r="AA526" s="89" t="s">
        <v>307</v>
      </c>
    </row>
    <row r="527" spans="1:27" ht="12.75" hidden="1" customHeight="1" outlineLevel="2">
      <c r="A527" s="88" t="s">
        <v>1249</v>
      </c>
      <c r="B527" s="89" t="s">
        <v>36</v>
      </c>
      <c r="C527" s="89" t="s">
        <v>993</v>
      </c>
      <c r="D527" s="89" t="s">
        <v>2813</v>
      </c>
      <c r="E527" s="89" t="s">
        <v>2814</v>
      </c>
      <c r="F527" s="89" t="s">
        <v>2813</v>
      </c>
      <c r="G527" s="89" t="s">
        <v>2814</v>
      </c>
      <c r="H527" s="89" t="s">
        <v>2057</v>
      </c>
      <c r="I527" s="89" t="s">
        <v>2058</v>
      </c>
      <c r="J527" s="89" t="s">
        <v>47</v>
      </c>
      <c r="K527" s="89">
        <v>0</v>
      </c>
      <c r="L527" s="89">
        <v>230000000</v>
      </c>
      <c r="M527" s="89" t="s">
        <v>38</v>
      </c>
      <c r="N527" s="89" t="s">
        <v>290</v>
      </c>
      <c r="O527" s="89" t="s">
        <v>291</v>
      </c>
      <c r="P527" s="89" t="s">
        <v>292</v>
      </c>
      <c r="Q527" s="89" t="s">
        <v>293</v>
      </c>
      <c r="R527" s="89" t="s">
        <v>294</v>
      </c>
      <c r="S527" s="89">
        <v>796</v>
      </c>
      <c r="T527" s="89" t="s">
        <v>306</v>
      </c>
      <c r="U527" s="89">
        <v>8</v>
      </c>
      <c r="V527" s="90">
        <v>1026</v>
      </c>
      <c r="W527" s="91">
        <v>8208</v>
      </c>
      <c r="X527" s="91">
        <v>9192.9600000000009</v>
      </c>
      <c r="Y527" s="89"/>
      <c r="Z527" s="89">
        <v>2015</v>
      </c>
      <c r="AA527" s="89" t="s">
        <v>307</v>
      </c>
    </row>
    <row r="528" spans="1:27" ht="12.75" hidden="1" customHeight="1" outlineLevel="2">
      <c r="A528" s="88" t="s">
        <v>1250</v>
      </c>
      <c r="B528" s="89" t="s">
        <v>36</v>
      </c>
      <c r="C528" s="89" t="s">
        <v>993</v>
      </c>
      <c r="D528" s="89" t="s">
        <v>2813</v>
      </c>
      <c r="E528" s="89" t="s">
        <v>2814</v>
      </c>
      <c r="F528" s="89" t="s">
        <v>2813</v>
      </c>
      <c r="G528" s="89" t="s">
        <v>2814</v>
      </c>
      <c r="H528" s="89" t="s">
        <v>2059</v>
      </c>
      <c r="I528" s="89" t="s">
        <v>2060</v>
      </c>
      <c r="J528" s="89" t="s">
        <v>47</v>
      </c>
      <c r="K528" s="89">
        <v>0</v>
      </c>
      <c r="L528" s="89">
        <v>230000000</v>
      </c>
      <c r="M528" s="89" t="s">
        <v>38</v>
      </c>
      <c r="N528" s="89" t="s">
        <v>290</v>
      </c>
      <c r="O528" s="89" t="s">
        <v>291</v>
      </c>
      <c r="P528" s="89" t="s">
        <v>292</v>
      </c>
      <c r="Q528" s="89" t="s">
        <v>293</v>
      </c>
      <c r="R528" s="89" t="s">
        <v>294</v>
      </c>
      <c r="S528" s="89">
        <v>796</v>
      </c>
      <c r="T528" s="89" t="s">
        <v>306</v>
      </c>
      <c r="U528" s="89">
        <v>5</v>
      </c>
      <c r="V528" s="90">
        <v>1157</v>
      </c>
      <c r="W528" s="91">
        <v>5785</v>
      </c>
      <c r="X528" s="91">
        <v>6479.2000000000007</v>
      </c>
      <c r="Y528" s="89"/>
      <c r="Z528" s="89">
        <v>2015</v>
      </c>
      <c r="AA528" s="89" t="s">
        <v>307</v>
      </c>
    </row>
    <row r="529" spans="1:27" ht="12.75" hidden="1" customHeight="1" outlineLevel="2">
      <c r="A529" s="88" t="s">
        <v>1251</v>
      </c>
      <c r="B529" s="89" t="s">
        <v>36</v>
      </c>
      <c r="C529" s="89" t="s">
        <v>1252</v>
      </c>
      <c r="D529" s="89" t="s">
        <v>2557</v>
      </c>
      <c r="E529" s="89" t="s">
        <v>2557</v>
      </c>
      <c r="F529" s="89" t="s">
        <v>3024</v>
      </c>
      <c r="G529" s="89" t="s">
        <v>3025</v>
      </c>
      <c r="H529" s="89" t="s">
        <v>2061</v>
      </c>
      <c r="I529" s="89" t="s">
        <v>2062</v>
      </c>
      <c r="J529" s="89" t="s">
        <v>47</v>
      </c>
      <c r="K529" s="89">
        <v>0</v>
      </c>
      <c r="L529" s="89">
        <v>230000000</v>
      </c>
      <c r="M529" s="89" t="s">
        <v>38</v>
      </c>
      <c r="N529" s="89" t="s">
        <v>290</v>
      </c>
      <c r="O529" s="89" t="s">
        <v>291</v>
      </c>
      <c r="P529" s="89" t="s">
        <v>292</v>
      </c>
      <c r="Q529" s="89" t="s">
        <v>293</v>
      </c>
      <c r="R529" s="89" t="s">
        <v>294</v>
      </c>
      <c r="S529" s="89">
        <v>796</v>
      </c>
      <c r="T529" s="89" t="s">
        <v>306</v>
      </c>
      <c r="U529" s="89">
        <v>2</v>
      </c>
      <c r="V529" s="90">
        <v>307</v>
      </c>
      <c r="W529" s="91">
        <v>614</v>
      </c>
      <c r="X529" s="91">
        <v>687.68000000000006</v>
      </c>
      <c r="Y529" s="89"/>
      <c r="Z529" s="89">
        <v>2015</v>
      </c>
      <c r="AA529" s="89" t="s">
        <v>307</v>
      </c>
    </row>
    <row r="530" spans="1:27" ht="12.75" hidden="1" customHeight="1" outlineLevel="2">
      <c r="A530" s="88" t="s">
        <v>1253</v>
      </c>
      <c r="B530" s="89" t="s">
        <v>36</v>
      </c>
      <c r="C530" s="89" t="s">
        <v>417</v>
      </c>
      <c r="D530" s="89" t="s">
        <v>2557</v>
      </c>
      <c r="E530" s="89" t="s">
        <v>2557</v>
      </c>
      <c r="F530" s="89" t="s">
        <v>2558</v>
      </c>
      <c r="G530" s="89" t="s">
        <v>2559</v>
      </c>
      <c r="H530" s="89" t="s">
        <v>2063</v>
      </c>
      <c r="I530" s="89" t="s">
        <v>2064</v>
      </c>
      <c r="J530" s="89" t="s">
        <v>37</v>
      </c>
      <c r="K530" s="89">
        <v>0</v>
      </c>
      <c r="L530" s="89">
        <v>230000000</v>
      </c>
      <c r="M530" s="89" t="s">
        <v>38</v>
      </c>
      <c r="N530" s="89" t="s">
        <v>45</v>
      </c>
      <c r="O530" s="89" t="s">
        <v>291</v>
      </c>
      <c r="P530" s="89" t="s">
        <v>292</v>
      </c>
      <c r="Q530" s="89" t="s">
        <v>293</v>
      </c>
      <c r="R530" s="89" t="s">
        <v>294</v>
      </c>
      <c r="S530" s="89">
        <v>796</v>
      </c>
      <c r="T530" s="89" t="s">
        <v>306</v>
      </c>
      <c r="U530" s="89">
        <v>2</v>
      </c>
      <c r="V530" s="90">
        <v>595</v>
      </c>
      <c r="W530" s="91">
        <v>1190</v>
      </c>
      <c r="X530" s="91">
        <v>1332.8000000000002</v>
      </c>
      <c r="Y530" s="89"/>
      <c r="Z530" s="89">
        <v>2015</v>
      </c>
      <c r="AA530" s="89" t="s">
        <v>512</v>
      </c>
    </row>
    <row r="531" spans="1:27" ht="12.75" hidden="1" customHeight="1" outlineLevel="2">
      <c r="A531" s="88" t="s">
        <v>1254</v>
      </c>
      <c r="B531" s="89" t="s">
        <v>36</v>
      </c>
      <c r="C531" s="89" t="s">
        <v>417</v>
      </c>
      <c r="D531" s="89" t="s">
        <v>2557</v>
      </c>
      <c r="E531" s="89" t="s">
        <v>2557</v>
      </c>
      <c r="F531" s="89" t="s">
        <v>2558</v>
      </c>
      <c r="G531" s="89" t="s">
        <v>2559</v>
      </c>
      <c r="H531" s="89" t="s">
        <v>2065</v>
      </c>
      <c r="I531" s="89" t="s">
        <v>2066</v>
      </c>
      <c r="J531" s="89" t="s">
        <v>47</v>
      </c>
      <c r="K531" s="89">
        <v>0</v>
      </c>
      <c r="L531" s="89">
        <v>230000000</v>
      </c>
      <c r="M531" s="89" t="s">
        <v>38</v>
      </c>
      <c r="N531" s="89" t="s">
        <v>290</v>
      </c>
      <c r="O531" s="89" t="s">
        <v>291</v>
      </c>
      <c r="P531" s="89" t="s">
        <v>292</v>
      </c>
      <c r="Q531" s="89" t="s">
        <v>293</v>
      </c>
      <c r="R531" s="89" t="s">
        <v>294</v>
      </c>
      <c r="S531" s="89">
        <v>796</v>
      </c>
      <c r="T531" s="89" t="s">
        <v>306</v>
      </c>
      <c r="U531" s="89">
        <v>23</v>
      </c>
      <c r="V531" s="90">
        <v>224</v>
      </c>
      <c r="W531" s="91">
        <v>5152</v>
      </c>
      <c r="X531" s="91">
        <v>5770.2400000000007</v>
      </c>
      <c r="Y531" s="89"/>
      <c r="Z531" s="89">
        <v>2015</v>
      </c>
      <c r="AA531" s="89" t="s">
        <v>307</v>
      </c>
    </row>
    <row r="532" spans="1:27" ht="12.75" hidden="1" customHeight="1" outlineLevel="2">
      <c r="A532" s="88" t="s">
        <v>1255</v>
      </c>
      <c r="B532" s="89" t="s">
        <v>36</v>
      </c>
      <c r="C532" s="89" t="s">
        <v>417</v>
      </c>
      <c r="D532" s="89" t="s">
        <v>2557</v>
      </c>
      <c r="E532" s="89" t="s">
        <v>2557</v>
      </c>
      <c r="F532" s="89" t="s">
        <v>2558</v>
      </c>
      <c r="G532" s="89" t="s">
        <v>2559</v>
      </c>
      <c r="H532" s="89" t="s">
        <v>2067</v>
      </c>
      <c r="I532" s="89" t="s">
        <v>2068</v>
      </c>
      <c r="J532" s="89" t="s">
        <v>47</v>
      </c>
      <c r="K532" s="89">
        <v>0</v>
      </c>
      <c r="L532" s="89">
        <v>230000000</v>
      </c>
      <c r="M532" s="89" t="s">
        <v>38</v>
      </c>
      <c r="N532" s="89" t="s">
        <v>290</v>
      </c>
      <c r="O532" s="89" t="s">
        <v>291</v>
      </c>
      <c r="P532" s="89" t="s">
        <v>292</v>
      </c>
      <c r="Q532" s="89" t="s">
        <v>293</v>
      </c>
      <c r="R532" s="89" t="s">
        <v>294</v>
      </c>
      <c r="S532" s="89">
        <v>796</v>
      </c>
      <c r="T532" s="89" t="s">
        <v>306</v>
      </c>
      <c r="U532" s="89">
        <v>28</v>
      </c>
      <c r="V532" s="90">
        <v>280</v>
      </c>
      <c r="W532" s="91">
        <v>7840</v>
      </c>
      <c r="X532" s="91">
        <v>8780.8000000000011</v>
      </c>
      <c r="Y532" s="89"/>
      <c r="Z532" s="89">
        <v>2015</v>
      </c>
      <c r="AA532" s="89" t="s">
        <v>307</v>
      </c>
    </row>
    <row r="533" spans="1:27" ht="12.75" hidden="1" customHeight="1" outlineLevel="2">
      <c r="A533" s="88" t="s">
        <v>1256</v>
      </c>
      <c r="B533" s="89" t="s">
        <v>36</v>
      </c>
      <c r="C533" s="89" t="s">
        <v>417</v>
      </c>
      <c r="D533" s="89" t="s">
        <v>2557</v>
      </c>
      <c r="E533" s="89" t="s">
        <v>2557</v>
      </c>
      <c r="F533" s="89" t="s">
        <v>2558</v>
      </c>
      <c r="G533" s="89" t="s">
        <v>2559</v>
      </c>
      <c r="H533" s="89" t="s">
        <v>2069</v>
      </c>
      <c r="I533" s="89" t="s">
        <v>2070</v>
      </c>
      <c r="J533" s="89" t="s">
        <v>47</v>
      </c>
      <c r="K533" s="89">
        <v>0</v>
      </c>
      <c r="L533" s="89">
        <v>230000000</v>
      </c>
      <c r="M533" s="89" t="s">
        <v>38</v>
      </c>
      <c r="N533" s="89" t="s">
        <v>290</v>
      </c>
      <c r="O533" s="89" t="s">
        <v>291</v>
      </c>
      <c r="P533" s="89" t="s">
        <v>292</v>
      </c>
      <c r="Q533" s="89" t="s">
        <v>293</v>
      </c>
      <c r="R533" s="89" t="s">
        <v>294</v>
      </c>
      <c r="S533" s="89">
        <v>796</v>
      </c>
      <c r="T533" s="89" t="s">
        <v>306</v>
      </c>
      <c r="U533" s="89">
        <v>39</v>
      </c>
      <c r="V533" s="90">
        <v>390</v>
      </c>
      <c r="W533" s="91">
        <v>15210</v>
      </c>
      <c r="X533" s="91">
        <v>17035.2</v>
      </c>
      <c r="Y533" s="89"/>
      <c r="Z533" s="89">
        <v>2015</v>
      </c>
      <c r="AA533" s="89" t="s">
        <v>307</v>
      </c>
    </row>
    <row r="534" spans="1:27" ht="12.75" hidden="1" customHeight="1" outlineLevel="2">
      <c r="A534" s="88" t="s">
        <v>1257</v>
      </c>
      <c r="B534" s="89" t="s">
        <v>36</v>
      </c>
      <c r="C534" s="89" t="s">
        <v>417</v>
      </c>
      <c r="D534" s="89" t="s">
        <v>2557</v>
      </c>
      <c r="E534" s="89" t="s">
        <v>2557</v>
      </c>
      <c r="F534" s="89" t="s">
        <v>2558</v>
      </c>
      <c r="G534" s="89" t="s">
        <v>2559</v>
      </c>
      <c r="H534" s="89" t="s">
        <v>2071</v>
      </c>
      <c r="I534" s="89" t="s">
        <v>2072</v>
      </c>
      <c r="J534" s="89" t="s">
        <v>47</v>
      </c>
      <c r="K534" s="89">
        <v>0</v>
      </c>
      <c r="L534" s="89">
        <v>230000000</v>
      </c>
      <c r="M534" s="89" t="s">
        <v>38</v>
      </c>
      <c r="N534" s="89" t="s">
        <v>290</v>
      </c>
      <c r="O534" s="89" t="s">
        <v>291</v>
      </c>
      <c r="P534" s="89" t="s">
        <v>292</v>
      </c>
      <c r="Q534" s="89" t="s">
        <v>293</v>
      </c>
      <c r="R534" s="89" t="s">
        <v>294</v>
      </c>
      <c r="S534" s="89">
        <v>796</v>
      </c>
      <c r="T534" s="89" t="s">
        <v>306</v>
      </c>
      <c r="U534" s="89">
        <v>16</v>
      </c>
      <c r="V534" s="90">
        <v>585</v>
      </c>
      <c r="W534" s="91">
        <v>9360</v>
      </c>
      <c r="X534" s="91">
        <v>10483.200000000001</v>
      </c>
      <c r="Y534" s="89"/>
      <c r="Z534" s="89">
        <v>2015</v>
      </c>
      <c r="AA534" s="89" t="s">
        <v>307</v>
      </c>
    </row>
    <row r="535" spans="1:27" ht="12.75" hidden="1" customHeight="1" outlineLevel="2">
      <c r="A535" s="88" t="s">
        <v>1258</v>
      </c>
      <c r="B535" s="89" t="s">
        <v>36</v>
      </c>
      <c r="C535" s="89" t="s">
        <v>1259</v>
      </c>
      <c r="D535" s="89" t="s">
        <v>3026</v>
      </c>
      <c r="E535" s="89" t="s">
        <v>3027</v>
      </c>
      <c r="F535" s="89" t="s">
        <v>3028</v>
      </c>
      <c r="G535" s="89" t="s">
        <v>3029</v>
      </c>
      <c r="H535" s="89" t="s">
        <v>2073</v>
      </c>
      <c r="I535" s="89" t="s">
        <v>2074</v>
      </c>
      <c r="J535" s="89" t="s">
        <v>47</v>
      </c>
      <c r="K535" s="89">
        <v>0</v>
      </c>
      <c r="L535" s="89">
        <v>230000000</v>
      </c>
      <c r="M535" s="89" t="s">
        <v>38</v>
      </c>
      <c r="N535" s="89" t="s">
        <v>290</v>
      </c>
      <c r="O535" s="89" t="s">
        <v>291</v>
      </c>
      <c r="P535" s="89" t="s">
        <v>292</v>
      </c>
      <c r="Q535" s="89" t="s">
        <v>293</v>
      </c>
      <c r="R535" s="89" t="s">
        <v>294</v>
      </c>
      <c r="S535" s="89">
        <v>778</v>
      </c>
      <c r="T535" s="89" t="s">
        <v>834</v>
      </c>
      <c r="U535" s="89">
        <v>3</v>
      </c>
      <c r="V535" s="90">
        <v>240</v>
      </c>
      <c r="W535" s="91">
        <v>720</v>
      </c>
      <c r="X535" s="91">
        <v>806.40000000000009</v>
      </c>
      <c r="Y535" s="89"/>
      <c r="Z535" s="89">
        <v>2015</v>
      </c>
      <c r="AA535" s="89" t="s">
        <v>307</v>
      </c>
    </row>
    <row r="536" spans="1:27" ht="12.75" hidden="1" customHeight="1" outlineLevel="2">
      <c r="A536" s="88" t="s">
        <v>1260</v>
      </c>
      <c r="B536" s="89" t="s">
        <v>36</v>
      </c>
      <c r="C536" s="89" t="s">
        <v>903</v>
      </c>
      <c r="D536" s="89" t="s">
        <v>2730</v>
      </c>
      <c r="E536" s="89" t="s">
        <v>2730</v>
      </c>
      <c r="F536" s="89" t="s">
        <v>2731</v>
      </c>
      <c r="G536" s="89" t="s">
        <v>2732</v>
      </c>
      <c r="H536" s="89" t="s">
        <v>2075</v>
      </c>
      <c r="I536" s="89" t="s">
        <v>2076</v>
      </c>
      <c r="J536" s="89" t="s">
        <v>47</v>
      </c>
      <c r="K536" s="89">
        <v>0</v>
      </c>
      <c r="L536" s="89">
        <v>230000000</v>
      </c>
      <c r="M536" s="89" t="s">
        <v>38</v>
      </c>
      <c r="N536" s="89" t="s">
        <v>290</v>
      </c>
      <c r="O536" s="89" t="s">
        <v>291</v>
      </c>
      <c r="P536" s="89" t="s">
        <v>292</v>
      </c>
      <c r="Q536" s="89" t="s">
        <v>293</v>
      </c>
      <c r="R536" s="89" t="s">
        <v>294</v>
      </c>
      <c r="S536" s="89">
        <v>796</v>
      </c>
      <c r="T536" s="89" t="s">
        <v>306</v>
      </c>
      <c r="U536" s="89">
        <v>26</v>
      </c>
      <c r="V536" s="90">
        <v>640</v>
      </c>
      <c r="W536" s="91">
        <v>16640</v>
      </c>
      <c r="X536" s="91">
        <v>18636.800000000003</v>
      </c>
      <c r="Y536" s="89"/>
      <c r="Z536" s="89">
        <v>2015</v>
      </c>
      <c r="AA536" s="89" t="s">
        <v>307</v>
      </c>
    </row>
    <row r="537" spans="1:27" ht="12.75" hidden="1" customHeight="1" outlineLevel="2">
      <c r="A537" s="88" t="s">
        <v>1261</v>
      </c>
      <c r="B537" s="89" t="s">
        <v>36</v>
      </c>
      <c r="C537" s="89" t="s">
        <v>1047</v>
      </c>
      <c r="D537" s="89" t="s">
        <v>2730</v>
      </c>
      <c r="E537" s="89" t="s">
        <v>2730</v>
      </c>
      <c r="F537" s="89" t="s">
        <v>2858</v>
      </c>
      <c r="G537" s="89" t="s">
        <v>2859</v>
      </c>
      <c r="H537" s="89" t="s">
        <v>2077</v>
      </c>
      <c r="I537" s="89" t="s">
        <v>2078</v>
      </c>
      <c r="J537" s="89" t="s">
        <v>37</v>
      </c>
      <c r="K537" s="89">
        <v>0</v>
      </c>
      <c r="L537" s="89">
        <v>230000000</v>
      </c>
      <c r="M537" s="89" t="s">
        <v>38</v>
      </c>
      <c r="N537" s="89" t="s">
        <v>45</v>
      </c>
      <c r="O537" s="89" t="s">
        <v>291</v>
      </c>
      <c r="P537" s="89" t="s">
        <v>292</v>
      </c>
      <c r="Q537" s="89" t="s">
        <v>293</v>
      </c>
      <c r="R537" s="89" t="s">
        <v>294</v>
      </c>
      <c r="S537" s="89">
        <v>796</v>
      </c>
      <c r="T537" s="89" t="s">
        <v>306</v>
      </c>
      <c r="U537" s="89">
        <v>9</v>
      </c>
      <c r="V537" s="90">
        <v>708</v>
      </c>
      <c r="W537" s="91">
        <v>6372</v>
      </c>
      <c r="X537" s="91">
        <v>7136.64</v>
      </c>
      <c r="Y537" s="89"/>
      <c r="Z537" s="89">
        <v>2015</v>
      </c>
      <c r="AA537" s="89" t="s">
        <v>512</v>
      </c>
    </row>
    <row r="538" spans="1:27" ht="12.75" hidden="1" customHeight="1" outlineLevel="2">
      <c r="A538" s="88" t="s">
        <v>1262</v>
      </c>
      <c r="B538" s="89" t="s">
        <v>36</v>
      </c>
      <c r="C538" s="89" t="s">
        <v>1047</v>
      </c>
      <c r="D538" s="89" t="s">
        <v>2730</v>
      </c>
      <c r="E538" s="89" t="s">
        <v>2730</v>
      </c>
      <c r="F538" s="89" t="s">
        <v>2858</v>
      </c>
      <c r="G538" s="89" t="s">
        <v>2859</v>
      </c>
      <c r="H538" s="89" t="s">
        <v>2079</v>
      </c>
      <c r="I538" s="89" t="s">
        <v>1688</v>
      </c>
      <c r="J538" s="89" t="s">
        <v>47</v>
      </c>
      <c r="K538" s="89">
        <v>0</v>
      </c>
      <c r="L538" s="89">
        <v>230000000</v>
      </c>
      <c r="M538" s="89" t="s">
        <v>38</v>
      </c>
      <c r="N538" s="89" t="s">
        <v>290</v>
      </c>
      <c r="O538" s="89" t="s">
        <v>291</v>
      </c>
      <c r="P538" s="89" t="s">
        <v>292</v>
      </c>
      <c r="Q538" s="89" t="s">
        <v>293</v>
      </c>
      <c r="R538" s="89" t="s">
        <v>294</v>
      </c>
      <c r="S538" s="89">
        <v>796</v>
      </c>
      <c r="T538" s="89" t="s">
        <v>306</v>
      </c>
      <c r="U538" s="89">
        <v>14</v>
      </c>
      <c r="V538" s="90">
        <v>1960</v>
      </c>
      <c r="W538" s="91">
        <v>27440</v>
      </c>
      <c r="X538" s="91">
        <v>30732.800000000003</v>
      </c>
      <c r="Y538" s="89"/>
      <c r="Z538" s="89">
        <v>2015</v>
      </c>
      <c r="AA538" s="89" t="s">
        <v>307</v>
      </c>
    </row>
    <row r="539" spans="1:27" ht="12.75" hidden="1" customHeight="1" outlineLevel="2">
      <c r="A539" s="88" t="s">
        <v>1263</v>
      </c>
      <c r="B539" s="89" t="s">
        <v>36</v>
      </c>
      <c r="C539" s="89" t="s">
        <v>1015</v>
      </c>
      <c r="D539" s="89" t="s">
        <v>2825</v>
      </c>
      <c r="E539" s="89" t="s">
        <v>2825</v>
      </c>
      <c r="F539" s="89" t="s">
        <v>2826</v>
      </c>
      <c r="G539" s="89" t="s">
        <v>2827</v>
      </c>
      <c r="H539" s="89" t="s">
        <v>2080</v>
      </c>
      <c r="I539" s="89" t="s">
        <v>2080</v>
      </c>
      <c r="J539" s="89" t="s">
        <v>37</v>
      </c>
      <c r="K539" s="89">
        <v>0</v>
      </c>
      <c r="L539" s="89">
        <v>230000000</v>
      </c>
      <c r="M539" s="89" t="s">
        <v>38</v>
      </c>
      <c r="N539" s="89" t="s">
        <v>45</v>
      </c>
      <c r="O539" s="89" t="s">
        <v>291</v>
      </c>
      <c r="P539" s="89" t="s">
        <v>292</v>
      </c>
      <c r="Q539" s="89" t="s">
        <v>293</v>
      </c>
      <c r="R539" s="89" t="s">
        <v>294</v>
      </c>
      <c r="S539" s="89">
        <v>796</v>
      </c>
      <c r="T539" s="89" t="s">
        <v>306</v>
      </c>
      <c r="U539" s="89">
        <v>25</v>
      </c>
      <c r="V539" s="90">
        <v>3107.14</v>
      </c>
      <c r="W539" s="91">
        <v>77678.5</v>
      </c>
      <c r="X539" s="91">
        <v>86999.920000000013</v>
      </c>
      <c r="Y539" s="89"/>
      <c r="Z539" s="89">
        <v>2015</v>
      </c>
      <c r="AA539" s="89" t="s">
        <v>512</v>
      </c>
    </row>
    <row r="540" spans="1:27" ht="12.75" hidden="1" customHeight="1" outlineLevel="2">
      <c r="A540" s="88" t="s">
        <v>1264</v>
      </c>
      <c r="B540" s="89" t="s">
        <v>36</v>
      </c>
      <c r="C540" s="89" t="s">
        <v>1265</v>
      </c>
      <c r="D540" s="89" t="s">
        <v>2844</v>
      </c>
      <c r="E540" s="89" t="s">
        <v>2845</v>
      </c>
      <c r="F540" s="89" t="s">
        <v>3030</v>
      </c>
      <c r="G540" s="89" t="s">
        <v>3031</v>
      </c>
      <c r="H540" s="89" t="s">
        <v>2081</v>
      </c>
      <c r="I540" s="89" t="s">
        <v>2082</v>
      </c>
      <c r="J540" s="89" t="s">
        <v>37</v>
      </c>
      <c r="K540" s="89">
        <v>0</v>
      </c>
      <c r="L540" s="89">
        <v>230000000</v>
      </c>
      <c r="M540" s="89" t="s">
        <v>38</v>
      </c>
      <c r="N540" s="89" t="s">
        <v>45</v>
      </c>
      <c r="O540" s="89" t="s">
        <v>291</v>
      </c>
      <c r="P540" s="89" t="s">
        <v>292</v>
      </c>
      <c r="Q540" s="89" t="s">
        <v>293</v>
      </c>
      <c r="R540" s="89" t="s">
        <v>294</v>
      </c>
      <c r="S540" s="89">
        <v>796</v>
      </c>
      <c r="T540" s="89" t="s">
        <v>306</v>
      </c>
      <c r="U540" s="89">
        <v>23</v>
      </c>
      <c r="V540" s="90">
        <v>510</v>
      </c>
      <c r="W540" s="91">
        <v>11730</v>
      </c>
      <c r="X540" s="91">
        <v>13137.6</v>
      </c>
      <c r="Y540" s="89"/>
      <c r="Z540" s="89">
        <v>2015</v>
      </c>
      <c r="AA540" s="89" t="s">
        <v>512</v>
      </c>
    </row>
    <row r="541" spans="1:27" ht="12.75" hidden="1" customHeight="1" outlineLevel="2">
      <c r="A541" s="88" t="s">
        <v>1266</v>
      </c>
      <c r="B541" s="89" t="s">
        <v>36</v>
      </c>
      <c r="C541" s="89" t="s">
        <v>1267</v>
      </c>
      <c r="D541" s="89" t="s">
        <v>3032</v>
      </c>
      <c r="E541" s="89" t="s">
        <v>3032</v>
      </c>
      <c r="F541" s="89" t="s">
        <v>3033</v>
      </c>
      <c r="G541" s="89" t="s">
        <v>3034</v>
      </c>
      <c r="H541" s="89" t="s">
        <v>2083</v>
      </c>
      <c r="I541" s="89" t="s">
        <v>2084</v>
      </c>
      <c r="J541" s="89" t="s">
        <v>47</v>
      </c>
      <c r="K541" s="89">
        <v>0</v>
      </c>
      <c r="L541" s="89">
        <v>230000000</v>
      </c>
      <c r="M541" s="89" t="s">
        <v>38</v>
      </c>
      <c r="N541" s="89" t="s">
        <v>290</v>
      </c>
      <c r="O541" s="89" t="s">
        <v>291</v>
      </c>
      <c r="P541" s="89" t="s">
        <v>292</v>
      </c>
      <c r="Q541" s="89" t="s">
        <v>293</v>
      </c>
      <c r="R541" s="89" t="s">
        <v>294</v>
      </c>
      <c r="S541" s="89">
        <v>796</v>
      </c>
      <c r="T541" s="89" t="s">
        <v>306</v>
      </c>
      <c r="U541" s="89">
        <v>3</v>
      </c>
      <c r="V541" s="90">
        <v>4653</v>
      </c>
      <c r="W541" s="91">
        <v>13959</v>
      </c>
      <c r="X541" s="91">
        <v>15634.080000000002</v>
      </c>
      <c r="Y541" s="89"/>
      <c r="Z541" s="89">
        <v>2015</v>
      </c>
      <c r="AA541" s="89" t="s">
        <v>307</v>
      </c>
    </row>
    <row r="542" spans="1:27" ht="12.75" hidden="1" customHeight="1" outlineLevel="2">
      <c r="A542" s="88" t="s">
        <v>1268</v>
      </c>
      <c r="B542" s="89" t="s">
        <v>36</v>
      </c>
      <c r="C542" s="89" t="s">
        <v>1269</v>
      </c>
      <c r="D542" s="89" t="s">
        <v>3035</v>
      </c>
      <c r="E542" s="89" t="s">
        <v>3036</v>
      </c>
      <c r="F542" s="89" t="s">
        <v>3037</v>
      </c>
      <c r="G542" s="89" t="s">
        <v>3038</v>
      </c>
      <c r="H542" s="89" t="s">
        <v>2085</v>
      </c>
      <c r="I542" s="89" t="s">
        <v>2086</v>
      </c>
      <c r="J542" s="89" t="s">
        <v>47</v>
      </c>
      <c r="K542" s="89">
        <v>0</v>
      </c>
      <c r="L542" s="89">
        <v>230000000</v>
      </c>
      <c r="M542" s="89" t="s">
        <v>38</v>
      </c>
      <c r="N542" s="89" t="s">
        <v>53</v>
      </c>
      <c r="O542" s="89" t="s">
        <v>291</v>
      </c>
      <c r="P542" s="89" t="s">
        <v>292</v>
      </c>
      <c r="Q542" s="89" t="s">
        <v>293</v>
      </c>
      <c r="R542" s="89" t="s">
        <v>294</v>
      </c>
      <c r="S542" s="89">
        <v>796</v>
      </c>
      <c r="T542" s="89" t="s">
        <v>306</v>
      </c>
      <c r="U542" s="89">
        <v>109</v>
      </c>
      <c r="V542" s="90">
        <v>800</v>
      </c>
      <c r="W542" s="91">
        <v>87200</v>
      </c>
      <c r="X542" s="91">
        <v>97664.000000000015</v>
      </c>
      <c r="Y542" s="89">
        <v>0</v>
      </c>
      <c r="Z542" s="89">
        <v>2015</v>
      </c>
      <c r="AA542" s="89" t="s">
        <v>297</v>
      </c>
    </row>
    <row r="543" spans="1:27" ht="12.75" hidden="1" customHeight="1" outlineLevel="2">
      <c r="A543" s="88" t="s">
        <v>1270</v>
      </c>
      <c r="B543" s="89" t="s">
        <v>36</v>
      </c>
      <c r="C543" s="89" t="s">
        <v>1271</v>
      </c>
      <c r="D543" s="89" t="s">
        <v>3039</v>
      </c>
      <c r="E543" s="89" t="s">
        <v>287</v>
      </c>
      <c r="F543" s="89" t="s">
        <v>3040</v>
      </c>
      <c r="G543" s="89" t="s">
        <v>287</v>
      </c>
      <c r="H543" s="89" t="s">
        <v>2087</v>
      </c>
      <c r="I543" s="89" t="s">
        <v>2088</v>
      </c>
      <c r="J543" s="89" t="s">
        <v>37</v>
      </c>
      <c r="K543" s="89">
        <v>0</v>
      </c>
      <c r="L543" s="89">
        <v>230000000</v>
      </c>
      <c r="M543" s="89" t="s">
        <v>38</v>
      </c>
      <c r="N543" s="89" t="s">
        <v>45</v>
      </c>
      <c r="O543" s="89" t="s">
        <v>291</v>
      </c>
      <c r="P543" s="89" t="s">
        <v>292</v>
      </c>
      <c r="Q543" s="89" t="s">
        <v>293</v>
      </c>
      <c r="R543" s="89" t="s">
        <v>294</v>
      </c>
      <c r="S543" s="89">
        <v>796</v>
      </c>
      <c r="T543" s="89" t="s">
        <v>306</v>
      </c>
      <c r="U543" s="89">
        <v>2</v>
      </c>
      <c r="V543" s="90">
        <v>5357.14</v>
      </c>
      <c r="W543" s="91">
        <v>10714.28</v>
      </c>
      <c r="X543" s="91">
        <v>11999.993600000002</v>
      </c>
      <c r="Y543" s="89"/>
      <c r="Z543" s="89">
        <v>2015</v>
      </c>
      <c r="AA543" s="89" t="s">
        <v>512</v>
      </c>
    </row>
    <row r="544" spans="1:27" ht="12.75" hidden="1" customHeight="1" outlineLevel="2">
      <c r="A544" s="88" t="s">
        <v>1272</v>
      </c>
      <c r="B544" s="89" t="s">
        <v>36</v>
      </c>
      <c r="C544" s="89" t="s">
        <v>1273</v>
      </c>
      <c r="D544" s="89" t="s">
        <v>3041</v>
      </c>
      <c r="E544" s="89" t="s">
        <v>3042</v>
      </c>
      <c r="F544" s="89" t="s">
        <v>3043</v>
      </c>
      <c r="G544" s="89" t="s">
        <v>3044</v>
      </c>
      <c r="H544" s="89" t="s">
        <v>2089</v>
      </c>
      <c r="I544" s="89" t="s">
        <v>2090</v>
      </c>
      <c r="J544" s="89" t="s">
        <v>47</v>
      </c>
      <c r="K544" s="89">
        <v>0</v>
      </c>
      <c r="L544" s="89">
        <v>230000000</v>
      </c>
      <c r="M544" s="89" t="s">
        <v>38</v>
      </c>
      <c r="N544" s="89" t="s">
        <v>290</v>
      </c>
      <c r="O544" s="89" t="s">
        <v>291</v>
      </c>
      <c r="P544" s="89" t="s">
        <v>292</v>
      </c>
      <c r="Q544" s="89" t="s">
        <v>293</v>
      </c>
      <c r="R544" s="89" t="s">
        <v>294</v>
      </c>
      <c r="S544" s="89">
        <v>796</v>
      </c>
      <c r="T544" s="89" t="s">
        <v>306</v>
      </c>
      <c r="U544" s="89">
        <v>17</v>
      </c>
      <c r="V544" s="90">
        <v>250</v>
      </c>
      <c r="W544" s="91">
        <v>4250</v>
      </c>
      <c r="X544" s="91">
        <v>4760</v>
      </c>
      <c r="Y544" s="89"/>
      <c r="Z544" s="89">
        <v>2015</v>
      </c>
      <c r="AA544" s="89" t="s">
        <v>307</v>
      </c>
    </row>
    <row r="545" spans="1:27" ht="12.75" hidden="1" customHeight="1" outlineLevel="2">
      <c r="A545" s="88" t="s">
        <v>1274</v>
      </c>
      <c r="B545" s="89" t="s">
        <v>36</v>
      </c>
      <c r="C545" s="89" t="s">
        <v>1275</v>
      </c>
      <c r="D545" s="89" t="s">
        <v>2685</v>
      </c>
      <c r="E545" s="89" t="s">
        <v>2686</v>
      </c>
      <c r="F545" s="89" t="s">
        <v>3045</v>
      </c>
      <c r="G545" s="89" t="s">
        <v>3046</v>
      </c>
      <c r="H545" s="89" t="s">
        <v>2091</v>
      </c>
      <c r="I545" s="89" t="s">
        <v>2092</v>
      </c>
      <c r="J545" s="89" t="s">
        <v>37</v>
      </c>
      <c r="K545" s="89">
        <v>0</v>
      </c>
      <c r="L545" s="89">
        <v>230000000</v>
      </c>
      <c r="M545" s="89" t="s">
        <v>38</v>
      </c>
      <c r="N545" s="89" t="s">
        <v>45</v>
      </c>
      <c r="O545" s="89" t="s">
        <v>291</v>
      </c>
      <c r="P545" s="89" t="s">
        <v>292</v>
      </c>
      <c r="Q545" s="89" t="s">
        <v>293</v>
      </c>
      <c r="R545" s="89" t="s">
        <v>294</v>
      </c>
      <c r="S545" s="89">
        <v>778</v>
      </c>
      <c r="T545" s="89" t="s">
        <v>2093</v>
      </c>
      <c r="U545" s="89">
        <v>32</v>
      </c>
      <c r="V545" s="90">
        <v>708</v>
      </c>
      <c r="W545" s="91">
        <v>22656</v>
      </c>
      <c r="X545" s="91">
        <v>25374.720000000001</v>
      </c>
      <c r="Y545" s="89"/>
      <c r="Z545" s="89">
        <v>2015</v>
      </c>
      <c r="AA545" s="89" t="s">
        <v>512</v>
      </c>
    </row>
    <row r="546" spans="1:27" ht="12.75" hidden="1" customHeight="1" outlineLevel="2">
      <c r="A546" s="88" t="s">
        <v>1276</v>
      </c>
      <c r="B546" s="89" t="s">
        <v>36</v>
      </c>
      <c r="C546" s="89" t="s">
        <v>1277</v>
      </c>
      <c r="D546" s="89" t="s">
        <v>2685</v>
      </c>
      <c r="E546" s="89" t="s">
        <v>2686</v>
      </c>
      <c r="F546" s="89" t="s">
        <v>3047</v>
      </c>
      <c r="G546" s="89" t="s">
        <v>3048</v>
      </c>
      <c r="H546" s="89" t="s">
        <v>2094</v>
      </c>
      <c r="I546" s="89" t="s">
        <v>2095</v>
      </c>
      <c r="J546" s="89" t="s">
        <v>47</v>
      </c>
      <c r="K546" s="89">
        <v>0</v>
      </c>
      <c r="L546" s="89">
        <v>230000000</v>
      </c>
      <c r="M546" s="89" t="s">
        <v>38</v>
      </c>
      <c r="N546" s="89" t="s">
        <v>290</v>
      </c>
      <c r="O546" s="89" t="s">
        <v>291</v>
      </c>
      <c r="P546" s="89" t="s">
        <v>292</v>
      </c>
      <c r="Q546" s="89" t="s">
        <v>293</v>
      </c>
      <c r="R546" s="89" t="s">
        <v>294</v>
      </c>
      <c r="S546" s="89">
        <v>778</v>
      </c>
      <c r="T546" s="89" t="s">
        <v>2093</v>
      </c>
      <c r="U546" s="89">
        <v>9</v>
      </c>
      <c r="V546" s="90">
        <v>708</v>
      </c>
      <c r="W546" s="91">
        <v>6372</v>
      </c>
      <c r="X546" s="91">
        <v>7136.64</v>
      </c>
      <c r="Y546" s="89"/>
      <c r="Z546" s="89">
        <v>2015</v>
      </c>
      <c r="AA546" s="89" t="s">
        <v>307</v>
      </c>
    </row>
    <row r="547" spans="1:27" ht="12.75" hidden="1" customHeight="1" outlineLevel="2">
      <c r="A547" s="88" t="s">
        <v>1278</v>
      </c>
      <c r="B547" s="89" t="s">
        <v>36</v>
      </c>
      <c r="C547" s="89" t="s">
        <v>1279</v>
      </c>
      <c r="D547" s="89" t="s">
        <v>3049</v>
      </c>
      <c r="E547" s="89" t="s">
        <v>3050</v>
      </c>
      <c r="F547" s="89" t="s">
        <v>3051</v>
      </c>
      <c r="G547" s="89" t="s">
        <v>3052</v>
      </c>
      <c r="H547" s="89" t="s">
        <v>2096</v>
      </c>
      <c r="I547" s="89" t="s">
        <v>2097</v>
      </c>
      <c r="J547" s="89" t="s">
        <v>37</v>
      </c>
      <c r="K547" s="89">
        <v>0</v>
      </c>
      <c r="L547" s="89">
        <v>230000000</v>
      </c>
      <c r="M547" s="89" t="s">
        <v>38</v>
      </c>
      <c r="N547" s="89" t="s">
        <v>45</v>
      </c>
      <c r="O547" s="89" t="s">
        <v>291</v>
      </c>
      <c r="P547" s="89" t="s">
        <v>292</v>
      </c>
      <c r="Q547" s="89" t="s">
        <v>293</v>
      </c>
      <c r="R547" s="89" t="s">
        <v>294</v>
      </c>
      <c r="S547" s="89">
        <v>112</v>
      </c>
      <c r="T547" s="89" t="s">
        <v>588</v>
      </c>
      <c r="U547" s="89">
        <v>240</v>
      </c>
      <c r="V547" s="90">
        <v>560</v>
      </c>
      <c r="W547" s="91">
        <v>134400</v>
      </c>
      <c r="X547" s="91">
        <v>150528</v>
      </c>
      <c r="Y547" s="89"/>
      <c r="Z547" s="89">
        <v>2015</v>
      </c>
      <c r="AA547" s="89" t="s">
        <v>512</v>
      </c>
    </row>
    <row r="548" spans="1:27" ht="12.75" hidden="1" customHeight="1" outlineLevel="2">
      <c r="A548" s="88" t="s">
        <v>1280</v>
      </c>
      <c r="B548" s="89" t="s">
        <v>36</v>
      </c>
      <c r="C548" s="89" t="s">
        <v>1281</v>
      </c>
      <c r="D548" s="89" t="s">
        <v>3053</v>
      </c>
      <c r="E548" s="89" t="s">
        <v>3054</v>
      </c>
      <c r="F548" s="89" t="s">
        <v>3055</v>
      </c>
      <c r="G548" s="89" t="s">
        <v>3056</v>
      </c>
      <c r="H548" s="89" t="s">
        <v>2098</v>
      </c>
      <c r="I548" s="89" t="s">
        <v>2099</v>
      </c>
      <c r="J548" s="89" t="s">
        <v>47</v>
      </c>
      <c r="K548" s="89">
        <v>0</v>
      </c>
      <c r="L548" s="89">
        <v>230000000</v>
      </c>
      <c r="M548" s="89" t="s">
        <v>38</v>
      </c>
      <c r="N548" s="89" t="s">
        <v>290</v>
      </c>
      <c r="O548" s="89" t="s">
        <v>291</v>
      </c>
      <c r="P548" s="89" t="s">
        <v>292</v>
      </c>
      <c r="Q548" s="89" t="s">
        <v>293</v>
      </c>
      <c r="R548" s="89" t="s">
        <v>294</v>
      </c>
      <c r="S548" s="89">
        <v>796</v>
      </c>
      <c r="T548" s="89" t="s">
        <v>306</v>
      </c>
      <c r="U548" s="89">
        <v>13</v>
      </c>
      <c r="V548" s="90">
        <v>397</v>
      </c>
      <c r="W548" s="91">
        <v>5161</v>
      </c>
      <c r="X548" s="91">
        <v>5780.3200000000006</v>
      </c>
      <c r="Y548" s="89"/>
      <c r="Z548" s="89">
        <v>2015</v>
      </c>
      <c r="AA548" s="89" t="s">
        <v>307</v>
      </c>
    </row>
    <row r="549" spans="1:27" ht="12.75" hidden="1" customHeight="1" outlineLevel="2">
      <c r="A549" s="88" t="s">
        <v>1282</v>
      </c>
      <c r="B549" s="89" t="s">
        <v>36</v>
      </c>
      <c r="C549" s="89" t="s">
        <v>1283</v>
      </c>
      <c r="D549" s="89" t="s">
        <v>3057</v>
      </c>
      <c r="E549" s="89" t="s">
        <v>3057</v>
      </c>
      <c r="F549" s="89" t="s">
        <v>2982</v>
      </c>
      <c r="G549" s="89" t="s">
        <v>3058</v>
      </c>
      <c r="H549" s="89" t="s">
        <v>2100</v>
      </c>
      <c r="I549" s="89" t="s">
        <v>2101</v>
      </c>
      <c r="J549" s="89" t="s">
        <v>47</v>
      </c>
      <c r="K549" s="89">
        <v>0</v>
      </c>
      <c r="L549" s="89">
        <v>230000000</v>
      </c>
      <c r="M549" s="89" t="s">
        <v>38</v>
      </c>
      <c r="N549" s="89" t="s">
        <v>290</v>
      </c>
      <c r="O549" s="89" t="s">
        <v>291</v>
      </c>
      <c r="P549" s="89" t="s">
        <v>292</v>
      </c>
      <c r="Q549" s="89" t="s">
        <v>293</v>
      </c>
      <c r="R549" s="89" t="s">
        <v>294</v>
      </c>
      <c r="S549" s="89">
        <v>796</v>
      </c>
      <c r="T549" s="89" t="s">
        <v>306</v>
      </c>
      <c r="U549" s="89">
        <v>10</v>
      </c>
      <c r="V549" s="90">
        <v>3600</v>
      </c>
      <c r="W549" s="91">
        <v>36000</v>
      </c>
      <c r="X549" s="91">
        <v>40320.000000000007</v>
      </c>
      <c r="Y549" s="89"/>
      <c r="Z549" s="89">
        <v>2015</v>
      </c>
      <c r="AA549" s="89" t="s">
        <v>307</v>
      </c>
    </row>
    <row r="550" spans="1:27" ht="12.75" hidden="1" customHeight="1" outlineLevel="2">
      <c r="A550" s="88" t="s">
        <v>1284</v>
      </c>
      <c r="B550" s="89" t="s">
        <v>36</v>
      </c>
      <c r="C550" s="89" t="s">
        <v>1285</v>
      </c>
      <c r="D550" s="89" t="s">
        <v>3059</v>
      </c>
      <c r="E550" s="89" t="s">
        <v>3060</v>
      </c>
      <c r="F550" s="89" t="s">
        <v>3061</v>
      </c>
      <c r="G550" s="89" t="s">
        <v>3062</v>
      </c>
      <c r="H550" s="89" t="s">
        <v>2102</v>
      </c>
      <c r="I550" s="89" t="s">
        <v>2103</v>
      </c>
      <c r="J550" s="89" t="s">
        <v>37</v>
      </c>
      <c r="K550" s="89">
        <v>0</v>
      </c>
      <c r="L550" s="89">
        <v>230000000</v>
      </c>
      <c r="M550" s="89" t="s">
        <v>38</v>
      </c>
      <c r="N550" s="89" t="s">
        <v>45</v>
      </c>
      <c r="O550" s="89" t="s">
        <v>291</v>
      </c>
      <c r="P550" s="89" t="s">
        <v>292</v>
      </c>
      <c r="Q550" s="89" t="s">
        <v>293</v>
      </c>
      <c r="R550" s="89" t="s">
        <v>294</v>
      </c>
      <c r="S550" s="89">
        <v>796</v>
      </c>
      <c r="T550" s="89" t="s">
        <v>306</v>
      </c>
      <c r="U550" s="89">
        <v>20</v>
      </c>
      <c r="V550" s="90">
        <v>89.28</v>
      </c>
      <c r="W550" s="91">
        <v>1785.6</v>
      </c>
      <c r="X550" s="91">
        <v>1999.8720000000001</v>
      </c>
      <c r="Y550" s="89"/>
      <c r="Z550" s="89">
        <v>2015</v>
      </c>
      <c r="AA550" s="89" t="s">
        <v>512</v>
      </c>
    </row>
    <row r="551" spans="1:27" ht="12.75" hidden="1" customHeight="1" outlineLevel="2">
      <c r="A551" s="88" t="s">
        <v>1286</v>
      </c>
      <c r="B551" s="89" t="s">
        <v>36</v>
      </c>
      <c r="C551" s="89" t="s">
        <v>1287</v>
      </c>
      <c r="D551" s="89" t="s">
        <v>3063</v>
      </c>
      <c r="E551" s="89" t="s">
        <v>287</v>
      </c>
      <c r="F551" s="89" t="s">
        <v>3064</v>
      </c>
      <c r="G551" s="89" t="s">
        <v>287</v>
      </c>
      <c r="H551" s="89" t="s">
        <v>2104</v>
      </c>
      <c r="I551" s="89" t="s">
        <v>2105</v>
      </c>
      <c r="J551" s="89" t="s">
        <v>37</v>
      </c>
      <c r="K551" s="89">
        <v>0</v>
      </c>
      <c r="L551" s="89">
        <v>230000000</v>
      </c>
      <c r="M551" s="89" t="s">
        <v>38</v>
      </c>
      <c r="N551" s="89" t="s">
        <v>45</v>
      </c>
      <c r="O551" s="89" t="s">
        <v>291</v>
      </c>
      <c r="P551" s="89" t="s">
        <v>292</v>
      </c>
      <c r="Q551" s="89" t="s">
        <v>293</v>
      </c>
      <c r="R551" s="89" t="s">
        <v>294</v>
      </c>
      <c r="S551" s="89">
        <v>796</v>
      </c>
      <c r="T551" s="89" t="s">
        <v>306</v>
      </c>
      <c r="U551" s="89">
        <v>24</v>
      </c>
      <c r="V551" s="90">
        <v>56</v>
      </c>
      <c r="W551" s="91">
        <v>1344</v>
      </c>
      <c r="X551" s="91">
        <v>1505.2800000000002</v>
      </c>
      <c r="Y551" s="89"/>
      <c r="Z551" s="89">
        <v>2015</v>
      </c>
      <c r="AA551" s="89" t="s">
        <v>512</v>
      </c>
    </row>
    <row r="552" spans="1:27" ht="12.75" hidden="1" customHeight="1" outlineLevel="2">
      <c r="A552" s="88" t="s">
        <v>1288</v>
      </c>
      <c r="B552" s="89" t="s">
        <v>36</v>
      </c>
      <c r="C552" s="89" t="s">
        <v>1289</v>
      </c>
      <c r="D552" s="89" t="s">
        <v>3065</v>
      </c>
      <c r="E552" s="89" t="s">
        <v>3066</v>
      </c>
      <c r="F552" s="89" t="s">
        <v>3067</v>
      </c>
      <c r="G552" s="89" t="s">
        <v>3068</v>
      </c>
      <c r="H552" s="89" t="s">
        <v>2106</v>
      </c>
      <c r="I552" s="89" t="s">
        <v>2107</v>
      </c>
      <c r="J552" s="89" t="s">
        <v>47</v>
      </c>
      <c r="K552" s="89">
        <v>0</v>
      </c>
      <c r="L552" s="89" t="s">
        <v>48</v>
      </c>
      <c r="M552" s="89" t="s">
        <v>38</v>
      </c>
      <c r="N552" s="89" t="s">
        <v>290</v>
      </c>
      <c r="O552" s="89" t="s">
        <v>291</v>
      </c>
      <c r="P552" s="89" t="s">
        <v>292</v>
      </c>
      <c r="Q552" s="89" t="s">
        <v>293</v>
      </c>
      <c r="R552" s="89" t="s">
        <v>294</v>
      </c>
      <c r="S552" s="89">
        <v>778</v>
      </c>
      <c r="T552" s="89" t="s">
        <v>2108</v>
      </c>
      <c r="U552" s="89">
        <v>14</v>
      </c>
      <c r="V552" s="90">
        <v>2187.2860000000001</v>
      </c>
      <c r="W552" s="91">
        <v>30622</v>
      </c>
      <c r="X552" s="91">
        <v>34296.639999999999</v>
      </c>
      <c r="Y552" s="89" t="s">
        <v>42</v>
      </c>
      <c r="Z552" s="89">
        <v>2015</v>
      </c>
      <c r="AA552" s="89" t="s">
        <v>307</v>
      </c>
    </row>
    <row r="553" spans="1:27" ht="12.75" hidden="1" customHeight="1" outlineLevel="2">
      <c r="A553" s="88" t="s">
        <v>1290</v>
      </c>
      <c r="B553" s="89" t="s">
        <v>36</v>
      </c>
      <c r="C553" s="89" t="s">
        <v>1291</v>
      </c>
      <c r="D553" s="89" t="s">
        <v>3069</v>
      </c>
      <c r="E553" s="89" t="s">
        <v>3070</v>
      </c>
      <c r="F553" s="89" t="s">
        <v>2982</v>
      </c>
      <c r="G553" s="89" t="s">
        <v>3071</v>
      </c>
      <c r="H553" s="89" t="s">
        <v>2109</v>
      </c>
      <c r="I553" s="89" t="s">
        <v>2110</v>
      </c>
      <c r="J553" s="89" t="s">
        <v>47</v>
      </c>
      <c r="K553" s="89">
        <v>0</v>
      </c>
      <c r="L553" s="89">
        <v>230000000</v>
      </c>
      <c r="M553" s="89" t="s">
        <v>38</v>
      </c>
      <c r="N553" s="89" t="s">
        <v>290</v>
      </c>
      <c r="O553" s="89" t="s">
        <v>291</v>
      </c>
      <c r="P553" s="89" t="s">
        <v>292</v>
      </c>
      <c r="Q553" s="89" t="s">
        <v>293</v>
      </c>
      <c r="R553" s="89" t="s">
        <v>294</v>
      </c>
      <c r="S553" s="89">
        <v>796</v>
      </c>
      <c r="T553" s="89" t="s">
        <v>306</v>
      </c>
      <c r="U553" s="89">
        <v>17</v>
      </c>
      <c r="V553" s="90">
        <v>2414.8660714285711</v>
      </c>
      <c r="W553" s="91">
        <v>41052.72321428571</v>
      </c>
      <c r="X553" s="91">
        <v>45979.05</v>
      </c>
      <c r="Y553" s="89"/>
      <c r="Z553" s="89">
        <v>2015</v>
      </c>
      <c r="AA553" s="89" t="s">
        <v>307</v>
      </c>
    </row>
    <row r="554" spans="1:27" ht="12.75" hidden="1" customHeight="1" outlineLevel="2">
      <c r="A554" s="88" t="s">
        <v>1292</v>
      </c>
      <c r="B554" s="89" t="s">
        <v>36</v>
      </c>
      <c r="C554" s="89" t="s">
        <v>1034</v>
      </c>
      <c r="D554" s="89" t="s">
        <v>2852</v>
      </c>
      <c r="E554" s="89" t="s">
        <v>287</v>
      </c>
      <c r="F554" s="89" t="s">
        <v>2853</v>
      </c>
      <c r="G554" s="89" t="s">
        <v>287</v>
      </c>
      <c r="H554" s="89" t="s">
        <v>2111</v>
      </c>
      <c r="I554" s="89" t="s">
        <v>2111</v>
      </c>
      <c r="J554" s="89" t="s">
        <v>44</v>
      </c>
      <c r="K554" s="89">
        <v>45</v>
      </c>
      <c r="L554" s="89">
        <v>230000000</v>
      </c>
      <c r="M554" s="89" t="s">
        <v>38</v>
      </c>
      <c r="N554" s="89" t="s">
        <v>45</v>
      </c>
      <c r="O554" s="89" t="s">
        <v>291</v>
      </c>
      <c r="P554" s="89" t="s">
        <v>292</v>
      </c>
      <c r="Q554" s="89" t="s">
        <v>293</v>
      </c>
      <c r="R554" s="89" t="s">
        <v>502</v>
      </c>
      <c r="S554" s="89">
        <v>839</v>
      </c>
      <c r="T554" s="89" t="s">
        <v>1652</v>
      </c>
      <c r="U554" s="89">
        <v>4</v>
      </c>
      <c r="V554" s="90">
        <v>1174461.53</v>
      </c>
      <c r="W554" s="91">
        <v>4697846.12</v>
      </c>
      <c r="X554" s="91">
        <v>5261587.6544000003</v>
      </c>
      <c r="Y554" s="89" t="s">
        <v>50</v>
      </c>
      <c r="Z554" s="89">
        <v>2015</v>
      </c>
      <c r="AA554" s="89" t="s">
        <v>613</v>
      </c>
    </row>
    <row r="555" spans="1:27" ht="12.75" hidden="1" customHeight="1" outlineLevel="2">
      <c r="A555" s="88" t="s">
        <v>1293</v>
      </c>
      <c r="B555" s="89" t="s">
        <v>36</v>
      </c>
      <c r="C555" s="89" t="s">
        <v>1294</v>
      </c>
      <c r="D555" s="89" t="s">
        <v>3072</v>
      </c>
      <c r="E555" s="89" t="s">
        <v>3073</v>
      </c>
      <c r="F555" s="89" t="s">
        <v>3074</v>
      </c>
      <c r="G555" s="89" t="s">
        <v>3075</v>
      </c>
      <c r="H555" s="89" t="s">
        <v>2112</v>
      </c>
      <c r="I555" s="89" t="s">
        <v>2113</v>
      </c>
      <c r="J555" s="89" t="s">
        <v>37</v>
      </c>
      <c r="K555" s="89">
        <v>0</v>
      </c>
      <c r="L555" s="89">
        <v>230000000</v>
      </c>
      <c r="M555" s="89" t="s">
        <v>38</v>
      </c>
      <c r="N555" s="89" t="s">
        <v>45</v>
      </c>
      <c r="O555" s="89" t="s">
        <v>291</v>
      </c>
      <c r="P555" s="89" t="s">
        <v>292</v>
      </c>
      <c r="Q555" s="89" t="s">
        <v>293</v>
      </c>
      <c r="R555" s="89" t="s">
        <v>294</v>
      </c>
      <c r="S555" s="89">
        <v>796</v>
      </c>
      <c r="T555" s="89" t="s">
        <v>306</v>
      </c>
      <c r="U555" s="89">
        <v>1</v>
      </c>
      <c r="V555" s="90">
        <v>19541.96</v>
      </c>
      <c r="W555" s="91">
        <v>19541.96</v>
      </c>
      <c r="X555" s="91">
        <v>21886.995200000001</v>
      </c>
      <c r="Y555" s="89"/>
      <c r="Z555" s="89">
        <v>2015</v>
      </c>
      <c r="AA555" s="89" t="s">
        <v>512</v>
      </c>
    </row>
    <row r="556" spans="1:27" ht="12.75" hidden="1" customHeight="1" outlineLevel="2">
      <c r="A556" s="88" t="s">
        <v>1295</v>
      </c>
      <c r="B556" s="89" t="s">
        <v>36</v>
      </c>
      <c r="C556" s="89" t="s">
        <v>1294</v>
      </c>
      <c r="D556" s="89" t="s">
        <v>3072</v>
      </c>
      <c r="E556" s="89" t="s">
        <v>3073</v>
      </c>
      <c r="F556" s="89" t="s">
        <v>3074</v>
      </c>
      <c r="G556" s="89" t="s">
        <v>3075</v>
      </c>
      <c r="H556" s="89" t="s">
        <v>2114</v>
      </c>
      <c r="I556" s="89" t="s">
        <v>2115</v>
      </c>
      <c r="J556" s="89" t="s">
        <v>37</v>
      </c>
      <c r="K556" s="89">
        <v>0</v>
      </c>
      <c r="L556" s="89">
        <v>230000000</v>
      </c>
      <c r="M556" s="89" t="s">
        <v>38</v>
      </c>
      <c r="N556" s="89" t="s">
        <v>45</v>
      </c>
      <c r="O556" s="89" t="s">
        <v>291</v>
      </c>
      <c r="P556" s="89" t="s">
        <v>292</v>
      </c>
      <c r="Q556" s="89" t="s">
        <v>293</v>
      </c>
      <c r="R556" s="89" t="s">
        <v>294</v>
      </c>
      <c r="S556" s="89">
        <v>796</v>
      </c>
      <c r="T556" s="89" t="s">
        <v>306</v>
      </c>
      <c r="U556" s="89">
        <v>10</v>
      </c>
      <c r="V556" s="90">
        <v>1955.35</v>
      </c>
      <c r="W556" s="91">
        <v>19553.5</v>
      </c>
      <c r="X556" s="91">
        <v>21899.920000000002</v>
      </c>
      <c r="Y556" s="89"/>
      <c r="Z556" s="89">
        <v>2015</v>
      </c>
      <c r="AA556" s="89" t="s">
        <v>512</v>
      </c>
    </row>
    <row r="557" spans="1:27" ht="12.75" hidden="1" customHeight="1" outlineLevel="2">
      <c r="A557" s="88" t="s">
        <v>1296</v>
      </c>
      <c r="B557" s="89" t="s">
        <v>36</v>
      </c>
      <c r="C557" s="89" t="s">
        <v>1297</v>
      </c>
      <c r="D557" s="89" t="s">
        <v>3076</v>
      </c>
      <c r="E557" s="89" t="s">
        <v>3077</v>
      </c>
      <c r="F557" s="89" t="s">
        <v>3078</v>
      </c>
      <c r="G557" s="89" t="s">
        <v>3079</v>
      </c>
      <c r="H557" s="89" t="s">
        <v>2116</v>
      </c>
      <c r="I557" s="89" t="s">
        <v>2117</v>
      </c>
      <c r="J557" s="89" t="s">
        <v>37</v>
      </c>
      <c r="K557" s="89">
        <v>0</v>
      </c>
      <c r="L557" s="89">
        <v>230000000</v>
      </c>
      <c r="M557" s="89" t="s">
        <v>38</v>
      </c>
      <c r="N557" s="89" t="s">
        <v>45</v>
      </c>
      <c r="O557" s="89" t="s">
        <v>291</v>
      </c>
      <c r="P557" s="89" t="s">
        <v>292</v>
      </c>
      <c r="Q557" s="89" t="s">
        <v>293</v>
      </c>
      <c r="R557" s="89" t="s">
        <v>294</v>
      </c>
      <c r="S557" s="89">
        <v>796</v>
      </c>
      <c r="T557" s="89" t="s">
        <v>306</v>
      </c>
      <c r="U557" s="89">
        <v>4</v>
      </c>
      <c r="V557" s="90">
        <v>15300</v>
      </c>
      <c r="W557" s="91">
        <v>61200</v>
      </c>
      <c r="X557" s="91">
        <v>68544</v>
      </c>
      <c r="Y557" s="89"/>
      <c r="Z557" s="89">
        <v>2015</v>
      </c>
      <c r="AA557" s="89" t="s">
        <v>573</v>
      </c>
    </row>
    <row r="558" spans="1:27" ht="12.75" hidden="1" customHeight="1" outlineLevel="2">
      <c r="A558" s="88" t="s">
        <v>1298</v>
      </c>
      <c r="B558" s="89" t="s">
        <v>36</v>
      </c>
      <c r="C558" s="89" t="s">
        <v>1297</v>
      </c>
      <c r="D558" s="89" t="s">
        <v>3076</v>
      </c>
      <c r="E558" s="89" t="s">
        <v>3077</v>
      </c>
      <c r="F558" s="89" t="s">
        <v>3078</v>
      </c>
      <c r="G558" s="89" t="s">
        <v>3079</v>
      </c>
      <c r="H558" s="89" t="s">
        <v>2118</v>
      </c>
      <c r="I558" s="89" t="s">
        <v>2119</v>
      </c>
      <c r="J558" s="89" t="s">
        <v>37</v>
      </c>
      <c r="K558" s="89">
        <v>0</v>
      </c>
      <c r="L558" s="89">
        <v>230000000</v>
      </c>
      <c r="M558" s="89" t="s">
        <v>38</v>
      </c>
      <c r="N558" s="89" t="s">
        <v>45</v>
      </c>
      <c r="O558" s="89" t="s">
        <v>291</v>
      </c>
      <c r="P558" s="89" t="s">
        <v>292</v>
      </c>
      <c r="Q558" s="89" t="s">
        <v>293</v>
      </c>
      <c r="R558" s="89" t="s">
        <v>294</v>
      </c>
      <c r="S558" s="89">
        <v>796</v>
      </c>
      <c r="T558" s="89" t="s">
        <v>306</v>
      </c>
      <c r="U558" s="89">
        <v>4</v>
      </c>
      <c r="V558" s="90">
        <v>15300</v>
      </c>
      <c r="W558" s="91">
        <v>61200</v>
      </c>
      <c r="X558" s="91">
        <v>68544</v>
      </c>
      <c r="Y558" s="89"/>
      <c r="Z558" s="89">
        <v>2015</v>
      </c>
      <c r="AA558" s="89" t="s">
        <v>573</v>
      </c>
    </row>
    <row r="559" spans="1:27" ht="12.75" hidden="1" customHeight="1" outlineLevel="2">
      <c r="A559" s="88" t="s">
        <v>1299</v>
      </c>
      <c r="B559" s="89" t="s">
        <v>36</v>
      </c>
      <c r="C559" s="89" t="s">
        <v>1300</v>
      </c>
      <c r="D559" s="89" t="s">
        <v>3080</v>
      </c>
      <c r="E559" s="89" t="s">
        <v>3081</v>
      </c>
      <c r="F559" s="89" t="s">
        <v>3082</v>
      </c>
      <c r="G559" s="89" t="s">
        <v>287</v>
      </c>
      <c r="H559" s="89" t="s">
        <v>2120</v>
      </c>
      <c r="I559" s="89" t="s">
        <v>2121</v>
      </c>
      <c r="J559" s="89" t="s">
        <v>47</v>
      </c>
      <c r="K559" s="89">
        <v>0</v>
      </c>
      <c r="L559" s="89">
        <v>230000000</v>
      </c>
      <c r="M559" s="89" t="s">
        <v>38</v>
      </c>
      <c r="N559" s="89" t="s">
        <v>290</v>
      </c>
      <c r="O559" s="89" t="s">
        <v>291</v>
      </c>
      <c r="P559" s="89" t="s">
        <v>292</v>
      </c>
      <c r="Q559" s="89" t="s">
        <v>293</v>
      </c>
      <c r="R559" s="89" t="s">
        <v>294</v>
      </c>
      <c r="S559" s="89">
        <v>796</v>
      </c>
      <c r="T559" s="89" t="s">
        <v>306</v>
      </c>
      <c r="U559" s="89">
        <v>6</v>
      </c>
      <c r="V559" s="90">
        <v>127968.75</v>
      </c>
      <c r="W559" s="91">
        <v>767812.5</v>
      </c>
      <c r="X559" s="91">
        <v>859950.00000000012</v>
      </c>
      <c r="Y559" s="89"/>
      <c r="Z559" s="89">
        <v>2015</v>
      </c>
      <c r="AA559" s="89" t="s">
        <v>297</v>
      </c>
    </row>
    <row r="560" spans="1:27" ht="12.75" hidden="1" customHeight="1" outlineLevel="2">
      <c r="A560" s="88" t="s">
        <v>1301</v>
      </c>
      <c r="B560" s="89" t="s">
        <v>36</v>
      </c>
      <c r="C560" s="89" t="s">
        <v>1302</v>
      </c>
      <c r="D560" s="89" t="s">
        <v>3083</v>
      </c>
      <c r="E560" s="89" t="s">
        <v>3083</v>
      </c>
      <c r="F560" s="89" t="s">
        <v>3084</v>
      </c>
      <c r="G560" s="89" t="s">
        <v>3085</v>
      </c>
      <c r="H560" s="89" t="s">
        <v>2122</v>
      </c>
      <c r="I560" s="89" t="s">
        <v>2122</v>
      </c>
      <c r="J560" s="89" t="s">
        <v>44</v>
      </c>
      <c r="K560" s="89">
        <v>0</v>
      </c>
      <c r="L560" s="89" t="s">
        <v>48</v>
      </c>
      <c r="M560" s="89" t="s">
        <v>38</v>
      </c>
      <c r="N560" s="89" t="s">
        <v>290</v>
      </c>
      <c r="O560" s="89" t="s">
        <v>291</v>
      </c>
      <c r="P560" s="89" t="s">
        <v>292</v>
      </c>
      <c r="Q560" s="89" t="s">
        <v>293</v>
      </c>
      <c r="R560" s="89" t="s">
        <v>294</v>
      </c>
      <c r="S560" s="89">
        <v>168</v>
      </c>
      <c r="T560" s="89" t="s">
        <v>2123</v>
      </c>
      <c r="U560" s="89">
        <v>49.6</v>
      </c>
      <c r="V560" s="90">
        <v>1736522.321</v>
      </c>
      <c r="W560" s="91">
        <v>86131507.143000007</v>
      </c>
      <c r="X560" s="91">
        <v>96467288</v>
      </c>
      <c r="Y560" s="89" t="s">
        <v>42</v>
      </c>
      <c r="Z560" s="89">
        <v>2015</v>
      </c>
      <c r="AA560" s="89" t="s">
        <v>2124</v>
      </c>
    </row>
    <row r="561" spans="1:27" ht="12.75" hidden="1" customHeight="1" outlineLevel="2">
      <c r="A561" s="88" t="s">
        <v>1303</v>
      </c>
      <c r="B561" s="89" t="s">
        <v>36</v>
      </c>
      <c r="C561" s="89" t="s">
        <v>1304</v>
      </c>
      <c r="D561" s="89" t="s">
        <v>2506</v>
      </c>
      <c r="E561" s="89" t="s">
        <v>2507</v>
      </c>
      <c r="F561" s="89" t="s">
        <v>3086</v>
      </c>
      <c r="G561" s="89" t="s">
        <v>3087</v>
      </c>
      <c r="H561" s="89" t="s">
        <v>2125</v>
      </c>
      <c r="I561" s="89" t="s">
        <v>2126</v>
      </c>
      <c r="J561" s="89" t="s">
        <v>37</v>
      </c>
      <c r="K561" s="89">
        <v>0</v>
      </c>
      <c r="L561" s="89">
        <v>230000000</v>
      </c>
      <c r="M561" s="89" t="s">
        <v>38</v>
      </c>
      <c r="N561" s="89" t="s">
        <v>45</v>
      </c>
      <c r="O561" s="89" t="s">
        <v>291</v>
      </c>
      <c r="P561" s="89" t="s">
        <v>292</v>
      </c>
      <c r="Q561" s="89" t="s">
        <v>293</v>
      </c>
      <c r="R561" s="89" t="s">
        <v>294</v>
      </c>
      <c r="S561" s="89">
        <v>796</v>
      </c>
      <c r="T561" s="89" t="s">
        <v>306</v>
      </c>
      <c r="U561" s="89">
        <v>6</v>
      </c>
      <c r="V561" s="90">
        <v>4080</v>
      </c>
      <c r="W561" s="91">
        <v>24480</v>
      </c>
      <c r="X561" s="91">
        <v>27417.600000000002</v>
      </c>
      <c r="Y561" s="89"/>
      <c r="Z561" s="89">
        <v>2015</v>
      </c>
      <c r="AA561" s="89" t="s">
        <v>573</v>
      </c>
    </row>
    <row r="562" spans="1:27" ht="12.75" hidden="1" customHeight="1" outlineLevel="2">
      <c r="A562" s="88" t="s">
        <v>1305</v>
      </c>
      <c r="B562" s="89" t="s">
        <v>36</v>
      </c>
      <c r="C562" s="89" t="s">
        <v>1306</v>
      </c>
      <c r="D562" s="89" t="s">
        <v>3088</v>
      </c>
      <c r="E562" s="89" t="s">
        <v>287</v>
      </c>
      <c r="F562" s="89" t="s">
        <v>3089</v>
      </c>
      <c r="G562" s="89" t="s">
        <v>287</v>
      </c>
      <c r="H562" s="89" t="s">
        <v>2127</v>
      </c>
      <c r="I562" s="89" t="s">
        <v>2128</v>
      </c>
      <c r="J562" s="89" t="s">
        <v>37</v>
      </c>
      <c r="K562" s="89">
        <v>0</v>
      </c>
      <c r="L562" s="89">
        <v>230000000</v>
      </c>
      <c r="M562" s="89" t="s">
        <v>38</v>
      </c>
      <c r="N562" s="89" t="s">
        <v>45</v>
      </c>
      <c r="O562" s="89" t="s">
        <v>291</v>
      </c>
      <c r="P562" s="89" t="s">
        <v>292</v>
      </c>
      <c r="Q562" s="89" t="s">
        <v>293</v>
      </c>
      <c r="R562" s="89" t="s">
        <v>294</v>
      </c>
      <c r="S562" s="89">
        <v>796</v>
      </c>
      <c r="T562" s="89" t="s">
        <v>306</v>
      </c>
      <c r="U562" s="89">
        <v>36</v>
      </c>
      <c r="V562" s="90">
        <v>8434</v>
      </c>
      <c r="W562" s="91">
        <v>303624</v>
      </c>
      <c r="X562" s="91">
        <v>340058.88</v>
      </c>
      <c r="Y562" s="89"/>
      <c r="Z562" s="89">
        <v>2015</v>
      </c>
      <c r="AA562" s="89" t="s">
        <v>512</v>
      </c>
    </row>
    <row r="563" spans="1:27" ht="12.75" hidden="1" customHeight="1" outlineLevel="2">
      <c r="A563" s="88" t="s">
        <v>1307</v>
      </c>
      <c r="B563" s="89" t="s">
        <v>36</v>
      </c>
      <c r="C563" s="89" t="s">
        <v>1308</v>
      </c>
      <c r="D563" s="89" t="s">
        <v>3090</v>
      </c>
      <c r="E563" s="89" t="s">
        <v>3091</v>
      </c>
      <c r="F563" s="89" t="s">
        <v>2982</v>
      </c>
      <c r="G563" s="89" t="s">
        <v>3092</v>
      </c>
      <c r="H563" s="89" t="s">
        <v>2129</v>
      </c>
      <c r="I563" s="89" t="s">
        <v>2130</v>
      </c>
      <c r="J563" s="89" t="s">
        <v>37</v>
      </c>
      <c r="K563" s="89">
        <v>0</v>
      </c>
      <c r="L563" s="89">
        <v>230000000</v>
      </c>
      <c r="M563" s="89" t="s">
        <v>38</v>
      </c>
      <c r="N563" s="89" t="s">
        <v>45</v>
      </c>
      <c r="O563" s="89" t="s">
        <v>291</v>
      </c>
      <c r="P563" s="89" t="s">
        <v>292</v>
      </c>
      <c r="Q563" s="89" t="s">
        <v>293</v>
      </c>
      <c r="R563" s="89" t="s">
        <v>294</v>
      </c>
      <c r="S563" s="89">
        <v>796</v>
      </c>
      <c r="T563" s="89" t="s">
        <v>306</v>
      </c>
      <c r="U563" s="89">
        <v>4</v>
      </c>
      <c r="V563" s="90">
        <v>196428.57</v>
      </c>
      <c r="W563" s="91">
        <v>785714.28</v>
      </c>
      <c r="X563" s="91">
        <v>879999.99360000016</v>
      </c>
      <c r="Y563" s="89"/>
      <c r="Z563" s="89">
        <v>2015</v>
      </c>
      <c r="AA563" s="89" t="s">
        <v>573</v>
      </c>
    </row>
    <row r="564" spans="1:27" ht="12.75" hidden="1" customHeight="1" outlineLevel="2">
      <c r="A564" s="88" t="s">
        <v>1309</v>
      </c>
      <c r="B564" s="89" t="s">
        <v>36</v>
      </c>
      <c r="C564" s="89" t="s">
        <v>1308</v>
      </c>
      <c r="D564" s="89" t="s">
        <v>3090</v>
      </c>
      <c r="E564" s="89" t="s">
        <v>3091</v>
      </c>
      <c r="F564" s="89" t="s">
        <v>2982</v>
      </c>
      <c r="G564" s="89" t="s">
        <v>3092</v>
      </c>
      <c r="H564" s="89" t="s">
        <v>2131</v>
      </c>
      <c r="I564" s="89" t="s">
        <v>2132</v>
      </c>
      <c r="J564" s="89" t="s">
        <v>37</v>
      </c>
      <c r="K564" s="89">
        <v>45</v>
      </c>
      <c r="L564" s="89">
        <v>230000000</v>
      </c>
      <c r="M564" s="89" t="s">
        <v>38</v>
      </c>
      <c r="N564" s="89" t="s">
        <v>290</v>
      </c>
      <c r="O564" s="89" t="s">
        <v>291</v>
      </c>
      <c r="P564" s="89" t="s">
        <v>292</v>
      </c>
      <c r="Q564" s="89" t="s">
        <v>293</v>
      </c>
      <c r="R564" s="89" t="s">
        <v>502</v>
      </c>
      <c r="S564" s="89">
        <v>796</v>
      </c>
      <c r="T564" s="89" t="s">
        <v>306</v>
      </c>
      <c r="U564" s="89">
        <v>5</v>
      </c>
      <c r="V564" s="90">
        <v>196428.57142857142</v>
      </c>
      <c r="W564" s="91">
        <v>982142.85714285704</v>
      </c>
      <c r="X564" s="91">
        <v>1100000</v>
      </c>
      <c r="Y564" s="89" t="s">
        <v>50</v>
      </c>
      <c r="Z564" s="89">
        <v>2015</v>
      </c>
      <c r="AA564" s="89" t="s">
        <v>1774</v>
      </c>
    </row>
    <row r="565" spans="1:27" ht="12.75" hidden="1" customHeight="1" outlineLevel="2">
      <c r="A565" s="88" t="s">
        <v>1310</v>
      </c>
      <c r="B565" s="89" t="s">
        <v>36</v>
      </c>
      <c r="C565" s="89" t="s">
        <v>1245</v>
      </c>
      <c r="D565" s="89" t="s">
        <v>2564</v>
      </c>
      <c r="E565" s="89" t="s">
        <v>2565</v>
      </c>
      <c r="F565" s="89" t="s">
        <v>3093</v>
      </c>
      <c r="G565" s="89" t="s">
        <v>3094</v>
      </c>
      <c r="H565" s="89" t="s">
        <v>2133</v>
      </c>
      <c r="I565" s="89" t="s">
        <v>2134</v>
      </c>
      <c r="J565" s="89" t="s">
        <v>47</v>
      </c>
      <c r="K565" s="89">
        <v>0</v>
      </c>
      <c r="L565" s="89">
        <v>230000000</v>
      </c>
      <c r="M565" s="89" t="s">
        <v>38</v>
      </c>
      <c r="N565" s="89" t="s">
        <v>290</v>
      </c>
      <c r="O565" s="89" t="s">
        <v>291</v>
      </c>
      <c r="P565" s="89" t="s">
        <v>292</v>
      </c>
      <c r="Q565" s="89" t="s">
        <v>293</v>
      </c>
      <c r="R565" s="89" t="s">
        <v>294</v>
      </c>
      <c r="S565" s="89">
        <v>168</v>
      </c>
      <c r="T565" s="89" t="s">
        <v>610</v>
      </c>
      <c r="U565" s="89">
        <v>3.64</v>
      </c>
      <c r="V565" s="90">
        <v>137812.5</v>
      </c>
      <c r="W565" s="91">
        <v>501637.5</v>
      </c>
      <c r="X565" s="91">
        <v>561834</v>
      </c>
      <c r="Y565" s="89"/>
      <c r="Z565" s="89">
        <v>2015</v>
      </c>
      <c r="AA565" s="89" t="s">
        <v>307</v>
      </c>
    </row>
    <row r="566" spans="1:27" ht="12.75" hidden="1" customHeight="1" outlineLevel="2">
      <c r="A566" s="88" t="s">
        <v>1311</v>
      </c>
      <c r="B566" s="89" t="s">
        <v>36</v>
      </c>
      <c r="C566" s="89" t="s">
        <v>1245</v>
      </c>
      <c r="D566" s="89" t="s">
        <v>2564</v>
      </c>
      <c r="E566" s="89" t="s">
        <v>2565</v>
      </c>
      <c r="F566" s="89" t="s">
        <v>3093</v>
      </c>
      <c r="G566" s="89" t="s">
        <v>3094</v>
      </c>
      <c r="H566" s="89" t="s">
        <v>2135</v>
      </c>
      <c r="I566" s="89" t="s">
        <v>2136</v>
      </c>
      <c r="J566" s="89" t="s">
        <v>37</v>
      </c>
      <c r="K566" s="89">
        <v>45</v>
      </c>
      <c r="L566" s="89">
        <v>230000000</v>
      </c>
      <c r="M566" s="89" t="s">
        <v>38</v>
      </c>
      <c r="N566" s="89" t="s">
        <v>39</v>
      </c>
      <c r="O566" s="89" t="s">
        <v>291</v>
      </c>
      <c r="P566" s="89" t="s">
        <v>292</v>
      </c>
      <c r="Q566" s="89" t="s">
        <v>293</v>
      </c>
      <c r="R566" s="89" t="s">
        <v>502</v>
      </c>
      <c r="S566" s="89">
        <v>168</v>
      </c>
      <c r="T566" s="89" t="s">
        <v>610</v>
      </c>
      <c r="U566" s="89">
        <v>5.8</v>
      </c>
      <c r="V566" s="90">
        <v>137812.5</v>
      </c>
      <c r="W566" s="91">
        <v>799312.5</v>
      </c>
      <c r="X566" s="91">
        <v>895230.00000000012</v>
      </c>
      <c r="Y566" s="89" t="s">
        <v>50</v>
      </c>
      <c r="Z566" s="89">
        <v>2014</v>
      </c>
      <c r="AA566" s="89" t="s">
        <v>512</v>
      </c>
    </row>
    <row r="567" spans="1:27" ht="12.75" hidden="1" customHeight="1" outlineLevel="2">
      <c r="A567" s="88" t="s">
        <v>1312</v>
      </c>
      <c r="B567" s="89" t="s">
        <v>36</v>
      </c>
      <c r="C567" s="89" t="s">
        <v>1245</v>
      </c>
      <c r="D567" s="89" t="s">
        <v>2564</v>
      </c>
      <c r="E567" s="89" t="s">
        <v>2565</v>
      </c>
      <c r="F567" s="89" t="s">
        <v>3093</v>
      </c>
      <c r="G567" s="89" t="s">
        <v>3094</v>
      </c>
      <c r="H567" s="89" t="s">
        <v>2137</v>
      </c>
      <c r="I567" s="89" t="s">
        <v>2138</v>
      </c>
      <c r="J567" s="89" t="s">
        <v>37</v>
      </c>
      <c r="K567" s="89">
        <v>45</v>
      </c>
      <c r="L567" s="89">
        <v>230000000</v>
      </c>
      <c r="M567" s="89" t="s">
        <v>38</v>
      </c>
      <c r="N567" s="89" t="s">
        <v>39</v>
      </c>
      <c r="O567" s="89" t="s">
        <v>291</v>
      </c>
      <c r="P567" s="89" t="s">
        <v>292</v>
      </c>
      <c r="Q567" s="89" t="s">
        <v>293</v>
      </c>
      <c r="R567" s="89" t="s">
        <v>502</v>
      </c>
      <c r="S567" s="89">
        <v>168</v>
      </c>
      <c r="T567" s="89" t="s">
        <v>610</v>
      </c>
      <c r="U567" s="89">
        <v>2.91</v>
      </c>
      <c r="V567" s="90">
        <v>137812.5</v>
      </c>
      <c r="W567" s="91">
        <v>401034.375</v>
      </c>
      <c r="X567" s="91">
        <v>449158.50000000006</v>
      </c>
      <c r="Y567" s="89" t="s">
        <v>50</v>
      </c>
      <c r="Z567" s="89">
        <v>2014</v>
      </c>
      <c r="AA567" s="89" t="s">
        <v>512</v>
      </c>
    </row>
    <row r="568" spans="1:27" ht="12.75" hidden="1" customHeight="1" outlineLevel="2">
      <c r="A568" s="88" t="s">
        <v>1313</v>
      </c>
      <c r="B568" s="89" t="s">
        <v>36</v>
      </c>
      <c r="C568" s="89" t="s">
        <v>1314</v>
      </c>
      <c r="D568" s="89" t="s">
        <v>3095</v>
      </c>
      <c r="E568" s="89" t="s">
        <v>3096</v>
      </c>
      <c r="F568" s="89" t="s">
        <v>3097</v>
      </c>
      <c r="G568" s="89" t="s">
        <v>3098</v>
      </c>
      <c r="H568" s="89" t="s">
        <v>2139</v>
      </c>
      <c r="I568" s="89" t="s">
        <v>2140</v>
      </c>
      <c r="J568" s="89" t="s">
        <v>44</v>
      </c>
      <c r="K568" s="89">
        <v>0</v>
      </c>
      <c r="L568" s="89">
        <v>230000000</v>
      </c>
      <c r="M568" s="89" t="s">
        <v>38</v>
      </c>
      <c r="N568" s="89" t="s">
        <v>45</v>
      </c>
      <c r="O568" s="89" t="s">
        <v>291</v>
      </c>
      <c r="P568" s="89" t="s">
        <v>292</v>
      </c>
      <c r="Q568" s="89" t="s">
        <v>293</v>
      </c>
      <c r="R568" s="89" t="s">
        <v>294</v>
      </c>
      <c r="S568" s="89">
        <v>796</v>
      </c>
      <c r="T568" s="89" t="s">
        <v>306</v>
      </c>
      <c r="U568" s="89">
        <v>50</v>
      </c>
      <c r="V568" s="90">
        <v>8453.5</v>
      </c>
      <c r="W568" s="91">
        <v>422675</v>
      </c>
      <c r="X568" s="91">
        <v>473396.00000000006</v>
      </c>
      <c r="Y568" s="89"/>
      <c r="Z568" s="89">
        <v>2015</v>
      </c>
      <c r="AA568" s="89" t="s">
        <v>307</v>
      </c>
    </row>
    <row r="569" spans="1:27" ht="12.75" hidden="1" customHeight="1" outlineLevel="2">
      <c r="A569" s="88" t="s">
        <v>1315</v>
      </c>
      <c r="B569" s="89" t="s">
        <v>36</v>
      </c>
      <c r="C569" s="89" t="s">
        <v>1165</v>
      </c>
      <c r="D569" s="89" t="s">
        <v>2955</v>
      </c>
      <c r="E569" s="89" t="s">
        <v>287</v>
      </c>
      <c r="F569" s="89" t="s">
        <v>2955</v>
      </c>
      <c r="G569" s="89" t="s">
        <v>287</v>
      </c>
      <c r="H569" s="89" t="s">
        <v>2141</v>
      </c>
      <c r="I569" s="89" t="s">
        <v>2141</v>
      </c>
      <c r="J569" s="89" t="s">
        <v>37</v>
      </c>
      <c r="K569" s="89">
        <v>45</v>
      </c>
      <c r="L569" s="89">
        <v>230000000</v>
      </c>
      <c r="M569" s="89" t="s">
        <v>38</v>
      </c>
      <c r="N569" s="89" t="s">
        <v>666</v>
      </c>
      <c r="O569" s="89" t="s">
        <v>291</v>
      </c>
      <c r="P569" s="89" t="s">
        <v>292</v>
      </c>
      <c r="Q569" s="89" t="s">
        <v>293</v>
      </c>
      <c r="R569" s="89" t="s">
        <v>502</v>
      </c>
      <c r="S569" s="89">
        <v>796</v>
      </c>
      <c r="T569" s="89" t="s">
        <v>306</v>
      </c>
      <c r="U569" s="89">
        <v>22</v>
      </c>
      <c r="V569" s="90">
        <v>343.75</v>
      </c>
      <c r="W569" s="91">
        <v>7562.5</v>
      </c>
      <c r="X569" s="91">
        <v>8470</v>
      </c>
      <c r="Y569" s="89" t="s">
        <v>50</v>
      </c>
      <c r="Z569" s="89">
        <v>2015</v>
      </c>
      <c r="AA569" s="89" t="s">
        <v>573</v>
      </c>
    </row>
    <row r="570" spans="1:27" ht="12.75" hidden="1" customHeight="1" outlineLevel="2">
      <c r="A570" s="88" t="s">
        <v>1316</v>
      </c>
      <c r="B570" s="89" t="s">
        <v>36</v>
      </c>
      <c r="C570" s="89" t="s">
        <v>1317</v>
      </c>
      <c r="D570" s="89" t="s">
        <v>3099</v>
      </c>
      <c r="E570" s="89" t="s">
        <v>3100</v>
      </c>
      <c r="F570" s="89" t="s">
        <v>3101</v>
      </c>
      <c r="G570" s="89" t="s">
        <v>3102</v>
      </c>
      <c r="H570" s="89" t="s">
        <v>2142</v>
      </c>
      <c r="I570" s="89" t="s">
        <v>2143</v>
      </c>
      <c r="J570" s="89" t="s">
        <v>37</v>
      </c>
      <c r="K570" s="89">
        <v>0</v>
      </c>
      <c r="L570" s="89">
        <v>230000000</v>
      </c>
      <c r="M570" s="89" t="s">
        <v>38</v>
      </c>
      <c r="N570" s="89" t="s">
        <v>45</v>
      </c>
      <c r="O570" s="89" t="s">
        <v>291</v>
      </c>
      <c r="P570" s="89" t="s">
        <v>292</v>
      </c>
      <c r="Q570" s="89" t="s">
        <v>293</v>
      </c>
      <c r="R570" s="89" t="s">
        <v>294</v>
      </c>
      <c r="S570" s="89">
        <v>166</v>
      </c>
      <c r="T570" s="89" t="s">
        <v>590</v>
      </c>
      <c r="U570" s="89">
        <v>2</v>
      </c>
      <c r="V570" s="90">
        <v>178.57</v>
      </c>
      <c r="W570" s="91">
        <v>357.14</v>
      </c>
      <c r="X570" s="91">
        <v>399.99680000000001</v>
      </c>
      <c r="Y570" s="89"/>
      <c r="Z570" s="89">
        <v>2015</v>
      </c>
      <c r="AA570" s="89" t="s">
        <v>307</v>
      </c>
    </row>
    <row r="571" spans="1:27" ht="12.75" hidden="1" customHeight="1" outlineLevel="2">
      <c r="A571" s="88" t="s">
        <v>1318</v>
      </c>
      <c r="B571" s="89" t="s">
        <v>36</v>
      </c>
      <c r="C571" s="89" t="s">
        <v>1319</v>
      </c>
      <c r="D571" s="89" t="s">
        <v>3103</v>
      </c>
      <c r="E571" s="89" t="s">
        <v>287</v>
      </c>
      <c r="F571" s="89" t="s">
        <v>3104</v>
      </c>
      <c r="G571" s="89" t="s">
        <v>287</v>
      </c>
      <c r="H571" s="89" t="s">
        <v>2144</v>
      </c>
      <c r="I571" s="89" t="s">
        <v>2144</v>
      </c>
      <c r="J571" s="89" t="s">
        <v>47</v>
      </c>
      <c r="K571" s="89">
        <v>0</v>
      </c>
      <c r="L571" s="89">
        <v>230000000</v>
      </c>
      <c r="M571" s="89" t="s">
        <v>38</v>
      </c>
      <c r="N571" s="89" t="s">
        <v>290</v>
      </c>
      <c r="O571" s="89" t="s">
        <v>291</v>
      </c>
      <c r="P571" s="89" t="s">
        <v>292</v>
      </c>
      <c r="Q571" s="89" t="s">
        <v>293</v>
      </c>
      <c r="R571" s="89" t="s">
        <v>294</v>
      </c>
      <c r="S571" s="89">
        <v>839</v>
      </c>
      <c r="T571" s="89" t="s">
        <v>1652</v>
      </c>
      <c r="U571" s="89">
        <v>11</v>
      </c>
      <c r="V571" s="90">
        <v>10886.1</v>
      </c>
      <c r="W571" s="91">
        <v>119747.1</v>
      </c>
      <c r="X571" s="91">
        <v>134116.75200000001</v>
      </c>
      <c r="Y571" s="89"/>
      <c r="Z571" s="89">
        <v>2015</v>
      </c>
      <c r="AA571" s="89" t="s">
        <v>307</v>
      </c>
    </row>
    <row r="572" spans="1:27" ht="12.75" hidden="1" customHeight="1" outlineLevel="2">
      <c r="A572" s="88" t="s">
        <v>1320</v>
      </c>
      <c r="B572" s="89" t="s">
        <v>36</v>
      </c>
      <c r="C572" s="89" t="s">
        <v>1321</v>
      </c>
      <c r="D572" s="89" t="s">
        <v>3105</v>
      </c>
      <c r="E572" s="89" t="s">
        <v>3106</v>
      </c>
      <c r="F572" s="89" t="s">
        <v>3107</v>
      </c>
      <c r="G572" s="89" t="s">
        <v>3108</v>
      </c>
      <c r="H572" s="89" t="s">
        <v>2145</v>
      </c>
      <c r="I572" s="89" t="s">
        <v>2146</v>
      </c>
      <c r="J572" s="89" t="s">
        <v>47</v>
      </c>
      <c r="K572" s="89">
        <v>0</v>
      </c>
      <c r="L572" s="89">
        <v>230000000</v>
      </c>
      <c r="M572" s="89" t="s">
        <v>38</v>
      </c>
      <c r="N572" s="89" t="s">
        <v>290</v>
      </c>
      <c r="O572" s="89" t="s">
        <v>291</v>
      </c>
      <c r="P572" s="89" t="s">
        <v>292</v>
      </c>
      <c r="Q572" s="89" t="s">
        <v>293</v>
      </c>
      <c r="R572" s="89" t="s">
        <v>294</v>
      </c>
      <c r="S572" s="89">
        <v>166</v>
      </c>
      <c r="T572" s="89" t="s">
        <v>590</v>
      </c>
      <c r="U572" s="89">
        <v>264</v>
      </c>
      <c r="V572" s="90">
        <v>238</v>
      </c>
      <c r="W572" s="91">
        <v>62832</v>
      </c>
      <c r="X572" s="91">
        <v>70371.840000000011</v>
      </c>
      <c r="Y572" s="89"/>
      <c r="Z572" s="89">
        <v>2015</v>
      </c>
      <c r="AA572" s="89" t="s">
        <v>297</v>
      </c>
    </row>
    <row r="573" spans="1:27" ht="12.75" hidden="1" customHeight="1" outlineLevel="2">
      <c r="A573" s="88" t="s">
        <v>1322</v>
      </c>
      <c r="B573" s="89" t="s">
        <v>36</v>
      </c>
      <c r="C573" s="89" t="s">
        <v>1323</v>
      </c>
      <c r="D573" s="89" t="s">
        <v>3109</v>
      </c>
      <c r="E573" s="89" t="s">
        <v>3110</v>
      </c>
      <c r="F573" s="89" t="s">
        <v>3111</v>
      </c>
      <c r="G573" s="89" t="s">
        <v>3112</v>
      </c>
      <c r="H573" s="89" t="s">
        <v>2147</v>
      </c>
      <c r="I573" s="89" t="s">
        <v>2147</v>
      </c>
      <c r="J573" s="89" t="s">
        <v>37</v>
      </c>
      <c r="K573" s="89">
        <v>0</v>
      </c>
      <c r="L573" s="89">
        <v>230000000</v>
      </c>
      <c r="M573" s="89" t="s">
        <v>38</v>
      </c>
      <c r="N573" s="89" t="s">
        <v>45</v>
      </c>
      <c r="O573" s="89" t="s">
        <v>291</v>
      </c>
      <c r="P573" s="89" t="s">
        <v>292</v>
      </c>
      <c r="Q573" s="89" t="s">
        <v>293</v>
      </c>
      <c r="R573" s="89" t="s">
        <v>294</v>
      </c>
      <c r="S573" s="89">
        <v>112</v>
      </c>
      <c r="T573" s="89" t="s">
        <v>588</v>
      </c>
      <c r="U573" s="89">
        <v>50</v>
      </c>
      <c r="V573" s="90">
        <v>248.21</v>
      </c>
      <c r="W573" s="91">
        <v>12410.5</v>
      </c>
      <c r="X573" s="91">
        <v>13899.760000000002</v>
      </c>
      <c r="Y573" s="89"/>
      <c r="Z573" s="89">
        <v>2015</v>
      </c>
      <c r="AA573" s="89" t="s">
        <v>307</v>
      </c>
    </row>
    <row r="574" spans="1:27" ht="12.75" hidden="1" customHeight="1" outlineLevel="2">
      <c r="A574" s="88" t="s">
        <v>1324</v>
      </c>
      <c r="B574" s="89" t="s">
        <v>36</v>
      </c>
      <c r="C574" s="89" t="s">
        <v>1325</v>
      </c>
      <c r="D574" s="89" t="s">
        <v>3113</v>
      </c>
      <c r="E574" s="89" t="s">
        <v>3114</v>
      </c>
      <c r="F574" s="89" t="s">
        <v>3115</v>
      </c>
      <c r="G574" s="89" t="s">
        <v>3116</v>
      </c>
      <c r="H574" s="89" t="s">
        <v>2148</v>
      </c>
      <c r="I574" s="89" t="s">
        <v>2149</v>
      </c>
      <c r="J574" s="89" t="s">
        <v>37</v>
      </c>
      <c r="K574" s="89">
        <v>0</v>
      </c>
      <c r="L574" s="89">
        <v>230000000</v>
      </c>
      <c r="M574" s="89" t="s">
        <v>38</v>
      </c>
      <c r="N574" s="89" t="s">
        <v>45</v>
      </c>
      <c r="O574" s="89" t="s">
        <v>291</v>
      </c>
      <c r="P574" s="89" t="s">
        <v>292</v>
      </c>
      <c r="Q574" s="89" t="s">
        <v>293</v>
      </c>
      <c r="R574" s="89" t="s">
        <v>294</v>
      </c>
      <c r="S574" s="89">
        <v>166</v>
      </c>
      <c r="T574" s="89" t="s">
        <v>590</v>
      </c>
      <c r="U574" s="89">
        <v>2.2000000000000002</v>
      </c>
      <c r="V574" s="90">
        <v>14545.53</v>
      </c>
      <c r="W574" s="91">
        <v>32000.166000000005</v>
      </c>
      <c r="X574" s="91">
        <v>35840.185920000011</v>
      </c>
      <c r="Y574" s="89"/>
      <c r="Z574" s="89">
        <v>2015</v>
      </c>
      <c r="AA574" s="89" t="s">
        <v>307</v>
      </c>
    </row>
    <row r="575" spans="1:27" ht="12.75" hidden="1" customHeight="1" outlineLevel="2">
      <c r="A575" s="88" t="s">
        <v>1326</v>
      </c>
      <c r="B575" s="89" t="s">
        <v>36</v>
      </c>
      <c r="C575" s="89" t="s">
        <v>1327</v>
      </c>
      <c r="D575" s="89" t="s">
        <v>3117</v>
      </c>
      <c r="E575" s="89" t="s">
        <v>3118</v>
      </c>
      <c r="F575" s="89" t="s">
        <v>3119</v>
      </c>
      <c r="G575" s="89" t="s">
        <v>3120</v>
      </c>
      <c r="H575" s="89" t="s">
        <v>2150</v>
      </c>
      <c r="I575" s="89" t="s">
        <v>2151</v>
      </c>
      <c r="J575" s="89" t="s">
        <v>37</v>
      </c>
      <c r="K575" s="89">
        <v>0</v>
      </c>
      <c r="L575" s="89">
        <v>230000000</v>
      </c>
      <c r="M575" s="89" t="s">
        <v>38</v>
      </c>
      <c r="N575" s="89" t="s">
        <v>45</v>
      </c>
      <c r="O575" s="89" t="s">
        <v>291</v>
      </c>
      <c r="P575" s="89" t="s">
        <v>292</v>
      </c>
      <c r="Q575" s="89" t="s">
        <v>293</v>
      </c>
      <c r="R575" s="89" t="s">
        <v>294</v>
      </c>
      <c r="S575" s="89">
        <v>796</v>
      </c>
      <c r="T575" s="89" t="s">
        <v>306</v>
      </c>
      <c r="U575" s="89">
        <v>5</v>
      </c>
      <c r="V575" s="90">
        <v>974.9</v>
      </c>
      <c r="W575" s="91">
        <v>4874.5</v>
      </c>
      <c r="X575" s="91">
        <v>5459.4400000000005</v>
      </c>
      <c r="Y575" s="89"/>
      <c r="Z575" s="89">
        <v>2015</v>
      </c>
      <c r="AA575" s="89" t="s">
        <v>307</v>
      </c>
    </row>
    <row r="576" spans="1:27" ht="12.75" hidden="1" customHeight="1" outlineLevel="2">
      <c r="A576" s="88" t="s">
        <v>1328</v>
      </c>
      <c r="B576" s="89" t="s">
        <v>36</v>
      </c>
      <c r="C576" s="89" t="s">
        <v>1329</v>
      </c>
      <c r="D576" s="89" t="s">
        <v>3121</v>
      </c>
      <c r="E576" s="89" t="s">
        <v>3122</v>
      </c>
      <c r="F576" s="89" t="s">
        <v>3123</v>
      </c>
      <c r="G576" s="89" t="s">
        <v>3124</v>
      </c>
      <c r="H576" s="89" t="s">
        <v>2152</v>
      </c>
      <c r="I576" s="89" t="s">
        <v>2152</v>
      </c>
      <c r="J576" s="89" t="s">
        <v>37</v>
      </c>
      <c r="K576" s="89">
        <v>0</v>
      </c>
      <c r="L576" s="89">
        <v>230000000</v>
      </c>
      <c r="M576" s="89" t="s">
        <v>38</v>
      </c>
      <c r="N576" s="89" t="s">
        <v>290</v>
      </c>
      <c r="O576" s="89" t="s">
        <v>291</v>
      </c>
      <c r="P576" s="89" t="s">
        <v>292</v>
      </c>
      <c r="Q576" s="89" t="s">
        <v>293</v>
      </c>
      <c r="R576" s="89" t="s">
        <v>294</v>
      </c>
      <c r="S576" s="89">
        <v>166</v>
      </c>
      <c r="T576" s="89" t="s">
        <v>590</v>
      </c>
      <c r="U576" s="89">
        <v>1</v>
      </c>
      <c r="V576" s="90">
        <v>22108.03</v>
      </c>
      <c r="W576" s="91">
        <v>22108.03</v>
      </c>
      <c r="X576" s="91">
        <v>24760.993999999999</v>
      </c>
      <c r="Y576" s="89"/>
      <c r="Z576" s="89">
        <v>2015</v>
      </c>
      <c r="AA576" s="89" t="s">
        <v>297</v>
      </c>
    </row>
    <row r="577" spans="1:27" ht="12.75" hidden="1" customHeight="1" outlineLevel="2">
      <c r="A577" s="88" t="s">
        <v>1330</v>
      </c>
      <c r="B577" s="89" t="s">
        <v>36</v>
      </c>
      <c r="C577" s="89" t="s">
        <v>1331</v>
      </c>
      <c r="D577" s="89" t="s">
        <v>3125</v>
      </c>
      <c r="E577" s="89" t="s">
        <v>3126</v>
      </c>
      <c r="F577" s="89" t="s">
        <v>3127</v>
      </c>
      <c r="G577" s="89" t="s">
        <v>3128</v>
      </c>
      <c r="H577" s="89" t="s">
        <v>2153</v>
      </c>
      <c r="I577" s="89" t="s">
        <v>2154</v>
      </c>
      <c r="J577" s="89" t="s">
        <v>37</v>
      </c>
      <c r="K577" s="89">
        <v>0</v>
      </c>
      <c r="L577" s="89">
        <v>230000000</v>
      </c>
      <c r="M577" s="89" t="s">
        <v>38</v>
      </c>
      <c r="N577" s="89" t="s">
        <v>45</v>
      </c>
      <c r="O577" s="89" t="s">
        <v>291</v>
      </c>
      <c r="P577" s="89" t="s">
        <v>292</v>
      </c>
      <c r="Q577" s="89" t="s">
        <v>293</v>
      </c>
      <c r="R577" s="89" t="s">
        <v>294</v>
      </c>
      <c r="S577" s="89">
        <v>778</v>
      </c>
      <c r="T577" s="89" t="s">
        <v>2093</v>
      </c>
      <c r="U577" s="89">
        <v>6</v>
      </c>
      <c r="V577" s="90">
        <v>213.39</v>
      </c>
      <c r="W577" s="91">
        <v>1280.3399999999999</v>
      </c>
      <c r="X577" s="91">
        <v>1433.9808</v>
      </c>
      <c r="Y577" s="89"/>
      <c r="Z577" s="89">
        <v>2015</v>
      </c>
      <c r="AA577" s="89" t="s">
        <v>307</v>
      </c>
    </row>
    <row r="578" spans="1:27" ht="12.75" hidden="1" customHeight="1" outlineLevel="2">
      <c r="A578" s="88" t="s">
        <v>1332</v>
      </c>
      <c r="B578" s="89" t="s">
        <v>36</v>
      </c>
      <c r="C578" s="89" t="s">
        <v>1333</v>
      </c>
      <c r="D578" s="89" t="s">
        <v>3129</v>
      </c>
      <c r="E578" s="89" t="s">
        <v>3130</v>
      </c>
      <c r="F578" s="89" t="s">
        <v>3131</v>
      </c>
      <c r="G578" s="89" t="s">
        <v>3132</v>
      </c>
      <c r="H578" s="89" t="s">
        <v>2155</v>
      </c>
      <c r="I578" s="89" t="s">
        <v>2156</v>
      </c>
      <c r="J578" s="89" t="s">
        <v>37</v>
      </c>
      <c r="K578" s="89">
        <v>0</v>
      </c>
      <c r="L578" s="89">
        <v>230000000</v>
      </c>
      <c r="M578" s="89" t="s">
        <v>38</v>
      </c>
      <c r="N578" s="89" t="s">
        <v>45</v>
      </c>
      <c r="O578" s="89" t="s">
        <v>291</v>
      </c>
      <c r="P578" s="89" t="s">
        <v>292</v>
      </c>
      <c r="Q578" s="89" t="s">
        <v>293</v>
      </c>
      <c r="R578" s="89" t="s">
        <v>294</v>
      </c>
      <c r="S578" s="89">
        <v>166</v>
      </c>
      <c r="T578" s="89" t="s">
        <v>590</v>
      </c>
      <c r="U578" s="89">
        <v>1</v>
      </c>
      <c r="V578" s="90">
        <v>1964.28</v>
      </c>
      <c r="W578" s="91">
        <v>1964.28</v>
      </c>
      <c r="X578" s="91">
        <v>2199.9936000000002</v>
      </c>
      <c r="Y578" s="89"/>
      <c r="Z578" s="89">
        <v>2015</v>
      </c>
      <c r="AA578" s="89" t="s">
        <v>307</v>
      </c>
    </row>
    <row r="579" spans="1:27" ht="12.75" hidden="1" customHeight="1" outlineLevel="2">
      <c r="A579" s="88" t="s">
        <v>1334</v>
      </c>
      <c r="B579" s="89" t="s">
        <v>36</v>
      </c>
      <c r="C579" s="89" t="s">
        <v>1335</v>
      </c>
      <c r="D579" s="89" t="s">
        <v>3133</v>
      </c>
      <c r="E579" s="89" t="s">
        <v>3133</v>
      </c>
      <c r="F579" s="89" t="s">
        <v>3134</v>
      </c>
      <c r="G579" s="89" t="s">
        <v>287</v>
      </c>
      <c r="H579" s="89" t="s">
        <v>2157</v>
      </c>
      <c r="I579" s="89" t="s">
        <v>2158</v>
      </c>
      <c r="J579" s="89" t="s">
        <v>44</v>
      </c>
      <c r="K579" s="89">
        <v>45</v>
      </c>
      <c r="L579" s="89">
        <v>230000000</v>
      </c>
      <c r="M579" s="89" t="s">
        <v>38</v>
      </c>
      <c r="N579" s="89" t="s">
        <v>45</v>
      </c>
      <c r="O579" s="89" t="s">
        <v>291</v>
      </c>
      <c r="P579" s="89" t="s">
        <v>292</v>
      </c>
      <c r="Q579" s="89" t="s">
        <v>293</v>
      </c>
      <c r="R579" s="89" t="s">
        <v>502</v>
      </c>
      <c r="S579" s="89">
        <v>166</v>
      </c>
      <c r="T579" s="89" t="s">
        <v>590</v>
      </c>
      <c r="U579" s="89">
        <v>30</v>
      </c>
      <c r="V579" s="90">
        <v>358035.71</v>
      </c>
      <c r="W579" s="91">
        <v>10741071.300000001</v>
      </c>
      <c r="X579" s="91">
        <v>12029999.856000002</v>
      </c>
      <c r="Y579" s="89" t="s">
        <v>50</v>
      </c>
      <c r="Z579" s="89">
        <v>2015</v>
      </c>
      <c r="AA579" s="89" t="s">
        <v>307</v>
      </c>
    </row>
    <row r="580" spans="1:27" ht="12.75" hidden="1" customHeight="1" outlineLevel="2">
      <c r="A580" s="88" t="s">
        <v>1336</v>
      </c>
      <c r="B580" s="89" t="s">
        <v>36</v>
      </c>
      <c r="C580" s="89" t="s">
        <v>1319</v>
      </c>
      <c r="D580" s="89" t="s">
        <v>3103</v>
      </c>
      <c r="E580" s="89">
        <v>0</v>
      </c>
      <c r="F580" s="89" t="s">
        <v>3104</v>
      </c>
      <c r="G580" s="89">
        <v>0</v>
      </c>
      <c r="H580" s="89" t="s">
        <v>2159</v>
      </c>
      <c r="I580" s="89" t="s">
        <v>2160</v>
      </c>
      <c r="J580" s="89" t="s">
        <v>47</v>
      </c>
      <c r="K580" s="89">
        <v>0</v>
      </c>
      <c r="L580" s="89" t="s">
        <v>48</v>
      </c>
      <c r="M580" s="89" t="s">
        <v>38</v>
      </c>
      <c r="N580" s="89" t="s">
        <v>290</v>
      </c>
      <c r="O580" s="89" t="s">
        <v>291</v>
      </c>
      <c r="P580" s="89" t="s">
        <v>292</v>
      </c>
      <c r="Q580" s="89" t="s">
        <v>293</v>
      </c>
      <c r="R580" s="89" t="s">
        <v>294</v>
      </c>
      <c r="S580" s="89">
        <v>796</v>
      </c>
      <c r="T580" s="89" t="s">
        <v>544</v>
      </c>
      <c r="U580" s="89">
        <v>30</v>
      </c>
      <c r="V580" s="90">
        <v>3123.384</v>
      </c>
      <c r="W580" s="91">
        <v>93701.517999999996</v>
      </c>
      <c r="X580" s="91">
        <v>104945.7</v>
      </c>
      <c r="Y580" s="89" t="s">
        <v>42</v>
      </c>
      <c r="Z580" s="89">
        <v>2015</v>
      </c>
      <c r="AA580" s="89" t="s">
        <v>307</v>
      </c>
    </row>
    <row r="581" spans="1:27" ht="12.75" hidden="1" customHeight="1" outlineLevel="2">
      <c r="A581" s="88" t="s">
        <v>1337</v>
      </c>
      <c r="B581" s="89" t="s">
        <v>36</v>
      </c>
      <c r="C581" s="89" t="s">
        <v>1338</v>
      </c>
      <c r="D581" s="89" t="s">
        <v>3135</v>
      </c>
      <c r="E581" s="89" t="s">
        <v>3136</v>
      </c>
      <c r="F581" s="89" t="s">
        <v>3137</v>
      </c>
      <c r="G581" s="89">
        <v>0</v>
      </c>
      <c r="H581" s="89" t="s">
        <v>2161</v>
      </c>
      <c r="I581" s="89" t="s">
        <v>2162</v>
      </c>
      <c r="J581" s="89" t="s">
        <v>47</v>
      </c>
      <c r="K581" s="89">
        <v>0</v>
      </c>
      <c r="L581" s="89" t="s">
        <v>48</v>
      </c>
      <c r="M581" s="89" t="s">
        <v>38</v>
      </c>
      <c r="N581" s="89" t="s">
        <v>290</v>
      </c>
      <c r="O581" s="89" t="s">
        <v>291</v>
      </c>
      <c r="P581" s="89" t="s">
        <v>292</v>
      </c>
      <c r="Q581" s="89" t="s">
        <v>293</v>
      </c>
      <c r="R581" s="89" t="s">
        <v>294</v>
      </c>
      <c r="S581" s="89">
        <v>113</v>
      </c>
      <c r="T581" s="89" t="s">
        <v>2163</v>
      </c>
      <c r="U581" s="89">
        <v>27</v>
      </c>
      <c r="V581" s="90">
        <v>35714.286</v>
      </c>
      <c r="W581" s="91">
        <v>964285.71400000004</v>
      </c>
      <c r="X581" s="91">
        <v>1080000</v>
      </c>
      <c r="Y581" s="89" t="s">
        <v>42</v>
      </c>
      <c r="Z581" s="89">
        <v>2015</v>
      </c>
      <c r="AA581" s="89" t="s">
        <v>307</v>
      </c>
    </row>
    <row r="582" spans="1:27" ht="12.75" hidden="1" customHeight="1" outlineLevel="2">
      <c r="A582" s="88" t="s">
        <v>1339</v>
      </c>
      <c r="B582" s="89" t="s">
        <v>36</v>
      </c>
      <c r="C582" s="89" t="s">
        <v>1319</v>
      </c>
      <c r="D582" s="89" t="s">
        <v>3103</v>
      </c>
      <c r="E582" s="89" t="s">
        <v>287</v>
      </c>
      <c r="F582" s="89" t="s">
        <v>3104</v>
      </c>
      <c r="G582" s="89" t="s">
        <v>287</v>
      </c>
      <c r="H582" s="89" t="s">
        <v>2164</v>
      </c>
      <c r="I582" s="89" t="s">
        <v>2165</v>
      </c>
      <c r="J582" s="89" t="s">
        <v>47</v>
      </c>
      <c r="K582" s="89">
        <v>0</v>
      </c>
      <c r="L582" s="89">
        <v>230000000</v>
      </c>
      <c r="M582" s="89" t="s">
        <v>38</v>
      </c>
      <c r="N582" s="89" t="s">
        <v>290</v>
      </c>
      <c r="O582" s="89" t="s">
        <v>291</v>
      </c>
      <c r="P582" s="89" t="s">
        <v>292</v>
      </c>
      <c r="Q582" s="89" t="s">
        <v>293</v>
      </c>
      <c r="R582" s="89" t="s">
        <v>294</v>
      </c>
      <c r="S582" s="89">
        <v>796</v>
      </c>
      <c r="T582" s="89" t="s">
        <v>306</v>
      </c>
      <c r="U582" s="89">
        <v>2</v>
      </c>
      <c r="V582" s="90">
        <v>255977.68</v>
      </c>
      <c r="W582" s="91">
        <v>511955.36</v>
      </c>
      <c r="X582" s="91">
        <v>573390.00320000004</v>
      </c>
      <c r="Y582" s="89"/>
      <c r="Z582" s="89">
        <v>2015</v>
      </c>
      <c r="AA582" s="89" t="s">
        <v>2166</v>
      </c>
    </row>
    <row r="583" spans="1:27" ht="12.75" hidden="1" customHeight="1" outlineLevel="2">
      <c r="A583" s="88" t="s">
        <v>1340</v>
      </c>
      <c r="B583" s="89" t="s">
        <v>36</v>
      </c>
      <c r="C583" s="89" t="s">
        <v>1341</v>
      </c>
      <c r="D583" s="89" t="s">
        <v>3138</v>
      </c>
      <c r="E583" s="89" t="s">
        <v>3138</v>
      </c>
      <c r="F583" s="89" t="s">
        <v>3139</v>
      </c>
      <c r="G583" s="89" t="s">
        <v>3140</v>
      </c>
      <c r="H583" s="89" t="s">
        <v>2167</v>
      </c>
      <c r="I583" s="89" t="s">
        <v>2167</v>
      </c>
      <c r="J583" s="89" t="s">
        <v>47</v>
      </c>
      <c r="K583" s="89">
        <v>0</v>
      </c>
      <c r="L583" s="89">
        <v>230000000</v>
      </c>
      <c r="M583" s="89" t="s">
        <v>38</v>
      </c>
      <c r="N583" s="89" t="s">
        <v>290</v>
      </c>
      <c r="O583" s="89" t="s">
        <v>291</v>
      </c>
      <c r="P583" s="89" t="s">
        <v>292</v>
      </c>
      <c r="Q583" s="89" t="s">
        <v>293</v>
      </c>
      <c r="R583" s="89" t="s">
        <v>294</v>
      </c>
      <c r="S583" s="89">
        <v>168</v>
      </c>
      <c r="T583" s="89" t="s">
        <v>610</v>
      </c>
      <c r="U583" s="89">
        <v>80</v>
      </c>
      <c r="V583" s="90">
        <v>9211.31</v>
      </c>
      <c r="W583" s="91">
        <v>736904.79999999993</v>
      </c>
      <c r="X583" s="91">
        <v>825333.37600000005</v>
      </c>
      <c r="Y583" s="89"/>
      <c r="Z583" s="89">
        <v>2015</v>
      </c>
      <c r="AA583" s="89" t="s">
        <v>307</v>
      </c>
    </row>
    <row r="584" spans="1:27" ht="12.75" hidden="1" customHeight="1" outlineLevel="2">
      <c r="A584" s="88" t="s">
        <v>1342</v>
      </c>
      <c r="B584" s="89" t="s">
        <v>36</v>
      </c>
      <c r="C584" s="89" t="s">
        <v>1343</v>
      </c>
      <c r="D584" s="89" t="s">
        <v>3141</v>
      </c>
      <c r="E584" s="89" t="s">
        <v>3142</v>
      </c>
      <c r="F584" s="89" t="s">
        <v>3143</v>
      </c>
      <c r="G584" s="89" t="s">
        <v>287</v>
      </c>
      <c r="H584" s="89" t="s">
        <v>2168</v>
      </c>
      <c r="I584" s="89" t="s">
        <v>2168</v>
      </c>
      <c r="J584" s="89" t="s">
        <v>37</v>
      </c>
      <c r="K584" s="89">
        <v>45</v>
      </c>
      <c r="L584" s="89">
        <v>230000000</v>
      </c>
      <c r="M584" s="89" t="s">
        <v>38</v>
      </c>
      <c r="N584" s="89" t="s">
        <v>39</v>
      </c>
      <c r="O584" s="89" t="s">
        <v>291</v>
      </c>
      <c r="P584" s="89" t="s">
        <v>292</v>
      </c>
      <c r="Q584" s="89" t="s">
        <v>293</v>
      </c>
      <c r="R584" s="89" t="s">
        <v>502</v>
      </c>
      <c r="S584" s="89">
        <v>778</v>
      </c>
      <c r="T584" s="89" t="s">
        <v>2093</v>
      </c>
      <c r="U584" s="89">
        <v>100</v>
      </c>
      <c r="V584" s="90">
        <v>1964.28</v>
      </c>
      <c r="W584" s="91">
        <v>196428</v>
      </c>
      <c r="X584" s="91">
        <v>219999.36000000002</v>
      </c>
      <c r="Y584" s="89" t="s">
        <v>50</v>
      </c>
      <c r="Z584" s="89">
        <v>2014</v>
      </c>
      <c r="AA584" s="89" t="s">
        <v>503</v>
      </c>
    </row>
    <row r="585" spans="1:27" ht="12.75" hidden="1" customHeight="1" outlineLevel="2">
      <c r="A585" s="88" t="s">
        <v>1344</v>
      </c>
      <c r="B585" s="89" t="s">
        <v>36</v>
      </c>
      <c r="C585" s="89" t="s">
        <v>1319</v>
      </c>
      <c r="D585" s="89" t="s">
        <v>3103</v>
      </c>
      <c r="E585" s="89" t="s">
        <v>287</v>
      </c>
      <c r="F585" s="89" t="s">
        <v>3104</v>
      </c>
      <c r="G585" s="89" t="s">
        <v>287</v>
      </c>
      <c r="H585" s="89" t="s">
        <v>2169</v>
      </c>
      <c r="I585" s="89" t="s">
        <v>2170</v>
      </c>
      <c r="J585" s="89" t="s">
        <v>47</v>
      </c>
      <c r="K585" s="89">
        <v>0</v>
      </c>
      <c r="L585" s="89">
        <v>230000000</v>
      </c>
      <c r="M585" s="89" t="s">
        <v>38</v>
      </c>
      <c r="N585" s="89" t="s">
        <v>290</v>
      </c>
      <c r="O585" s="89" t="s">
        <v>291</v>
      </c>
      <c r="P585" s="89" t="s">
        <v>292</v>
      </c>
      <c r="Q585" s="89" t="s">
        <v>293</v>
      </c>
      <c r="R585" s="89" t="s">
        <v>294</v>
      </c>
      <c r="S585" s="89">
        <v>796</v>
      </c>
      <c r="T585" s="89" t="s">
        <v>306</v>
      </c>
      <c r="U585" s="89">
        <v>40</v>
      </c>
      <c r="V585" s="90">
        <v>14662.5</v>
      </c>
      <c r="W585" s="91">
        <v>586500</v>
      </c>
      <c r="X585" s="91">
        <v>656880.00000000012</v>
      </c>
      <c r="Y585" s="89"/>
      <c r="Z585" s="89">
        <v>2015</v>
      </c>
      <c r="AA585" s="89" t="s">
        <v>297</v>
      </c>
    </row>
    <row r="586" spans="1:27" ht="12.75" hidden="1" customHeight="1" outlineLevel="2">
      <c r="A586" s="88" t="s">
        <v>1345</v>
      </c>
      <c r="B586" s="89" t="s">
        <v>36</v>
      </c>
      <c r="C586" s="89" t="s">
        <v>1319</v>
      </c>
      <c r="D586" s="89" t="s">
        <v>3103</v>
      </c>
      <c r="E586" s="89" t="s">
        <v>287</v>
      </c>
      <c r="F586" s="89" t="s">
        <v>3104</v>
      </c>
      <c r="G586" s="89" t="s">
        <v>287</v>
      </c>
      <c r="H586" s="89" t="s">
        <v>2171</v>
      </c>
      <c r="I586" s="89" t="s">
        <v>2172</v>
      </c>
      <c r="J586" s="89" t="s">
        <v>47</v>
      </c>
      <c r="K586" s="89">
        <v>0</v>
      </c>
      <c r="L586" s="89">
        <v>230000000</v>
      </c>
      <c r="M586" s="89" t="s">
        <v>38</v>
      </c>
      <c r="N586" s="89" t="s">
        <v>290</v>
      </c>
      <c r="O586" s="89" t="s">
        <v>291</v>
      </c>
      <c r="P586" s="89" t="s">
        <v>292</v>
      </c>
      <c r="Q586" s="89" t="s">
        <v>293</v>
      </c>
      <c r="R586" s="89" t="s">
        <v>294</v>
      </c>
      <c r="S586" s="89">
        <v>796</v>
      </c>
      <c r="T586" s="89" t="s">
        <v>306</v>
      </c>
      <c r="U586" s="89">
        <v>1</v>
      </c>
      <c r="V586" s="90">
        <v>234005.7</v>
      </c>
      <c r="W586" s="91">
        <v>234005.7</v>
      </c>
      <c r="X586" s="91">
        <v>262086.38400000005</v>
      </c>
      <c r="Y586" s="89"/>
      <c r="Z586" s="89">
        <v>2015</v>
      </c>
      <c r="AA586" s="89" t="s">
        <v>297</v>
      </c>
    </row>
    <row r="587" spans="1:27" ht="12.75" hidden="1" customHeight="1" outlineLevel="2">
      <c r="A587" s="88" t="s">
        <v>1346</v>
      </c>
      <c r="B587" s="89" t="s">
        <v>36</v>
      </c>
      <c r="C587" s="89" t="s">
        <v>1347</v>
      </c>
      <c r="D587" s="89" t="s">
        <v>3144</v>
      </c>
      <c r="E587" s="89" t="s">
        <v>3144</v>
      </c>
      <c r="F587" s="89" t="s">
        <v>3145</v>
      </c>
      <c r="G587" s="89" t="s">
        <v>287</v>
      </c>
      <c r="H587" s="89" t="s">
        <v>2173</v>
      </c>
      <c r="I587" s="89" t="s">
        <v>2173</v>
      </c>
      <c r="J587" s="89" t="s">
        <v>47</v>
      </c>
      <c r="K587" s="89">
        <v>0</v>
      </c>
      <c r="L587" s="89">
        <v>230000000</v>
      </c>
      <c r="M587" s="89" t="s">
        <v>38</v>
      </c>
      <c r="N587" s="89" t="s">
        <v>290</v>
      </c>
      <c r="O587" s="89" t="s">
        <v>291</v>
      </c>
      <c r="P587" s="89" t="s">
        <v>292</v>
      </c>
      <c r="Q587" s="89" t="s">
        <v>293</v>
      </c>
      <c r="R587" s="89" t="s">
        <v>294</v>
      </c>
      <c r="S587" s="89">
        <v>166</v>
      </c>
      <c r="T587" s="89" t="s">
        <v>590</v>
      </c>
      <c r="U587" s="89">
        <v>20</v>
      </c>
      <c r="V587" s="90">
        <v>535.71</v>
      </c>
      <c r="W587" s="91">
        <v>10714.2</v>
      </c>
      <c r="X587" s="91">
        <v>11999.904000000002</v>
      </c>
      <c r="Y587" s="89"/>
      <c r="Z587" s="89">
        <v>2015</v>
      </c>
      <c r="AA587" s="89" t="s">
        <v>307</v>
      </c>
    </row>
    <row r="588" spans="1:27" ht="12.75" hidden="1" customHeight="1" outlineLevel="2">
      <c r="A588" s="88" t="s">
        <v>1348</v>
      </c>
      <c r="B588" s="89" t="s">
        <v>36</v>
      </c>
      <c r="C588" s="89" t="s">
        <v>1349</v>
      </c>
      <c r="D588" s="89" t="s">
        <v>3146</v>
      </c>
      <c r="E588" s="89" t="s">
        <v>3147</v>
      </c>
      <c r="F588" s="89" t="s">
        <v>3148</v>
      </c>
      <c r="G588" s="89" t="s">
        <v>287</v>
      </c>
      <c r="H588" s="89" t="s">
        <v>2174</v>
      </c>
      <c r="I588" s="89" t="s">
        <v>2175</v>
      </c>
      <c r="J588" s="89" t="s">
        <v>37</v>
      </c>
      <c r="K588" s="89">
        <v>45</v>
      </c>
      <c r="L588" s="89">
        <v>230000000</v>
      </c>
      <c r="M588" s="89" t="s">
        <v>38</v>
      </c>
      <c r="N588" s="89" t="s">
        <v>39</v>
      </c>
      <c r="O588" s="89" t="s">
        <v>291</v>
      </c>
      <c r="P588" s="89" t="s">
        <v>292</v>
      </c>
      <c r="Q588" s="89" t="s">
        <v>293</v>
      </c>
      <c r="R588" s="89" t="s">
        <v>502</v>
      </c>
      <c r="S588" s="89">
        <v>166</v>
      </c>
      <c r="T588" s="89" t="s">
        <v>590</v>
      </c>
      <c r="U588" s="89">
        <v>63</v>
      </c>
      <c r="V588" s="90">
        <v>446.21</v>
      </c>
      <c r="W588" s="91">
        <v>28111.23</v>
      </c>
      <c r="X588" s="91">
        <v>31484.577600000004</v>
      </c>
      <c r="Y588" s="89" t="s">
        <v>50</v>
      </c>
      <c r="Z588" s="89">
        <v>2014</v>
      </c>
      <c r="AA588" s="89" t="s">
        <v>503</v>
      </c>
    </row>
    <row r="589" spans="1:27" ht="12.75" hidden="1" customHeight="1" outlineLevel="2">
      <c r="A589" s="88" t="s">
        <v>1350</v>
      </c>
      <c r="B589" s="89" t="s">
        <v>36</v>
      </c>
      <c r="C589" s="89" t="s">
        <v>1351</v>
      </c>
      <c r="D589" s="89" t="s">
        <v>2568</v>
      </c>
      <c r="E589" s="89" t="s">
        <v>3149</v>
      </c>
      <c r="F589" s="89" t="s">
        <v>3150</v>
      </c>
      <c r="G589" s="89" t="s">
        <v>287</v>
      </c>
      <c r="H589" s="89" t="s">
        <v>2176</v>
      </c>
      <c r="I589" s="89" t="s">
        <v>2177</v>
      </c>
      <c r="J589" s="89" t="s">
        <v>47</v>
      </c>
      <c r="K589" s="89">
        <v>0</v>
      </c>
      <c r="L589" s="89">
        <v>230000000</v>
      </c>
      <c r="M589" s="89" t="s">
        <v>38</v>
      </c>
      <c r="N589" s="89" t="s">
        <v>572</v>
      </c>
      <c r="O589" s="89" t="s">
        <v>291</v>
      </c>
      <c r="P589" s="89" t="s">
        <v>292</v>
      </c>
      <c r="Q589" s="89" t="s">
        <v>293</v>
      </c>
      <c r="R589" s="89" t="s">
        <v>502</v>
      </c>
      <c r="S589" s="89">
        <v>168</v>
      </c>
      <c r="T589" s="89" t="s">
        <v>610</v>
      </c>
      <c r="U589" s="89">
        <v>3.7</v>
      </c>
      <c r="V589" s="90">
        <v>163281.25</v>
      </c>
      <c r="W589" s="91">
        <v>604140.625</v>
      </c>
      <c r="X589" s="91">
        <v>676637.50000000012</v>
      </c>
      <c r="Y589" s="89"/>
      <c r="Z589" s="89">
        <v>2015</v>
      </c>
      <c r="AA589" s="89" t="s">
        <v>1774</v>
      </c>
    </row>
    <row r="590" spans="1:27" ht="12.75" hidden="1" customHeight="1" outlineLevel="2">
      <c r="A590" s="88" t="s">
        <v>1352</v>
      </c>
      <c r="B590" s="89" t="s">
        <v>36</v>
      </c>
      <c r="C590" s="89" t="s">
        <v>1165</v>
      </c>
      <c r="D590" s="89" t="s">
        <v>2955</v>
      </c>
      <c r="E590" s="89" t="s">
        <v>287</v>
      </c>
      <c r="F590" s="89" t="s">
        <v>2955</v>
      </c>
      <c r="G590" s="89" t="s">
        <v>287</v>
      </c>
      <c r="H590" s="89" t="s">
        <v>2178</v>
      </c>
      <c r="I590" s="89" t="s">
        <v>2179</v>
      </c>
      <c r="J590" s="89" t="s">
        <v>47</v>
      </c>
      <c r="K590" s="89">
        <v>0</v>
      </c>
      <c r="L590" s="89">
        <v>230000000</v>
      </c>
      <c r="M590" s="89" t="s">
        <v>38</v>
      </c>
      <c r="N590" s="89" t="s">
        <v>290</v>
      </c>
      <c r="O590" s="89" t="s">
        <v>291</v>
      </c>
      <c r="P590" s="89" t="s">
        <v>292</v>
      </c>
      <c r="Q590" s="89" t="s">
        <v>293</v>
      </c>
      <c r="R590" s="89" t="s">
        <v>294</v>
      </c>
      <c r="S590" s="89">
        <v>796</v>
      </c>
      <c r="T590" s="89" t="s">
        <v>306</v>
      </c>
      <c r="U590" s="89">
        <v>19</v>
      </c>
      <c r="V590" s="90">
        <v>11237.5</v>
      </c>
      <c r="W590" s="91">
        <v>213512.5</v>
      </c>
      <c r="X590" s="91">
        <v>239134.00000000003</v>
      </c>
      <c r="Y590" s="89"/>
      <c r="Z590" s="89">
        <v>2015</v>
      </c>
      <c r="AA590" s="89" t="s">
        <v>307</v>
      </c>
    </row>
    <row r="591" spans="1:27" ht="12.75" hidden="1" customHeight="1" outlineLevel="2">
      <c r="A591" s="88" t="s">
        <v>1353</v>
      </c>
      <c r="B591" s="89" t="s">
        <v>36</v>
      </c>
      <c r="C591" s="89" t="s">
        <v>1354</v>
      </c>
      <c r="D591" s="89" t="s">
        <v>3151</v>
      </c>
      <c r="E591" s="89" t="s">
        <v>3152</v>
      </c>
      <c r="F591" s="89" t="s">
        <v>3153</v>
      </c>
      <c r="G591" s="89" t="s">
        <v>3154</v>
      </c>
      <c r="H591" s="89" t="s">
        <v>2180</v>
      </c>
      <c r="I591" s="89" t="s">
        <v>2181</v>
      </c>
      <c r="J591" s="89" t="s">
        <v>47</v>
      </c>
      <c r="K591" s="89">
        <v>0</v>
      </c>
      <c r="L591" s="89">
        <v>230000000</v>
      </c>
      <c r="M591" s="89" t="s">
        <v>38</v>
      </c>
      <c r="N591" s="89" t="s">
        <v>290</v>
      </c>
      <c r="O591" s="89" t="s">
        <v>291</v>
      </c>
      <c r="P591" s="89" t="s">
        <v>292</v>
      </c>
      <c r="Q591" s="89" t="s">
        <v>1796</v>
      </c>
      <c r="R591" s="89" t="s">
        <v>294</v>
      </c>
      <c r="S591" s="89">
        <v>796</v>
      </c>
      <c r="T591" s="89" t="s">
        <v>306</v>
      </c>
      <c r="U591" s="89">
        <v>10</v>
      </c>
      <c r="V591" s="90">
        <v>83548.800000000003</v>
      </c>
      <c r="W591" s="91">
        <v>835488</v>
      </c>
      <c r="X591" s="91">
        <v>935746.56000000006</v>
      </c>
      <c r="Y591" s="89"/>
      <c r="Z591" s="89">
        <v>2015</v>
      </c>
      <c r="AA591" s="89" t="s">
        <v>307</v>
      </c>
    </row>
    <row r="592" spans="1:27" ht="12.75" hidden="1" customHeight="1" outlineLevel="2">
      <c r="A592" s="88" t="s">
        <v>1355</v>
      </c>
      <c r="B592" s="89" t="s">
        <v>36</v>
      </c>
      <c r="C592" s="89" t="s">
        <v>1356</v>
      </c>
      <c r="D592" s="89" t="s">
        <v>3151</v>
      </c>
      <c r="E592" s="89" t="s">
        <v>3152</v>
      </c>
      <c r="F592" s="89" t="s">
        <v>3155</v>
      </c>
      <c r="G592" s="89" t="s">
        <v>3156</v>
      </c>
      <c r="H592" s="89" t="s">
        <v>2182</v>
      </c>
      <c r="I592" s="89" t="s">
        <v>2183</v>
      </c>
      <c r="J592" s="89" t="s">
        <v>47</v>
      </c>
      <c r="K592" s="89">
        <v>0</v>
      </c>
      <c r="L592" s="89">
        <v>230000000</v>
      </c>
      <c r="M592" s="89" t="s">
        <v>38</v>
      </c>
      <c r="N592" s="89" t="s">
        <v>290</v>
      </c>
      <c r="O592" s="89" t="s">
        <v>291</v>
      </c>
      <c r="P592" s="89" t="s">
        <v>292</v>
      </c>
      <c r="Q592" s="89" t="s">
        <v>1796</v>
      </c>
      <c r="R592" s="89" t="s">
        <v>294</v>
      </c>
      <c r="S592" s="89">
        <v>796</v>
      </c>
      <c r="T592" s="89" t="s">
        <v>306</v>
      </c>
      <c r="U592" s="89">
        <v>5</v>
      </c>
      <c r="V592" s="90">
        <v>29565</v>
      </c>
      <c r="W592" s="91">
        <v>147825</v>
      </c>
      <c r="X592" s="91">
        <v>165564.00000000003</v>
      </c>
      <c r="Y592" s="89"/>
      <c r="Z592" s="89">
        <v>2015</v>
      </c>
      <c r="AA592" s="89" t="s">
        <v>297</v>
      </c>
    </row>
    <row r="593" spans="1:27" ht="12.75" hidden="1" customHeight="1" outlineLevel="2">
      <c r="A593" s="88" t="s">
        <v>1357</v>
      </c>
      <c r="B593" s="89" t="s">
        <v>36</v>
      </c>
      <c r="C593" s="89" t="s">
        <v>1358</v>
      </c>
      <c r="D593" s="89" t="s">
        <v>3157</v>
      </c>
      <c r="E593" s="89" t="s">
        <v>3158</v>
      </c>
      <c r="F593" s="89" t="s">
        <v>3159</v>
      </c>
      <c r="G593" s="89" t="s">
        <v>3160</v>
      </c>
      <c r="H593" s="89" t="s">
        <v>2184</v>
      </c>
      <c r="I593" s="89" t="s">
        <v>2184</v>
      </c>
      <c r="J593" s="89" t="s">
        <v>47</v>
      </c>
      <c r="K593" s="89">
        <v>0</v>
      </c>
      <c r="L593" s="89" t="s">
        <v>48</v>
      </c>
      <c r="M593" s="89" t="s">
        <v>38</v>
      </c>
      <c r="N593" s="89" t="s">
        <v>290</v>
      </c>
      <c r="O593" s="89" t="s">
        <v>291</v>
      </c>
      <c r="P593" s="89" t="s">
        <v>292</v>
      </c>
      <c r="Q593" s="89" t="s">
        <v>1796</v>
      </c>
      <c r="R593" s="89" t="s">
        <v>294</v>
      </c>
      <c r="S593" s="89">
        <v>5111</v>
      </c>
      <c r="T593" s="89" t="s">
        <v>2185</v>
      </c>
      <c r="U593" s="89">
        <v>40</v>
      </c>
      <c r="V593" s="90">
        <v>816.66700000000003</v>
      </c>
      <c r="W593" s="91">
        <v>32666.667000000001</v>
      </c>
      <c r="X593" s="91">
        <v>36586.667000000001</v>
      </c>
      <c r="Y593" s="89" t="s">
        <v>42</v>
      </c>
      <c r="Z593" s="89">
        <v>2015</v>
      </c>
      <c r="AA593" s="89" t="s">
        <v>297</v>
      </c>
    </row>
    <row r="594" spans="1:27" ht="12.75" hidden="1" customHeight="1" outlineLevel="2">
      <c r="A594" s="88" t="s">
        <v>1359</v>
      </c>
      <c r="B594" s="89" t="s">
        <v>36</v>
      </c>
      <c r="C594" s="89" t="s">
        <v>1319</v>
      </c>
      <c r="D594" s="89" t="s">
        <v>3103</v>
      </c>
      <c r="E594" s="89" t="s">
        <v>287</v>
      </c>
      <c r="F594" s="89" t="s">
        <v>3104</v>
      </c>
      <c r="G594" s="89" t="s">
        <v>287</v>
      </c>
      <c r="H594" s="89" t="s">
        <v>2186</v>
      </c>
      <c r="I594" s="89" t="s">
        <v>2187</v>
      </c>
      <c r="J594" s="89" t="s">
        <v>47</v>
      </c>
      <c r="K594" s="89">
        <v>0</v>
      </c>
      <c r="L594" s="89">
        <v>230000000</v>
      </c>
      <c r="M594" s="89" t="s">
        <v>38</v>
      </c>
      <c r="N594" s="89" t="s">
        <v>290</v>
      </c>
      <c r="O594" s="89" t="s">
        <v>291</v>
      </c>
      <c r="P594" s="89" t="s">
        <v>292</v>
      </c>
      <c r="Q594" s="89" t="s">
        <v>293</v>
      </c>
      <c r="R594" s="89" t="s">
        <v>294</v>
      </c>
      <c r="S594" s="89">
        <v>796</v>
      </c>
      <c r="T594" s="89" t="s">
        <v>306</v>
      </c>
      <c r="U594" s="89">
        <v>10</v>
      </c>
      <c r="V594" s="90">
        <v>15000</v>
      </c>
      <c r="W594" s="91">
        <v>150000</v>
      </c>
      <c r="X594" s="91">
        <v>168000.00000000003</v>
      </c>
      <c r="Y594" s="89"/>
      <c r="Z594" s="89">
        <v>2015</v>
      </c>
      <c r="AA594" s="89" t="s">
        <v>307</v>
      </c>
    </row>
    <row r="595" spans="1:27" ht="12.75" hidden="1" customHeight="1" outlineLevel="2">
      <c r="A595" s="88" t="s">
        <v>1360</v>
      </c>
      <c r="B595" s="89" t="s">
        <v>36</v>
      </c>
      <c r="C595" s="89" t="s">
        <v>1361</v>
      </c>
      <c r="D595" s="89" t="s">
        <v>3161</v>
      </c>
      <c r="E595" s="89" t="s">
        <v>3162</v>
      </c>
      <c r="F595" s="89" t="s">
        <v>3163</v>
      </c>
      <c r="G595" s="89" t="s">
        <v>287</v>
      </c>
      <c r="H595" s="89" t="s">
        <v>2188</v>
      </c>
      <c r="I595" s="89" t="s">
        <v>2189</v>
      </c>
      <c r="J595" s="89" t="s">
        <v>47</v>
      </c>
      <c r="K595" s="89">
        <v>0</v>
      </c>
      <c r="L595" s="89">
        <v>230000000</v>
      </c>
      <c r="M595" s="89" t="s">
        <v>38</v>
      </c>
      <c r="N595" s="89" t="s">
        <v>290</v>
      </c>
      <c r="O595" s="89" t="s">
        <v>291</v>
      </c>
      <c r="P595" s="89" t="s">
        <v>292</v>
      </c>
      <c r="Q595" s="89" t="s">
        <v>1796</v>
      </c>
      <c r="R595" s="89" t="s">
        <v>294</v>
      </c>
      <c r="S595" s="89">
        <v>5111</v>
      </c>
      <c r="T595" s="89" t="s">
        <v>2190</v>
      </c>
      <c r="U595" s="89">
        <v>20</v>
      </c>
      <c r="V595" s="90">
        <v>1800</v>
      </c>
      <c r="W595" s="91">
        <v>36000</v>
      </c>
      <c r="X595" s="91">
        <v>40320.000000000007</v>
      </c>
      <c r="Y595" s="89"/>
      <c r="Z595" s="89">
        <v>2015</v>
      </c>
      <c r="AA595" s="89" t="s">
        <v>2166</v>
      </c>
    </row>
    <row r="596" spans="1:27" ht="12.75" hidden="1" customHeight="1" outlineLevel="2">
      <c r="A596" s="88" t="s">
        <v>1362</v>
      </c>
      <c r="B596" s="89" t="s">
        <v>36</v>
      </c>
      <c r="C596" s="89" t="s">
        <v>1363</v>
      </c>
      <c r="D596" s="89" t="s">
        <v>3161</v>
      </c>
      <c r="E596" s="89" t="s">
        <v>3162</v>
      </c>
      <c r="F596" s="89" t="s">
        <v>3164</v>
      </c>
      <c r="G596" s="89" t="s">
        <v>3165</v>
      </c>
      <c r="H596" s="89" t="s">
        <v>2191</v>
      </c>
      <c r="I596" s="89" t="s">
        <v>2192</v>
      </c>
      <c r="J596" s="89" t="s">
        <v>47</v>
      </c>
      <c r="K596" s="89">
        <v>0</v>
      </c>
      <c r="L596" s="89">
        <v>230000000</v>
      </c>
      <c r="M596" s="89" t="s">
        <v>38</v>
      </c>
      <c r="N596" s="89" t="s">
        <v>290</v>
      </c>
      <c r="O596" s="89" t="s">
        <v>291</v>
      </c>
      <c r="P596" s="89" t="s">
        <v>292</v>
      </c>
      <c r="Q596" s="89" t="s">
        <v>293</v>
      </c>
      <c r="R596" s="89" t="s">
        <v>294</v>
      </c>
      <c r="S596" s="89">
        <v>5111</v>
      </c>
      <c r="T596" s="89" t="s">
        <v>2190</v>
      </c>
      <c r="U596" s="89">
        <v>20</v>
      </c>
      <c r="V596" s="90">
        <v>4760</v>
      </c>
      <c r="W596" s="91">
        <v>95200</v>
      </c>
      <c r="X596" s="91">
        <v>106624.00000000001</v>
      </c>
      <c r="Y596" s="89"/>
      <c r="Z596" s="89">
        <v>2015</v>
      </c>
      <c r="AA596" s="89" t="s">
        <v>2166</v>
      </c>
    </row>
    <row r="597" spans="1:27" ht="12.75" hidden="1" customHeight="1" outlineLevel="2">
      <c r="A597" s="88" t="s">
        <v>1364</v>
      </c>
      <c r="B597" s="89" t="s">
        <v>36</v>
      </c>
      <c r="C597" s="89" t="s">
        <v>1365</v>
      </c>
      <c r="D597" s="89" t="s">
        <v>3166</v>
      </c>
      <c r="E597" s="89" t="s">
        <v>3166</v>
      </c>
      <c r="F597" s="89" t="s">
        <v>3167</v>
      </c>
      <c r="G597" s="89" t="s">
        <v>3168</v>
      </c>
      <c r="H597" s="89" t="s">
        <v>2193</v>
      </c>
      <c r="I597" s="89" t="s">
        <v>2194</v>
      </c>
      <c r="J597" s="89" t="s">
        <v>47</v>
      </c>
      <c r="K597" s="89">
        <v>0</v>
      </c>
      <c r="L597" s="89">
        <v>230000000</v>
      </c>
      <c r="M597" s="89" t="s">
        <v>38</v>
      </c>
      <c r="N597" s="89" t="s">
        <v>290</v>
      </c>
      <c r="O597" s="89" t="s">
        <v>291</v>
      </c>
      <c r="P597" s="89" t="s">
        <v>292</v>
      </c>
      <c r="Q597" s="89" t="s">
        <v>1796</v>
      </c>
      <c r="R597" s="89" t="s">
        <v>294</v>
      </c>
      <c r="S597" s="89">
        <v>778</v>
      </c>
      <c r="T597" s="89" t="s">
        <v>834</v>
      </c>
      <c r="U597" s="89">
        <v>140</v>
      </c>
      <c r="V597" s="90">
        <v>115</v>
      </c>
      <c r="W597" s="91">
        <v>16100</v>
      </c>
      <c r="X597" s="91">
        <v>18032</v>
      </c>
      <c r="Y597" s="89"/>
      <c r="Z597" s="89">
        <v>2015</v>
      </c>
      <c r="AA597" s="89" t="s">
        <v>2166</v>
      </c>
    </row>
    <row r="598" spans="1:27" ht="12.75" hidden="1" customHeight="1" outlineLevel="2">
      <c r="A598" s="88" t="s">
        <v>1366</v>
      </c>
      <c r="B598" s="89" t="s">
        <v>36</v>
      </c>
      <c r="C598" s="89" t="s">
        <v>1365</v>
      </c>
      <c r="D598" s="89" t="s">
        <v>3166</v>
      </c>
      <c r="E598" s="89" t="s">
        <v>3166</v>
      </c>
      <c r="F598" s="89" t="s">
        <v>3167</v>
      </c>
      <c r="G598" s="89" t="s">
        <v>3168</v>
      </c>
      <c r="H598" s="89" t="s">
        <v>2195</v>
      </c>
      <c r="I598" s="89" t="s">
        <v>2196</v>
      </c>
      <c r="J598" s="89" t="s">
        <v>47</v>
      </c>
      <c r="K598" s="89">
        <v>0</v>
      </c>
      <c r="L598" s="89">
        <v>230000000</v>
      </c>
      <c r="M598" s="89" t="s">
        <v>38</v>
      </c>
      <c r="N598" s="89" t="s">
        <v>290</v>
      </c>
      <c r="O598" s="89" t="s">
        <v>291</v>
      </c>
      <c r="P598" s="89" t="s">
        <v>292</v>
      </c>
      <c r="Q598" s="89" t="s">
        <v>1796</v>
      </c>
      <c r="R598" s="89" t="s">
        <v>294</v>
      </c>
      <c r="S598" s="89">
        <v>778</v>
      </c>
      <c r="T598" s="89" t="s">
        <v>834</v>
      </c>
      <c r="U598" s="89">
        <v>100</v>
      </c>
      <c r="V598" s="90">
        <v>150</v>
      </c>
      <c r="W598" s="91">
        <v>15000</v>
      </c>
      <c r="X598" s="91">
        <v>16800</v>
      </c>
      <c r="Y598" s="89"/>
      <c r="Z598" s="89">
        <v>2015</v>
      </c>
      <c r="AA598" s="89" t="s">
        <v>2166</v>
      </c>
    </row>
    <row r="599" spans="1:27" ht="12.75" hidden="1" customHeight="1" outlineLevel="2">
      <c r="A599" s="88" t="s">
        <v>1367</v>
      </c>
      <c r="B599" s="89" t="s">
        <v>36</v>
      </c>
      <c r="C599" s="89" t="s">
        <v>1368</v>
      </c>
      <c r="D599" s="89" t="s">
        <v>3169</v>
      </c>
      <c r="E599" s="89" t="s">
        <v>3170</v>
      </c>
      <c r="F599" s="89" t="s">
        <v>3171</v>
      </c>
      <c r="G599" s="89" t="s">
        <v>3172</v>
      </c>
      <c r="H599" s="89" t="s">
        <v>2197</v>
      </c>
      <c r="I599" s="89" t="s">
        <v>2198</v>
      </c>
      <c r="J599" s="89" t="s">
        <v>47</v>
      </c>
      <c r="K599" s="89">
        <v>0</v>
      </c>
      <c r="L599" s="89">
        <v>230000000</v>
      </c>
      <c r="M599" s="89" t="s">
        <v>38</v>
      </c>
      <c r="N599" s="89" t="s">
        <v>290</v>
      </c>
      <c r="O599" s="89" t="s">
        <v>291</v>
      </c>
      <c r="P599" s="89" t="s">
        <v>292</v>
      </c>
      <c r="Q599" s="89" t="s">
        <v>1796</v>
      </c>
      <c r="R599" s="89" t="s">
        <v>294</v>
      </c>
      <c r="S599" s="89">
        <v>5111</v>
      </c>
      <c r="T599" s="89" t="s">
        <v>2190</v>
      </c>
      <c r="U599" s="89">
        <v>850</v>
      </c>
      <c r="V599" s="90">
        <v>24</v>
      </c>
      <c r="W599" s="91">
        <v>20400</v>
      </c>
      <c r="X599" s="91">
        <v>22848.000000000004</v>
      </c>
      <c r="Y599" s="89"/>
      <c r="Z599" s="89">
        <v>2015</v>
      </c>
      <c r="AA599" s="89" t="s">
        <v>2166</v>
      </c>
    </row>
    <row r="600" spans="1:27" ht="12.75" hidden="1" customHeight="1" outlineLevel="2">
      <c r="A600" s="88" t="s">
        <v>1369</v>
      </c>
      <c r="B600" s="89" t="s">
        <v>36</v>
      </c>
      <c r="C600" s="89" t="s">
        <v>1370</v>
      </c>
      <c r="D600" s="89" t="s">
        <v>3173</v>
      </c>
      <c r="E600" s="89" t="s">
        <v>3173</v>
      </c>
      <c r="F600" s="89" t="s">
        <v>3174</v>
      </c>
      <c r="G600" s="89" t="s">
        <v>3175</v>
      </c>
      <c r="H600" s="89" t="s">
        <v>2199</v>
      </c>
      <c r="I600" s="89" t="s">
        <v>2200</v>
      </c>
      <c r="J600" s="89" t="s">
        <v>47</v>
      </c>
      <c r="K600" s="89">
        <v>0</v>
      </c>
      <c r="L600" s="89">
        <v>230000000</v>
      </c>
      <c r="M600" s="89" t="s">
        <v>38</v>
      </c>
      <c r="N600" s="89" t="s">
        <v>290</v>
      </c>
      <c r="O600" s="89" t="s">
        <v>291</v>
      </c>
      <c r="P600" s="89" t="s">
        <v>292</v>
      </c>
      <c r="Q600" s="89" t="s">
        <v>1796</v>
      </c>
      <c r="R600" s="89" t="s">
        <v>294</v>
      </c>
      <c r="S600" s="89">
        <v>796</v>
      </c>
      <c r="T600" s="89" t="s">
        <v>306</v>
      </c>
      <c r="U600" s="89">
        <v>100</v>
      </c>
      <c r="V600" s="90">
        <v>627</v>
      </c>
      <c r="W600" s="91">
        <v>62700</v>
      </c>
      <c r="X600" s="91">
        <v>70224</v>
      </c>
      <c r="Y600" s="89"/>
      <c r="Z600" s="89">
        <v>2015</v>
      </c>
      <c r="AA600" s="89" t="s">
        <v>2166</v>
      </c>
    </row>
    <row r="601" spans="1:27" ht="12.75" hidden="1" customHeight="1" outlineLevel="2">
      <c r="A601" s="88" t="s">
        <v>1371</v>
      </c>
      <c r="B601" s="89" t="s">
        <v>36</v>
      </c>
      <c r="C601" s="89" t="s">
        <v>1370</v>
      </c>
      <c r="D601" s="89" t="s">
        <v>3173</v>
      </c>
      <c r="E601" s="89" t="s">
        <v>3173</v>
      </c>
      <c r="F601" s="89" t="s">
        <v>3174</v>
      </c>
      <c r="G601" s="89" t="s">
        <v>3175</v>
      </c>
      <c r="H601" s="89" t="s">
        <v>2201</v>
      </c>
      <c r="I601" s="89" t="s">
        <v>2202</v>
      </c>
      <c r="J601" s="89" t="s">
        <v>47</v>
      </c>
      <c r="K601" s="89">
        <v>0</v>
      </c>
      <c r="L601" s="89">
        <v>230000000</v>
      </c>
      <c r="M601" s="89" t="s">
        <v>38</v>
      </c>
      <c r="N601" s="89" t="s">
        <v>290</v>
      </c>
      <c r="O601" s="89" t="s">
        <v>291</v>
      </c>
      <c r="P601" s="89" t="s">
        <v>292</v>
      </c>
      <c r="Q601" s="89" t="s">
        <v>1796</v>
      </c>
      <c r="R601" s="89" t="s">
        <v>294</v>
      </c>
      <c r="S601" s="89">
        <v>796</v>
      </c>
      <c r="T601" s="89" t="s">
        <v>306</v>
      </c>
      <c r="U601" s="89">
        <v>40</v>
      </c>
      <c r="V601" s="90">
        <v>552.94000000000005</v>
      </c>
      <c r="W601" s="91">
        <v>22117.600000000002</v>
      </c>
      <c r="X601" s="91">
        <v>24771.712000000003</v>
      </c>
      <c r="Y601" s="89"/>
      <c r="Z601" s="89">
        <v>2015</v>
      </c>
      <c r="AA601" s="89" t="s">
        <v>2166</v>
      </c>
    </row>
    <row r="602" spans="1:27" ht="12.75" hidden="1" customHeight="1" outlineLevel="2">
      <c r="A602" s="88" t="s">
        <v>1372</v>
      </c>
      <c r="B602" s="89" t="s">
        <v>36</v>
      </c>
      <c r="C602" s="89" t="s">
        <v>1373</v>
      </c>
      <c r="D602" s="89" t="s">
        <v>3176</v>
      </c>
      <c r="E602" s="89" t="s">
        <v>3177</v>
      </c>
      <c r="F602" s="89" t="s">
        <v>3178</v>
      </c>
      <c r="G602" s="89" t="s">
        <v>3179</v>
      </c>
      <c r="H602" s="89" t="s">
        <v>2203</v>
      </c>
      <c r="I602" s="89" t="s">
        <v>2204</v>
      </c>
      <c r="J602" s="89" t="s">
        <v>47</v>
      </c>
      <c r="K602" s="89">
        <v>0</v>
      </c>
      <c r="L602" s="89">
        <v>230000000</v>
      </c>
      <c r="M602" s="89" t="s">
        <v>38</v>
      </c>
      <c r="N602" s="89" t="s">
        <v>290</v>
      </c>
      <c r="O602" s="89" t="s">
        <v>291</v>
      </c>
      <c r="P602" s="89" t="s">
        <v>292</v>
      </c>
      <c r="Q602" s="89" t="s">
        <v>1796</v>
      </c>
      <c r="R602" s="89" t="s">
        <v>294</v>
      </c>
      <c r="S602" s="89">
        <v>796</v>
      </c>
      <c r="T602" s="89" t="s">
        <v>306</v>
      </c>
      <c r="U602" s="89">
        <v>526</v>
      </c>
      <c r="V602" s="90">
        <v>910.71</v>
      </c>
      <c r="W602" s="91">
        <v>479033.46</v>
      </c>
      <c r="X602" s="91">
        <v>536517.4752000001</v>
      </c>
      <c r="Y602" s="89"/>
      <c r="Z602" s="89">
        <v>2015</v>
      </c>
      <c r="AA602" s="89" t="s">
        <v>2166</v>
      </c>
    </row>
    <row r="603" spans="1:27" ht="12.75" hidden="1" customHeight="1" outlineLevel="2">
      <c r="A603" s="88" t="s">
        <v>1374</v>
      </c>
      <c r="B603" s="89" t="s">
        <v>36</v>
      </c>
      <c r="C603" s="89" t="s">
        <v>1165</v>
      </c>
      <c r="D603" s="89" t="s">
        <v>2955</v>
      </c>
      <c r="E603" s="89" t="s">
        <v>287</v>
      </c>
      <c r="F603" s="89" t="s">
        <v>2955</v>
      </c>
      <c r="G603" s="89" t="s">
        <v>287</v>
      </c>
      <c r="H603" s="89" t="s">
        <v>2205</v>
      </c>
      <c r="I603" s="89" t="s">
        <v>2206</v>
      </c>
      <c r="J603" s="89" t="s">
        <v>47</v>
      </c>
      <c r="K603" s="89">
        <v>0</v>
      </c>
      <c r="L603" s="89">
        <v>230000000</v>
      </c>
      <c r="M603" s="89" t="s">
        <v>38</v>
      </c>
      <c r="N603" s="89" t="s">
        <v>290</v>
      </c>
      <c r="O603" s="89" t="s">
        <v>291</v>
      </c>
      <c r="P603" s="89" t="s">
        <v>292</v>
      </c>
      <c r="Q603" s="89" t="s">
        <v>293</v>
      </c>
      <c r="R603" s="89" t="s">
        <v>294</v>
      </c>
      <c r="S603" s="89">
        <v>796</v>
      </c>
      <c r="T603" s="89" t="s">
        <v>306</v>
      </c>
      <c r="U603" s="89">
        <v>24</v>
      </c>
      <c r="V603" s="90">
        <v>226.25</v>
      </c>
      <c r="W603" s="91">
        <v>5430</v>
      </c>
      <c r="X603" s="91">
        <v>6081.6</v>
      </c>
      <c r="Y603" s="89"/>
      <c r="Z603" s="89">
        <v>2015</v>
      </c>
      <c r="AA603" s="89" t="s">
        <v>307</v>
      </c>
    </row>
    <row r="604" spans="1:27" ht="12.75" hidden="1" customHeight="1" outlineLevel="2">
      <c r="A604" s="88" t="s">
        <v>1375</v>
      </c>
      <c r="B604" s="89" t="s">
        <v>36</v>
      </c>
      <c r="C604" s="89" t="s">
        <v>1376</v>
      </c>
      <c r="D604" s="89" t="s">
        <v>3180</v>
      </c>
      <c r="E604" s="89" t="s">
        <v>3181</v>
      </c>
      <c r="F604" s="89" t="s">
        <v>3182</v>
      </c>
      <c r="G604" s="89" t="s">
        <v>3183</v>
      </c>
      <c r="H604" s="89" t="s">
        <v>2207</v>
      </c>
      <c r="I604" s="89" t="s">
        <v>2208</v>
      </c>
      <c r="J604" s="89" t="s">
        <v>47</v>
      </c>
      <c r="K604" s="89">
        <v>0</v>
      </c>
      <c r="L604" s="89">
        <v>230000000</v>
      </c>
      <c r="M604" s="89" t="s">
        <v>38</v>
      </c>
      <c r="N604" s="89" t="s">
        <v>290</v>
      </c>
      <c r="O604" s="89" t="s">
        <v>291</v>
      </c>
      <c r="P604" s="89" t="s">
        <v>292</v>
      </c>
      <c r="Q604" s="89" t="s">
        <v>1796</v>
      </c>
      <c r="R604" s="89" t="s">
        <v>294</v>
      </c>
      <c r="S604" s="89">
        <v>796</v>
      </c>
      <c r="T604" s="89" t="s">
        <v>306</v>
      </c>
      <c r="U604" s="89">
        <v>3250</v>
      </c>
      <c r="V604" s="90">
        <v>19</v>
      </c>
      <c r="W604" s="91">
        <v>61750</v>
      </c>
      <c r="X604" s="91">
        <v>69160</v>
      </c>
      <c r="Y604" s="89"/>
      <c r="Z604" s="89">
        <v>2015</v>
      </c>
      <c r="AA604" s="89" t="s">
        <v>307</v>
      </c>
    </row>
    <row r="605" spans="1:27" ht="12.75" hidden="1" customHeight="1" outlineLevel="2">
      <c r="A605" s="88" t="s">
        <v>1377</v>
      </c>
      <c r="B605" s="89" t="s">
        <v>36</v>
      </c>
      <c r="C605" s="89" t="s">
        <v>1378</v>
      </c>
      <c r="D605" s="89" t="s">
        <v>3184</v>
      </c>
      <c r="E605" s="89" t="s">
        <v>3185</v>
      </c>
      <c r="F605" s="89" t="s">
        <v>3186</v>
      </c>
      <c r="G605" s="89" t="s">
        <v>3187</v>
      </c>
      <c r="H605" s="89" t="s">
        <v>2209</v>
      </c>
      <c r="I605" s="89" t="s">
        <v>2210</v>
      </c>
      <c r="J605" s="89" t="s">
        <v>47</v>
      </c>
      <c r="K605" s="89">
        <v>0</v>
      </c>
      <c r="L605" s="89">
        <v>230000000</v>
      </c>
      <c r="M605" s="89" t="s">
        <v>38</v>
      </c>
      <c r="N605" s="89" t="s">
        <v>290</v>
      </c>
      <c r="O605" s="89" t="s">
        <v>291</v>
      </c>
      <c r="P605" s="89" t="s">
        <v>292</v>
      </c>
      <c r="Q605" s="89" t="s">
        <v>1796</v>
      </c>
      <c r="R605" s="89" t="s">
        <v>294</v>
      </c>
      <c r="S605" s="89">
        <v>5111</v>
      </c>
      <c r="T605" s="89" t="s">
        <v>2190</v>
      </c>
      <c r="U605" s="89">
        <v>950</v>
      </c>
      <c r="V605" s="90">
        <v>88</v>
      </c>
      <c r="W605" s="91">
        <v>83600</v>
      </c>
      <c r="X605" s="91">
        <v>93632.000000000015</v>
      </c>
      <c r="Y605" s="89"/>
      <c r="Z605" s="89">
        <v>2015</v>
      </c>
      <c r="AA605" s="89" t="s">
        <v>307</v>
      </c>
    </row>
    <row r="606" spans="1:27" ht="12.75" hidden="1" customHeight="1" outlineLevel="2">
      <c r="A606" s="88" t="s">
        <v>1379</v>
      </c>
      <c r="B606" s="89" t="s">
        <v>36</v>
      </c>
      <c r="C606" s="89" t="s">
        <v>1376</v>
      </c>
      <c r="D606" s="89" t="s">
        <v>3180</v>
      </c>
      <c r="E606" s="89" t="s">
        <v>3181</v>
      </c>
      <c r="F606" s="89" t="s">
        <v>3182</v>
      </c>
      <c r="G606" s="89" t="s">
        <v>3183</v>
      </c>
      <c r="H606" s="89" t="s">
        <v>2211</v>
      </c>
      <c r="I606" s="89" t="s">
        <v>2212</v>
      </c>
      <c r="J606" s="89" t="s">
        <v>47</v>
      </c>
      <c r="K606" s="89">
        <v>0</v>
      </c>
      <c r="L606" s="89">
        <v>230000000</v>
      </c>
      <c r="M606" s="89" t="s">
        <v>38</v>
      </c>
      <c r="N606" s="89" t="s">
        <v>290</v>
      </c>
      <c r="O606" s="89" t="s">
        <v>291</v>
      </c>
      <c r="P606" s="89" t="s">
        <v>292</v>
      </c>
      <c r="Q606" s="89" t="s">
        <v>1796</v>
      </c>
      <c r="R606" s="89" t="s">
        <v>294</v>
      </c>
      <c r="S606" s="89">
        <v>796</v>
      </c>
      <c r="T606" s="89" t="s">
        <v>306</v>
      </c>
      <c r="U606" s="89">
        <v>2350</v>
      </c>
      <c r="V606" s="90">
        <v>22</v>
      </c>
      <c r="W606" s="91">
        <v>51700</v>
      </c>
      <c r="X606" s="91">
        <v>57904.000000000007</v>
      </c>
      <c r="Y606" s="89"/>
      <c r="Z606" s="89">
        <v>2015</v>
      </c>
      <c r="AA606" s="89" t="s">
        <v>307</v>
      </c>
    </row>
    <row r="607" spans="1:27" ht="12.75" hidden="1" customHeight="1" outlineLevel="2">
      <c r="A607" s="88" t="s">
        <v>1380</v>
      </c>
      <c r="B607" s="89" t="s">
        <v>36</v>
      </c>
      <c r="C607" s="89" t="s">
        <v>1381</v>
      </c>
      <c r="D607" s="89" t="s">
        <v>3180</v>
      </c>
      <c r="E607" s="89" t="s">
        <v>3181</v>
      </c>
      <c r="F607" s="89" t="s">
        <v>3188</v>
      </c>
      <c r="G607" s="89" t="s">
        <v>3189</v>
      </c>
      <c r="H607" s="89" t="s">
        <v>2213</v>
      </c>
      <c r="I607" s="89" t="s">
        <v>2214</v>
      </c>
      <c r="J607" s="89" t="s">
        <v>47</v>
      </c>
      <c r="K607" s="89">
        <v>0</v>
      </c>
      <c r="L607" s="89">
        <v>230000000</v>
      </c>
      <c r="M607" s="89" t="s">
        <v>38</v>
      </c>
      <c r="N607" s="89" t="s">
        <v>290</v>
      </c>
      <c r="O607" s="89" t="s">
        <v>291</v>
      </c>
      <c r="P607" s="89" t="s">
        <v>292</v>
      </c>
      <c r="Q607" s="89" t="s">
        <v>1796</v>
      </c>
      <c r="R607" s="89" t="s">
        <v>294</v>
      </c>
      <c r="S607" s="89">
        <v>796</v>
      </c>
      <c r="T607" s="89" t="s">
        <v>306</v>
      </c>
      <c r="U607" s="89">
        <v>3300</v>
      </c>
      <c r="V607" s="90">
        <v>37</v>
      </c>
      <c r="W607" s="91">
        <v>122100</v>
      </c>
      <c r="X607" s="91">
        <v>136752</v>
      </c>
      <c r="Y607" s="89"/>
      <c r="Z607" s="89">
        <v>2015</v>
      </c>
      <c r="AA607" s="89" t="s">
        <v>307</v>
      </c>
    </row>
    <row r="608" spans="1:27" ht="12.75" hidden="1" customHeight="1" outlineLevel="2">
      <c r="A608" s="88" t="s">
        <v>1382</v>
      </c>
      <c r="B608" s="89" t="s">
        <v>36</v>
      </c>
      <c r="C608" s="89" t="s">
        <v>1383</v>
      </c>
      <c r="D608" s="89" t="s">
        <v>3180</v>
      </c>
      <c r="E608" s="89" t="s">
        <v>3181</v>
      </c>
      <c r="F608" s="89" t="s">
        <v>3190</v>
      </c>
      <c r="G608" s="89" t="s">
        <v>3191</v>
      </c>
      <c r="H608" s="89" t="s">
        <v>2215</v>
      </c>
      <c r="I608" s="89" t="s">
        <v>2216</v>
      </c>
      <c r="J608" s="89" t="s">
        <v>47</v>
      </c>
      <c r="K608" s="89">
        <v>0</v>
      </c>
      <c r="L608" s="89">
        <v>230000000</v>
      </c>
      <c r="M608" s="89" t="s">
        <v>38</v>
      </c>
      <c r="N608" s="89" t="s">
        <v>290</v>
      </c>
      <c r="O608" s="89" t="s">
        <v>291</v>
      </c>
      <c r="P608" s="89" t="s">
        <v>292</v>
      </c>
      <c r="Q608" s="89" t="s">
        <v>1796</v>
      </c>
      <c r="R608" s="89" t="s">
        <v>294</v>
      </c>
      <c r="S608" s="89">
        <v>796</v>
      </c>
      <c r="T608" s="89" t="s">
        <v>306</v>
      </c>
      <c r="U608" s="89">
        <v>1750</v>
      </c>
      <c r="V608" s="90">
        <v>45</v>
      </c>
      <c r="W608" s="91">
        <v>78750</v>
      </c>
      <c r="X608" s="91">
        <v>88200.000000000015</v>
      </c>
      <c r="Y608" s="89"/>
      <c r="Z608" s="89">
        <v>2015</v>
      </c>
      <c r="AA608" s="89" t="s">
        <v>307</v>
      </c>
    </row>
    <row r="609" spans="1:27" ht="12.75" hidden="1" customHeight="1" outlineLevel="2">
      <c r="A609" s="88" t="s">
        <v>1384</v>
      </c>
      <c r="B609" s="89" t="s">
        <v>36</v>
      </c>
      <c r="C609" s="89" t="s">
        <v>1385</v>
      </c>
      <c r="D609" s="89" t="s">
        <v>3192</v>
      </c>
      <c r="E609" s="89" t="s">
        <v>3193</v>
      </c>
      <c r="F609" s="89" t="s">
        <v>3194</v>
      </c>
      <c r="G609" s="89" t="s">
        <v>3195</v>
      </c>
      <c r="H609" s="89" t="s">
        <v>2217</v>
      </c>
      <c r="I609" s="89" t="s">
        <v>2218</v>
      </c>
      <c r="J609" s="89" t="s">
        <v>47</v>
      </c>
      <c r="K609" s="89">
        <v>0</v>
      </c>
      <c r="L609" s="89">
        <v>230000000</v>
      </c>
      <c r="M609" s="89" t="s">
        <v>38</v>
      </c>
      <c r="N609" s="89" t="s">
        <v>290</v>
      </c>
      <c r="O609" s="89" t="s">
        <v>291</v>
      </c>
      <c r="P609" s="89" t="s">
        <v>292</v>
      </c>
      <c r="Q609" s="89" t="s">
        <v>1796</v>
      </c>
      <c r="R609" s="89" t="s">
        <v>294</v>
      </c>
      <c r="S609" s="89">
        <v>5111</v>
      </c>
      <c r="T609" s="89" t="s">
        <v>2190</v>
      </c>
      <c r="U609" s="89">
        <v>66</v>
      </c>
      <c r="V609" s="90">
        <v>98.21</v>
      </c>
      <c r="W609" s="91">
        <v>6481.86</v>
      </c>
      <c r="X609" s="91">
        <v>7259.6832000000004</v>
      </c>
      <c r="Y609" s="89"/>
      <c r="Z609" s="89">
        <v>2015</v>
      </c>
      <c r="AA609" s="89" t="s">
        <v>307</v>
      </c>
    </row>
    <row r="610" spans="1:27" ht="12.75" hidden="1" customHeight="1" outlineLevel="2">
      <c r="A610" s="88" t="s">
        <v>1386</v>
      </c>
      <c r="B610" s="89" t="s">
        <v>36</v>
      </c>
      <c r="C610" s="89" t="s">
        <v>1385</v>
      </c>
      <c r="D610" s="89" t="s">
        <v>3192</v>
      </c>
      <c r="E610" s="89" t="s">
        <v>3193</v>
      </c>
      <c r="F610" s="89" t="s">
        <v>3194</v>
      </c>
      <c r="G610" s="89" t="s">
        <v>3195</v>
      </c>
      <c r="H610" s="89" t="s">
        <v>2219</v>
      </c>
      <c r="I610" s="89" t="s">
        <v>2220</v>
      </c>
      <c r="J610" s="89" t="s">
        <v>47</v>
      </c>
      <c r="K610" s="89">
        <v>0</v>
      </c>
      <c r="L610" s="89">
        <v>230000000</v>
      </c>
      <c r="M610" s="89" t="s">
        <v>38</v>
      </c>
      <c r="N610" s="89" t="s">
        <v>290</v>
      </c>
      <c r="O610" s="89" t="s">
        <v>291</v>
      </c>
      <c r="P610" s="89" t="s">
        <v>292</v>
      </c>
      <c r="Q610" s="89" t="s">
        <v>1796</v>
      </c>
      <c r="R610" s="89" t="s">
        <v>294</v>
      </c>
      <c r="S610" s="89">
        <v>5111</v>
      </c>
      <c r="T610" s="89" t="s">
        <v>2190</v>
      </c>
      <c r="U610" s="89">
        <v>66</v>
      </c>
      <c r="V610" s="90">
        <v>62.5</v>
      </c>
      <c r="W610" s="91">
        <v>4125</v>
      </c>
      <c r="X610" s="91">
        <v>4620</v>
      </c>
      <c r="Y610" s="89"/>
      <c r="Z610" s="89">
        <v>2015</v>
      </c>
      <c r="AA610" s="89" t="s">
        <v>307</v>
      </c>
    </row>
    <row r="611" spans="1:27" ht="12.75" hidden="1" customHeight="1" outlineLevel="2">
      <c r="A611" s="88" t="s">
        <v>1387</v>
      </c>
      <c r="B611" s="89" t="s">
        <v>36</v>
      </c>
      <c r="C611" s="89" t="s">
        <v>1388</v>
      </c>
      <c r="D611" s="89" t="s">
        <v>3196</v>
      </c>
      <c r="E611" s="89" t="s">
        <v>3197</v>
      </c>
      <c r="F611" s="89" t="s">
        <v>3198</v>
      </c>
      <c r="G611" s="89" t="s">
        <v>3199</v>
      </c>
      <c r="H611" s="89" t="s">
        <v>2221</v>
      </c>
      <c r="I611" s="89" t="s">
        <v>2222</v>
      </c>
      <c r="J611" s="89" t="s">
        <v>47</v>
      </c>
      <c r="K611" s="89">
        <v>0</v>
      </c>
      <c r="L611" s="89">
        <v>230000000</v>
      </c>
      <c r="M611" s="89" t="s">
        <v>38</v>
      </c>
      <c r="N611" s="89" t="s">
        <v>290</v>
      </c>
      <c r="O611" s="89" t="s">
        <v>291</v>
      </c>
      <c r="P611" s="89" t="s">
        <v>292</v>
      </c>
      <c r="Q611" s="89" t="s">
        <v>1796</v>
      </c>
      <c r="R611" s="89" t="s">
        <v>294</v>
      </c>
      <c r="S611" s="89">
        <v>5111</v>
      </c>
      <c r="T611" s="89" t="s">
        <v>2190</v>
      </c>
      <c r="U611" s="89">
        <v>500</v>
      </c>
      <c r="V611" s="90">
        <v>142.41</v>
      </c>
      <c r="W611" s="91">
        <v>71205</v>
      </c>
      <c r="X611" s="91">
        <v>79749.600000000006</v>
      </c>
      <c r="Y611" s="89"/>
      <c r="Z611" s="89">
        <v>2015</v>
      </c>
      <c r="AA611" s="89" t="s">
        <v>2166</v>
      </c>
    </row>
    <row r="612" spans="1:27" ht="12.75" hidden="1" customHeight="1" outlineLevel="2">
      <c r="A612" s="88" t="s">
        <v>1389</v>
      </c>
      <c r="B612" s="89" t="s">
        <v>36</v>
      </c>
      <c r="C612" s="89" t="s">
        <v>1165</v>
      </c>
      <c r="D612" s="89" t="s">
        <v>2955</v>
      </c>
      <c r="E612" s="89" t="s">
        <v>287</v>
      </c>
      <c r="F612" s="89" t="s">
        <v>2955</v>
      </c>
      <c r="G612" s="89" t="s">
        <v>287</v>
      </c>
      <c r="H612" s="89" t="s">
        <v>2223</v>
      </c>
      <c r="I612" s="89" t="s">
        <v>2224</v>
      </c>
      <c r="J612" s="89" t="s">
        <v>37</v>
      </c>
      <c r="K612" s="89">
        <v>45</v>
      </c>
      <c r="L612" s="89">
        <v>230000000</v>
      </c>
      <c r="M612" s="89" t="s">
        <v>38</v>
      </c>
      <c r="N612" s="89" t="s">
        <v>39</v>
      </c>
      <c r="O612" s="89" t="s">
        <v>291</v>
      </c>
      <c r="P612" s="89" t="s">
        <v>292</v>
      </c>
      <c r="Q612" s="89" t="s">
        <v>293</v>
      </c>
      <c r="R612" s="89" t="s">
        <v>502</v>
      </c>
      <c r="S612" s="89">
        <v>796</v>
      </c>
      <c r="T612" s="89" t="s">
        <v>306</v>
      </c>
      <c r="U612" s="89">
        <v>30</v>
      </c>
      <c r="V612" s="90">
        <v>477.67</v>
      </c>
      <c r="W612" s="91">
        <v>14330.1</v>
      </c>
      <c r="X612" s="91">
        <v>16049.712000000001</v>
      </c>
      <c r="Y612" s="89" t="s">
        <v>50</v>
      </c>
      <c r="Z612" s="89">
        <v>2014</v>
      </c>
      <c r="AA612" s="89" t="s">
        <v>503</v>
      </c>
    </row>
    <row r="613" spans="1:27" ht="12.75" hidden="1" customHeight="1" outlineLevel="2">
      <c r="A613" s="88" t="s">
        <v>1390</v>
      </c>
      <c r="B613" s="89" t="s">
        <v>36</v>
      </c>
      <c r="C613" s="89" t="s">
        <v>1391</v>
      </c>
      <c r="D613" s="89" t="s">
        <v>3200</v>
      </c>
      <c r="E613" s="89" t="s">
        <v>3200</v>
      </c>
      <c r="F613" s="89" t="s">
        <v>3201</v>
      </c>
      <c r="G613" s="89" t="s">
        <v>3202</v>
      </c>
      <c r="H613" s="89" t="s">
        <v>2225</v>
      </c>
      <c r="I613" s="89" t="s">
        <v>2225</v>
      </c>
      <c r="J613" s="89" t="s">
        <v>47</v>
      </c>
      <c r="K613" s="89">
        <v>0</v>
      </c>
      <c r="L613" s="89">
        <v>230000000</v>
      </c>
      <c r="M613" s="89" t="s">
        <v>38</v>
      </c>
      <c r="N613" s="89" t="s">
        <v>290</v>
      </c>
      <c r="O613" s="89" t="s">
        <v>291</v>
      </c>
      <c r="P613" s="89" t="s">
        <v>292</v>
      </c>
      <c r="Q613" s="89" t="s">
        <v>1796</v>
      </c>
      <c r="R613" s="89" t="s">
        <v>294</v>
      </c>
      <c r="S613" s="89">
        <v>796</v>
      </c>
      <c r="T613" s="89" t="s">
        <v>306</v>
      </c>
      <c r="U613" s="89">
        <v>50</v>
      </c>
      <c r="V613" s="90">
        <v>3345.14</v>
      </c>
      <c r="W613" s="91">
        <v>167257</v>
      </c>
      <c r="X613" s="91">
        <v>187327.84000000003</v>
      </c>
      <c r="Y613" s="89"/>
      <c r="Z613" s="89">
        <v>2015</v>
      </c>
      <c r="AA613" s="89" t="s">
        <v>307</v>
      </c>
    </row>
    <row r="614" spans="1:27" ht="12.75" hidden="1" customHeight="1" outlineLevel="2">
      <c r="A614" s="88" t="s">
        <v>1392</v>
      </c>
      <c r="B614" s="89" t="s">
        <v>36</v>
      </c>
      <c r="C614" s="89" t="s">
        <v>1393</v>
      </c>
      <c r="D614" s="89" t="s">
        <v>2778</v>
      </c>
      <c r="E614" s="89" t="s">
        <v>3203</v>
      </c>
      <c r="F614" s="89" t="s">
        <v>3204</v>
      </c>
      <c r="G614" s="89" t="s">
        <v>287</v>
      </c>
      <c r="H614" s="89" t="s">
        <v>2226</v>
      </c>
      <c r="I614" s="89" t="s">
        <v>2227</v>
      </c>
      <c r="J614" s="89" t="s">
        <v>47</v>
      </c>
      <c r="K614" s="89">
        <v>0</v>
      </c>
      <c r="L614" s="89">
        <v>230000000</v>
      </c>
      <c r="M614" s="89" t="s">
        <v>38</v>
      </c>
      <c r="N614" s="89" t="s">
        <v>290</v>
      </c>
      <c r="O614" s="89" t="s">
        <v>291</v>
      </c>
      <c r="P614" s="89" t="s">
        <v>292</v>
      </c>
      <c r="Q614" s="89" t="s">
        <v>1796</v>
      </c>
      <c r="R614" s="89" t="s">
        <v>294</v>
      </c>
      <c r="S614" s="89">
        <v>796</v>
      </c>
      <c r="T614" s="89" t="s">
        <v>306</v>
      </c>
      <c r="U614" s="89">
        <v>9</v>
      </c>
      <c r="V614" s="90">
        <v>3716.81</v>
      </c>
      <c r="W614" s="91">
        <v>33451.29</v>
      </c>
      <c r="X614" s="91">
        <v>37465.444800000005</v>
      </c>
      <c r="Y614" s="89"/>
      <c r="Z614" s="89">
        <v>2015</v>
      </c>
      <c r="AA614" s="89" t="s">
        <v>307</v>
      </c>
    </row>
    <row r="615" spans="1:27" ht="12.75" hidden="1" customHeight="1" outlineLevel="2">
      <c r="A615" s="88" t="s">
        <v>1394</v>
      </c>
      <c r="B615" s="89" t="s">
        <v>36</v>
      </c>
      <c r="C615" s="89" t="s">
        <v>1395</v>
      </c>
      <c r="D615" s="89" t="s">
        <v>3205</v>
      </c>
      <c r="E615" s="89" t="s">
        <v>3206</v>
      </c>
      <c r="F615" s="89" t="s">
        <v>3207</v>
      </c>
      <c r="G615" s="89" t="s">
        <v>287</v>
      </c>
      <c r="H615" s="89" t="s">
        <v>2228</v>
      </c>
      <c r="I615" s="89" t="s">
        <v>2229</v>
      </c>
      <c r="J615" s="89" t="s">
        <v>47</v>
      </c>
      <c r="K615" s="89">
        <v>0</v>
      </c>
      <c r="L615" s="89">
        <v>230000000</v>
      </c>
      <c r="M615" s="89" t="s">
        <v>38</v>
      </c>
      <c r="N615" s="89" t="s">
        <v>290</v>
      </c>
      <c r="O615" s="89" t="s">
        <v>291</v>
      </c>
      <c r="P615" s="89" t="s">
        <v>292</v>
      </c>
      <c r="Q615" s="89" t="s">
        <v>1796</v>
      </c>
      <c r="R615" s="89" t="s">
        <v>294</v>
      </c>
      <c r="S615" s="89">
        <v>796</v>
      </c>
      <c r="T615" s="89" t="s">
        <v>306</v>
      </c>
      <c r="U615" s="89">
        <v>5</v>
      </c>
      <c r="V615" s="90">
        <v>12142</v>
      </c>
      <c r="W615" s="91">
        <v>60710</v>
      </c>
      <c r="X615" s="91">
        <v>67995.200000000012</v>
      </c>
      <c r="Y615" s="89"/>
      <c r="Z615" s="89">
        <v>2015</v>
      </c>
      <c r="AA615" s="89" t="s">
        <v>307</v>
      </c>
    </row>
    <row r="616" spans="1:27" ht="12.75" hidden="1" customHeight="1" outlineLevel="2">
      <c r="A616" s="88" t="s">
        <v>1396</v>
      </c>
      <c r="B616" s="89" t="s">
        <v>36</v>
      </c>
      <c r="C616" s="89" t="s">
        <v>1397</v>
      </c>
      <c r="D616" s="89" t="s">
        <v>3208</v>
      </c>
      <c r="E616" s="89" t="s">
        <v>3209</v>
      </c>
      <c r="F616" s="89" t="s">
        <v>3210</v>
      </c>
      <c r="G616" s="89" t="s">
        <v>3211</v>
      </c>
      <c r="H616" s="89" t="s">
        <v>2230</v>
      </c>
      <c r="I616" s="89" t="s">
        <v>2231</v>
      </c>
      <c r="J616" s="89" t="s">
        <v>47</v>
      </c>
      <c r="K616" s="89">
        <v>0</v>
      </c>
      <c r="L616" s="89">
        <v>230000000</v>
      </c>
      <c r="M616" s="89" t="s">
        <v>38</v>
      </c>
      <c r="N616" s="89" t="s">
        <v>290</v>
      </c>
      <c r="O616" s="89" t="s">
        <v>291</v>
      </c>
      <c r="P616" s="89" t="s">
        <v>292</v>
      </c>
      <c r="Q616" s="89" t="s">
        <v>1796</v>
      </c>
      <c r="R616" s="89" t="s">
        <v>294</v>
      </c>
      <c r="S616" s="89">
        <v>796</v>
      </c>
      <c r="T616" s="89" t="s">
        <v>306</v>
      </c>
      <c r="U616" s="89">
        <v>9</v>
      </c>
      <c r="V616" s="90">
        <v>7597.16</v>
      </c>
      <c r="W616" s="91">
        <v>68374.44</v>
      </c>
      <c r="X616" s="91">
        <v>76579.372800000012</v>
      </c>
      <c r="Y616" s="89"/>
      <c r="Z616" s="89">
        <v>2015</v>
      </c>
      <c r="AA616" s="89" t="s">
        <v>307</v>
      </c>
    </row>
    <row r="617" spans="1:27" ht="12.75" hidden="1" customHeight="1" outlineLevel="2">
      <c r="A617" s="88" t="s">
        <v>1398</v>
      </c>
      <c r="B617" s="89" t="s">
        <v>36</v>
      </c>
      <c r="C617" s="89" t="s">
        <v>1399</v>
      </c>
      <c r="D617" s="89" t="s">
        <v>300</v>
      </c>
      <c r="E617" s="89" t="s">
        <v>300</v>
      </c>
      <c r="F617" s="89" t="s">
        <v>3212</v>
      </c>
      <c r="G617" s="89" t="s">
        <v>3213</v>
      </c>
      <c r="H617" s="89" t="s">
        <v>2232</v>
      </c>
      <c r="I617" s="89" t="s">
        <v>2233</v>
      </c>
      <c r="J617" s="89" t="s">
        <v>47</v>
      </c>
      <c r="K617" s="89">
        <v>0</v>
      </c>
      <c r="L617" s="89">
        <v>230000000</v>
      </c>
      <c r="M617" s="89" t="s">
        <v>38</v>
      </c>
      <c r="N617" s="89" t="s">
        <v>290</v>
      </c>
      <c r="O617" s="89" t="s">
        <v>291</v>
      </c>
      <c r="P617" s="89" t="s">
        <v>292</v>
      </c>
      <c r="Q617" s="89" t="s">
        <v>1796</v>
      </c>
      <c r="R617" s="89" t="s">
        <v>294</v>
      </c>
      <c r="S617" s="89">
        <v>796</v>
      </c>
      <c r="T617" s="89" t="s">
        <v>544</v>
      </c>
      <c r="U617" s="89">
        <v>9</v>
      </c>
      <c r="V617" s="90">
        <v>625</v>
      </c>
      <c r="W617" s="91">
        <v>5625</v>
      </c>
      <c r="X617" s="91">
        <v>6300.0000000000009</v>
      </c>
      <c r="Y617" s="89"/>
      <c r="Z617" s="89">
        <v>2015</v>
      </c>
      <c r="AA617" s="89" t="s">
        <v>307</v>
      </c>
    </row>
    <row r="618" spans="1:27" ht="12.75" hidden="1" customHeight="1" outlineLevel="2">
      <c r="A618" s="88" t="s">
        <v>1400</v>
      </c>
      <c r="B618" s="89" t="s">
        <v>36</v>
      </c>
      <c r="C618" s="89" t="s">
        <v>1401</v>
      </c>
      <c r="D618" s="89" t="s">
        <v>3214</v>
      </c>
      <c r="E618" s="89" t="s">
        <v>3215</v>
      </c>
      <c r="F618" s="89" t="s">
        <v>3216</v>
      </c>
      <c r="G618" s="89" t="s">
        <v>3217</v>
      </c>
      <c r="H618" s="89" t="s">
        <v>2234</v>
      </c>
      <c r="I618" s="89" t="s">
        <v>2235</v>
      </c>
      <c r="J618" s="89" t="s">
        <v>47</v>
      </c>
      <c r="K618" s="89">
        <v>0</v>
      </c>
      <c r="L618" s="89">
        <v>230000000</v>
      </c>
      <c r="M618" s="89" t="s">
        <v>38</v>
      </c>
      <c r="N618" s="89" t="s">
        <v>290</v>
      </c>
      <c r="O618" s="89" t="s">
        <v>291</v>
      </c>
      <c r="P618" s="89" t="s">
        <v>292</v>
      </c>
      <c r="Q618" s="89" t="s">
        <v>1796</v>
      </c>
      <c r="R618" s="89" t="s">
        <v>294</v>
      </c>
      <c r="S618" s="89">
        <v>796</v>
      </c>
      <c r="T618" s="89" t="s">
        <v>306</v>
      </c>
      <c r="U618" s="89">
        <v>9</v>
      </c>
      <c r="V618" s="90">
        <v>8158</v>
      </c>
      <c r="W618" s="91">
        <v>73422</v>
      </c>
      <c r="X618" s="91">
        <v>82232.640000000014</v>
      </c>
      <c r="Y618" s="89"/>
      <c r="Z618" s="89">
        <v>2015</v>
      </c>
      <c r="AA618" s="89" t="s">
        <v>307</v>
      </c>
    </row>
    <row r="619" spans="1:27" ht="12.75" hidden="1" customHeight="1" outlineLevel="2">
      <c r="A619" s="88" t="s">
        <v>1402</v>
      </c>
      <c r="B619" s="89" t="s">
        <v>36</v>
      </c>
      <c r="C619" s="89" t="s">
        <v>1403</v>
      </c>
      <c r="D619" s="89" t="s">
        <v>3218</v>
      </c>
      <c r="E619" s="89" t="s">
        <v>3219</v>
      </c>
      <c r="F619" s="89" t="s">
        <v>3220</v>
      </c>
      <c r="G619" s="89" t="s">
        <v>3221</v>
      </c>
      <c r="H619" s="89" t="s">
        <v>2236</v>
      </c>
      <c r="I619" s="89" t="s">
        <v>2237</v>
      </c>
      <c r="J619" s="89" t="s">
        <v>47</v>
      </c>
      <c r="K619" s="89">
        <v>0</v>
      </c>
      <c r="L619" s="89">
        <v>230000000</v>
      </c>
      <c r="M619" s="89" t="s">
        <v>38</v>
      </c>
      <c r="N619" s="89" t="s">
        <v>290</v>
      </c>
      <c r="O619" s="89" t="s">
        <v>291</v>
      </c>
      <c r="P619" s="89" t="s">
        <v>292</v>
      </c>
      <c r="Q619" s="89" t="s">
        <v>1796</v>
      </c>
      <c r="R619" s="89" t="s">
        <v>294</v>
      </c>
      <c r="S619" s="89">
        <v>796</v>
      </c>
      <c r="T619" s="89" t="s">
        <v>544</v>
      </c>
      <c r="U619" s="89">
        <v>20</v>
      </c>
      <c r="V619" s="90">
        <v>4933</v>
      </c>
      <c r="W619" s="91">
        <v>98660</v>
      </c>
      <c r="X619" s="91">
        <v>110499.20000000001</v>
      </c>
      <c r="Y619" s="89"/>
      <c r="Z619" s="89">
        <v>2015</v>
      </c>
      <c r="AA619" s="89" t="s">
        <v>307</v>
      </c>
    </row>
    <row r="620" spans="1:27" ht="12.75" hidden="1" customHeight="1" outlineLevel="2">
      <c r="A620" s="88" t="s">
        <v>1404</v>
      </c>
      <c r="B620" s="89" t="s">
        <v>36</v>
      </c>
      <c r="C620" s="89" t="s">
        <v>1405</v>
      </c>
      <c r="D620" s="89" t="s">
        <v>3222</v>
      </c>
      <c r="E620" s="89" t="s">
        <v>3223</v>
      </c>
      <c r="F620" s="89" t="s">
        <v>3224</v>
      </c>
      <c r="G620" s="89" t="s">
        <v>3225</v>
      </c>
      <c r="H620" s="89" t="s">
        <v>2238</v>
      </c>
      <c r="I620" s="89" t="s">
        <v>2239</v>
      </c>
      <c r="J620" s="89" t="s">
        <v>47</v>
      </c>
      <c r="K620" s="89">
        <v>0</v>
      </c>
      <c r="L620" s="89">
        <v>230000000</v>
      </c>
      <c r="M620" s="89" t="s">
        <v>38</v>
      </c>
      <c r="N620" s="89" t="s">
        <v>290</v>
      </c>
      <c r="O620" s="89" t="s">
        <v>291</v>
      </c>
      <c r="P620" s="89" t="s">
        <v>292</v>
      </c>
      <c r="Q620" s="89" t="s">
        <v>1796</v>
      </c>
      <c r="R620" s="89" t="s">
        <v>294</v>
      </c>
      <c r="S620" s="89">
        <v>796</v>
      </c>
      <c r="T620" s="89" t="s">
        <v>306</v>
      </c>
      <c r="U620" s="89">
        <v>20</v>
      </c>
      <c r="V620" s="90">
        <v>1200</v>
      </c>
      <c r="W620" s="91">
        <v>24000</v>
      </c>
      <c r="X620" s="91">
        <v>26880.000000000004</v>
      </c>
      <c r="Y620" s="89"/>
      <c r="Z620" s="89">
        <v>2015</v>
      </c>
      <c r="AA620" s="89" t="s">
        <v>307</v>
      </c>
    </row>
    <row r="621" spans="1:27" ht="12.75" hidden="1" customHeight="1" outlineLevel="2">
      <c r="A621" s="88" t="s">
        <v>1406</v>
      </c>
      <c r="B621" s="89" t="s">
        <v>36</v>
      </c>
      <c r="C621" s="89" t="s">
        <v>1405</v>
      </c>
      <c r="D621" s="89" t="s">
        <v>3222</v>
      </c>
      <c r="E621" s="89" t="s">
        <v>3223</v>
      </c>
      <c r="F621" s="89" t="s">
        <v>3224</v>
      </c>
      <c r="G621" s="89" t="s">
        <v>3225</v>
      </c>
      <c r="H621" s="89" t="s">
        <v>2240</v>
      </c>
      <c r="I621" s="89" t="s">
        <v>2241</v>
      </c>
      <c r="J621" s="89" t="s">
        <v>47</v>
      </c>
      <c r="K621" s="89">
        <v>0</v>
      </c>
      <c r="L621" s="89">
        <v>230000000</v>
      </c>
      <c r="M621" s="89" t="s">
        <v>38</v>
      </c>
      <c r="N621" s="89" t="s">
        <v>290</v>
      </c>
      <c r="O621" s="89" t="s">
        <v>291</v>
      </c>
      <c r="P621" s="89" t="s">
        <v>292</v>
      </c>
      <c r="Q621" s="89" t="s">
        <v>1796</v>
      </c>
      <c r="R621" s="89" t="s">
        <v>294</v>
      </c>
      <c r="S621" s="89">
        <v>796</v>
      </c>
      <c r="T621" s="89" t="s">
        <v>544</v>
      </c>
      <c r="U621" s="89">
        <v>30</v>
      </c>
      <c r="V621" s="90">
        <v>800</v>
      </c>
      <c r="W621" s="91">
        <v>24000</v>
      </c>
      <c r="X621" s="91">
        <v>26880.000000000004</v>
      </c>
      <c r="Y621" s="89"/>
      <c r="Z621" s="89">
        <v>2015</v>
      </c>
      <c r="AA621" s="89" t="s">
        <v>307</v>
      </c>
    </row>
    <row r="622" spans="1:27" ht="12.75" hidden="1" customHeight="1" outlineLevel="2">
      <c r="A622" s="88" t="s">
        <v>1407</v>
      </c>
      <c r="B622" s="89" t="s">
        <v>36</v>
      </c>
      <c r="C622" s="89" t="s">
        <v>1408</v>
      </c>
      <c r="D622" s="89" t="s">
        <v>3226</v>
      </c>
      <c r="E622" s="89" t="s">
        <v>3227</v>
      </c>
      <c r="F622" s="89" t="s">
        <v>3228</v>
      </c>
      <c r="G622" s="89" t="s">
        <v>3229</v>
      </c>
      <c r="H622" s="89" t="s">
        <v>2242</v>
      </c>
      <c r="I622" s="89" t="s">
        <v>2243</v>
      </c>
      <c r="J622" s="89" t="s">
        <v>47</v>
      </c>
      <c r="K622" s="89">
        <v>0</v>
      </c>
      <c r="L622" s="89">
        <v>230000000</v>
      </c>
      <c r="M622" s="89" t="s">
        <v>38</v>
      </c>
      <c r="N622" s="89" t="s">
        <v>290</v>
      </c>
      <c r="O622" s="89" t="s">
        <v>291</v>
      </c>
      <c r="P622" s="89" t="s">
        <v>292</v>
      </c>
      <c r="Q622" s="89" t="s">
        <v>1796</v>
      </c>
      <c r="R622" s="89" t="s">
        <v>294</v>
      </c>
      <c r="S622" s="89">
        <v>796</v>
      </c>
      <c r="T622" s="89" t="s">
        <v>306</v>
      </c>
      <c r="U622" s="89">
        <v>9</v>
      </c>
      <c r="V622" s="90">
        <v>40178.57</v>
      </c>
      <c r="W622" s="91">
        <v>361607.13</v>
      </c>
      <c r="X622" s="91">
        <v>404999.98560000007</v>
      </c>
      <c r="Y622" s="89"/>
      <c r="Z622" s="89">
        <v>2015</v>
      </c>
      <c r="AA622" s="89" t="s">
        <v>307</v>
      </c>
    </row>
    <row r="623" spans="1:27" ht="12.75" hidden="1" customHeight="1" outlineLevel="2">
      <c r="A623" s="88" t="s">
        <v>1409</v>
      </c>
      <c r="B623" s="89" t="s">
        <v>36</v>
      </c>
      <c r="C623" s="89" t="s">
        <v>1410</v>
      </c>
      <c r="D623" s="89" t="s">
        <v>3230</v>
      </c>
      <c r="E623" s="89" t="s">
        <v>3231</v>
      </c>
      <c r="F623" s="89" t="s">
        <v>3232</v>
      </c>
      <c r="G623" s="89" t="s">
        <v>3233</v>
      </c>
      <c r="H623" s="89" t="s">
        <v>2244</v>
      </c>
      <c r="I623" s="89" t="s">
        <v>2245</v>
      </c>
      <c r="J623" s="89" t="s">
        <v>37</v>
      </c>
      <c r="K623" s="89">
        <v>45</v>
      </c>
      <c r="L623" s="89">
        <v>230000000</v>
      </c>
      <c r="M623" s="89" t="s">
        <v>38</v>
      </c>
      <c r="N623" s="89" t="s">
        <v>39</v>
      </c>
      <c r="O623" s="89" t="s">
        <v>291</v>
      </c>
      <c r="P623" s="89" t="s">
        <v>292</v>
      </c>
      <c r="Q623" s="89" t="s">
        <v>293</v>
      </c>
      <c r="R623" s="89" t="s">
        <v>502</v>
      </c>
      <c r="S623" s="89">
        <v>796</v>
      </c>
      <c r="T623" s="89" t="s">
        <v>306</v>
      </c>
      <c r="U623" s="89">
        <v>10</v>
      </c>
      <c r="V623" s="90">
        <v>500000</v>
      </c>
      <c r="W623" s="91">
        <v>5000000</v>
      </c>
      <c r="X623" s="91">
        <v>5600000.0000000009</v>
      </c>
      <c r="Y623" s="89" t="s">
        <v>50</v>
      </c>
      <c r="Z623" s="89">
        <v>2014</v>
      </c>
      <c r="AA623" s="89" t="s">
        <v>503</v>
      </c>
    </row>
    <row r="624" spans="1:27" ht="12.75" hidden="1" customHeight="1" outlineLevel="2">
      <c r="A624" s="88" t="s">
        <v>1411</v>
      </c>
      <c r="B624" s="89" t="s">
        <v>36</v>
      </c>
      <c r="C624" s="89" t="s">
        <v>1412</v>
      </c>
      <c r="D624" s="89" t="s">
        <v>3234</v>
      </c>
      <c r="E624" s="89" t="s">
        <v>3235</v>
      </c>
      <c r="F624" s="89" t="s">
        <v>3236</v>
      </c>
      <c r="G624" s="89" t="s">
        <v>3237</v>
      </c>
      <c r="H624" s="89" t="s">
        <v>2246</v>
      </c>
      <c r="I624" s="89" t="s">
        <v>2247</v>
      </c>
      <c r="J624" s="89" t="s">
        <v>47</v>
      </c>
      <c r="K624" s="89">
        <v>0</v>
      </c>
      <c r="L624" s="89">
        <v>230000000</v>
      </c>
      <c r="M624" s="89" t="s">
        <v>38</v>
      </c>
      <c r="N624" s="89" t="s">
        <v>290</v>
      </c>
      <c r="O624" s="89" t="s">
        <v>291</v>
      </c>
      <c r="P624" s="89" t="s">
        <v>292</v>
      </c>
      <c r="Q624" s="89" t="s">
        <v>1796</v>
      </c>
      <c r="R624" s="89" t="s">
        <v>294</v>
      </c>
      <c r="S624" s="89">
        <v>796</v>
      </c>
      <c r="T624" s="89" t="s">
        <v>544</v>
      </c>
      <c r="U624" s="89">
        <v>4</v>
      </c>
      <c r="V624" s="90">
        <v>62500</v>
      </c>
      <c r="W624" s="91">
        <v>250000</v>
      </c>
      <c r="X624" s="91">
        <v>280000</v>
      </c>
      <c r="Y624" s="89"/>
      <c r="Z624" s="89">
        <v>2015</v>
      </c>
      <c r="AA624" s="89" t="s">
        <v>307</v>
      </c>
    </row>
    <row r="625" spans="1:27" ht="12.75" hidden="1" customHeight="1" outlineLevel="2">
      <c r="A625" s="88" t="s">
        <v>1413</v>
      </c>
      <c r="B625" s="89" t="s">
        <v>36</v>
      </c>
      <c r="C625" s="89" t="s">
        <v>1414</v>
      </c>
      <c r="D625" s="89" t="s">
        <v>3238</v>
      </c>
      <c r="E625" s="89" t="s">
        <v>3239</v>
      </c>
      <c r="F625" s="89" t="s">
        <v>3238</v>
      </c>
      <c r="G625" s="89" t="s">
        <v>3239</v>
      </c>
      <c r="H625" s="89" t="s">
        <v>2248</v>
      </c>
      <c r="I625" s="89" t="s">
        <v>2249</v>
      </c>
      <c r="J625" s="89" t="s">
        <v>47</v>
      </c>
      <c r="K625" s="89">
        <v>0</v>
      </c>
      <c r="L625" s="89">
        <v>230000000</v>
      </c>
      <c r="M625" s="89" t="s">
        <v>38</v>
      </c>
      <c r="N625" s="89" t="s">
        <v>290</v>
      </c>
      <c r="O625" s="89" t="s">
        <v>291</v>
      </c>
      <c r="P625" s="89" t="s">
        <v>292</v>
      </c>
      <c r="Q625" s="89" t="s">
        <v>1796</v>
      </c>
      <c r="R625" s="89" t="s">
        <v>294</v>
      </c>
      <c r="S625" s="89">
        <v>796</v>
      </c>
      <c r="T625" s="89" t="s">
        <v>306</v>
      </c>
      <c r="U625" s="89">
        <v>450</v>
      </c>
      <c r="V625" s="90">
        <v>535.71</v>
      </c>
      <c r="W625" s="91">
        <v>241069.50000000003</v>
      </c>
      <c r="X625" s="91">
        <v>269997.84000000008</v>
      </c>
      <c r="Y625" s="89"/>
      <c r="Z625" s="89">
        <v>2015</v>
      </c>
      <c r="AA625" s="89" t="s">
        <v>307</v>
      </c>
    </row>
    <row r="626" spans="1:27" ht="12.75" hidden="1" customHeight="1" outlineLevel="2">
      <c r="A626" s="88" t="s">
        <v>1415</v>
      </c>
      <c r="B626" s="89" t="s">
        <v>36</v>
      </c>
      <c r="C626" s="89" t="s">
        <v>1358</v>
      </c>
      <c r="D626" s="89" t="s">
        <v>3157</v>
      </c>
      <c r="E626" s="89" t="s">
        <v>3158</v>
      </c>
      <c r="F626" s="89" t="s">
        <v>3159</v>
      </c>
      <c r="G626" s="89" t="s">
        <v>3160</v>
      </c>
      <c r="H626" s="89" t="s">
        <v>2250</v>
      </c>
      <c r="I626" s="89" t="s">
        <v>2251</v>
      </c>
      <c r="J626" s="89" t="s">
        <v>47</v>
      </c>
      <c r="K626" s="89">
        <v>0</v>
      </c>
      <c r="L626" s="89">
        <v>230000000</v>
      </c>
      <c r="M626" s="89" t="s">
        <v>38</v>
      </c>
      <c r="N626" s="89" t="s">
        <v>290</v>
      </c>
      <c r="O626" s="89" t="s">
        <v>291</v>
      </c>
      <c r="P626" s="89" t="s">
        <v>292</v>
      </c>
      <c r="Q626" s="89" t="s">
        <v>1796</v>
      </c>
      <c r="R626" s="89" t="s">
        <v>294</v>
      </c>
      <c r="S626" s="89">
        <v>5111</v>
      </c>
      <c r="T626" s="89" t="s">
        <v>2190</v>
      </c>
      <c r="U626" s="89">
        <v>20</v>
      </c>
      <c r="V626" s="90">
        <v>4464.28</v>
      </c>
      <c r="W626" s="91">
        <v>89285.599999999991</v>
      </c>
      <c r="X626" s="91">
        <v>99999.872000000003</v>
      </c>
      <c r="Y626" s="89"/>
      <c r="Z626" s="89">
        <v>2015</v>
      </c>
      <c r="AA626" s="89" t="s">
        <v>307</v>
      </c>
    </row>
    <row r="627" spans="1:27" ht="12.75" hidden="1" customHeight="1" outlineLevel="2">
      <c r="A627" s="88" t="s">
        <v>1416</v>
      </c>
      <c r="B627" s="89" t="s">
        <v>36</v>
      </c>
      <c r="C627" s="89" t="s">
        <v>1319</v>
      </c>
      <c r="D627" s="89" t="s">
        <v>3103</v>
      </c>
      <c r="E627" s="89">
        <v>0</v>
      </c>
      <c r="F627" s="89" t="s">
        <v>3104</v>
      </c>
      <c r="G627" s="89">
        <v>0</v>
      </c>
      <c r="H627" s="89" t="s">
        <v>2252</v>
      </c>
      <c r="I627" s="89" t="s">
        <v>2253</v>
      </c>
      <c r="J627" s="89" t="s">
        <v>47</v>
      </c>
      <c r="K627" s="89">
        <v>0</v>
      </c>
      <c r="L627" s="89" t="s">
        <v>48</v>
      </c>
      <c r="M627" s="89" t="s">
        <v>38</v>
      </c>
      <c r="N627" s="89" t="s">
        <v>290</v>
      </c>
      <c r="O627" s="89" t="s">
        <v>291</v>
      </c>
      <c r="P627" s="89" t="s">
        <v>292</v>
      </c>
      <c r="Q627" s="89" t="s">
        <v>293</v>
      </c>
      <c r="R627" s="89" t="s">
        <v>294</v>
      </c>
      <c r="S627" s="89">
        <v>796</v>
      </c>
      <c r="T627" s="89" t="s">
        <v>544</v>
      </c>
      <c r="U627" s="89">
        <v>3</v>
      </c>
      <c r="V627" s="90">
        <v>428076.78600000002</v>
      </c>
      <c r="W627" s="91">
        <v>1284230.3570000001</v>
      </c>
      <c r="X627" s="91">
        <v>1438338</v>
      </c>
      <c r="Y627" s="89" t="s">
        <v>42</v>
      </c>
      <c r="Z627" s="89">
        <v>2015</v>
      </c>
      <c r="AA627" s="89" t="s">
        <v>307</v>
      </c>
    </row>
    <row r="628" spans="1:27" ht="12.75" hidden="1" customHeight="1" outlineLevel="2">
      <c r="A628" s="88" t="s">
        <v>1417</v>
      </c>
      <c r="B628" s="89" t="s">
        <v>36</v>
      </c>
      <c r="C628" s="89" t="s">
        <v>1319</v>
      </c>
      <c r="D628" s="89" t="s">
        <v>3103</v>
      </c>
      <c r="E628" s="89" t="s">
        <v>287</v>
      </c>
      <c r="F628" s="89" t="s">
        <v>3104</v>
      </c>
      <c r="G628" s="89" t="s">
        <v>287</v>
      </c>
      <c r="H628" s="89" t="s">
        <v>2254</v>
      </c>
      <c r="I628" s="89" t="s">
        <v>2255</v>
      </c>
      <c r="J628" s="89" t="s">
        <v>37</v>
      </c>
      <c r="K628" s="89">
        <v>45</v>
      </c>
      <c r="L628" s="89">
        <v>230000000</v>
      </c>
      <c r="M628" s="89" t="s">
        <v>38</v>
      </c>
      <c r="N628" s="89" t="s">
        <v>39</v>
      </c>
      <c r="O628" s="89" t="s">
        <v>291</v>
      </c>
      <c r="P628" s="89" t="s">
        <v>292</v>
      </c>
      <c r="Q628" s="89" t="s">
        <v>293</v>
      </c>
      <c r="R628" s="89" t="s">
        <v>502</v>
      </c>
      <c r="S628" s="89">
        <v>796</v>
      </c>
      <c r="T628" s="89" t="s">
        <v>306</v>
      </c>
      <c r="U628" s="89">
        <v>18</v>
      </c>
      <c r="V628" s="90">
        <v>17857.14</v>
      </c>
      <c r="W628" s="91">
        <v>321428.52</v>
      </c>
      <c r="X628" s="91">
        <v>359999.94240000006</v>
      </c>
      <c r="Y628" s="89" t="s">
        <v>50</v>
      </c>
      <c r="Z628" s="89">
        <v>2014</v>
      </c>
      <c r="AA628" s="89" t="s">
        <v>503</v>
      </c>
    </row>
    <row r="629" spans="1:27" ht="12.75" hidden="1" customHeight="1" outlineLevel="2">
      <c r="A629" s="88" t="s">
        <v>1418</v>
      </c>
      <c r="B629" s="89" t="s">
        <v>36</v>
      </c>
      <c r="C629" s="89" t="s">
        <v>1419</v>
      </c>
      <c r="D629" s="89" t="s">
        <v>3240</v>
      </c>
      <c r="E629" s="89" t="s">
        <v>3241</v>
      </c>
      <c r="F629" s="89" t="s">
        <v>3242</v>
      </c>
      <c r="G629" s="89" t="s">
        <v>3243</v>
      </c>
      <c r="H629" s="89" t="s">
        <v>2256</v>
      </c>
      <c r="I629" s="89" t="s">
        <v>2257</v>
      </c>
      <c r="J629" s="89" t="s">
        <v>47</v>
      </c>
      <c r="K629" s="89">
        <v>0</v>
      </c>
      <c r="L629" s="89">
        <v>230000000</v>
      </c>
      <c r="M629" s="89" t="s">
        <v>38</v>
      </c>
      <c r="N629" s="89" t="s">
        <v>290</v>
      </c>
      <c r="O629" s="89" t="s">
        <v>291</v>
      </c>
      <c r="P629" s="89" t="s">
        <v>292</v>
      </c>
      <c r="Q629" s="89" t="s">
        <v>1796</v>
      </c>
      <c r="R629" s="89" t="s">
        <v>294</v>
      </c>
      <c r="S629" s="89" t="s">
        <v>578</v>
      </c>
      <c r="T629" s="89" t="s">
        <v>579</v>
      </c>
      <c r="U629" s="89">
        <v>12000</v>
      </c>
      <c r="V629" s="90">
        <v>93.749999999999986</v>
      </c>
      <c r="W629" s="91">
        <v>1124999.9999999998</v>
      </c>
      <c r="X629" s="91">
        <v>1259999.9999999998</v>
      </c>
      <c r="Y629" s="89"/>
      <c r="Z629" s="89">
        <v>2015</v>
      </c>
      <c r="AA629" s="89" t="s">
        <v>2166</v>
      </c>
    </row>
    <row r="630" spans="1:27" ht="12.75" hidden="1" customHeight="1" outlineLevel="2">
      <c r="A630" s="88" t="s">
        <v>1420</v>
      </c>
      <c r="B630" s="89" t="s">
        <v>36</v>
      </c>
      <c r="C630" s="89" t="s">
        <v>1319</v>
      </c>
      <c r="D630" s="89" t="s">
        <v>3103</v>
      </c>
      <c r="E630" s="89" t="s">
        <v>287</v>
      </c>
      <c r="F630" s="89" t="s">
        <v>3104</v>
      </c>
      <c r="G630" s="89" t="s">
        <v>287</v>
      </c>
      <c r="H630" s="89" t="s">
        <v>2258</v>
      </c>
      <c r="I630" s="89" t="s">
        <v>2259</v>
      </c>
      <c r="J630" s="89" t="s">
        <v>47</v>
      </c>
      <c r="K630" s="89">
        <v>0</v>
      </c>
      <c r="L630" s="89">
        <v>230000000</v>
      </c>
      <c r="M630" s="89" t="s">
        <v>38</v>
      </c>
      <c r="N630" s="89" t="s">
        <v>290</v>
      </c>
      <c r="O630" s="89" t="s">
        <v>291</v>
      </c>
      <c r="P630" s="89" t="s">
        <v>292</v>
      </c>
      <c r="Q630" s="89" t="s">
        <v>293</v>
      </c>
      <c r="R630" s="89" t="s">
        <v>294</v>
      </c>
      <c r="S630" s="89">
        <v>796</v>
      </c>
      <c r="T630" s="89" t="s">
        <v>306</v>
      </c>
      <c r="U630" s="89">
        <v>2</v>
      </c>
      <c r="V630" s="90">
        <v>220704</v>
      </c>
      <c r="W630" s="91">
        <v>441408</v>
      </c>
      <c r="X630" s="91">
        <v>494376.96000000002</v>
      </c>
      <c r="Y630" s="89"/>
      <c r="Z630" s="89">
        <v>2015</v>
      </c>
      <c r="AA630" s="89" t="s">
        <v>307</v>
      </c>
    </row>
    <row r="631" spans="1:27" ht="12.75" hidden="1" customHeight="1" outlineLevel="2">
      <c r="A631" s="88" t="s">
        <v>1421</v>
      </c>
      <c r="B631" s="89" t="s">
        <v>36</v>
      </c>
      <c r="C631" s="89" t="s">
        <v>1422</v>
      </c>
      <c r="D631" s="89" t="s">
        <v>3244</v>
      </c>
      <c r="E631" s="89" t="s">
        <v>3244</v>
      </c>
      <c r="F631" s="89" t="s">
        <v>3245</v>
      </c>
      <c r="G631" s="89" t="s">
        <v>287</v>
      </c>
      <c r="H631" s="89" t="s">
        <v>2260</v>
      </c>
      <c r="I631" s="89" t="s">
        <v>2260</v>
      </c>
      <c r="J631" s="89" t="s">
        <v>47</v>
      </c>
      <c r="K631" s="89">
        <v>0</v>
      </c>
      <c r="L631" s="89">
        <v>230000000</v>
      </c>
      <c r="M631" s="89" t="s">
        <v>38</v>
      </c>
      <c r="N631" s="89" t="s">
        <v>290</v>
      </c>
      <c r="O631" s="89" t="s">
        <v>291</v>
      </c>
      <c r="P631" s="89" t="s">
        <v>292</v>
      </c>
      <c r="Q631" s="89" t="s">
        <v>1796</v>
      </c>
      <c r="R631" s="89" t="s">
        <v>294</v>
      </c>
      <c r="S631" s="89">
        <v>796</v>
      </c>
      <c r="T631" s="89" t="s">
        <v>306</v>
      </c>
      <c r="U631" s="89">
        <v>2</v>
      </c>
      <c r="V631" s="90">
        <v>161000</v>
      </c>
      <c r="W631" s="91">
        <v>322000</v>
      </c>
      <c r="X631" s="91">
        <v>360640.00000000006</v>
      </c>
      <c r="Y631" s="89"/>
      <c r="Z631" s="89">
        <v>2015</v>
      </c>
      <c r="AA631" s="89" t="s">
        <v>307</v>
      </c>
    </row>
    <row r="632" spans="1:27" ht="12.75" hidden="1" customHeight="1" outlineLevel="2">
      <c r="A632" s="88" t="s">
        <v>1423</v>
      </c>
      <c r="B632" s="89" t="s">
        <v>36</v>
      </c>
      <c r="C632" s="89" t="s">
        <v>1424</v>
      </c>
      <c r="D632" s="89" t="s">
        <v>3246</v>
      </c>
      <c r="E632" s="89" t="s">
        <v>3247</v>
      </c>
      <c r="F632" s="89" t="s">
        <v>3248</v>
      </c>
      <c r="G632" s="89" t="s">
        <v>3249</v>
      </c>
      <c r="H632" s="89" t="s">
        <v>2261</v>
      </c>
      <c r="I632" s="89" t="s">
        <v>2262</v>
      </c>
      <c r="J632" s="89" t="s">
        <v>47</v>
      </c>
      <c r="K632" s="89">
        <v>0</v>
      </c>
      <c r="L632" s="89">
        <v>230000000</v>
      </c>
      <c r="M632" s="89" t="s">
        <v>38</v>
      </c>
      <c r="N632" s="89" t="s">
        <v>290</v>
      </c>
      <c r="O632" s="89" t="s">
        <v>291</v>
      </c>
      <c r="P632" s="89" t="s">
        <v>292</v>
      </c>
      <c r="Q632" s="89" t="s">
        <v>1796</v>
      </c>
      <c r="R632" s="89" t="s">
        <v>294</v>
      </c>
      <c r="S632" s="89">
        <v>839</v>
      </c>
      <c r="T632" s="89" t="s">
        <v>1652</v>
      </c>
      <c r="U632" s="89">
        <v>1</v>
      </c>
      <c r="V632" s="90">
        <v>410000</v>
      </c>
      <c r="W632" s="91">
        <v>410000</v>
      </c>
      <c r="X632" s="91">
        <v>459200.00000000006</v>
      </c>
      <c r="Y632" s="89"/>
      <c r="Z632" s="89">
        <v>2015</v>
      </c>
      <c r="AA632" s="89" t="s">
        <v>307</v>
      </c>
    </row>
    <row r="633" spans="1:27" ht="12.75" hidden="1" customHeight="1" outlineLevel="2">
      <c r="A633" s="88" t="s">
        <v>1425</v>
      </c>
      <c r="B633" s="89" t="s">
        <v>36</v>
      </c>
      <c r="C633" s="89" t="s">
        <v>1422</v>
      </c>
      <c r="D633" s="89" t="s">
        <v>3244</v>
      </c>
      <c r="E633" s="89" t="s">
        <v>3244</v>
      </c>
      <c r="F633" s="89" t="s">
        <v>3245</v>
      </c>
      <c r="G633" s="89" t="s">
        <v>287</v>
      </c>
      <c r="H633" s="89" t="s">
        <v>2263</v>
      </c>
      <c r="I633" s="89" t="s">
        <v>2264</v>
      </c>
      <c r="J633" s="89" t="s">
        <v>47</v>
      </c>
      <c r="K633" s="89">
        <v>0</v>
      </c>
      <c r="L633" s="89">
        <v>230000000</v>
      </c>
      <c r="M633" s="89" t="s">
        <v>38</v>
      </c>
      <c r="N633" s="89" t="s">
        <v>290</v>
      </c>
      <c r="O633" s="89" t="s">
        <v>291</v>
      </c>
      <c r="P633" s="89" t="s">
        <v>292</v>
      </c>
      <c r="Q633" s="89" t="s">
        <v>1796</v>
      </c>
      <c r="R633" s="89" t="s">
        <v>294</v>
      </c>
      <c r="S633" s="89">
        <v>796</v>
      </c>
      <c r="T633" s="89" t="s">
        <v>306</v>
      </c>
      <c r="U633" s="89">
        <v>5</v>
      </c>
      <c r="V633" s="90">
        <v>161000</v>
      </c>
      <c r="W633" s="91">
        <v>805000</v>
      </c>
      <c r="X633" s="91">
        <v>901600.00000000012</v>
      </c>
      <c r="Y633" s="89"/>
      <c r="Z633" s="89">
        <v>2015</v>
      </c>
      <c r="AA633" s="89" t="s">
        <v>307</v>
      </c>
    </row>
    <row r="634" spans="1:27" ht="12.75" hidden="1" customHeight="1" outlineLevel="2">
      <c r="A634" s="88" t="s">
        <v>1426</v>
      </c>
      <c r="B634" s="89" t="s">
        <v>36</v>
      </c>
      <c r="C634" s="89" t="s">
        <v>1422</v>
      </c>
      <c r="D634" s="89" t="s">
        <v>3244</v>
      </c>
      <c r="E634" s="89" t="s">
        <v>3244</v>
      </c>
      <c r="F634" s="89" t="s">
        <v>3245</v>
      </c>
      <c r="G634" s="89" t="s">
        <v>287</v>
      </c>
      <c r="H634" s="89" t="s">
        <v>2265</v>
      </c>
      <c r="I634" s="89" t="s">
        <v>2266</v>
      </c>
      <c r="J634" s="89" t="s">
        <v>47</v>
      </c>
      <c r="K634" s="89">
        <v>0</v>
      </c>
      <c r="L634" s="89">
        <v>230000000</v>
      </c>
      <c r="M634" s="89" t="s">
        <v>38</v>
      </c>
      <c r="N634" s="89" t="s">
        <v>290</v>
      </c>
      <c r="O634" s="89" t="s">
        <v>291</v>
      </c>
      <c r="P634" s="89" t="s">
        <v>292</v>
      </c>
      <c r="Q634" s="89" t="s">
        <v>1796</v>
      </c>
      <c r="R634" s="89" t="s">
        <v>294</v>
      </c>
      <c r="S634" s="89">
        <v>796</v>
      </c>
      <c r="T634" s="89" t="s">
        <v>306</v>
      </c>
      <c r="U634" s="89">
        <v>2</v>
      </c>
      <c r="V634" s="90">
        <v>161000</v>
      </c>
      <c r="W634" s="91">
        <v>322000</v>
      </c>
      <c r="X634" s="91">
        <v>360640.00000000006</v>
      </c>
      <c r="Y634" s="89"/>
      <c r="Z634" s="89">
        <v>2015</v>
      </c>
      <c r="AA634" s="89" t="s">
        <v>307</v>
      </c>
    </row>
    <row r="635" spans="1:27" ht="12.75" hidden="1" customHeight="1" outlineLevel="2">
      <c r="A635" s="88" t="s">
        <v>1427</v>
      </c>
      <c r="B635" s="89" t="s">
        <v>36</v>
      </c>
      <c r="C635" s="89" t="s">
        <v>1428</v>
      </c>
      <c r="D635" s="89" t="s">
        <v>3250</v>
      </c>
      <c r="E635" s="89" t="s">
        <v>3251</v>
      </c>
      <c r="F635" s="89" t="s">
        <v>3252</v>
      </c>
      <c r="G635" s="89" t="s">
        <v>3253</v>
      </c>
      <c r="H635" s="89" t="s">
        <v>2267</v>
      </c>
      <c r="I635" s="89" t="s">
        <v>2268</v>
      </c>
      <c r="J635" s="89" t="s">
        <v>47</v>
      </c>
      <c r="K635" s="89">
        <v>0</v>
      </c>
      <c r="L635" s="89">
        <v>230000000</v>
      </c>
      <c r="M635" s="89" t="s">
        <v>38</v>
      </c>
      <c r="N635" s="89" t="s">
        <v>290</v>
      </c>
      <c r="O635" s="89" t="s">
        <v>291</v>
      </c>
      <c r="P635" s="89" t="s">
        <v>292</v>
      </c>
      <c r="Q635" s="89" t="s">
        <v>1796</v>
      </c>
      <c r="R635" s="89" t="s">
        <v>294</v>
      </c>
      <c r="S635" s="89">
        <v>796</v>
      </c>
      <c r="T635" s="89" t="s">
        <v>306</v>
      </c>
      <c r="U635" s="89">
        <v>400</v>
      </c>
      <c r="V635" s="90">
        <v>278</v>
      </c>
      <c r="W635" s="91">
        <v>111200</v>
      </c>
      <c r="X635" s="91">
        <v>124544.00000000001</v>
      </c>
      <c r="Y635" s="89"/>
      <c r="Z635" s="89">
        <v>2015</v>
      </c>
      <c r="AA635" s="89" t="s">
        <v>297</v>
      </c>
    </row>
    <row r="636" spans="1:27" ht="12.75" hidden="1" customHeight="1" outlineLevel="2">
      <c r="A636" s="88" t="s">
        <v>1429</v>
      </c>
      <c r="B636" s="89" t="s">
        <v>36</v>
      </c>
      <c r="C636" s="89" t="s">
        <v>1430</v>
      </c>
      <c r="D636" s="89" t="s">
        <v>300</v>
      </c>
      <c r="E636" s="89" t="s">
        <v>300</v>
      </c>
      <c r="F636" s="89" t="s">
        <v>3254</v>
      </c>
      <c r="G636" s="89" t="s">
        <v>287</v>
      </c>
      <c r="H636" s="89" t="s">
        <v>2269</v>
      </c>
      <c r="I636" s="89" t="s">
        <v>2270</v>
      </c>
      <c r="J636" s="89" t="s">
        <v>47</v>
      </c>
      <c r="K636" s="89">
        <v>0</v>
      </c>
      <c r="L636" s="89">
        <v>230000000</v>
      </c>
      <c r="M636" s="89" t="s">
        <v>38</v>
      </c>
      <c r="N636" s="89" t="s">
        <v>290</v>
      </c>
      <c r="O636" s="89" t="s">
        <v>291</v>
      </c>
      <c r="P636" s="89" t="s">
        <v>292</v>
      </c>
      <c r="Q636" s="89" t="s">
        <v>1796</v>
      </c>
      <c r="R636" s="89" t="s">
        <v>294</v>
      </c>
      <c r="S636" s="89">
        <v>796</v>
      </c>
      <c r="T636" s="89" t="s">
        <v>306</v>
      </c>
      <c r="U636" s="89">
        <v>14</v>
      </c>
      <c r="V636" s="90">
        <v>500</v>
      </c>
      <c r="W636" s="91">
        <v>7000</v>
      </c>
      <c r="X636" s="91">
        <v>7840.0000000000009</v>
      </c>
      <c r="Y636" s="89"/>
      <c r="Z636" s="89">
        <v>2015</v>
      </c>
      <c r="AA636" s="89" t="s">
        <v>307</v>
      </c>
    </row>
    <row r="637" spans="1:27" ht="12.75" hidden="1" customHeight="1" outlineLevel="2">
      <c r="A637" s="88" t="s">
        <v>1431</v>
      </c>
      <c r="B637" s="89" t="s">
        <v>36</v>
      </c>
      <c r="C637" s="89" t="s">
        <v>1432</v>
      </c>
      <c r="D637" s="89" t="s">
        <v>3255</v>
      </c>
      <c r="E637" s="89" t="s">
        <v>3256</v>
      </c>
      <c r="F637" s="89" t="s">
        <v>3257</v>
      </c>
      <c r="G637" s="89" t="s">
        <v>3258</v>
      </c>
      <c r="H637" s="89" t="s">
        <v>2271</v>
      </c>
      <c r="I637" s="89" t="s">
        <v>2272</v>
      </c>
      <c r="J637" s="89" t="s">
        <v>47</v>
      </c>
      <c r="K637" s="89">
        <v>0</v>
      </c>
      <c r="L637" s="89">
        <v>230000000</v>
      </c>
      <c r="M637" s="89" t="s">
        <v>38</v>
      </c>
      <c r="N637" s="89" t="s">
        <v>290</v>
      </c>
      <c r="O637" s="89" t="s">
        <v>291</v>
      </c>
      <c r="P637" s="89" t="s">
        <v>292</v>
      </c>
      <c r="Q637" s="89" t="s">
        <v>1796</v>
      </c>
      <c r="R637" s="89" t="s">
        <v>294</v>
      </c>
      <c r="S637" s="89">
        <v>796</v>
      </c>
      <c r="T637" s="89" t="s">
        <v>306</v>
      </c>
      <c r="U637" s="89">
        <v>30000</v>
      </c>
      <c r="V637" s="90">
        <v>14.28</v>
      </c>
      <c r="W637" s="91">
        <v>428400</v>
      </c>
      <c r="X637" s="91">
        <v>479808.00000000006</v>
      </c>
      <c r="Y637" s="89"/>
      <c r="Z637" s="89">
        <v>2015</v>
      </c>
      <c r="AA637" s="89" t="s">
        <v>307</v>
      </c>
    </row>
    <row r="638" spans="1:27" ht="12.75" hidden="1" customHeight="1" outlineLevel="2">
      <c r="A638" s="88" t="s">
        <v>1433</v>
      </c>
      <c r="B638" s="89" t="s">
        <v>36</v>
      </c>
      <c r="C638" s="89" t="s">
        <v>1434</v>
      </c>
      <c r="D638" s="89" t="s">
        <v>3259</v>
      </c>
      <c r="E638" s="89" t="s">
        <v>287</v>
      </c>
      <c r="F638" s="89" t="s">
        <v>3260</v>
      </c>
      <c r="G638" s="89" t="s">
        <v>287</v>
      </c>
      <c r="H638" s="89" t="s">
        <v>2273</v>
      </c>
      <c r="I638" s="89" t="s">
        <v>2274</v>
      </c>
      <c r="J638" s="89" t="s">
        <v>47</v>
      </c>
      <c r="K638" s="89">
        <v>0</v>
      </c>
      <c r="L638" s="89">
        <v>230000000</v>
      </c>
      <c r="M638" s="89" t="s">
        <v>38</v>
      </c>
      <c r="N638" s="89" t="s">
        <v>290</v>
      </c>
      <c r="O638" s="89" t="s">
        <v>291</v>
      </c>
      <c r="P638" s="89" t="s">
        <v>292</v>
      </c>
      <c r="Q638" s="89" t="s">
        <v>1796</v>
      </c>
      <c r="R638" s="89" t="s">
        <v>294</v>
      </c>
      <c r="S638" s="89">
        <v>796</v>
      </c>
      <c r="T638" s="89" t="s">
        <v>306</v>
      </c>
      <c r="U638" s="89">
        <v>22</v>
      </c>
      <c r="V638" s="90">
        <v>4017.85</v>
      </c>
      <c r="W638" s="91">
        <v>88392.7</v>
      </c>
      <c r="X638" s="91">
        <v>98999.824000000008</v>
      </c>
      <c r="Y638" s="89"/>
      <c r="Z638" s="89">
        <v>2015</v>
      </c>
      <c r="AA638" s="89" t="s">
        <v>307</v>
      </c>
    </row>
    <row r="639" spans="1:27" ht="12.75" hidden="1" customHeight="1" outlineLevel="2">
      <c r="A639" s="88" t="s">
        <v>1435</v>
      </c>
      <c r="B639" s="89" t="s">
        <v>36</v>
      </c>
      <c r="C639" s="89" t="s">
        <v>1436</v>
      </c>
      <c r="D639" s="89" t="s">
        <v>3261</v>
      </c>
      <c r="E639" s="89" t="s">
        <v>3262</v>
      </c>
      <c r="F639" s="89" t="s">
        <v>3263</v>
      </c>
      <c r="G639" s="89" t="s">
        <v>3264</v>
      </c>
      <c r="H639" s="89" t="s">
        <v>2275</v>
      </c>
      <c r="I639" s="89" t="s">
        <v>2276</v>
      </c>
      <c r="J639" s="89" t="s">
        <v>47</v>
      </c>
      <c r="K639" s="89">
        <v>0</v>
      </c>
      <c r="L639" s="89">
        <v>230000000</v>
      </c>
      <c r="M639" s="89" t="s">
        <v>38</v>
      </c>
      <c r="N639" s="89" t="s">
        <v>290</v>
      </c>
      <c r="O639" s="89" t="s">
        <v>291</v>
      </c>
      <c r="P639" s="89" t="s">
        <v>292</v>
      </c>
      <c r="Q639" s="89" t="s">
        <v>293</v>
      </c>
      <c r="R639" s="89" t="s">
        <v>294</v>
      </c>
      <c r="S639" s="89">
        <v>796</v>
      </c>
      <c r="T639" s="89" t="s">
        <v>306</v>
      </c>
      <c r="U639" s="89">
        <v>490</v>
      </c>
      <c r="V639" s="90">
        <v>446.42</v>
      </c>
      <c r="W639" s="91">
        <v>218745.80000000002</v>
      </c>
      <c r="X639" s="91">
        <v>244995.29600000003</v>
      </c>
      <c r="Y639" s="89"/>
      <c r="Z639" s="89">
        <v>2015</v>
      </c>
      <c r="AA639" s="89" t="s">
        <v>307</v>
      </c>
    </row>
    <row r="640" spans="1:27" ht="12.75" hidden="1" customHeight="1" outlineLevel="2">
      <c r="A640" s="88" t="s">
        <v>1437</v>
      </c>
      <c r="B640" s="89" t="s">
        <v>36</v>
      </c>
      <c r="C640" s="89" t="s">
        <v>1319</v>
      </c>
      <c r="D640" s="89" t="s">
        <v>3103</v>
      </c>
      <c r="E640" s="89" t="s">
        <v>287</v>
      </c>
      <c r="F640" s="89" t="s">
        <v>3104</v>
      </c>
      <c r="G640" s="89" t="s">
        <v>287</v>
      </c>
      <c r="H640" s="89" t="s">
        <v>2277</v>
      </c>
      <c r="I640" s="89" t="s">
        <v>2278</v>
      </c>
      <c r="J640" s="89" t="s">
        <v>47</v>
      </c>
      <c r="K640" s="89">
        <v>0</v>
      </c>
      <c r="L640" s="89">
        <v>230000000</v>
      </c>
      <c r="M640" s="89" t="s">
        <v>38</v>
      </c>
      <c r="N640" s="89" t="s">
        <v>290</v>
      </c>
      <c r="O640" s="89" t="s">
        <v>291</v>
      </c>
      <c r="P640" s="89" t="s">
        <v>292</v>
      </c>
      <c r="Q640" s="89" t="s">
        <v>293</v>
      </c>
      <c r="R640" s="89" t="s">
        <v>294</v>
      </c>
      <c r="S640" s="89">
        <v>796</v>
      </c>
      <c r="T640" s="89" t="s">
        <v>306</v>
      </c>
      <c r="U640" s="89">
        <v>9</v>
      </c>
      <c r="V640" s="90">
        <v>14824.5</v>
      </c>
      <c r="W640" s="91">
        <v>133420.5</v>
      </c>
      <c r="X640" s="91">
        <v>149430.96000000002</v>
      </c>
      <c r="Y640" s="89"/>
      <c r="Z640" s="89">
        <v>2015</v>
      </c>
      <c r="AA640" s="89" t="s">
        <v>307</v>
      </c>
    </row>
    <row r="641" spans="1:27" ht="12.75" hidden="1" customHeight="1" outlineLevel="2">
      <c r="A641" s="88" t="s">
        <v>1438</v>
      </c>
      <c r="B641" s="89" t="s">
        <v>36</v>
      </c>
      <c r="C641" s="89" t="s">
        <v>1439</v>
      </c>
      <c r="D641" s="89" t="s">
        <v>3265</v>
      </c>
      <c r="E641" s="89" t="s">
        <v>3266</v>
      </c>
      <c r="F641" s="89" t="s">
        <v>3267</v>
      </c>
      <c r="G641" s="89" t="s">
        <v>3268</v>
      </c>
      <c r="H641" s="89" t="s">
        <v>2279</v>
      </c>
      <c r="I641" s="89" t="s">
        <v>2280</v>
      </c>
      <c r="J641" s="89" t="s">
        <v>47</v>
      </c>
      <c r="K641" s="89">
        <v>0</v>
      </c>
      <c r="L641" s="89">
        <v>230000000</v>
      </c>
      <c r="M641" s="89" t="s">
        <v>38</v>
      </c>
      <c r="N641" s="89" t="s">
        <v>290</v>
      </c>
      <c r="O641" s="89" t="s">
        <v>291</v>
      </c>
      <c r="P641" s="89" t="s">
        <v>292</v>
      </c>
      <c r="Q641" s="89" t="s">
        <v>293</v>
      </c>
      <c r="R641" s="89" t="s">
        <v>294</v>
      </c>
      <c r="S641" s="89">
        <v>778</v>
      </c>
      <c r="T641" s="89" t="s">
        <v>834</v>
      </c>
      <c r="U641" s="89">
        <v>870</v>
      </c>
      <c r="V641" s="90">
        <v>399</v>
      </c>
      <c r="W641" s="91">
        <v>347130</v>
      </c>
      <c r="X641" s="91">
        <v>388785.60000000003</v>
      </c>
      <c r="Y641" s="89"/>
      <c r="Z641" s="89">
        <v>2015</v>
      </c>
      <c r="AA641" s="89" t="s">
        <v>307</v>
      </c>
    </row>
    <row r="642" spans="1:27" ht="12.75" hidden="1" customHeight="1" outlineLevel="2">
      <c r="A642" s="88" t="s">
        <v>1440</v>
      </c>
      <c r="B642" s="89" t="s">
        <v>36</v>
      </c>
      <c r="C642" s="89" t="s">
        <v>1441</v>
      </c>
      <c r="D642" s="89" t="s">
        <v>3269</v>
      </c>
      <c r="E642" s="89" t="s">
        <v>3270</v>
      </c>
      <c r="F642" s="89" t="s">
        <v>3271</v>
      </c>
      <c r="G642" s="89" t="s">
        <v>3272</v>
      </c>
      <c r="H642" s="89" t="s">
        <v>2281</v>
      </c>
      <c r="I642" s="89" t="s">
        <v>2282</v>
      </c>
      <c r="J642" s="89" t="s">
        <v>47</v>
      </c>
      <c r="K642" s="89">
        <v>0</v>
      </c>
      <c r="L642" s="89">
        <v>230000000</v>
      </c>
      <c r="M642" s="89" t="s">
        <v>38</v>
      </c>
      <c r="N642" s="89" t="s">
        <v>290</v>
      </c>
      <c r="O642" s="89" t="s">
        <v>291</v>
      </c>
      <c r="P642" s="89" t="s">
        <v>292</v>
      </c>
      <c r="Q642" s="89" t="s">
        <v>1796</v>
      </c>
      <c r="R642" s="89" t="s">
        <v>294</v>
      </c>
      <c r="S642" s="89" t="s">
        <v>2283</v>
      </c>
      <c r="T642" s="89" t="s">
        <v>2284</v>
      </c>
      <c r="U642" s="89">
        <v>3950</v>
      </c>
      <c r="V642" s="90">
        <v>113.5</v>
      </c>
      <c r="W642" s="91">
        <v>448325</v>
      </c>
      <c r="X642" s="91">
        <v>502124.00000000006</v>
      </c>
      <c r="Y642" s="89"/>
      <c r="Z642" s="89">
        <v>2015</v>
      </c>
      <c r="AA642" s="89" t="s">
        <v>307</v>
      </c>
    </row>
    <row r="643" spans="1:27" ht="12.75" hidden="1" customHeight="1" outlineLevel="2">
      <c r="A643" s="88" t="s">
        <v>1442</v>
      </c>
      <c r="B643" s="89" t="s">
        <v>36</v>
      </c>
      <c r="C643" s="89" t="s">
        <v>1441</v>
      </c>
      <c r="D643" s="89" t="s">
        <v>3269</v>
      </c>
      <c r="E643" s="89" t="s">
        <v>3270</v>
      </c>
      <c r="F643" s="89" t="s">
        <v>3271</v>
      </c>
      <c r="G643" s="89" t="s">
        <v>3272</v>
      </c>
      <c r="H643" s="89" t="s">
        <v>2285</v>
      </c>
      <c r="I643" s="89" t="s">
        <v>2286</v>
      </c>
      <c r="J643" s="89" t="s">
        <v>47</v>
      </c>
      <c r="K643" s="89">
        <v>0</v>
      </c>
      <c r="L643" s="89">
        <v>230000000</v>
      </c>
      <c r="M643" s="89" t="s">
        <v>38</v>
      </c>
      <c r="N643" s="89" t="s">
        <v>290</v>
      </c>
      <c r="O643" s="89" t="s">
        <v>291</v>
      </c>
      <c r="P643" s="89" t="s">
        <v>292</v>
      </c>
      <c r="Q643" s="89" t="s">
        <v>1796</v>
      </c>
      <c r="R643" s="89" t="s">
        <v>294</v>
      </c>
      <c r="S643" s="89" t="s">
        <v>2283</v>
      </c>
      <c r="T643" s="89" t="s">
        <v>2284</v>
      </c>
      <c r="U643" s="89">
        <v>1050</v>
      </c>
      <c r="V643" s="90">
        <v>211.5</v>
      </c>
      <c r="W643" s="91">
        <v>222075</v>
      </c>
      <c r="X643" s="91">
        <v>248724.00000000003</v>
      </c>
      <c r="Y643" s="89"/>
      <c r="Z643" s="89">
        <v>2015</v>
      </c>
      <c r="AA643" s="89" t="s">
        <v>307</v>
      </c>
    </row>
    <row r="644" spans="1:27" ht="12.75" hidden="1" customHeight="1" outlineLevel="2">
      <c r="A644" s="88" t="s">
        <v>1443</v>
      </c>
      <c r="B644" s="89" t="s">
        <v>36</v>
      </c>
      <c r="C644" s="89" t="s">
        <v>1444</v>
      </c>
      <c r="D644" s="89" t="s">
        <v>3273</v>
      </c>
      <c r="E644" s="89" t="s">
        <v>3274</v>
      </c>
      <c r="F644" s="89" t="s">
        <v>3275</v>
      </c>
      <c r="G644" s="89" t="s">
        <v>287</v>
      </c>
      <c r="H644" s="89" t="s">
        <v>2287</v>
      </c>
      <c r="I644" s="89" t="s">
        <v>2288</v>
      </c>
      <c r="J644" s="89" t="s">
        <v>47</v>
      </c>
      <c r="K644" s="89">
        <v>0</v>
      </c>
      <c r="L644" s="89">
        <v>230000000</v>
      </c>
      <c r="M644" s="89" t="s">
        <v>38</v>
      </c>
      <c r="N644" s="89" t="s">
        <v>290</v>
      </c>
      <c r="O644" s="89" t="s">
        <v>291</v>
      </c>
      <c r="P644" s="89" t="s">
        <v>292</v>
      </c>
      <c r="Q644" s="89" t="s">
        <v>1796</v>
      </c>
      <c r="R644" s="89" t="s">
        <v>294</v>
      </c>
      <c r="S644" s="89">
        <v>796</v>
      </c>
      <c r="T644" s="89" t="s">
        <v>306</v>
      </c>
      <c r="U644" s="89">
        <v>15</v>
      </c>
      <c r="V644" s="90">
        <v>22347.8</v>
      </c>
      <c r="W644" s="91">
        <v>335217</v>
      </c>
      <c r="X644" s="91">
        <v>375443.04000000004</v>
      </c>
      <c r="Y644" s="89"/>
      <c r="Z644" s="89">
        <v>2015</v>
      </c>
      <c r="AA644" s="89" t="s">
        <v>307</v>
      </c>
    </row>
    <row r="645" spans="1:27" ht="12.75" hidden="1" customHeight="1" outlineLevel="2">
      <c r="A645" s="88" t="s">
        <v>1445</v>
      </c>
      <c r="B645" s="89" t="s">
        <v>36</v>
      </c>
      <c r="C645" s="89" t="s">
        <v>1446</v>
      </c>
      <c r="D645" s="89" t="s">
        <v>3276</v>
      </c>
      <c r="E645" s="89" t="s">
        <v>287</v>
      </c>
      <c r="F645" s="89" t="s">
        <v>3277</v>
      </c>
      <c r="G645" s="89" t="s">
        <v>287</v>
      </c>
      <c r="H645" s="89" t="s">
        <v>2289</v>
      </c>
      <c r="I645" s="89" t="s">
        <v>2290</v>
      </c>
      <c r="J645" s="89" t="s">
        <v>47</v>
      </c>
      <c r="K645" s="89">
        <v>0</v>
      </c>
      <c r="L645" s="89">
        <v>230000000</v>
      </c>
      <c r="M645" s="89" t="s">
        <v>38</v>
      </c>
      <c r="N645" s="89" t="s">
        <v>290</v>
      </c>
      <c r="O645" s="89" t="s">
        <v>291</v>
      </c>
      <c r="P645" s="89" t="s">
        <v>292</v>
      </c>
      <c r="Q645" s="89" t="s">
        <v>293</v>
      </c>
      <c r="R645" s="89" t="s">
        <v>294</v>
      </c>
      <c r="S645" s="89">
        <v>796</v>
      </c>
      <c r="T645" s="89" t="s">
        <v>306</v>
      </c>
      <c r="U645" s="89">
        <v>20</v>
      </c>
      <c r="V645" s="90">
        <v>2043.5</v>
      </c>
      <c r="W645" s="91">
        <v>40870</v>
      </c>
      <c r="X645" s="91">
        <v>45774.400000000001</v>
      </c>
      <c r="Y645" s="89"/>
      <c r="Z645" s="89">
        <v>2015</v>
      </c>
      <c r="AA645" s="89" t="s">
        <v>307</v>
      </c>
    </row>
    <row r="646" spans="1:27" ht="12.75" hidden="1" customHeight="1" outlineLevel="2">
      <c r="A646" s="88" t="s">
        <v>1447</v>
      </c>
      <c r="B646" s="89" t="s">
        <v>36</v>
      </c>
      <c r="C646" s="89" t="s">
        <v>1149</v>
      </c>
      <c r="D646" s="89" t="s">
        <v>2944</v>
      </c>
      <c r="E646" s="89" t="s">
        <v>287</v>
      </c>
      <c r="F646" s="89" t="s">
        <v>2945</v>
      </c>
      <c r="G646" s="89" t="s">
        <v>287</v>
      </c>
      <c r="H646" s="89" t="s">
        <v>2291</v>
      </c>
      <c r="I646" s="89" t="s">
        <v>2292</v>
      </c>
      <c r="J646" s="89" t="s">
        <v>37</v>
      </c>
      <c r="K646" s="89">
        <v>60</v>
      </c>
      <c r="L646" s="89">
        <v>230000000</v>
      </c>
      <c r="M646" s="89" t="s">
        <v>38</v>
      </c>
      <c r="N646" s="89" t="s">
        <v>666</v>
      </c>
      <c r="O646" s="89" t="s">
        <v>291</v>
      </c>
      <c r="P646" s="89" t="s">
        <v>292</v>
      </c>
      <c r="Q646" s="89" t="s">
        <v>1615</v>
      </c>
      <c r="R646" s="89" t="s">
        <v>502</v>
      </c>
      <c r="S646" s="89">
        <v>796</v>
      </c>
      <c r="T646" s="89" t="s">
        <v>306</v>
      </c>
      <c r="U646" s="89">
        <v>25</v>
      </c>
      <c r="V646" s="90">
        <v>615</v>
      </c>
      <c r="W646" s="91">
        <v>15375</v>
      </c>
      <c r="X646" s="91">
        <v>17220</v>
      </c>
      <c r="Y646" s="89"/>
      <c r="Z646" s="89">
        <v>2015</v>
      </c>
      <c r="AA646" s="89" t="s">
        <v>2293</v>
      </c>
    </row>
    <row r="647" spans="1:27" ht="12.75" hidden="1" customHeight="1" outlineLevel="2">
      <c r="A647" s="88" t="s">
        <v>1448</v>
      </c>
      <c r="B647" s="89" t="s">
        <v>36</v>
      </c>
      <c r="C647" s="89" t="s">
        <v>1449</v>
      </c>
      <c r="D647" s="89" t="s">
        <v>3278</v>
      </c>
      <c r="E647" s="89" t="s">
        <v>287</v>
      </c>
      <c r="F647" s="89" t="s">
        <v>3279</v>
      </c>
      <c r="G647" s="89" t="s">
        <v>287</v>
      </c>
      <c r="H647" s="89" t="s">
        <v>2294</v>
      </c>
      <c r="I647" s="89" t="s">
        <v>2295</v>
      </c>
      <c r="J647" s="89" t="s">
        <v>47</v>
      </c>
      <c r="K647" s="89">
        <v>0</v>
      </c>
      <c r="L647" s="89">
        <v>230000000</v>
      </c>
      <c r="M647" s="89" t="s">
        <v>38</v>
      </c>
      <c r="N647" s="89" t="s">
        <v>290</v>
      </c>
      <c r="O647" s="89" t="s">
        <v>291</v>
      </c>
      <c r="P647" s="89" t="s">
        <v>292</v>
      </c>
      <c r="Q647" s="89" t="s">
        <v>293</v>
      </c>
      <c r="R647" s="89" t="s">
        <v>294</v>
      </c>
      <c r="S647" s="89">
        <v>839</v>
      </c>
      <c r="T647" s="89" t="s">
        <v>1652</v>
      </c>
      <c r="U647" s="89">
        <v>134</v>
      </c>
      <c r="V647" s="90">
        <v>10050</v>
      </c>
      <c r="W647" s="91">
        <v>1346700</v>
      </c>
      <c r="X647" s="91">
        <v>1508304.0000000002</v>
      </c>
      <c r="Y647" s="89"/>
      <c r="Z647" s="89">
        <v>2015</v>
      </c>
      <c r="AA647" s="89" t="s">
        <v>307</v>
      </c>
    </row>
    <row r="648" spans="1:27" ht="12.75" hidden="1" customHeight="1" outlineLevel="2">
      <c r="A648" s="88" t="s">
        <v>1450</v>
      </c>
      <c r="B648" s="89" t="s">
        <v>36</v>
      </c>
      <c r="C648" s="89" t="s">
        <v>1451</v>
      </c>
      <c r="D648" s="89" t="s">
        <v>2872</v>
      </c>
      <c r="E648" s="89">
        <v>0</v>
      </c>
      <c r="F648" s="89" t="s">
        <v>3280</v>
      </c>
      <c r="G648" s="89">
        <v>0</v>
      </c>
      <c r="H648" s="89" t="s">
        <v>2296</v>
      </c>
      <c r="I648" s="89" t="s">
        <v>2297</v>
      </c>
      <c r="J648" s="89" t="s">
        <v>47</v>
      </c>
      <c r="K648" s="89">
        <v>0</v>
      </c>
      <c r="L648" s="89" t="s">
        <v>48</v>
      </c>
      <c r="M648" s="89" t="s">
        <v>38</v>
      </c>
      <c r="N648" s="89" t="s">
        <v>290</v>
      </c>
      <c r="O648" s="89" t="s">
        <v>291</v>
      </c>
      <c r="P648" s="89" t="s">
        <v>292</v>
      </c>
      <c r="Q648" s="89" t="s">
        <v>293</v>
      </c>
      <c r="R648" s="89" t="s">
        <v>294</v>
      </c>
      <c r="S648" s="89">
        <v>796</v>
      </c>
      <c r="T648" s="89" t="s">
        <v>544</v>
      </c>
      <c r="U648" s="89">
        <v>11</v>
      </c>
      <c r="V648" s="90">
        <v>5833.3329999999996</v>
      </c>
      <c r="W648" s="91">
        <v>64166.667000000001</v>
      </c>
      <c r="X648" s="91">
        <v>71866.667000000001</v>
      </c>
      <c r="Y648" s="89" t="s">
        <v>42</v>
      </c>
      <c r="Z648" s="89">
        <v>2015</v>
      </c>
      <c r="AA648" s="89" t="s">
        <v>307</v>
      </c>
    </row>
    <row r="649" spans="1:27" ht="12.75" hidden="1" customHeight="1" outlineLevel="2">
      <c r="A649" s="88" t="s">
        <v>1452</v>
      </c>
      <c r="B649" s="89" t="s">
        <v>36</v>
      </c>
      <c r="C649" s="89" t="s">
        <v>1453</v>
      </c>
      <c r="D649" s="89" t="s">
        <v>3281</v>
      </c>
      <c r="E649" s="89" t="s">
        <v>3282</v>
      </c>
      <c r="F649" s="89" t="s">
        <v>3283</v>
      </c>
      <c r="G649" s="89" t="s">
        <v>3284</v>
      </c>
      <c r="H649" s="89" t="s">
        <v>2298</v>
      </c>
      <c r="I649" s="89" t="s">
        <v>2299</v>
      </c>
      <c r="J649" s="89" t="s">
        <v>47</v>
      </c>
      <c r="K649" s="89">
        <v>0</v>
      </c>
      <c r="L649" s="89">
        <v>230000000</v>
      </c>
      <c r="M649" s="89" t="s">
        <v>38</v>
      </c>
      <c r="N649" s="89" t="s">
        <v>290</v>
      </c>
      <c r="O649" s="89" t="s">
        <v>291</v>
      </c>
      <c r="P649" s="89" t="s">
        <v>292</v>
      </c>
      <c r="Q649" s="89" t="s">
        <v>293</v>
      </c>
      <c r="R649" s="89" t="s">
        <v>294</v>
      </c>
      <c r="S649" s="89">
        <v>839</v>
      </c>
      <c r="T649" s="89" t="s">
        <v>2300</v>
      </c>
      <c r="U649" s="89">
        <v>180</v>
      </c>
      <c r="V649" s="90">
        <v>6075</v>
      </c>
      <c r="W649" s="91">
        <v>1093500</v>
      </c>
      <c r="X649" s="91">
        <v>1224720.0000000002</v>
      </c>
      <c r="Y649" s="89"/>
      <c r="Z649" s="89">
        <v>2015</v>
      </c>
      <c r="AA649" s="89" t="s">
        <v>2301</v>
      </c>
    </row>
    <row r="650" spans="1:27" ht="12.75" hidden="1" customHeight="1" outlineLevel="2">
      <c r="A650" s="88" t="s">
        <v>1454</v>
      </c>
      <c r="B650" s="89" t="s">
        <v>36</v>
      </c>
      <c r="C650" s="89" t="s">
        <v>1455</v>
      </c>
      <c r="D650" s="89" t="s">
        <v>3069</v>
      </c>
      <c r="E650" s="89" t="s">
        <v>3070</v>
      </c>
      <c r="F650" s="89" t="s">
        <v>3285</v>
      </c>
      <c r="G650" s="89" t="s">
        <v>287</v>
      </c>
      <c r="H650" s="89" t="s">
        <v>2302</v>
      </c>
      <c r="I650" s="89" t="s">
        <v>2303</v>
      </c>
      <c r="J650" s="89" t="s">
        <v>47</v>
      </c>
      <c r="K650" s="89">
        <v>0</v>
      </c>
      <c r="L650" s="89">
        <v>230000000</v>
      </c>
      <c r="M650" s="89" t="s">
        <v>38</v>
      </c>
      <c r="N650" s="89" t="s">
        <v>290</v>
      </c>
      <c r="O650" s="89" t="s">
        <v>291</v>
      </c>
      <c r="P650" s="89" t="s">
        <v>292</v>
      </c>
      <c r="Q650" s="89" t="s">
        <v>293</v>
      </c>
      <c r="R650" s="89" t="s">
        <v>294</v>
      </c>
      <c r="S650" s="89">
        <v>736</v>
      </c>
      <c r="T650" s="89" t="s">
        <v>2304</v>
      </c>
      <c r="U650" s="89">
        <v>30</v>
      </c>
      <c r="V650" s="90">
        <v>9500</v>
      </c>
      <c r="W650" s="91">
        <v>285000</v>
      </c>
      <c r="X650" s="91">
        <v>319200.00000000006</v>
      </c>
      <c r="Y650" s="89"/>
      <c r="Z650" s="89">
        <v>2015</v>
      </c>
      <c r="AA650" s="89" t="s">
        <v>307</v>
      </c>
    </row>
    <row r="651" spans="1:27" ht="12.75" hidden="1" customHeight="1" outlineLevel="2">
      <c r="A651" s="88" t="s">
        <v>1456</v>
      </c>
      <c r="B651" s="89" t="s">
        <v>36</v>
      </c>
      <c r="C651" s="89" t="s">
        <v>1457</v>
      </c>
      <c r="D651" s="89" t="s">
        <v>3281</v>
      </c>
      <c r="E651" s="89" t="s">
        <v>3282</v>
      </c>
      <c r="F651" s="89" t="s">
        <v>3286</v>
      </c>
      <c r="G651" s="89" t="s">
        <v>3287</v>
      </c>
      <c r="H651" s="89" t="s">
        <v>2305</v>
      </c>
      <c r="I651" s="89" t="s">
        <v>2306</v>
      </c>
      <c r="J651" s="89" t="s">
        <v>47</v>
      </c>
      <c r="K651" s="89">
        <v>45</v>
      </c>
      <c r="L651" s="89">
        <v>230000000</v>
      </c>
      <c r="M651" s="89" t="s">
        <v>38</v>
      </c>
      <c r="N651" s="89" t="s">
        <v>290</v>
      </c>
      <c r="O651" s="89" t="s">
        <v>291</v>
      </c>
      <c r="P651" s="89" t="s">
        <v>292</v>
      </c>
      <c r="Q651" s="89" t="s">
        <v>293</v>
      </c>
      <c r="R651" s="89" t="s">
        <v>502</v>
      </c>
      <c r="S651" s="89">
        <v>839</v>
      </c>
      <c r="T651" s="89" t="s">
        <v>2300</v>
      </c>
      <c r="U651" s="89">
        <v>280</v>
      </c>
      <c r="V651" s="90">
        <v>7999.9999999999991</v>
      </c>
      <c r="W651" s="91">
        <v>2239999.9999999995</v>
      </c>
      <c r="X651" s="91">
        <v>2508799.9999999995</v>
      </c>
      <c r="Y651" s="89" t="s">
        <v>50</v>
      </c>
      <c r="Z651" s="89">
        <v>2015</v>
      </c>
      <c r="AA651" s="89" t="s">
        <v>307</v>
      </c>
    </row>
    <row r="652" spans="1:27" ht="12.75" hidden="1" customHeight="1" outlineLevel="2">
      <c r="A652" s="88" t="s">
        <v>1458</v>
      </c>
      <c r="B652" s="89" t="s">
        <v>36</v>
      </c>
      <c r="C652" s="89" t="s">
        <v>1459</v>
      </c>
      <c r="D652" s="89" t="s">
        <v>3281</v>
      </c>
      <c r="E652" s="89" t="s">
        <v>3288</v>
      </c>
      <c r="F652" s="89" t="s">
        <v>3289</v>
      </c>
      <c r="G652" s="89" t="s">
        <v>3290</v>
      </c>
      <c r="H652" s="89" t="s">
        <v>2307</v>
      </c>
      <c r="I652" s="89" t="s">
        <v>2308</v>
      </c>
      <c r="J652" s="89" t="s">
        <v>47</v>
      </c>
      <c r="K652" s="89">
        <v>45</v>
      </c>
      <c r="L652" s="89">
        <v>230000000</v>
      </c>
      <c r="M652" s="89" t="s">
        <v>38</v>
      </c>
      <c r="N652" s="89" t="s">
        <v>290</v>
      </c>
      <c r="O652" s="89" t="s">
        <v>291</v>
      </c>
      <c r="P652" s="89" t="s">
        <v>292</v>
      </c>
      <c r="Q652" s="89" t="s">
        <v>293</v>
      </c>
      <c r="R652" s="89" t="s">
        <v>502</v>
      </c>
      <c r="S652" s="89">
        <v>839</v>
      </c>
      <c r="T652" s="89" t="s">
        <v>2300</v>
      </c>
      <c r="U652" s="89">
        <v>343</v>
      </c>
      <c r="V652" s="90">
        <v>5904</v>
      </c>
      <c r="W652" s="91">
        <v>2025072</v>
      </c>
      <c r="X652" s="91">
        <v>2268080.64</v>
      </c>
      <c r="Y652" s="89" t="s">
        <v>50</v>
      </c>
      <c r="Z652" s="89">
        <v>2015</v>
      </c>
      <c r="AA652" s="89" t="s">
        <v>307</v>
      </c>
    </row>
    <row r="653" spans="1:27" ht="12.75" hidden="1" customHeight="1" outlineLevel="2">
      <c r="A653" s="88" t="s">
        <v>1460</v>
      </c>
      <c r="B653" s="89" t="s">
        <v>36</v>
      </c>
      <c r="C653" s="89" t="s">
        <v>1461</v>
      </c>
      <c r="D653" s="89" t="s">
        <v>3291</v>
      </c>
      <c r="E653" s="89" t="s">
        <v>3292</v>
      </c>
      <c r="F653" s="89" t="s">
        <v>2982</v>
      </c>
      <c r="G653" s="89" t="s">
        <v>287</v>
      </c>
      <c r="H653" s="89" t="s">
        <v>2309</v>
      </c>
      <c r="I653" s="89" t="s">
        <v>2310</v>
      </c>
      <c r="J653" s="89" t="s">
        <v>37</v>
      </c>
      <c r="K653" s="89">
        <v>0</v>
      </c>
      <c r="L653" s="89">
        <v>230000000</v>
      </c>
      <c r="M653" s="89" t="s">
        <v>38</v>
      </c>
      <c r="N653" s="89" t="s">
        <v>45</v>
      </c>
      <c r="O653" s="89" t="s">
        <v>291</v>
      </c>
      <c r="P653" s="89" t="s">
        <v>292</v>
      </c>
      <c r="Q653" s="89" t="s">
        <v>293</v>
      </c>
      <c r="R653" s="89" t="s">
        <v>294</v>
      </c>
      <c r="S653" s="89">
        <v>796</v>
      </c>
      <c r="T653" s="89" t="s">
        <v>306</v>
      </c>
      <c r="U653" s="89">
        <v>15</v>
      </c>
      <c r="V653" s="90">
        <v>1040</v>
      </c>
      <c r="W653" s="91">
        <v>15600</v>
      </c>
      <c r="X653" s="91">
        <v>17472</v>
      </c>
      <c r="Y653" s="89"/>
      <c r="Z653" s="89">
        <v>2015</v>
      </c>
      <c r="AA653" s="89" t="s">
        <v>573</v>
      </c>
    </row>
    <row r="654" spans="1:27" ht="12.75" hidden="1" customHeight="1" outlineLevel="2">
      <c r="A654" s="88" t="s">
        <v>1462</v>
      </c>
      <c r="B654" s="89" t="s">
        <v>36</v>
      </c>
      <c r="C654" s="89" t="s">
        <v>1463</v>
      </c>
      <c r="D654" s="89" t="s">
        <v>3293</v>
      </c>
      <c r="E654" s="89" t="s">
        <v>3294</v>
      </c>
      <c r="F654" s="89" t="s">
        <v>3295</v>
      </c>
      <c r="G654" s="89" t="s">
        <v>287</v>
      </c>
      <c r="H654" s="89" t="s">
        <v>2311</v>
      </c>
      <c r="I654" s="89" t="s">
        <v>2312</v>
      </c>
      <c r="J654" s="89" t="s">
        <v>37</v>
      </c>
      <c r="K654" s="89">
        <v>0</v>
      </c>
      <c r="L654" s="89">
        <v>230000000</v>
      </c>
      <c r="M654" s="89" t="s">
        <v>38</v>
      </c>
      <c r="N654" s="89" t="s">
        <v>45</v>
      </c>
      <c r="O654" s="89" t="s">
        <v>291</v>
      </c>
      <c r="P654" s="89" t="s">
        <v>292</v>
      </c>
      <c r="Q654" s="89" t="s">
        <v>293</v>
      </c>
      <c r="R654" s="89" t="s">
        <v>294</v>
      </c>
      <c r="S654" s="89">
        <v>796</v>
      </c>
      <c r="T654" s="89" t="s">
        <v>306</v>
      </c>
      <c r="U654" s="89">
        <v>506</v>
      </c>
      <c r="V654" s="90">
        <v>1908.03</v>
      </c>
      <c r="W654" s="91">
        <v>965463.17999999993</v>
      </c>
      <c r="X654" s="91">
        <v>1081318.7616000001</v>
      </c>
      <c r="Y654" s="89"/>
      <c r="Z654" s="89">
        <v>2015</v>
      </c>
      <c r="AA654" s="89" t="s">
        <v>573</v>
      </c>
    </row>
    <row r="655" spans="1:27" ht="12.75" hidden="1" customHeight="1" outlineLevel="2">
      <c r="A655" s="88" t="s">
        <v>1464</v>
      </c>
      <c r="B655" s="89" t="s">
        <v>36</v>
      </c>
      <c r="C655" s="89" t="s">
        <v>1465</v>
      </c>
      <c r="D655" s="89" t="s">
        <v>3296</v>
      </c>
      <c r="E655" s="89" t="s">
        <v>3297</v>
      </c>
      <c r="F655" s="89" t="s">
        <v>3298</v>
      </c>
      <c r="G655" s="89" t="s">
        <v>287</v>
      </c>
      <c r="H655" s="89" t="s">
        <v>2313</v>
      </c>
      <c r="I655" s="89" t="s">
        <v>2314</v>
      </c>
      <c r="J655" s="89" t="s">
        <v>37</v>
      </c>
      <c r="K655" s="89">
        <v>0</v>
      </c>
      <c r="L655" s="89">
        <v>230000000</v>
      </c>
      <c r="M655" s="89" t="s">
        <v>38</v>
      </c>
      <c r="N655" s="89" t="s">
        <v>45</v>
      </c>
      <c r="O655" s="89" t="s">
        <v>291</v>
      </c>
      <c r="P655" s="89" t="s">
        <v>292</v>
      </c>
      <c r="Q655" s="89" t="s">
        <v>293</v>
      </c>
      <c r="R655" s="89" t="s">
        <v>294</v>
      </c>
      <c r="S655" s="89">
        <v>796</v>
      </c>
      <c r="T655" s="89" t="s">
        <v>306</v>
      </c>
      <c r="U655" s="89">
        <v>20</v>
      </c>
      <c r="V655" s="90">
        <v>16470</v>
      </c>
      <c r="W655" s="91">
        <v>329400</v>
      </c>
      <c r="X655" s="91">
        <v>368928.00000000006</v>
      </c>
      <c r="Y655" s="89"/>
      <c r="Z655" s="89">
        <v>2015</v>
      </c>
      <c r="AA655" s="89" t="s">
        <v>573</v>
      </c>
    </row>
    <row r="656" spans="1:27" ht="12.75" hidden="1" customHeight="1" outlineLevel="2">
      <c r="A656" s="88" t="s">
        <v>1466</v>
      </c>
      <c r="B656" s="89" t="s">
        <v>36</v>
      </c>
      <c r="C656" s="89" t="s">
        <v>1461</v>
      </c>
      <c r="D656" s="89" t="s">
        <v>3291</v>
      </c>
      <c r="E656" s="89" t="s">
        <v>3292</v>
      </c>
      <c r="F656" s="89" t="s">
        <v>2982</v>
      </c>
      <c r="G656" s="89" t="s">
        <v>287</v>
      </c>
      <c r="H656" s="89" t="s">
        <v>2315</v>
      </c>
      <c r="I656" s="89" t="s">
        <v>2310</v>
      </c>
      <c r="J656" s="89" t="s">
        <v>37</v>
      </c>
      <c r="K656" s="89">
        <v>0</v>
      </c>
      <c r="L656" s="89">
        <v>230000000</v>
      </c>
      <c r="M656" s="89" t="s">
        <v>38</v>
      </c>
      <c r="N656" s="89" t="s">
        <v>45</v>
      </c>
      <c r="O656" s="89" t="s">
        <v>291</v>
      </c>
      <c r="P656" s="89" t="s">
        <v>292</v>
      </c>
      <c r="Q656" s="89" t="s">
        <v>293</v>
      </c>
      <c r="R656" s="89" t="s">
        <v>294</v>
      </c>
      <c r="S656" s="89">
        <v>796</v>
      </c>
      <c r="T656" s="89" t="s">
        <v>306</v>
      </c>
      <c r="U656" s="89">
        <v>15</v>
      </c>
      <c r="V656" s="90">
        <v>1040</v>
      </c>
      <c r="W656" s="91">
        <v>15600</v>
      </c>
      <c r="X656" s="91">
        <v>17472</v>
      </c>
      <c r="Y656" s="89"/>
      <c r="Z656" s="89">
        <v>2015</v>
      </c>
      <c r="AA656" s="89" t="s">
        <v>573</v>
      </c>
    </row>
    <row r="657" spans="1:27" ht="12.75" hidden="1" customHeight="1" outlineLevel="2">
      <c r="A657" s="88" t="s">
        <v>1467</v>
      </c>
      <c r="B657" s="89" t="s">
        <v>36</v>
      </c>
      <c r="C657" s="89" t="s">
        <v>1461</v>
      </c>
      <c r="D657" s="89" t="s">
        <v>3291</v>
      </c>
      <c r="E657" s="89" t="s">
        <v>3292</v>
      </c>
      <c r="F657" s="89" t="s">
        <v>2982</v>
      </c>
      <c r="G657" s="89" t="s">
        <v>287</v>
      </c>
      <c r="H657" s="89" t="s">
        <v>2316</v>
      </c>
      <c r="I657" s="89" t="s">
        <v>2310</v>
      </c>
      <c r="J657" s="89" t="s">
        <v>37</v>
      </c>
      <c r="K657" s="89">
        <v>0</v>
      </c>
      <c r="L657" s="89">
        <v>230000000</v>
      </c>
      <c r="M657" s="89" t="s">
        <v>38</v>
      </c>
      <c r="N657" s="89" t="s">
        <v>45</v>
      </c>
      <c r="O657" s="89" t="s">
        <v>291</v>
      </c>
      <c r="P657" s="89" t="s">
        <v>292</v>
      </c>
      <c r="Q657" s="89" t="s">
        <v>293</v>
      </c>
      <c r="R657" s="89" t="s">
        <v>294</v>
      </c>
      <c r="S657" s="89">
        <v>796</v>
      </c>
      <c r="T657" s="89" t="s">
        <v>306</v>
      </c>
      <c r="U657" s="89">
        <v>5</v>
      </c>
      <c r="V657" s="90">
        <v>104</v>
      </c>
      <c r="W657" s="91">
        <v>520</v>
      </c>
      <c r="X657" s="91">
        <v>582.40000000000009</v>
      </c>
      <c r="Y657" s="89"/>
      <c r="Z657" s="89">
        <v>2015</v>
      </c>
      <c r="AA657" s="89" t="s">
        <v>573</v>
      </c>
    </row>
    <row r="658" spans="1:27" ht="12.75" hidden="1" customHeight="1" outlineLevel="2">
      <c r="A658" s="88" t="s">
        <v>1468</v>
      </c>
      <c r="B658" s="89" t="s">
        <v>36</v>
      </c>
      <c r="C658" s="89" t="s">
        <v>1469</v>
      </c>
      <c r="D658" s="89" t="s">
        <v>3299</v>
      </c>
      <c r="E658" s="89" t="s">
        <v>3300</v>
      </c>
      <c r="F658" s="89" t="s">
        <v>3301</v>
      </c>
      <c r="G658" s="89" t="s">
        <v>287</v>
      </c>
      <c r="H658" s="89" t="s">
        <v>2317</v>
      </c>
      <c r="I658" s="89" t="s">
        <v>2318</v>
      </c>
      <c r="J658" s="89" t="s">
        <v>37</v>
      </c>
      <c r="K658" s="89">
        <v>0</v>
      </c>
      <c r="L658" s="89">
        <v>230000000</v>
      </c>
      <c r="M658" s="89" t="s">
        <v>38</v>
      </c>
      <c r="N658" s="89" t="s">
        <v>45</v>
      </c>
      <c r="O658" s="89" t="s">
        <v>291</v>
      </c>
      <c r="P658" s="89" t="s">
        <v>292</v>
      </c>
      <c r="Q658" s="89" t="s">
        <v>293</v>
      </c>
      <c r="R658" s="89" t="s">
        <v>294</v>
      </c>
      <c r="S658" s="89">
        <v>796</v>
      </c>
      <c r="T658" s="89" t="s">
        <v>306</v>
      </c>
      <c r="U658" s="89">
        <v>30</v>
      </c>
      <c r="V658" s="90">
        <v>3684</v>
      </c>
      <c r="W658" s="91">
        <v>110520</v>
      </c>
      <c r="X658" s="91">
        <v>123782.40000000001</v>
      </c>
      <c r="Y658" s="89"/>
      <c r="Z658" s="89">
        <v>2015</v>
      </c>
      <c r="AA658" s="89" t="s">
        <v>573</v>
      </c>
    </row>
    <row r="659" spans="1:27" ht="12.75" hidden="1" customHeight="1" outlineLevel="2">
      <c r="A659" s="88" t="s">
        <v>1470</v>
      </c>
      <c r="B659" s="89" t="s">
        <v>36</v>
      </c>
      <c r="C659" s="89" t="s">
        <v>1469</v>
      </c>
      <c r="D659" s="89" t="s">
        <v>3299</v>
      </c>
      <c r="E659" s="89" t="s">
        <v>3300</v>
      </c>
      <c r="F659" s="89" t="s">
        <v>3301</v>
      </c>
      <c r="G659" s="89" t="s">
        <v>287</v>
      </c>
      <c r="H659" s="89" t="s">
        <v>2319</v>
      </c>
      <c r="I659" s="89" t="s">
        <v>2318</v>
      </c>
      <c r="J659" s="89" t="s">
        <v>37</v>
      </c>
      <c r="K659" s="89">
        <v>0</v>
      </c>
      <c r="L659" s="89">
        <v>230000000</v>
      </c>
      <c r="M659" s="89" t="s">
        <v>38</v>
      </c>
      <c r="N659" s="89" t="s">
        <v>45</v>
      </c>
      <c r="O659" s="89" t="s">
        <v>291</v>
      </c>
      <c r="P659" s="89" t="s">
        <v>292</v>
      </c>
      <c r="Q659" s="89" t="s">
        <v>293</v>
      </c>
      <c r="R659" s="89" t="s">
        <v>294</v>
      </c>
      <c r="S659" s="89">
        <v>796</v>
      </c>
      <c r="T659" s="89" t="s">
        <v>306</v>
      </c>
      <c r="U659" s="89">
        <v>30</v>
      </c>
      <c r="V659" s="90">
        <v>3684</v>
      </c>
      <c r="W659" s="91">
        <v>110520</v>
      </c>
      <c r="X659" s="91">
        <v>123782.40000000001</v>
      </c>
      <c r="Y659" s="89"/>
      <c r="Z659" s="89">
        <v>2015</v>
      </c>
      <c r="AA659" s="89" t="s">
        <v>573</v>
      </c>
    </row>
    <row r="660" spans="1:27" ht="12.75" hidden="1" customHeight="1" outlineLevel="2">
      <c r="A660" s="88" t="s">
        <v>1471</v>
      </c>
      <c r="B660" s="89" t="s">
        <v>36</v>
      </c>
      <c r="C660" s="89" t="s">
        <v>1472</v>
      </c>
      <c r="D660" s="89" t="s">
        <v>3302</v>
      </c>
      <c r="E660" s="89" t="s">
        <v>3303</v>
      </c>
      <c r="F660" s="89" t="s">
        <v>3304</v>
      </c>
      <c r="G660" s="89" t="s">
        <v>3305</v>
      </c>
      <c r="H660" s="89" t="s">
        <v>2320</v>
      </c>
      <c r="I660" s="89" t="s">
        <v>2321</v>
      </c>
      <c r="J660" s="89" t="s">
        <v>37</v>
      </c>
      <c r="K660" s="89">
        <v>0</v>
      </c>
      <c r="L660" s="89">
        <v>230000000</v>
      </c>
      <c r="M660" s="89" t="s">
        <v>38</v>
      </c>
      <c r="N660" s="89" t="s">
        <v>45</v>
      </c>
      <c r="O660" s="89" t="s">
        <v>291</v>
      </c>
      <c r="P660" s="89" t="s">
        <v>292</v>
      </c>
      <c r="Q660" s="89" t="s">
        <v>293</v>
      </c>
      <c r="R660" s="89" t="s">
        <v>294</v>
      </c>
      <c r="S660" s="89">
        <v>166</v>
      </c>
      <c r="T660" s="89" t="s">
        <v>590</v>
      </c>
      <c r="U660" s="89">
        <v>3.2</v>
      </c>
      <c r="V660" s="90">
        <v>226410</v>
      </c>
      <c r="W660" s="91">
        <v>724512</v>
      </c>
      <c r="X660" s="91">
        <v>811453.44000000006</v>
      </c>
      <c r="Y660" s="89"/>
      <c r="Z660" s="89">
        <v>2015</v>
      </c>
      <c r="AA660" s="89" t="s">
        <v>573</v>
      </c>
    </row>
    <row r="661" spans="1:27" ht="12.75" hidden="1" customHeight="1" outlineLevel="2">
      <c r="A661" s="88" t="s">
        <v>1473</v>
      </c>
      <c r="B661" s="89" t="s">
        <v>36</v>
      </c>
      <c r="C661" s="89" t="s">
        <v>459</v>
      </c>
      <c r="D661" s="89" t="s">
        <v>2606</v>
      </c>
      <c r="E661" s="89" t="s">
        <v>3306</v>
      </c>
      <c r="F661" s="89" t="s">
        <v>2607</v>
      </c>
      <c r="G661" s="89" t="s">
        <v>3307</v>
      </c>
      <c r="H661" s="89" t="s">
        <v>2322</v>
      </c>
      <c r="I661" s="89" t="s">
        <v>2323</v>
      </c>
      <c r="J661" s="89" t="s">
        <v>37</v>
      </c>
      <c r="K661" s="89">
        <v>0</v>
      </c>
      <c r="L661" s="89">
        <v>230000000</v>
      </c>
      <c r="M661" s="89" t="s">
        <v>38</v>
      </c>
      <c r="N661" s="89" t="s">
        <v>45</v>
      </c>
      <c r="O661" s="89" t="s">
        <v>291</v>
      </c>
      <c r="P661" s="89" t="s">
        <v>292</v>
      </c>
      <c r="Q661" s="89" t="s">
        <v>293</v>
      </c>
      <c r="R661" s="89" t="s">
        <v>294</v>
      </c>
      <c r="S661" s="89">
        <v>796</v>
      </c>
      <c r="T661" s="89" t="s">
        <v>544</v>
      </c>
      <c r="U661" s="89">
        <v>13</v>
      </c>
      <c r="V661" s="90">
        <v>18750</v>
      </c>
      <c r="W661" s="91">
        <v>243750</v>
      </c>
      <c r="X661" s="91">
        <v>273000</v>
      </c>
      <c r="Y661" s="89"/>
      <c r="Z661" s="89">
        <v>2015</v>
      </c>
      <c r="AA661" s="89" t="s">
        <v>573</v>
      </c>
    </row>
    <row r="662" spans="1:27" ht="12.75" hidden="1" customHeight="1" outlineLevel="2">
      <c r="A662" s="88" t="s">
        <v>1474</v>
      </c>
      <c r="B662" s="89" t="s">
        <v>36</v>
      </c>
      <c r="C662" s="89" t="s">
        <v>1475</v>
      </c>
      <c r="D662" s="89" t="s">
        <v>2581</v>
      </c>
      <c r="E662" s="89" t="s">
        <v>287</v>
      </c>
      <c r="F662" s="89" t="s">
        <v>3308</v>
      </c>
      <c r="G662" s="89" t="s">
        <v>287</v>
      </c>
      <c r="H662" s="89" t="s">
        <v>2324</v>
      </c>
      <c r="I662" s="89" t="s">
        <v>2325</v>
      </c>
      <c r="J662" s="89" t="s">
        <v>47</v>
      </c>
      <c r="K662" s="89">
        <v>0</v>
      </c>
      <c r="L662" s="89">
        <v>230000000</v>
      </c>
      <c r="M662" s="89" t="s">
        <v>38</v>
      </c>
      <c r="N662" s="89" t="s">
        <v>290</v>
      </c>
      <c r="O662" s="89" t="s">
        <v>291</v>
      </c>
      <c r="P662" s="89" t="s">
        <v>292</v>
      </c>
      <c r="Q662" s="89" t="s">
        <v>293</v>
      </c>
      <c r="R662" s="89" t="s">
        <v>294</v>
      </c>
      <c r="S662" s="89">
        <v>796</v>
      </c>
      <c r="T662" s="89" t="s">
        <v>306</v>
      </c>
      <c r="U662" s="89">
        <v>1</v>
      </c>
      <c r="V662" s="90">
        <v>178500</v>
      </c>
      <c r="W662" s="91">
        <v>178500</v>
      </c>
      <c r="X662" s="91">
        <v>199920.00000000003</v>
      </c>
      <c r="Y662" s="89"/>
      <c r="Z662" s="89">
        <v>2015</v>
      </c>
      <c r="AA662" s="89" t="s">
        <v>307</v>
      </c>
    </row>
    <row r="663" spans="1:27" ht="12.75" hidden="1" customHeight="1" outlineLevel="2">
      <c r="A663" s="88" t="s">
        <v>1476</v>
      </c>
      <c r="B663" s="89" t="s">
        <v>36</v>
      </c>
      <c r="C663" s="89" t="s">
        <v>459</v>
      </c>
      <c r="D663" s="89" t="s">
        <v>2606</v>
      </c>
      <c r="E663" s="89" t="s">
        <v>3306</v>
      </c>
      <c r="F663" s="89" t="s">
        <v>2607</v>
      </c>
      <c r="G663" s="89" t="s">
        <v>3307</v>
      </c>
      <c r="H663" s="89" t="s">
        <v>2326</v>
      </c>
      <c r="I663" s="89" t="s">
        <v>2327</v>
      </c>
      <c r="J663" s="89" t="s">
        <v>37</v>
      </c>
      <c r="K663" s="89">
        <v>0</v>
      </c>
      <c r="L663" s="89">
        <v>230000000</v>
      </c>
      <c r="M663" s="89" t="s">
        <v>38</v>
      </c>
      <c r="N663" s="89" t="s">
        <v>45</v>
      </c>
      <c r="O663" s="89" t="s">
        <v>291</v>
      </c>
      <c r="P663" s="89" t="s">
        <v>292</v>
      </c>
      <c r="Q663" s="89" t="s">
        <v>293</v>
      </c>
      <c r="R663" s="89" t="s">
        <v>294</v>
      </c>
      <c r="S663" s="89">
        <v>796</v>
      </c>
      <c r="T663" s="89" t="s">
        <v>544</v>
      </c>
      <c r="U663" s="89">
        <v>13</v>
      </c>
      <c r="V663" s="90">
        <v>23214.28</v>
      </c>
      <c r="W663" s="91">
        <v>301785.64</v>
      </c>
      <c r="X663" s="91">
        <v>337999.91680000006</v>
      </c>
      <c r="Y663" s="89"/>
      <c r="Z663" s="89">
        <v>2015</v>
      </c>
      <c r="AA663" s="89" t="s">
        <v>573</v>
      </c>
    </row>
    <row r="664" spans="1:27" ht="12.75" hidden="1" customHeight="1" outlineLevel="2">
      <c r="A664" s="88" t="s">
        <v>1477</v>
      </c>
      <c r="B664" s="89" t="s">
        <v>36</v>
      </c>
      <c r="C664" s="89" t="s">
        <v>1478</v>
      </c>
      <c r="D664" s="89" t="s">
        <v>3309</v>
      </c>
      <c r="E664" s="89" t="s">
        <v>3310</v>
      </c>
      <c r="F664" s="89" t="s">
        <v>3311</v>
      </c>
      <c r="G664" s="89" t="s">
        <v>287</v>
      </c>
      <c r="H664" s="89" t="s">
        <v>2328</v>
      </c>
      <c r="I664" s="89" t="s">
        <v>2328</v>
      </c>
      <c r="J664" s="89" t="s">
        <v>37</v>
      </c>
      <c r="K664" s="89">
        <v>0</v>
      </c>
      <c r="L664" s="89">
        <v>230000000</v>
      </c>
      <c r="M664" s="89" t="s">
        <v>38</v>
      </c>
      <c r="N664" s="89" t="s">
        <v>45</v>
      </c>
      <c r="O664" s="89" t="s">
        <v>291</v>
      </c>
      <c r="P664" s="89" t="s">
        <v>292</v>
      </c>
      <c r="Q664" s="89" t="s">
        <v>293</v>
      </c>
      <c r="R664" s="89" t="s">
        <v>294</v>
      </c>
      <c r="S664" s="89">
        <v>839</v>
      </c>
      <c r="T664" s="89" t="s">
        <v>1652</v>
      </c>
      <c r="U664" s="89">
        <v>20</v>
      </c>
      <c r="V664" s="90">
        <v>7142.85</v>
      </c>
      <c r="W664" s="91">
        <v>142857</v>
      </c>
      <c r="X664" s="91">
        <v>159999.84000000003</v>
      </c>
      <c r="Y664" s="89"/>
      <c r="Z664" s="89">
        <v>2015</v>
      </c>
      <c r="AA664" s="89" t="s">
        <v>573</v>
      </c>
    </row>
    <row r="665" spans="1:27" ht="12.75" hidden="1" customHeight="1" outlineLevel="2">
      <c r="A665" s="88" t="s">
        <v>1479</v>
      </c>
      <c r="B665" s="89" t="s">
        <v>36</v>
      </c>
      <c r="C665" s="89" t="s">
        <v>1480</v>
      </c>
      <c r="D665" s="89" t="s">
        <v>3312</v>
      </c>
      <c r="E665" s="89" t="s">
        <v>3313</v>
      </c>
      <c r="F665" s="89" t="s">
        <v>3314</v>
      </c>
      <c r="G665" s="89" t="s">
        <v>3315</v>
      </c>
      <c r="H665" s="89" t="s">
        <v>2329</v>
      </c>
      <c r="I665" s="89" t="s">
        <v>2330</v>
      </c>
      <c r="J665" s="89" t="s">
        <v>47</v>
      </c>
      <c r="K665" s="89">
        <v>0</v>
      </c>
      <c r="L665" s="89">
        <v>230000000</v>
      </c>
      <c r="M665" s="89" t="s">
        <v>38</v>
      </c>
      <c r="N665" s="89" t="s">
        <v>290</v>
      </c>
      <c r="O665" s="89" t="s">
        <v>291</v>
      </c>
      <c r="P665" s="89" t="s">
        <v>292</v>
      </c>
      <c r="Q665" s="89" t="s">
        <v>293</v>
      </c>
      <c r="R665" s="89" t="s">
        <v>294</v>
      </c>
      <c r="S665" s="89">
        <v>168</v>
      </c>
      <c r="T665" s="89" t="s">
        <v>2123</v>
      </c>
      <c r="U665" s="89">
        <v>160</v>
      </c>
      <c r="V665" s="90">
        <v>811.5</v>
      </c>
      <c r="W665" s="91">
        <v>129840</v>
      </c>
      <c r="X665" s="91">
        <v>145420.80000000002</v>
      </c>
      <c r="Y665" s="89"/>
      <c r="Z665" s="89">
        <v>2015</v>
      </c>
      <c r="AA665" s="89" t="s">
        <v>307</v>
      </c>
    </row>
    <row r="666" spans="1:27" ht="12.75" hidden="1" customHeight="1" outlineLevel="2">
      <c r="A666" s="88" t="s">
        <v>1481</v>
      </c>
      <c r="B666" s="89" t="s">
        <v>36</v>
      </c>
      <c r="C666" s="89" t="s">
        <v>1482</v>
      </c>
      <c r="D666" s="89" t="s">
        <v>3316</v>
      </c>
      <c r="E666" s="89" t="s">
        <v>3317</v>
      </c>
      <c r="F666" s="89" t="s">
        <v>3318</v>
      </c>
      <c r="G666" s="89" t="s">
        <v>287</v>
      </c>
      <c r="H666" s="89" t="s">
        <v>2331</v>
      </c>
      <c r="I666" s="89" t="s">
        <v>2332</v>
      </c>
      <c r="J666" s="89" t="s">
        <v>37</v>
      </c>
      <c r="K666" s="89">
        <v>0</v>
      </c>
      <c r="L666" s="89">
        <v>230000000</v>
      </c>
      <c r="M666" s="89" t="s">
        <v>38</v>
      </c>
      <c r="N666" s="89" t="s">
        <v>45</v>
      </c>
      <c r="O666" s="89" t="s">
        <v>291</v>
      </c>
      <c r="P666" s="89" t="s">
        <v>292</v>
      </c>
      <c r="Q666" s="89" t="s">
        <v>293</v>
      </c>
      <c r="R666" s="89" t="s">
        <v>294</v>
      </c>
      <c r="S666" s="89">
        <v>715</v>
      </c>
      <c r="T666" s="89" t="s">
        <v>2333</v>
      </c>
      <c r="U666" s="89">
        <v>2662</v>
      </c>
      <c r="V666" s="90">
        <v>429.46</v>
      </c>
      <c r="W666" s="91">
        <v>1143222.52</v>
      </c>
      <c r="X666" s="91">
        <v>1280409.2224000001</v>
      </c>
      <c r="Y666" s="89"/>
      <c r="Z666" s="89">
        <v>2015</v>
      </c>
      <c r="AA666" s="89" t="s">
        <v>613</v>
      </c>
    </row>
    <row r="667" spans="1:27" ht="12.75" hidden="1" customHeight="1" outlineLevel="2">
      <c r="A667" s="88" t="s">
        <v>1483</v>
      </c>
      <c r="B667" s="89" t="s">
        <v>36</v>
      </c>
      <c r="C667" s="89" t="s">
        <v>1484</v>
      </c>
      <c r="D667" s="89" t="s">
        <v>3319</v>
      </c>
      <c r="E667" s="89" t="s">
        <v>287</v>
      </c>
      <c r="F667" s="89" t="s">
        <v>3320</v>
      </c>
      <c r="G667" s="89" t="s">
        <v>287</v>
      </c>
      <c r="H667" s="89" t="s">
        <v>2334</v>
      </c>
      <c r="I667" s="89" t="s">
        <v>2335</v>
      </c>
      <c r="J667" s="89" t="s">
        <v>47</v>
      </c>
      <c r="K667" s="89">
        <v>0</v>
      </c>
      <c r="L667" s="89">
        <v>230000000</v>
      </c>
      <c r="M667" s="89" t="s">
        <v>38</v>
      </c>
      <c r="N667" s="89" t="s">
        <v>290</v>
      </c>
      <c r="O667" s="89" t="s">
        <v>291</v>
      </c>
      <c r="P667" s="89" t="s">
        <v>292</v>
      </c>
      <c r="Q667" s="89" t="s">
        <v>293</v>
      </c>
      <c r="R667" s="89" t="s">
        <v>294</v>
      </c>
      <c r="S667" s="89">
        <v>796</v>
      </c>
      <c r="T667" s="89" t="s">
        <v>306</v>
      </c>
      <c r="U667" s="89">
        <v>20</v>
      </c>
      <c r="V667" s="90">
        <v>27426</v>
      </c>
      <c r="W667" s="91">
        <v>548520</v>
      </c>
      <c r="X667" s="91">
        <v>614342.40000000002</v>
      </c>
      <c r="Y667" s="89"/>
      <c r="Z667" s="89">
        <v>2015</v>
      </c>
      <c r="AA667" s="89" t="s">
        <v>307</v>
      </c>
    </row>
    <row r="668" spans="1:27" ht="12.75" hidden="1" customHeight="1" outlineLevel="2">
      <c r="A668" s="88" t="s">
        <v>1485</v>
      </c>
      <c r="B668" s="89" t="s">
        <v>36</v>
      </c>
      <c r="C668" s="89" t="s">
        <v>1484</v>
      </c>
      <c r="D668" s="89" t="s">
        <v>3319</v>
      </c>
      <c r="E668" s="89" t="s">
        <v>287</v>
      </c>
      <c r="F668" s="89" t="s">
        <v>3320</v>
      </c>
      <c r="G668" s="89" t="s">
        <v>287</v>
      </c>
      <c r="H668" s="89" t="s">
        <v>2336</v>
      </c>
      <c r="I668" s="89" t="s">
        <v>2337</v>
      </c>
      <c r="J668" s="89" t="s">
        <v>37</v>
      </c>
      <c r="K668" s="89">
        <v>0</v>
      </c>
      <c r="L668" s="89">
        <v>230000000</v>
      </c>
      <c r="M668" s="89" t="s">
        <v>38</v>
      </c>
      <c r="N668" s="89" t="s">
        <v>45</v>
      </c>
      <c r="O668" s="89" t="s">
        <v>291</v>
      </c>
      <c r="P668" s="89" t="s">
        <v>292</v>
      </c>
      <c r="Q668" s="89" t="s">
        <v>293</v>
      </c>
      <c r="R668" s="89" t="s">
        <v>294</v>
      </c>
      <c r="S668" s="89">
        <v>796</v>
      </c>
      <c r="T668" s="89" t="s">
        <v>306</v>
      </c>
      <c r="U668" s="89">
        <v>20</v>
      </c>
      <c r="V668" s="90">
        <v>34423.21</v>
      </c>
      <c r="W668" s="91">
        <v>688464.2</v>
      </c>
      <c r="X668" s="91">
        <v>771079.90399999998</v>
      </c>
      <c r="Y668" s="89"/>
      <c r="Z668" s="89">
        <v>2015</v>
      </c>
      <c r="AA668" s="89" t="s">
        <v>573</v>
      </c>
    </row>
    <row r="669" spans="1:27" ht="12.75" hidden="1" customHeight="1" outlineLevel="2">
      <c r="A669" s="88" t="s">
        <v>1486</v>
      </c>
      <c r="B669" s="89" t="s">
        <v>36</v>
      </c>
      <c r="C669" s="89" t="s">
        <v>1487</v>
      </c>
      <c r="D669" s="89" t="s">
        <v>2564</v>
      </c>
      <c r="E669" s="89" t="s">
        <v>2565</v>
      </c>
      <c r="F669" s="89" t="s">
        <v>3321</v>
      </c>
      <c r="G669" s="89" t="s">
        <v>3322</v>
      </c>
      <c r="H669" s="89" t="s">
        <v>2338</v>
      </c>
      <c r="I669" s="89" t="s">
        <v>2339</v>
      </c>
      <c r="J669" s="89" t="s">
        <v>37</v>
      </c>
      <c r="K669" s="89">
        <v>45</v>
      </c>
      <c r="L669" s="89">
        <v>230000000</v>
      </c>
      <c r="M669" s="89" t="s">
        <v>38</v>
      </c>
      <c r="N669" s="89" t="s">
        <v>45</v>
      </c>
      <c r="O669" s="89" t="s">
        <v>291</v>
      </c>
      <c r="P669" s="89" t="s">
        <v>292</v>
      </c>
      <c r="Q669" s="89" t="s">
        <v>293</v>
      </c>
      <c r="R669" s="89" t="s">
        <v>502</v>
      </c>
      <c r="S669" s="89">
        <v>168</v>
      </c>
      <c r="T669" s="89" t="s">
        <v>2123</v>
      </c>
      <c r="U669" s="89">
        <v>4</v>
      </c>
      <c r="V669" s="90">
        <v>179464.28</v>
      </c>
      <c r="W669" s="91">
        <v>717857.12</v>
      </c>
      <c r="X669" s="91">
        <v>803999.97440000006</v>
      </c>
      <c r="Y669" s="89" t="s">
        <v>50</v>
      </c>
      <c r="Z669" s="89">
        <v>2015</v>
      </c>
      <c r="AA669" s="89" t="s">
        <v>2340</v>
      </c>
    </row>
    <row r="670" spans="1:27" ht="12.75" hidden="1" customHeight="1" outlineLevel="2">
      <c r="A670" s="88" t="s">
        <v>1488</v>
      </c>
      <c r="B670" s="89" t="s">
        <v>36</v>
      </c>
      <c r="C670" s="89" t="s">
        <v>1489</v>
      </c>
      <c r="D670" s="89" t="s">
        <v>3319</v>
      </c>
      <c r="E670" s="89" t="s">
        <v>287</v>
      </c>
      <c r="F670" s="89" t="s">
        <v>3323</v>
      </c>
      <c r="G670" s="89" t="s">
        <v>287</v>
      </c>
      <c r="H670" s="89" t="s">
        <v>2341</v>
      </c>
      <c r="I670" s="89" t="s">
        <v>2342</v>
      </c>
      <c r="J670" s="89" t="s">
        <v>37</v>
      </c>
      <c r="K670" s="89">
        <v>0</v>
      </c>
      <c r="L670" s="89">
        <v>230000000</v>
      </c>
      <c r="M670" s="89" t="s">
        <v>38</v>
      </c>
      <c r="N670" s="89" t="s">
        <v>45</v>
      </c>
      <c r="O670" s="89" t="s">
        <v>291</v>
      </c>
      <c r="P670" s="89" t="s">
        <v>292</v>
      </c>
      <c r="Q670" s="89" t="s">
        <v>293</v>
      </c>
      <c r="R670" s="89" t="s">
        <v>294</v>
      </c>
      <c r="S670" s="89">
        <v>796</v>
      </c>
      <c r="T670" s="89" t="s">
        <v>306</v>
      </c>
      <c r="U670" s="89">
        <v>50</v>
      </c>
      <c r="V670" s="90">
        <v>9142.19</v>
      </c>
      <c r="W670" s="91">
        <v>457109.5</v>
      </c>
      <c r="X670" s="91">
        <v>511962.64000000007</v>
      </c>
      <c r="Y670" s="89"/>
      <c r="Z670" s="89">
        <v>2015</v>
      </c>
      <c r="AA670" s="89" t="s">
        <v>573</v>
      </c>
    </row>
    <row r="671" spans="1:27" ht="12.75" hidden="1" customHeight="1" outlineLevel="2">
      <c r="A671" s="88" t="s">
        <v>1490</v>
      </c>
      <c r="B671" s="89" t="s">
        <v>36</v>
      </c>
      <c r="C671" s="89" t="s">
        <v>1487</v>
      </c>
      <c r="D671" s="89" t="s">
        <v>2564</v>
      </c>
      <c r="E671" s="89" t="s">
        <v>287</v>
      </c>
      <c r="F671" s="89" t="s">
        <v>3321</v>
      </c>
      <c r="G671" s="89" t="s">
        <v>287</v>
      </c>
      <c r="H671" s="89" t="s">
        <v>2343</v>
      </c>
      <c r="I671" s="89" t="s">
        <v>2343</v>
      </c>
      <c r="J671" s="89" t="s">
        <v>37</v>
      </c>
      <c r="K671" s="89">
        <v>45</v>
      </c>
      <c r="L671" s="89">
        <v>230000000</v>
      </c>
      <c r="M671" s="89" t="s">
        <v>38</v>
      </c>
      <c r="N671" s="89" t="s">
        <v>45</v>
      </c>
      <c r="O671" s="89" t="s">
        <v>291</v>
      </c>
      <c r="P671" s="89" t="s">
        <v>292</v>
      </c>
      <c r="Q671" s="89" t="s">
        <v>293</v>
      </c>
      <c r="R671" s="89" t="s">
        <v>502</v>
      </c>
      <c r="S671" s="89">
        <v>168</v>
      </c>
      <c r="T671" s="89" t="s">
        <v>610</v>
      </c>
      <c r="U671" s="89">
        <v>10</v>
      </c>
      <c r="V671" s="90">
        <v>206550</v>
      </c>
      <c r="W671" s="91">
        <v>2065500</v>
      </c>
      <c r="X671" s="91">
        <v>2313360</v>
      </c>
      <c r="Y671" s="89" t="s">
        <v>50</v>
      </c>
      <c r="Z671" s="89">
        <v>2015</v>
      </c>
      <c r="AA671" s="89" t="s">
        <v>2340</v>
      </c>
    </row>
    <row r="672" spans="1:27" ht="12.75" hidden="1" customHeight="1" outlineLevel="2">
      <c r="A672" s="88" t="s">
        <v>1491</v>
      </c>
      <c r="B672" s="89" t="s">
        <v>36</v>
      </c>
      <c r="C672" s="89" t="s">
        <v>1492</v>
      </c>
      <c r="D672" s="89" t="s">
        <v>3324</v>
      </c>
      <c r="E672" s="89" t="s">
        <v>287</v>
      </c>
      <c r="F672" s="89" t="s">
        <v>3325</v>
      </c>
      <c r="G672" s="89" t="s">
        <v>287</v>
      </c>
      <c r="H672" s="89" t="s">
        <v>2344</v>
      </c>
      <c r="I672" s="89" t="s">
        <v>2345</v>
      </c>
      <c r="J672" s="89" t="s">
        <v>37</v>
      </c>
      <c r="K672" s="89">
        <v>0</v>
      </c>
      <c r="L672" s="89">
        <v>230000000</v>
      </c>
      <c r="M672" s="89" t="s">
        <v>38</v>
      </c>
      <c r="N672" s="89" t="s">
        <v>45</v>
      </c>
      <c r="O672" s="89" t="s">
        <v>291</v>
      </c>
      <c r="P672" s="89" t="s">
        <v>292</v>
      </c>
      <c r="Q672" s="89" t="s">
        <v>293</v>
      </c>
      <c r="R672" s="89" t="s">
        <v>294</v>
      </c>
      <c r="S672" s="89">
        <v>796</v>
      </c>
      <c r="T672" s="89" t="s">
        <v>306</v>
      </c>
      <c r="U672" s="89">
        <v>6328</v>
      </c>
      <c r="V672" s="90">
        <v>89.28</v>
      </c>
      <c r="W672" s="91">
        <v>564963.83999999997</v>
      </c>
      <c r="X672" s="91">
        <v>632759.50080000004</v>
      </c>
      <c r="Y672" s="89"/>
      <c r="Z672" s="89">
        <v>2015</v>
      </c>
      <c r="AA672" s="89" t="s">
        <v>573</v>
      </c>
    </row>
    <row r="673" spans="1:27" ht="12.75" hidden="1" customHeight="1" outlineLevel="2">
      <c r="A673" s="88" t="s">
        <v>1493</v>
      </c>
      <c r="B673" s="89" t="s">
        <v>36</v>
      </c>
      <c r="C673" s="89" t="s">
        <v>1494</v>
      </c>
      <c r="D673" s="89" t="s">
        <v>3326</v>
      </c>
      <c r="E673" s="89" t="s">
        <v>3327</v>
      </c>
      <c r="F673" s="89" t="s">
        <v>3328</v>
      </c>
      <c r="G673" s="89" t="s">
        <v>3329</v>
      </c>
      <c r="H673" s="89" t="s">
        <v>2346</v>
      </c>
      <c r="I673" s="89" t="s">
        <v>2347</v>
      </c>
      <c r="J673" s="89" t="s">
        <v>37</v>
      </c>
      <c r="K673" s="89">
        <v>0</v>
      </c>
      <c r="L673" s="89">
        <v>230000000</v>
      </c>
      <c r="M673" s="89" t="s">
        <v>38</v>
      </c>
      <c r="N673" s="89" t="s">
        <v>45</v>
      </c>
      <c r="O673" s="89" t="s">
        <v>291</v>
      </c>
      <c r="P673" s="89" t="s">
        <v>292</v>
      </c>
      <c r="Q673" s="89" t="s">
        <v>293</v>
      </c>
      <c r="R673" s="89" t="s">
        <v>294</v>
      </c>
      <c r="S673" s="89">
        <v>796</v>
      </c>
      <c r="T673" s="89" t="s">
        <v>306</v>
      </c>
      <c r="U673" s="89">
        <v>704</v>
      </c>
      <c r="V673" s="90">
        <v>1614.28</v>
      </c>
      <c r="W673" s="91">
        <v>1136453.1199999999</v>
      </c>
      <c r="X673" s="91">
        <v>1272827.4944</v>
      </c>
      <c r="Y673" s="89"/>
      <c r="Z673" s="89">
        <v>2015</v>
      </c>
      <c r="AA673" s="89" t="s">
        <v>573</v>
      </c>
    </row>
    <row r="674" spans="1:27" ht="12.75" hidden="1" customHeight="1" outlineLevel="2">
      <c r="A674" s="88" t="s">
        <v>1495</v>
      </c>
      <c r="B674" s="89" t="s">
        <v>36</v>
      </c>
      <c r="C674" s="89" t="s">
        <v>1496</v>
      </c>
      <c r="D674" s="89" t="s">
        <v>3330</v>
      </c>
      <c r="E674" s="89" t="s">
        <v>3331</v>
      </c>
      <c r="F674" s="89" t="s">
        <v>3332</v>
      </c>
      <c r="G674" s="89" t="s">
        <v>3229</v>
      </c>
      <c r="H674" s="89" t="s">
        <v>2348</v>
      </c>
      <c r="I674" s="89" t="s">
        <v>2349</v>
      </c>
      <c r="J674" s="89" t="s">
        <v>37</v>
      </c>
      <c r="K674" s="89">
        <v>0</v>
      </c>
      <c r="L674" s="89">
        <v>230000000</v>
      </c>
      <c r="M674" s="89" t="s">
        <v>38</v>
      </c>
      <c r="N674" s="89" t="s">
        <v>45</v>
      </c>
      <c r="O674" s="89" t="s">
        <v>291</v>
      </c>
      <c r="P674" s="89" t="s">
        <v>292</v>
      </c>
      <c r="Q674" s="89" t="s">
        <v>293</v>
      </c>
      <c r="R674" s="89" t="s">
        <v>294</v>
      </c>
      <c r="S674" s="89">
        <v>796</v>
      </c>
      <c r="T674" s="89" t="s">
        <v>306</v>
      </c>
      <c r="U674" s="89">
        <v>47</v>
      </c>
      <c r="V674" s="90">
        <v>7451.78</v>
      </c>
      <c r="W674" s="91">
        <v>350233.66</v>
      </c>
      <c r="X674" s="91">
        <v>392261.69920000003</v>
      </c>
      <c r="Y674" s="89"/>
      <c r="Z674" s="89">
        <v>2015</v>
      </c>
      <c r="AA674" s="89" t="s">
        <v>613</v>
      </c>
    </row>
    <row r="675" spans="1:27" ht="12.75" hidden="1" customHeight="1" outlineLevel="2">
      <c r="A675" s="88" t="s">
        <v>1497</v>
      </c>
      <c r="B675" s="89" t="s">
        <v>36</v>
      </c>
      <c r="C675" s="89" t="s">
        <v>1319</v>
      </c>
      <c r="D675" s="89" t="s">
        <v>3103</v>
      </c>
      <c r="E675" s="89" t="s">
        <v>287</v>
      </c>
      <c r="F675" s="89" t="s">
        <v>3104</v>
      </c>
      <c r="G675" s="89" t="s">
        <v>287</v>
      </c>
      <c r="H675" s="89" t="s">
        <v>2350</v>
      </c>
      <c r="I675" s="89" t="s">
        <v>2350</v>
      </c>
      <c r="J675" s="89" t="s">
        <v>37</v>
      </c>
      <c r="K675" s="89">
        <v>0</v>
      </c>
      <c r="L675" s="89">
        <v>230000000</v>
      </c>
      <c r="M675" s="89" t="s">
        <v>38</v>
      </c>
      <c r="N675" s="89" t="s">
        <v>666</v>
      </c>
      <c r="O675" s="89" t="s">
        <v>291</v>
      </c>
      <c r="P675" s="89" t="s">
        <v>292</v>
      </c>
      <c r="Q675" s="89" t="s">
        <v>501</v>
      </c>
      <c r="R675" s="89" t="s">
        <v>294</v>
      </c>
      <c r="S675" s="89">
        <v>796</v>
      </c>
      <c r="T675" s="89" t="s">
        <v>306</v>
      </c>
      <c r="U675" s="89">
        <v>2</v>
      </c>
      <c r="V675" s="90">
        <v>208295.98</v>
      </c>
      <c r="W675" s="91">
        <v>416591.96</v>
      </c>
      <c r="X675" s="91">
        <v>466582.99520000006</v>
      </c>
      <c r="Y675" s="89"/>
      <c r="Z675" s="89">
        <v>2015</v>
      </c>
      <c r="AA675" s="89" t="s">
        <v>573</v>
      </c>
    </row>
    <row r="676" spans="1:27" ht="12.75" hidden="1" customHeight="1" outlineLevel="2">
      <c r="A676" s="88" t="s">
        <v>1498</v>
      </c>
      <c r="B676" s="89" t="s">
        <v>36</v>
      </c>
      <c r="C676" s="89" t="s">
        <v>1499</v>
      </c>
      <c r="D676" s="89" t="s">
        <v>3333</v>
      </c>
      <c r="E676" s="89" t="s">
        <v>3334</v>
      </c>
      <c r="F676" s="89" t="s">
        <v>3335</v>
      </c>
      <c r="G676" s="89" t="s">
        <v>287</v>
      </c>
      <c r="H676" s="89" t="s">
        <v>2351</v>
      </c>
      <c r="I676" s="89" t="s">
        <v>2352</v>
      </c>
      <c r="J676" s="89" t="s">
        <v>37</v>
      </c>
      <c r="K676" s="89">
        <v>0</v>
      </c>
      <c r="L676" s="89">
        <v>230000000</v>
      </c>
      <c r="M676" s="89" t="s">
        <v>38</v>
      </c>
      <c r="N676" s="89" t="s">
        <v>45</v>
      </c>
      <c r="O676" s="89" t="s">
        <v>291</v>
      </c>
      <c r="P676" s="89" t="s">
        <v>292</v>
      </c>
      <c r="Q676" s="89" t="s">
        <v>293</v>
      </c>
      <c r="R676" s="89" t="s">
        <v>294</v>
      </c>
      <c r="S676" s="89">
        <v>796</v>
      </c>
      <c r="T676" s="89" t="s">
        <v>306</v>
      </c>
      <c r="U676" s="89">
        <v>7000</v>
      </c>
      <c r="V676" s="90">
        <v>178.57</v>
      </c>
      <c r="W676" s="91">
        <v>1249990</v>
      </c>
      <c r="X676" s="91">
        <v>1399988.8</v>
      </c>
      <c r="Y676" s="89"/>
      <c r="Z676" s="89">
        <v>2015</v>
      </c>
      <c r="AA676" s="89" t="s">
        <v>573</v>
      </c>
    </row>
    <row r="677" spans="1:27" ht="12.75" hidden="1" customHeight="1" outlineLevel="2">
      <c r="A677" s="88" t="s">
        <v>1500</v>
      </c>
      <c r="B677" s="89" t="s">
        <v>36</v>
      </c>
      <c r="C677" s="89" t="s">
        <v>1501</v>
      </c>
      <c r="D677" s="89" t="s">
        <v>3336</v>
      </c>
      <c r="E677" s="89" t="s">
        <v>3337</v>
      </c>
      <c r="F677" s="89" t="s">
        <v>3336</v>
      </c>
      <c r="G677" s="89" t="s">
        <v>287</v>
      </c>
      <c r="H677" s="89" t="s">
        <v>2353</v>
      </c>
      <c r="I677" s="89" t="s">
        <v>2354</v>
      </c>
      <c r="J677" s="89" t="s">
        <v>37</v>
      </c>
      <c r="K677" s="89">
        <v>45</v>
      </c>
      <c r="L677" s="89">
        <v>230000000</v>
      </c>
      <c r="M677" s="89" t="s">
        <v>38</v>
      </c>
      <c r="N677" s="89" t="s">
        <v>45</v>
      </c>
      <c r="O677" s="89" t="s">
        <v>291</v>
      </c>
      <c r="P677" s="89" t="s">
        <v>292</v>
      </c>
      <c r="Q677" s="89" t="s">
        <v>1777</v>
      </c>
      <c r="R677" s="89" t="s">
        <v>502</v>
      </c>
      <c r="S677" s="89">
        <v>796</v>
      </c>
      <c r="T677" s="89" t="s">
        <v>306</v>
      </c>
      <c r="U677" s="89">
        <v>23</v>
      </c>
      <c r="V677" s="90">
        <v>5254.46</v>
      </c>
      <c r="W677" s="91">
        <v>120852.58</v>
      </c>
      <c r="X677" s="91">
        <v>135354.88960000002</v>
      </c>
      <c r="Y677" s="89" t="s">
        <v>50</v>
      </c>
      <c r="Z677" s="89">
        <v>2015</v>
      </c>
      <c r="AA677" s="89" t="s">
        <v>573</v>
      </c>
    </row>
    <row r="678" spans="1:27" ht="12.75" hidden="1" customHeight="1" outlineLevel="2">
      <c r="A678" s="88" t="s">
        <v>1502</v>
      </c>
      <c r="B678" s="89" t="s">
        <v>36</v>
      </c>
      <c r="C678" s="89" t="s">
        <v>1501</v>
      </c>
      <c r="D678" s="89" t="s">
        <v>3336</v>
      </c>
      <c r="E678" s="89" t="s">
        <v>3337</v>
      </c>
      <c r="F678" s="89" t="s">
        <v>3336</v>
      </c>
      <c r="G678" s="89" t="s">
        <v>287</v>
      </c>
      <c r="H678" s="89" t="s">
        <v>2355</v>
      </c>
      <c r="I678" s="89" t="s">
        <v>2356</v>
      </c>
      <c r="J678" s="89" t="s">
        <v>37</v>
      </c>
      <c r="K678" s="89">
        <v>45</v>
      </c>
      <c r="L678" s="89">
        <v>230000000</v>
      </c>
      <c r="M678" s="89" t="s">
        <v>38</v>
      </c>
      <c r="N678" s="89" t="s">
        <v>45</v>
      </c>
      <c r="O678" s="89" t="s">
        <v>291</v>
      </c>
      <c r="P678" s="89" t="s">
        <v>292</v>
      </c>
      <c r="Q678" s="89" t="s">
        <v>1777</v>
      </c>
      <c r="R678" s="89" t="s">
        <v>502</v>
      </c>
      <c r="S678" s="89">
        <v>796</v>
      </c>
      <c r="T678" s="89" t="s">
        <v>306</v>
      </c>
      <c r="U678" s="89">
        <v>23</v>
      </c>
      <c r="V678" s="90">
        <v>5254.46</v>
      </c>
      <c r="W678" s="91">
        <v>120852.58</v>
      </c>
      <c r="X678" s="91">
        <v>135354.88960000002</v>
      </c>
      <c r="Y678" s="89" t="s">
        <v>50</v>
      </c>
      <c r="Z678" s="89">
        <v>2015</v>
      </c>
      <c r="AA678" s="89" t="s">
        <v>573</v>
      </c>
    </row>
    <row r="679" spans="1:27" ht="12.75" hidden="1" customHeight="1" outlineLevel="2">
      <c r="A679" s="88" t="s">
        <v>1503</v>
      </c>
      <c r="B679" s="89" t="s">
        <v>36</v>
      </c>
      <c r="C679" s="89" t="s">
        <v>1501</v>
      </c>
      <c r="D679" s="89" t="s">
        <v>3336</v>
      </c>
      <c r="E679" s="89" t="s">
        <v>3337</v>
      </c>
      <c r="F679" s="89" t="s">
        <v>3336</v>
      </c>
      <c r="G679" s="89" t="s">
        <v>287</v>
      </c>
      <c r="H679" s="89" t="s">
        <v>2357</v>
      </c>
      <c r="I679" s="89" t="s">
        <v>2358</v>
      </c>
      <c r="J679" s="89" t="s">
        <v>37</v>
      </c>
      <c r="K679" s="89">
        <v>45</v>
      </c>
      <c r="L679" s="89">
        <v>230000000</v>
      </c>
      <c r="M679" s="89" t="s">
        <v>38</v>
      </c>
      <c r="N679" s="89" t="s">
        <v>45</v>
      </c>
      <c r="O679" s="89" t="s">
        <v>291</v>
      </c>
      <c r="P679" s="89" t="s">
        <v>292</v>
      </c>
      <c r="Q679" s="89" t="s">
        <v>1777</v>
      </c>
      <c r="R679" s="89" t="s">
        <v>502</v>
      </c>
      <c r="S679" s="89">
        <v>796</v>
      </c>
      <c r="T679" s="89" t="s">
        <v>306</v>
      </c>
      <c r="U679" s="89">
        <v>19</v>
      </c>
      <c r="V679" s="90">
        <v>5254.46</v>
      </c>
      <c r="W679" s="91">
        <v>99834.74</v>
      </c>
      <c r="X679" s="91">
        <v>111814.90880000002</v>
      </c>
      <c r="Y679" s="89" t="s">
        <v>50</v>
      </c>
      <c r="Z679" s="89">
        <v>2015</v>
      </c>
      <c r="AA679" s="89" t="s">
        <v>573</v>
      </c>
    </row>
    <row r="680" spans="1:27" ht="12.75" hidden="1" customHeight="1" outlineLevel="2">
      <c r="A680" s="88" t="s">
        <v>1504</v>
      </c>
      <c r="B680" s="89" t="s">
        <v>36</v>
      </c>
      <c r="C680" s="89" t="s">
        <v>1501</v>
      </c>
      <c r="D680" s="89" t="s">
        <v>3336</v>
      </c>
      <c r="E680" s="89" t="s">
        <v>3337</v>
      </c>
      <c r="F680" s="89" t="s">
        <v>3336</v>
      </c>
      <c r="G680" s="89" t="s">
        <v>287</v>
      </c>
      <c r="H680" s="89" t="s">
        <v>2359</v>
      </c>
      <c r="I680" s="89" t="s">
        <v>2360</v>
      </c>
      <c r="J680" s="89" t="s">
        <v>37</v>
      </c>
      <c r="K680" s="89">
        <v>45</v>
      </c>
      <c r="L680" s="89">
        <v>230000000</v>
      </c>
      <c r="M680" s="89" t="s">
        <v>38</v>
      </c>
      <c r="N680" s="89" t="s">
        <v>45</v>
      </c>
      <c r="O680" s="89" t="s">
        <v>291</v>
      </c>
      <c r="P680" s="89" t="s">
        <v>292</v>
      </c>
      <c r="Q680" s="89" t="s">
        <v>1777</v>
      </c>
      <c r="R680" s="89" t="s">
        <v>502</v>
      </c>
      <c r="S680" s="89">
        <v>796</v>
      </c>
      <c r="T680" s="89" t="s">
        <v>306</v>
      </c>
      <c r="U680" s="89">
        <v>13</v>
      </c>
      <c r="V680" s="90">
        <v>5254.46</v>
      </c>
      <c r="W680" s="91">
        <v>68307.98</v>
      </c>
      <c r="X680" s="91">
        <v>76504.937600000005</v>
      </c>
      <c r="Y680" s="89" t="s">
        <v>50</v>
      </c>
      <c r="Z680" s="89">
        <v>2015</v>
      </c>
      <c r="AA680" s="89" t="s">
        <v>573</v>
      </c>
    </row>
    <row r="681" spans="1:27" ht="12.75" hidden="1" customHeight="1" outlineLevel="2">
      <c r="A681" s="88" t="s">
        <v>1505</v>
      </c>
      <c r="B681" s="89" t="s">
        <v>36</v>
      </c>
      <c r="C681" s="89" t="s">
        <v>1501</v>
      </c>
      <c r="D681" s="89" t="s">
        <v>3336</v>
      </c>
      <c r="E681" s="89" t="s">
        <v>3337</v>
      </c>
      <c r="F681" s="89" t="s">
        <v>3336</v>
      </c>
      <c r="G681" s="89" t="s">
        <v>287</v>
      </c>
      <c r="H681" s="89" t="s">
        <v>2361</v>
      </c>
      <c r="I681" s="89" t="s">
        <v>2362</v>
      </c>
      <c r="J681" s="89" t="s">
        <v>37</v>
      </c>
      <c r="K681" s="89">
        <v>45</v>
      </c>
      <c r="L681" s="89">
        <v>230000000</v>
      </c>
      <c r="M681" s="89" t="s">
        <v>38</v>
      </c>
      <c r="N681" s="89" t="s">
        <v>45</v>
      </c>
      <c r="O681" s="89" t="s">
        <v>291</v>
      </c>
      <c r="P681" s="89" t="s">
        <v>292</v>
      </c>
      <c r="Q681" s="89" t="s">
        <v>1777</v>
      </c>
      <c r="R681" s="89" t="s">
        <v>502</v>
      </c>
      <c r="S681" s="89">
        <v>796</v>
      </c>
      <c r="T681" s="89" t="s">
        <v>306</v>
      </c>
      <c r="U681" s="89">
        <v>16</v>
      </c>
      <c r="V681" s="90">
        <v>5254.46</v>
      </c>
      <c r="W681" s="91">
        <v>84071.360000000001</v>
      </c>
      <c r="X681" s="91">
        <v>94159.923200000005</v>
      </c>
      <c r="Y681" s="89" t="s">
        <v>50</v>
      </c>
      <c r="Z681" s="89">
        <v>2015</v>
      </c>
      <c r="AA681" s="89" t="s">
        <v>573</v>
      </c>
    </row>
    <row r="682" spans="1:27" ht="12.75" hidden="1" customHeight="1" outlineLevel="2">
      <c r="A682" s="88" t="s">
        <v>1506</v>
      </c>
      <c r="B682" s="89" t="s">
        <v>36</v>
      </c>
      <c r="C682" s="89" t="s">
        <v>1501</v>
      </c>
      <c r="D682" s="89" t="s">
        <v>3336</v>
      </c>
      <c r="E682" s="89" t="s">
        <v>3337</v>
      </c>
      <c r="F682" s="89" t="s">
        <v>3336</v>
      </c>
      <c r="G682" s="89" t="s">
        <v>287</v>
      </c>
      <c r="H682" s="89" t="s">
        <v>2363</v>
      </c>
      <c r="I682" s="89" t="s">
        <v>2363</v>
      </c>
      <c r="J682" s="89" t="s">
        <v>37</v>
      </c>
      <c r="K682" s="89">
        <v>45</v>
      </c>
      <c r="L682" s="89">
        <v>230000000</v>
      </c>
      <c r="M682" s="89" t="s">
        <v>38</v>
      </c>
      <c r="N682" s="89" t="s">
        <v>45</v>
      </c>
      <c r="O682" s="89" t="s">
        <v>291</v>
      </c>
      <c r="P682" s="89" t="s">
        <v>292</v>
      </c>
      <c r="Q682" s="89" t="s">
        <v>1777</v>
      </c>
      <c r="R682" s="89" t="s">
        <v>502</v>
      </c>
      <c r="S682" s="89">
        <v>796</v>
      </c>
      <c r="T682" s="89" t="s">
        <v>306</v>
      </c>
      <c r="U682" s="89">
        <v>8</v>
      </c>
      <c r="V682" s="90">
        <v>2675</v>
      </c>
      <c r="W682" s="91">
        <v>21400</v>
      </c>
      <c r="X682" s="91">
        <v>23968.000000000004</v>
      </c>
      <c r="Y682" s="89" t="s">
        <v>50</v>
      </c>
      <c r="Z682" s="89">
        <v>2015</v>
      </c>
      <c r="AA682" s="89" t="s">
        <v>573</v>
      </c>
    </row>
    <row r="683" spans="1:27" ht="12.75" hidden="1" customHeight="1" outlineLevel="2">
      <c r="A683" s="88" t="s">
        <v>1507</v>
      </c>
      <c r="B683" s="89" t="s">
        <v>36</v>
      </c>
      <c r="C683" s="89" t="s">
        <v>1501</v>
      </c>
      <c r="D683" s="89" t="s">
        <v>3336</v>
      </c>
      <c r="E683" s="89" t="s">
        <v>3337</v>
      </c>
      <c r="F683" s="89" t="s">
        <v>3336</v>
      </c>
      <c r="G683" s="89" t="s">
        <v>287</v>
      </c>
      <c r="H683" s="89" t="s">
        <v>2364</v>
      </c>
      <c r="I683" s="89" t="s">
        <v>2365</v>
      </c>
      <c r="J683" s="89" t="s">
        <v>37</v>
      </c>
      <c r="K683" s="89">
        <v>45</v>
      </c>
      <c r="L683" s="89">
        <v>230000000</v>
      </c>
      <c r="M683" s="89" t="s">
        <v>38</v>
      </c>
      <c r="N683" s="89" t="s">
        <v>45</v>
      </c>
      <c r="O683" s="89" t="s">
        <v>291</v>
      </c>
      <c r="P683" s="89" t="s">
        <v>292</v>
      </c>
      <c r="Q683" s="89" t="s">
        <v>1777</v>
      </c>
      <c r="R683" s="89" t="s">
        <v>502</v>
      </c>
      <c r="S683" s="89">
        <v>796</v>
      </c>
      <c r="T683" s="89" t="s">
        <v>306</v>
      </c>
      <c r="U683" s="89">
        <v>8</v>
      </c>
      <c r="V683" s="90">
        <v>2675</v>
      </c>
      <c r="W683" s="91">
        <v>21400</v>
      </c>
      <c r="X683" s="91">
        <v>23968.000000000004</v>
      </c>
      <c r="Y683" s="89" t="s">
        <v>50</v>
      </c>
      <c r="Z683" s="89">
        <v>2015</v>
      </c>
      <c r="AA683" s="89" t="s">
        <v>573</v>
      </c>
    </row>
    <row r="684" spans="1:27" ht="12.75" hidden="1" customHeight="1" outlineLevel="2">
      <c r="A684" s="88" t="s">
        <v>1508</v>
      </c>
      <c r="B684" s="89" t="s">
        <v>36</v>
      </c>
      <c r="C684" s="89" t="s">
        <v>1509</v>
      </c>
      <c r="D684" s="89" t="s">
        <v>3338</v>
      </c>
      <c r="E684" s="89" t="s">
        <v>3339</v>
      </c>
      <c r="F684" s="89" t="s">
        <v>3340</v>
      </c>
      <c r="G684" s="89" t="s">
        <v>3341</v>
      </c>
      <c r="H684" s="89" t="s">
        <v>2366</v>
      </c>
      <c r="I684" s="89" t="s">
        <v>2367</v>
      </c>
      <c r="J684" s="89" t="s">
        <v>37</v>
      </c>
      <c r="K684" s="89">
        <v>45</v>
      </c>
      <c r="L684" s="89">
        <v>230000000</v>
      </c>
      <c r="M684" s="89" t="s">
        <v>38</v>
      </c>
      <c r="N684" s="89" t="s">
        <v>45</v>
      </c>
      <c r="O684" s="89" t="s">
        <v>291</v>
      </c>
      <c r="P684" s="89" t="s">
        <v>292</v>
      </c>
      <c r="Q684" s="89" t="s">
        <v>293</v>
      </c>
      <c r="R684" s="89" t="s">
        <v>502</v>
      </c>
      <c r="S684" s="89">
        <v>839</v>
      </c>
      <c r="T684" s="89" t="s">
        <v>1642</v>
      </c>
      <c r="U684" s="89">
        <v>43</v>
      </c>
      <c r="V684" s="90">
        <v>80357.14</v>
      </c>
      <c r="W684" s="91">
        <v>3455357.02</v>
      </c>
      <c r="X684" s="91">
        <v>3869999.8624000004</v>
      </c>
      <c r="Y684" s="89" t="s">
        <v>50</v>
      </c>
      <c r="Z684" s="89">
        <v>2015</v>
      </c>
      <c r="AA684" s="89" t="s">
        <v>573</v>
      </c>
    </row>
    <row r="685" spans="1:27" ht="12.75" hidden="1" customHeight="1" outlineLevel="2">
      <c r="A685" s="88" t="s">
        <v>1510</v>
      </c>
      <c r="B685" s="89" t="s">
        <v>36</v>
      </c>
      <c r="C685" s="89" t="s">
        <v>1511</v>
      </c>
      <c r="D685" s="89" t="s">
        <v>3342</v>
      </c>
      <c r="E685" s="89" t="s">
        <v>3343</v>
      </c>
      <c r="F685" s="89" t="s">
        <v>3344</v>
      </c>
      <c r="G685" s="89" t="s">
        <v>3345</v>
      </c>
      <c r="H685" s="89" t="s">
        <v>2368</v>
      </c>
      <c r="I685" s="89"/>
      <c r="J685" s="89" t="s">
        <v>37</v>
      </c>
      <c r="K685" s="89">
        <v>45</v>
      </c>
      <c r="L685" s="89">
        <v>230000000</v>
      </c>
      <c r="M685" s="89" t="s">
        <v>38</v>
      </c>
      <c r="N685" s="89" t="s">
        <v>45</v>
      </c>
      <c r="O685" s="89" t="s">
        <v>291</v>
      </c>
      <c r="P685" s="89" t="s">
        <v>292</v>
      </c>
      <c r="Q685" s="89" t="s">
        <v>293</v>
      </c>
      <c r="R685" s="89" t="s">
        <v>502</v>
      </c>
      <c r="S685" s="89">
        <v>796</v>
      </c>
      <c r="T685" s="89" t="s">
        <v>306</v>
      </c>
      <c r="U685" s="89">
        <v>2</v>
      </c>
      <c r="V685" s="90">
        <v>200</v>
      </c>
      <c r="W685" s="91">
        <v>400</v>
      </c>
      <c r="X685" s="91">
        <v>448.00000000000006</v>
      </c>
      <c r="Y685" s="89" t="s">
        <v>50</v>
      </c>
      <c r="Z685" s="89">
        <v>2015</v>
      </c>
      <c r="AA685" s="89" t="s">
        <v>573</v>
      </c>
    </row>
    <row r="686" spans="1:27" ht="12.75" hidden="1" customHeight="1" outlineLevel="2">
      <c r="A686" s="88" t="s">
        <v>1512</v>
      </c>
      <c r="B686" s="89" t="s">
        <v>36</v>
      </c>
      <c r="C686" s="89" t="s">
        <v>1513</v>
      </c>
      <c r="D686" s="89" t="s">
        <v>3342</v>
      </c>
      <c r="E686" s="89" t="s">
        <v>3346</v>
      </c>
      <c r="F686" s="89" t="s">
        <v>3347</v>
      </c>
      <c r="G686" s="89" t="s">
        <v>3348</v>
      </c>
      <c r="H686" s="89" t="s">
        <v>2369</v>
      </c>
      <c r="I686" s="89" t="s">
        <v>2370</v>
      </c>
      <c r="J686" s="89" t="s">
        <v>37</v>
      </c>
      <c r="K686" s="89">
        <v>45</v>
      </c>
      <c r="L686" s="89">
        <v>230000000</v>
      </c>
      <c r="M686" s="89" t="s">
        <v>38</v>
      </c>
      <c r="N686" s="89" t="s">
        <v>45</v>
      </c>
      <c r="O686" s="89" t="s">
        <v>291</v>
      </c>
      <c r="P686" s="89" t="s">
        <v>292</v>
      </c>
      <c r="Q686" s="89" t="s">
        <v>293</v>
      </c>
      <c r="R686" s="89" t="s">
        <v>502</v>
      </c>
      <c r="S686" s="89">
        <v>796</v>
      </c>
      <c r="T686" s="89" t="s">
        <v>306</v>
      </c>
      <c r="U686" s="89">
        <v>2</v>
      </c>
      <c r="V686" s="90">
        <v>200</v>
      </c>
      <c r="W686" s="91">
        <v>400</v>
      </c>
      <c r="X686" s="91">
        <v>448.00000000000006</v>
      </c>
      <c r="Y686" s="89" t="s">
        <v>50</v>
      </c>
      <c r="Z686" s="89">
        <v>2015</v>
      </c>
      <c r="AA686" s="89" t="s">
        <v>573</v>
      </c>
    </row>
    <row r="687" spans="1:27" ht="12.75" hidden="1" customHeight="1" outlineLevel="2">
      <c r="A687" s="88" t="s">
        <v>298</v>
      </c>
      <c r="B687" s="89" t="s">
        <v>36</v>
      </c>
      <c r="C687" s="89" t="s">
        <v>299</v>
      </c>
      <c r="D687" s="89" t="s">
        <v>300</v>
      </c>
      <c r="E687" s="89" t="s">
        <v>300</v>
      </c>
      <c r="F687" s="89" t="s">
        <v>301</v>
      </c>
      <c r="G687" s="89" t="s">
        <v>302</v>
      </c>
      <c r="H687" s="89" t="s">
        <v>303</v>
      </c>
      <c r="I687" s="89" t="s">
        <v>304</v>
      </c>
      <c r="J687" s="89" t="s">
        <v>47</v>
      </c>
      <c r="K687" s="89">
        <v>0</v>
      </c>
      <c r="L687" s="89">
        <v>230000000</v>
      </c>
      <c r="M687" s="89" t="s">
        <v>38</v>
      </c>
      <c r="N687" s="89" t="s">
        <v>290</v>
      </c>
      <c r="O687" s="89" t="s">
        <v>291</v>
      </c>
      <c r="P687" s="89" t="s">
        <v>292</v>
      </c>
      <c r="Q687" s="89" t="s">
        <v>305</v>
      </c>
      <c r="R687" s="89" t="s">
        <v>294</v>
      </c>
      <c r="S687" s="89">
        <v>796</v>
      </c>
      <c r="T687" s="89" t="s">
        <v>306</v>
      </c>
      <c r="U687" s="89">
        <v>20</v>
      </c>
      <c r="V687" s="90">
        <v>59800</v>
      </c>
      <c r="W687" s="91">
        <v>1196000</v>
      </c>
      <c r="X687" s="91">
        <v>1339520.0000000002</v>
      </c>
      <c r="Y687" s="89"/>
      <c r="Z687" s="89">
        <v>2015</v>
      </c>
      <c r="AA687" s="89" t="s">
        <v>307</v>
      </c>
    </row>
    <row r="688" spans="1:27" ht="12.75" hidden="1" customHeight="1" outlineLevel="2">
      <c r="A688" s="88" t="s">
        <v>1514</v>
      </c>
      <c r="B688" s="89" t="s">
        <v>36</v>
      </c>
      <c r="C688" s="89" t="s">
        <v>1515</v>
      </c>
      <c r="D688" s="89" t="s">
        <v>286</v>
      </c>
      <c r="E688" s="89" t="s">
        <v>287</v>
      </c>
      <c r="F688" s="89" t="s">
        <v>3349</v>
      </c>
      <c r="G688" s="89" t="s">
        <v>287</v>
      </c>
      <c r="H688" s="89" t="s">
        <v>2371</v>
      </c>
      <c r="I688" s="89" t="s">
        <v>2371</v>
      </c>
      <c r="J688" s="89" t="s">
        <v>47</v>
      </c>
      <c r="K688" s="89">
        <v>0</v>
      </c>
      <c r="L688" s="89">
        <v>230000000</v>
      </c>
      <c r="M688" s="89" t="s">
        <v>38</v>
      </c>
      <c r="N688" s="89" t="s">
        <v>290</v>
      </c>
      <c r="O688" s="89" t="s">
        <v>291</v>
      </c>
      <c r="P688" s="89" t="s">
        <v>292</v>
      </c>
      <c r="Q688" s="89" t="s">
        <v>293</v>
      </c>
      <c r="R688" s="89" t="s">
        <v>294</v>
      </c>
      <c r="S688" s="89" t="s">
        <v>295</v>
      </c>
      <c r="T688" s="89" t="s">
        <v>296</v>
      </c>
      <c r="U688" s="89">
        <v>0.5</v>
      </c>
      <c r="V688" s="90">
        <v>200000.2</v>
      </c>
      <c r="W688" s="91">
        <v>100000.1</v>
      </c>
      <c r="X688" s="91">
        <v>112000.11200000002</v>
      </c>
      <c r="Y688" s="89"/>
      <c r="Z688" s="89">
        <v>2015</v>
      </c>
      <c r="AA688" s="89" t="s">
        <v>307</v>
      </c>
    </row>
    <row r="689" spans="1:27" ht="12.75" hidden="1" customHeight="1" outlineLevel="2">
      <c r="A689" s="88" t="s">
        <v>284</v>
      </c>
      <c r="B689" s="89" t="s">
        <v>36</v>
      </c>
      <c r="C689" s="89" t="s">
        <v>285</v>
      </c>
      <c r="D689" s="89" t="s">
        <v>286</v>
      </c>
      <c r="E689" s="89" t="s">
        <v>287</v>
      </c>
      <c r="F689" s="89" t="s">
        <v>288</v>
      </c>
      <c r="G689" s="89" t="s">
        <v>287</v>
      </c>
      <c r="H689" s="89" t="s">
        <v>289</v>
      </c>
      <c r="I689" s="89" t="s">
        <v>289</v>
      </c>
      <c r="J689" s="89" t="s">
        <v>47</v>
      </c>
      <c r="K689" s="89">
        <v>0</v>
      </c>
      <c r="L689" s="89">
        <v>230000000</v>
      </c>
      <c r="M689" s="89" t="s">
        <v>38</v>
      </c>
      <c r="N689" s="89" t="s">
        <v>290</v>
      </c>
      <c r="O689" s="89" t="s">
        <v>291</v>
      </c>
      <c r="P689" s="89" t="s">
        <v>292</v>
      </c>
      <c r="Q689" s="89" t="s">
        <v>293</v>
      </c>
      <c r="R689" s="89" t="s">
        <v>294</v>
      </c>
      <c r="S689" s="89" t="s">
        <v>295</v>
      </c>
      <c r="T689" s="89" t="s">
        <v>296</v>
      </c>
      <c r="U689" s="89">
        <v>0.5</v>
      </c>
      <c r="V689" s="90">
        <v>393303.5</v>
      </c>
      <c r="W689" s="91">
        <v>196651.75</v>
      </c>
      <c r="X689" s="91">
        <v>220249.96000000002</v>
      </c>
      <c r="Y689" s="89"/>
      <c r="Z689" s="89">
        <v>2015</v>
      </c>
      <c r="AA689" s="89" t="s">
        <v>297</v>
      </c>
    </row>
    <row r="690" spans="1:27" ht="12.75" hidden="1" customHeight="1" outlineLevel="2">
      <c r="A690" s="88" t="s">
        <v>1516</v>
      </c>
      <c r="B690" s="89" t="s">
        <v>36</v>
      </c>
      <c r="C690" s="89" t="s">
        <v>1517</v>
      </c>
      <c r="D690" s="89" t="s">
        <v>3350</v>
      </c>
      <c r="E690" s="89" t="s">
        <v>287</v>
      </c>
      <c r="F690" s="89" t="s">
        <v>3351</v>
      </c>
      <c r="G690" s="89" t="s">
        <v>287</v>
      </c>
      <c r="H690" s="89" t="s">
        <v>2372</v>
      </c>
      <c r="I690" s="89" t="s">
        <v>2373</v>
      </c>
      <c r="J690" s="89" t="s">
        <v>37</v>
      </c>
      <c r="K690" s="89">
        <v>45</v>
      </c>
      <c r="L690" s="89">
        <v>230000000</v>
      </c>
      <c r="M690" s="89" t="s">
        <v>38</v>
      </c>
      <c r="N690" s="89" t="s">
        <v>39</v>
      </c>
      <c r="O690" s="89" t="s">
        <v>291</v>
      </c>
      <c r="P690" s="89" t="s">
        <v>292</v>
      </c>
      <c r="Q690" s="89" t="s">
        <v>293</v>
      </c>
      <c r="R690" s="89" t="s">
        <v>502</v>
      </c>
      <c r="S690" s="89">
        <v>796</v>
      </c>
      <c r="T690" s="89" t="s">
        <v>306</v>
      </c>
      <c r="U690" s="89">
        <v>2</v>
      </c>
      <c r="V690" s="90">
        <v>539714.5</v>
      </c>
      <c r="W690" s="91">
        <v>1079429</v>
      </c>
      <c r="X690" s="91">
        <v>1208960.4800000002</v>
      </c>
      <c r="Y690" s="89" t="s">
        <v>50</v>
      </c>
      <c r="Z690" s="89">
        <v>2014</v>
      </c>
      <c r="AA690" s="89" t="s">
        <v>503</v>
      </c>
    </row>
    <row r="691" spans="1:27" ht="12.75" hidden="1" customHeight="1" outlineLevel="2">
      <c r="A691" s="88" t="s">
        <v>1518</v>
      </c>
      <c r="B691" s="89" t="s">
        <v>36</v>
      </c>
      <c r="C691" s="89" t="s">
        <v>1519</v>
      </c>
      <c r="D691" s="89" t="s">
        <v>3352</v>
      </c>
      <c r="E691" s="89" t="s">
        <v>287</v>
      </c>
      <c r="F691" s="89" t="s">
        <v>3353</v>
      </c>
      <c r="G691" s="89" t="s">
        <v>287</v>
      </c>
      <c r="H691" s="89" t="s">
        <v>2374</v>
      </c>
      <c r="I691" s="89" t="s">
        <v>2375</v>
      </c>
      <c r="J691" s="89" t="s">
        <v>37</v>
      </c>
      <c r="K691" s="89">
        <v>45</v>
      </c>
      <c r="L691" s="89">
        <v>230000000</v>
      </c>
      <c r="M691" s="89" t="s">
        <v>38</v>
      </c>
      <c r="N691" s="89" t="s">
        <v>39</v>
      </c>
      <c r="O691" s="89" t="s">
        <v>291</v>
      </c>
      <c r="P691" s="89" t="s">
        <v>292</v>
      </c>
      <c r="Q691" s="89" t="s">
        <v>501</v>
      </c>
      <c r="R691" s="89" t="s">
        <v>502</v>
      </c>
      <c r="S691" s="89">
        <v>796</v>
      </c>
      <c r="T691" s="89" t="s">
        <v>306</v>
      </c>
      <c r="U691" s="89">
        <v>6</v>
      </c>
      <c r="V691" s="90">
        <v>4976.78</v>
      </c>
      <c r="W691" s="91">
        <v>29860.68</v>
      </c>
      <c r="X691" s="91">
        <v>33443.961600000002</v>
      </c>
      <c r="Y691" s="89" t="s">
        <v>50</v>
      </c>
      <c r="Z691" s="89">
        <v>2014</v>
      </c>
      <c r="AA691" s="89" t="s">
        <v>2376</v>
      </c>
    </row>
    <row r="692" spans="1:27" ht="12.75" hidden="1" customHeight="1" outlineLevel="2">
      <c r="A692" s="88" t="s">
        <v>1520</v>
      </c>
      <c r="B692" s="89" t="s">
        <v>36</v>
      </c>
      <c r="C692" s="89" t="s">
        <v>1521</v>
      </c>
      <c r="D692" s="89" t="s">
        <v>2967</v>
      </c>
      <c r="E692" s="89" t="s">
        <v>287</v>
      </c>
      <c r="F692" s="89" t="s">
        <v>3354</v>
      </c>
      <c r="G692" s="89" t="s">
        <v>287</v>
      </c>
      <c r="H692" s="89" t="s">
        <v>2377</v>
      </c>
      <c r="I692" s="89" t="s">
        <v>2378</v>
      </c>
      <c r="J692" s="89" t="s">
        <v>37</v>
      </c>
      <c r="K692" s="89">
        <v>45</v>
      </c>
      <c r="L692" s="89">
        <v>230000000</v>
      </c>
      <c r="M692" s="89" t="s">
        <v>38</v>
      </c>
      <c r="N692" s="89" t="s">
        <v>39</v>
      </c>
      <c r="O692" s="89" t="s">
        <v>291</v>
      </c>
      <c r="P692" s="89" t="s">
        <v>292</v>
      </c>
      <c r="Q692" s="89" t="s">
        <v>501</v>
      </c>
      <c r="R692" s="89" t="s">
        <v>502</v>
      </c>
      <c r="S692" s="89">
        <v>796</v>
      </c>
      <c r="T692" s="89" t="s">
        <v>306</v>
      </c>
      <c r="U692" s="89">
        <v>54</v>
      </c>
      <c r="V692" s="90">
        <v>6387.5</v>
      </c>
      <c r="W692" s="91">
        <v>344925</v>
      </c>
      <c r="X692" s="91">
        <v>386316.00000000006</v>
      </c>
      <c r="Y692" s="89" t="s">
        <v>50</v>
      </c>
      <c r="Z692" s="89">
        <v>2014</v>
      </c>
      <c r="AA692" s="89" t="s">
        <v>2379</v>
      </c>
    </row>
    <row r="693" spans="1:27" ht="12.75" hidden="1" customHeight="1" outlineLevel="2">
      <c r="A693" s="88" t="s">
        <v>1522</v>
      </c>
      <c r="B693" s="89" t="s">
        <v>36</v>
      </c>
      <c r="C693" s="89" t="s">
        <v>1523</v>
      </c>
      <c r="D693" s="89" t="s">
        <v>3355</v>
      </c>
      <c r="E693" s="89" t="s">
        <v>287</v>
      </c>
      <c r="F693" s="89" t="s">
        <v>3356</v>
      </c>
      <c r="G693" s="89" t="s">
        <v>287</v>
      </c>
      <c r="H693" s="89" t="s">
        <v>2380</v>
      </c>
      <c r="I693" s="89" t="s">
        <v>2381</v>
      </c>
      <c r="J693" s="89" t="s">
        <v>37</v>
      </c>
      <c r="K693" s="89">
        <v>45</v>
      </c>
      <c r="L693" s="89">
        <v>230000000</v>
      </c>
      <c r="M693" s="89" t="s">
        <v>38</v>
      </c>
      <c r="N693" s="89" t="s">
        <v>39</v>
      </c>
      <c r="O693" s="89" t="s">
        <v>291</v>
      </c>
      <c r="P693" s="89" t="s">
        <v>292</v>
      </c>
      <c r="Q693" s="89" t="s">
        <v>293</v>
      </c>
      <c r="R693" s="89" t="s">
        <v>502</v>
      </c>
      <c r="S693" s="89">
        <v>796</v>
      </c>
      <c r="T693" s="89" t="s">
        <v>306</v>
      </c>
      <c r="U693" s="89">
        <v>4</v>
      </c>
      <c r="V693" s="90">
        <v>1236075.98</v>
      </c>
      <c r="W693" s="91">
        <v>4944303.92</v>
      </c>
      <c r="X693" s="91">
        <v>5537620.3904000008</v>
      </c>
      <c r="Y693" s="89" t="s">
        <v>50</v>
      </c>
      <c r="Z693" s="89">
        <v>2014</v>
      </c>
      <c r="AA693" s="89" t="s">
        <v>2379</v>
      </c>
    </row>
    <row r="694" spans="1:27" ht="12.75" hidden="1" customHeight="1" outlineLevel="2">
      <c r="A694" s="88" t="s">
        <v>1524</v>
      </c>
      <c r="B694" s="89" t="s">
        <v>36</v>
      </c>
      <c r="C694" s="89" t="s">
        <v>380</v>
      </c>
      <c r="D694" s="89" t="s">
        <v>2517</v>
      </c>
      <c r="E694" s="89" t="s">
        <v>287</v>
      </c>
      <c r="F694" s="89" t="s">
        <v>2518</v>
      </c>
      <c r="G694" s="89" t="s">
        <v>287</v>
      </c>
      <c r="H694" s="89" t="s">
        <v>2382</v>
      </c>
      <c r="I694" s="89" t="s">
        <v>2383</v>
      </c>
      <c r="J694" s="89" t="s">
        <v>37</v>
      </c>
      <c r="K694" s="89">
        <v>0</v>
      </c>
      <c r="L694" s="89">
        <v>230000000</v>
      </c>
      <c r="M694" s="89" t="s">
        <v>38</v>
      </c>
      <c r="N694" s="89" t="s">
        <v>572</v>
      </c>
      <c r="O694" s="89" t="s">
        <v>291</v>
      </c>
      <c r="P694" s="89" t="s">
        <v>292</v>
      </c>
      <c r="Q694" s="89" t="s">
        <v>501</v>
      </c>
      <c r="R694" s="89" t="s">
        <v>294</v>
      </c>
      <c r="S694" s="89">
        <v>796</v>
      </c>
      <c r="T694" s="89" t="s">
        <v>306</v>
      </c>
      <c r="U694" s="89">
        <v>70</v>
      </c>
      <c r="V694" s="90">
        <v>590</v>
      </c>
      <c r="W694" s="91">
        <v>41300</v>
      </c>
      <c r="X694" s="91">
        <v>46256.000000000007</v>
      </c>
      <c r="Y694" s="89"/>
      <c r="Z694" s="89">
        <v>2015</v>
      </c>
      <c r="AA694" s="89" t="s">
        <v>573</v>
      </c>
    </row>
    <row r="695" spans="1:27" ht="12.75" hidden="1" customHeight="1" outlineLevel="2">
      <c r="A695" s="88" t="s">
        <v>1525</v>
      </c>
      <c r="B695" s="89" t="s">
        <v>36</v>
      </c>
      <c r="C695" s="89" t="s">
        <v>1526</v>
      </c>
      <c r="D695" s="89" t="s">
        <v>3357</v>
      </c>
      <c r="E695" s="89" t="s">
        <v>287</v>
      </c>
      <c r="F695" s="89" t="s">
        <v>3358</v>
      </c>
      <c r="G695" s="89" t="s">
        <v>287</v>
      </c>
      <c r="H695" s="89" t="s">
        <v>2384</v>
      </c>
      <c r="I695" s="89" t="s">
        <v>2385</v>
      </c>
      <c r="J695" s="89" t="s">
        <v>47</v>
      </c>
      <c r="K695" s="89">
        <v>0</v>
      </c>
      <c r="L695" s="89">
        <v>230000000</v>
      </c>
      <c r="M695" s="89" t="s">
        <v>38</v>
      </c>
      <c r="N695" s="89" t="s">
        <v>290</v>
      </c>
      <c r="O695" s="89" t="s">
        <v>291</v>
      </c>
      <c r="P695" s="89" t="s">
        <v>292</v>
      </c>
      <c r="Q695" s="89" t="s">
        <v>293</v>
      </c>
      <c r="R695" s="89" t="s">
        <v>294</v>
      </c>
      <c r="S695" s="89">
        <v>796</v>
      </c>
      <c r="T695" s="89" t="s">
        <v>306</v>
      </c>
      <c r="U695" s="89">
        <v>200</v>
      </c>
      <c r="V695" s="90">
        <v>305</v>
      </c>
      <c r="W695" s="91">
        <v>61000</v>
      </c>
      <c r="X695" s="91">
        <v>68320</v>
      </c>
      <c r="Y695" s="89"/>
      <c r="Z695" s="89">
        <v>2015</v>
      </c>
      <c r="AA695" s="89" t="s">
        <v>307</v>
      </c>
    </row>
    <row r="696" spans="1:27" ht="12.75" hidden="1" customHeight="1" outlineLevel="2">
      <c r="A696" s="88" t="s">
        <v>1527</v>
      </c>
      <c r="B696" s="89" t="s">
        <v>36</v>
      </c>
      <c r="C696" s="89" t="s">
        <v>1528</v>
      </c>
      <c r="D696" s="89" t="s">
        <v>3359</v>
      </c>
      <c r="E696" s="89" t="s">
        <v>3360</v>
      </c>
      <c r="F696" s="89" t="s">
        <v>3361</v>
      </c>
      <c r="G696" s="89" t="s">
        <v>3362</v>
      </c>
      <c r="H696" s="89" t="s">
        <v>2386</v>
      </c>
      <c r="I696" s="89" t="s">
        <v>2387</v>
      </c>
      <c r="J696" s="89" t="s">
        <v>37</v>
      </c>
      <c r="K696" s="89">
        <v>45</v>
      </c>
      <c r="L696" s="89">
        <v>230000000</v>
      </c>
      <c r="M696" s="89" t="s">
        <v>38</v>
      </c>
      <c r="N696" s="89" t="s">
        <v>39</v>
      </c>
      <c r="O696" s="89" t="s">
        <v>291</v>
      </c>
      <c r="P696" s="89" t="s">
        <v>292</v>
      </c>
      <c r="Q696" s="89" t="s">
        <v>501</v>
      </c>
      <c r="R696" s="89" t="s">
        <v>502</v>
      </c>
      <c r="S696" s="89">
        <v>796</v>
      </c>
      <c r="T696" s="89" t="s">
        <v>544</v>
      </c>
      <c r="U696" s="89">
        <v>14</v>
      </c>
      <c r="V696" s="90">
        <v>1500</v>
      </c>
      <c r="W696" s="91">
        <v>21000</v>
      </c>
      <c r="X696" s="91">
        <v>23520.000000000004</v>
      </c>
      <c r="Y696" s="89" t="s">
        <v>50</v>
      </c>
      <c r="Z696" s="89">
        <v>2014</v>
      </c>
      <c r="AA696" s="89" t="s">
        <v>503</v>
      </c>
    </row>
    <row r="697" spans="1:27" ht="12.75" hidden="1" customHeight="1" outlineLevel="2">
      <c r="A697" s="88" t="s">
        <v>1529</v>
      </c>
      <c r="B697" s="89" t="s">
        <v>36</v>
      </c>
      <c r="C697" s="89" t="s">
        <v>1523</v>
      </c>
      <c r="D697" s="89" t="s">
        <v>3355</v>
      </c>
      <c r="E697" s="89" t="s">
        <v>287</v>
      </c>
      <c r="F697" s="89" t="s">
        <v>3356</v>
      </c>
      <c r="G697" s="89" t="s">
        <v>287</v>
      </c>
      <c r="H697" s="89" t="s">
        <v>2388</v>
      </c>
      <c r="I697" s="89" t="s">
        <v>2389</v>
      </c>
      <c r="J697" s="89" t="s">
        <v>37</v>
      </c>
      <c r="K697" s="89">
        <v>45</v>
      </c>
      <c r="L697" s="89">
        <v>230000000</v>
      </c>
      <c r="M697" s="89" t="s">
        <v>38</v>
      </c>
      <c r="N697" s="89" t="s">
        <v>2390</v>
      </c>
      <c r="O697" s="89" t="s">
        <v>291</v>
      </c>
      <c r="P697" s="89" t="s">
        <v>292</v>
      </c>
      <c r="Q697" s="89" t="s">
        <v>293</v>
      </c>
      <c r="R697" s="89" t="s">
        <v>502</v>
      </c>
      <c r="S697" s="89">
        <v>796</v>
      </c>
      <c r="T697" s="89" t="s">
        <v>306</v>
      </c>
      <c r="U697" s="89">
        <v>1</v>
      </c>
      <c r="V697" s="90">
        <v>3040133.78</v>
      </c>
      <c r="W697" s="91">
        <v>3040133.78</v>
      </c>
      <c r="X697" s="91">
        <v>3404949.8336</v>
      </c>
      <c r="Y697" s="89" t="s">
        <v>50</v>
      </c>
      <c r="Z697" s="89">
        <v>2015</v>
      </c>
      <c r="AA697" s="89" t="s">
        <v>573</v>
      </c>
    </row>
    <row r="698" spans="1:27" ht="12.75" hidden="1" customHeight="1" outlineLevel="2">
      <c r="A698" s="88" t="s">
        <v>1530</v>
      </c>
      <c r="B698" s="89" t="s">
        <v>36</v>
      </c>
      <c r="C698" s="89" t="s">
        <v>1531</v>
      </c>
      <c r="D698" s="89" t="s">
        <v>2914</v>
      </c>
      <c r="E698" s="89">
        <v>0</v>
      </c>
      <c r="F698" s="89" t="s">
        <v>3363</v>
      </c>
      <c r="G698" s="89">
        <v>0</v>
      </c>
      <c r="H698" s="89" t="s">
        <v>2391</v>
      </c>
      <c r="I698" s="89" t="s">
        <v>2392</v>
      </c>
      <c r="J698" s="89" t="s">
        <v>47</v>
      </c>
      <c r="K698" s="89">
        <v>0</v>
      </c>
      <c r="L698" s="89" t="s">
        <v>48</v>
      </c>
      <c r="M698" s="89" t="s">
        <v>38</v>
      </c>
      <c r="N698" s="89" t="s">
        <v>290</v>
      </c>
      <c r="O698" s="89" t="s">
        <v>291</v>
      </c>
      <c r="P698" s="89" t="s">
        <v>292</v>
      </c>
      <c r="Q698" s="89" t="s">
        <v>293</v>
      </c>
      <c r="R698" s="89" t="s">
        <v>294</v>
      </c>
      <c r="S698" s="89">
        <v>796</v>
      </c>
      <c r="T698" s="89" t="s">
        <v>544</v>
      </c>
      <c r="U698" s="89">
        <v>2</v>
      </c>
      <c r="V698" s="90">
        <v>177800.35500000001</v>
      </c>
      <c r="W698" s="91">
        <v>355600.71</v>
      </c>
      <c r="X698" s="91">
        <v>398272.79499999998</v>
      </c>
      <c r="Y698" s="89" t="s">
        <v>42</v>
      </c>
      <c r="Z698" s="89">
        <v>2015</v>
      </c>
      <c r="AA698" s="89" t="s">
        <v>307</v>
      </c>
    </row>
    <row r="699" spans="1:27" ht="12.75" hidden="1" customHeight="1" outlineLevel="2">
      <c r="A699" s="88" t="s">
        <v>1532</v>
      </c>
      <c r="B699" s="89" t="s">
        <v>36</v>
      </c>
      <c r="C699" s="89" t="s">
        <v>331</v>
      </c>
      <c r="D699" s="89" t="s">
        <v>2471</v>
      </c>
      <c r="E699" s="89" t="s">
        <v>287</v>
      </c>
      <c r="F699" s="89" t="s">
        <v>2472</v>
      </c>
      <c r="G699" s="89" t="s">
        <v>287</v>
      </c>
      <c r="H699" s="89" t="s">
        <v>2393</v>
      </c>
      <c r="I699" s="89" t="s">
        <v>2394</v>
      </c>
      <c r="J699" s="89" t="s">
        <v>37</v>
      </c>
      <c r="K699" s="89">
        <v>45</v>
      </c>
      <c r="L699" s="89">
        <v>230000000</v>
      </c>
      <c r="M699" s="89" t="s">
        <v>38</v>
      </c>
      <c r="N699" s="89" t="s">
        <v>39</v>
      </c>
      <c r="O699" s="89" t="s">
        <v>291</v>
      </c>
      <c r="P699" s="89" t="s">
        <v>292</v>
      </c>
      <c r="Q699" s="89" t="s">
        <v>501</v>
      </c>
      <c r="R699" s="89" t="s">
        <v>502</v>
      </c>
      <c r="S699" s="89">
        <v>796</v>
      </c>
      <c r="T699" s="89" t="s">
        <v>306</v>
      </c>
      <c r="U699" s="89">
        <v>29</v>
      </c>
      <c r="V699" s="90">
        <v>972.33</v>
      </c>
      <c r="W699" s="91">
        <v>28197.57</v>
      </c>
      <c r="X699" s="91">
        <v>31581.278400000003</v>
      </c>
      <c r="Y699" s="89" t="s">
        <v>50</v>
      </c>
      <c r="Z699" s="89">
        <v>2014</v>
      </c>
      <c r="AA699" s="89" t="s">
        <v>503</v>
      </c>
    </row>
    <row r="700" spans="1:27" ht="12.75" hidden="1" customHeight="1" outlineLevel="2">
      <c r="A700" s="88" t="s">
        <v>1533</v>
      </c>
      <c r="B700" s="89" t="s">
        <v>36</v>
      </c>
      <c r="C700" s="89" t="s">
        <v>331</v>
      </c>
      <c r="D700" s="89" t="s">
        <v>2471</v>
      </c>
      <c r="E700" s="89" t="s">
        <v>287</v>
      </c>
      <c r="F700" s="89" t="s">
        <v>2472</v>
      </c>
      <c r="G700" s="89" t="s">
        <v>287</v>
      </c>
      <c r="H700" s="89" t="s">
        <v>2395</v>
      </c>
      <c r="I700" s="89" t="s">
        <v>2396</v>
      </c>
      <c r="J700" s="89" t="s">
        <v>37</v>
      </c>
      <c r="K700" s="89">
        <v>45</v>
      </c>
      <c r="L700" s="89">
        <v>230000000</v>
      </c>
      <c r="M700" s="89" t="s">
        <v>38</v>
      </c>
      <c r="N700" s="89" t="s">
        <v>39</v>
      </c>
      <c r="O700" s="89" t="s">
        <v>291</v>
      </c>
      <c r="P700" s="89" t="s">
        <v>292</v>
      </c>
      <c r="Q700" s="89" t="s">
        <v>501</v>
      </c>
      <c r="R700" s="89" t="s">
        <v>502</v>
      </c>
      <c r="S700" s="89">
        <v>796</v>
      </c>
      <c r="T700" s="89" t="s">
        <v>306</v>
      </c>
      <c r="U700" s="89">
        <v>6</v>
      </c>
      <c r="V700" s="90">
        <v>385.94</v>
      </c>
      <c r="W700" s="91">
        <v>2315.64</v>
      </c>
      <c r="X700" s="91">
        <v>2593.5168000000003</v>
      </c>
      <c r="Y700" s="89" t="s">
        <v>50</v>
      </c>
      <c r="Z700" s="89">
        <v>2014</v>
      </c>
      <c r="AA700" s="89" t="s">
        <v>503</v>
      </c>
    </row>
    <row r="701" spans="1:27" ht="12.75" hidden="1" customHeight="1" outlineLevel="2">
      <c r="A701" s="88" t="s">
        <v>1534</v>
      </c>
      <c r="B701" s="89" t="s">
        <v>36</v>
      </c>
      <c r="C701" s="89" t="s">
        <v>331</v>
      </c>
      <c r="D701" s="89" t="s">
        <v>2471</v>
      </c>
      <c r="E701" s="89" t="s">
        <v>287</v>
      </c>
      <c r="F701" s="89" t="s">
        <v>2472</v>
      </c>
      <c r="G701" s="89" t="s">
        <v>287</v>
      </c>
      <c r="H701" s="89" t="s">
        <v>2397</v>
      </c>
      <c r="I701" s="89" t="s">
        <v>2398</v>
      </c>
      <c r="J701" s="89" t="s">
        <v>37</v>
      </c>
      <c r="K701" s="89">
        <v>45</v>
      </c>
      <c r="L701" s="89">
        <v>230000000</v>
      </c>
      <c r="M701" s="89" t="s">
        <v>38</v>
      </c>
      <c r="N701" s="89" t="s">
        <v>39</v>
      </c>
      <c r="O701" s="89" t="s">
        <v>291</v>
      </c>
      <c r="P701" s="89" t="s">
        <v>292</v>
      </c>
      <c r="Q701" s="89" t="s">
        <v>501</v>
      </c>
      <c r="R701" s="89" t="s">
        <v>502</v>
      </c>
      <c r="S701" s="89">
        <v>796</v>
      </c>
      <c r="T701" s="89" t="s">
        <v>306</v>
      </c>
      <c r="U701" s="89">
        <v>24</v>
      </c>
      <c r="V701" s="90">
        <v>1168.29</v>
      </c>
      <c r="W701" s="91">
        <v>28038.959999999999</v>
      </c>
      <c r="X701" s="91">
        <v>31403.635200000001</v>
      </c>
      <c r="Y701" s="89" t="s">
        <v>50</v>
      </c>
      <c r="Z701" s="89">
        <v>2014</v>
      </c>
      <c r="AA701" s="89" t="s">
        <v>503</v>
      </c>
    </row>
    <row r="702" spans="1:27" ht="12.75" hidden="1" customHeight="1" outlineLevel="2">
      <c r="A702" s="88" t="s">
        <v>1535</v>
      </c>
      <c r="B702" s="89" t="s">
        <v>36</v>
      </c>
      <c r="C702" s="89" t="s">
        <v>331</v>
      </c>
      <c r="D702" s="89" t="s">
        <v>2471</v>
      </c>
      <c r="E702" s="89" t="s">
        <v>287</v>
      </c>
      <c r="F702" s="89" t="s">
        <v>2472</v>
      </c>
      <c r="G702" s="89" t="s">
        <v>287</v>
      </c>
      <c r="H702" s="89" t="s">
        <v>2399</v>
      </c>
      <c r="I702" s="89" t="s">
        <v>2400</v>
      </c>
      <c r="J702" s="89" t="s">
        <v>37</v>
      </c>
      <c r="K702" s="89">
        <v>45</v>
      </c>
      <c r="L702" s="89">
        <v>230000000</v>
      </c>
      <c r="M702" s="89" t="s">
        <v>38</v>
      </c>
      <c r="N702" s="89" t="s">
        <v>39</v>
      </c>
      <c r="O702" s="89" t="s">
        <v>291</v>
      </c>
      <c r="P702" s="89" t="s">
        <v>292</v>
      </c>
      <c r="Q702" s="89" t="s">
        <v>501</v>
      </c>
      <c r="R702" s="89" t="s">
        <v>502</v>
      </c>
      <c r="S702" s="89">
        <v>796</v>
      </c>
      <c r="T702" s="89" t="s">
        <v>306</v>
      </c>
      <c r="U702" s="89">
        <v>10</v>
      </c>
      <c r="V702" s="90">
        <v>3225</v>
      </c>
      <c r="W702" s="91">
        <v>32250</v>
      </c>
      <c r="X702" s="91">
        <v>36120</v>
      </c>
      <c r="Y702" s="89" t="s">
        <v>50</v>
      </c>
      <c r="Z702" s="89">
        <v>2014</v>
      </c>
      <c r="AA702" s="89" t="s">
        <v>503</v>
      </c>
    </row>
    <row r="703" spans="1:27" ht="12.75" hidden="1" customHeight="1" outlineLevel="2">
      <c r="A703" s="88" t="s">
        <v>1536</v>
      </c>
      <c r="B703" s="89" t="s">
        <v>36</v>
      </c>
      <c r="C703" s="89" t="s">
        <v>331</v>
      </c>
      <c r="D703" s="89" t="s">
        <v>2471</v>
      </c>
      <c r="E703" s="89" t="s">
        <v>287</v>
      </c>
      <c r="F703" s="89" t="s">
        <v>2472</v>
      </c>
      <c r="G703" s="89" t="s">
        <v>287</v>
      </c>
      <c r="H703" s="89" t="s">
        <v>2401</v>
      </c>
      <c r="I703" s="89" t="s">
        <v>2402</v>
      </c>
      <c r="J703" s="89" t="s">
        <v>37</v>
      </c>
      <c r="K703" s="89">
        <v>45</v>
      </c>
      <c r="L703" s="89">
        <v>230000000</v>
      </c>
      <c r="M703" s="89" t="s">
        <v>38</v>
      </c>
      <c r="N703" s="89" t="s">
        <v>39</v>
      </c>
      <c r="O703" s="89" t="s">
        <v>291</v>
      </c>
      <c r="P703" s="89" t="s">
        <v>292</v>
      </c>
      <c r="Q703" s="89" t="s">
        <v>501</v>
      </c>
      <c r="R703" s="89" t="s">
        <v>502</v>
      </c>
      <c r="S703" s="89">
        <v>796</v>
      </c>
      <c r="T703" s="89" t="s">
        <v>306</v>
      </c>
      <c r="U703" s="89">
        <v>6</v>
      </c>
      <c r="V703" s="90">
        <v>472.87</v>
      </c>
      <c r="W703" s="91">
        <v>2837.2200000000003</v>
      </c>
      <c r="X703" s="91">
        <v>3177.6864000000005</v>
      </c>
      <c r="Y703" s="89" t="s">
        <v>50</v>
      </c>
      <c r="Z703" s="89">
        <v>2014</v>
      </c>
      <c r="AA703" s="89" t="s">
        <v>503</v>
      </c>
    </row>
    <row r="704" spans="1:27" ht="12.75" hidden="1" customHeight="1" outlineLevel="2">
      <c r="A704" s="88" t="s">
        <v>1537</v>
      </c>
      <c r="B704" s="89" t="s">
        <v>36</v>
      </c>
      <c r="C704" s="89" t="s">
        <v>331</v>
      </c>
      <c r="D704" s="89" t="s">
        <v>2471</v>
      </c>
      <c r="E704" s="89" t="s">
        <v>287</v>
      </c>
      <c r="F704" s="89" t="s">
        <v>2472</v>
      </c>
      <c r="G704" s="89" t="s">
        <v>287</v>
      </c>
      <c r="H704" s="89" t="s">
        <v>2403</v>
      </c>
      <c r="I704" s="89" t="s">
        <v>2404</v>
      </c>
      <c r="J704" s="89" t="s">
        <v>37</v>
      </c>
      <c r="K704" s="89">
        <v>45</v>
      </c>
      <c r="L704" s="89">
        <v>230000000</v>
      </c>
      <c r="M704" s="89" t="s">
        <v>38</v>
      </c>
      <c r="N704" s="89" t="s">
        <v>39</v>
      </c>
      <c r="O704" s="89" t="s">
        <v>291</v>
      </c>
      <c r="P704" s="89" t="s">
        <v>292</v>
      </c>
      <c r="Q704" s="89" t="s">
        <v>501</v>
      </c>
      <c r="R704" s="89" t="s">
        <v>502</v>
      </c>
      <c r="S704" s="89">
        <v>796</v>
      </c>
      <c r="T704" s="89" t="s">
        <v>306</v>
      </c>
      <c r="U704" s="89">
        <v>6</v>
      </c>
      <c r="V704" s="90">
        <v>709.27</v>
      </c>
      <c r="W704" s="91">
        <v>4255.62</v>
      </c>
      <c r="X704" s="91">
        <v>4766.2944000000007</v>
      </c>
      <c r="Y704" s="89" t="s">
        <v>50</v>
      </c>
      <c r="Z704" s="89">
        <v>2014</v>
      </c>
      <c r="AA704" s="89" t="s">
        <v>503</v>
      </c>
    </row>
    <row r="705" spans="1:27" ht="12.75" hidden="1" customHeight="1" outlineLevel="2">
      <c r="A705" s="88" t="s">
        <v>1538</v>
      </c>
      <c r="B705" s="89" t="s">
        <v>36</v>
      </c>
      <c r="C705" s="89" t="s">
        <v>1180</v>
      </c>
      <c r="D705" s="89" t="s">
        <v>2969</v>
      </c>
      <c r="E705" s="89">
        <v>0</v>
      </c>
      <c r="F705" s="89" t="s">
        <v>2970</v>
      </c>
      <c r="G705" s="89">
        <v>0</v>
      </c>
      <c r="H705" s="89" t="s">
        <v>2405</v>
      </c>
      <c r="I705" s="89" t="s">
        <v>2405</v>
      </c>
      <c r="J705" s="89" t="s">
        <v>47</v>
      </c>
      <c r="K705" s="89">
        <v>0</v>
      </c>
      <c r="L705" s="89" t="s">
        <v>48</v>
      </c>
      <c r="M705" s="89" t="s">
        <v>38</v>
      </c>
      <c r="N705" s="89" t="s">
        <v>290</v>
      </c>
      <c r="O705" s="89" t="s">
        <v>291</v>
      </c>
      <c r="P705" s="89" t="s">
        <v>292</v>
      </c>
      <c r="Q705" s="89" t="s">
        <v>501</v>
      </c>
      <c r="R705" s="89" t="s">
        <v>294</v>
      </c>
      <c r="S705" s="89">
        <v>796</v>
      </c>
      <c r="T705" s="89" t="s">
        <v>544</v>
      </c>
      <c r="U705" s="89">
        <v>62</v>
      </c>
      <c r="V705" s="90">
        <v>2678.5709999999999</v>
      </c>
      <c r="W705" s="91">
        <v>166071.429</v>
      </c>
      <c r="X705" s="91">
        <v>186000</v>
      </c>
      <c r="Y705" s="89" t="s">
        <v>42</v>
      </c>
      <c r="Z705" s="89">
        <v>2015</v>
      </c>
      <c r="AA705" s="89" t="s">
        <v>307</v>
      </c>
    </row>
    <row r="706" spans="1:27" ht="12.75" hidden="1" customHeight="1" outlineLevel="2">
      <c r="A706" s="88" t="s">
        <v>1539</v>
      </c>
      <c r="B706" s="89" t="s">
        <v>36</v>
      </c>
      <c r="C706" s="89" t="s">
        <v>1319</v>
      </c>
      <c r="D706" s="89" t="s">
        <v>3103</v>
      </c>
      <c r="E706" s="89" t="s">
        <v>287</v>
      </c>
      <c r="F706" s="89" t="s">
        <v>3104</v>
      </c>
      <c r="G706" s="89" t="s">
        <v>287</v>
      </c>
      <c r="H706" s="89" t="s">
        <v>2406</v>
      </c>
      <c r="I706" s="89" t="s">
        <v>2407</v>
      </c>
      <c r="J706" s="89" t="s">
        <v>47</v>
      </c>
      <c r="K706" s="89">
        <v>0</v>
      </c>
      <c r="L706" s="89">
        <v>230000000</v>
      </c>
      <c r="M706" s="89" t="s">
        <v>38</v>
      </c>
      <c r="N706" s="89" t="s">
        <v>290</v>
      </c>
      <c r="O706" s="89" t="s">
        <v>291</v>
      </c>
      <c r="P706" s="89" t="s">
        <v>292</v>
      </c>
      <c r="Q706" s="89" t="s">
        <v>293</v>
      </c>
      <c r="R706" s="89" t="s">
        <v>294</v>
      </c>
      <c r="S706" s="89">
        <v>796</v>
      </c>
      <c r="T706" s="89" t="s">
        <v>306</v>
      </c>
      <c r="U706" s="89">
        <v>2</v>
      </c>
      <c r="V706" s="90">
        <v>329512</v>
      </c>
      <c r="W706" s="91">
        <v>659024</v>
      </c>
      <c r="X706" s="91">
        <v>738106.88000000012</v>
      </c>
      <c r="Y706" s="89"/>
      <c r="Z706" s="89">
        <v>2015</v>
      </c>
      <c r="AA706" s="89" t="s">
        <v>307</v>
      </c>
    </row>
    <row r="707" spans="1:27" ht="12.75" hidden="1" customHeight="1" outlineLevel="2">
      <c r="A707" s="88" t="s">
        <v>1540</v>
      </c>
      <c r="B707" s="89" t="s">
        <v>36</v>
      </c>
      <c r="C707" s="89" t="s">
        <v>1180</v>
      </c>
      <c r="D707" s="89" t="s">
        <v>2969</v>
      </c>
      <c r="E707" s="89" t="s">
        <v>287</v>
      </c>
      <c r="F707" s="89" t="s">
        <v>2970</v>
      </c>
      <c r="G707" s="89" t="s">
        <v>287</v>
      </c>
      <c r="H707" s="89" t="s">
        <v>2408</v>
      </c>
      <c r="I707" s="89" t="s">
        <v>2408</v>
      </c>
      <c r="J707" s="89" t="s">
        <v>37</v>
      </c>
      <c r="K707" s="89">
        <v>45</v>
      </c>
      <c r="L707" s="89">
        <v>230000000</v>
      </c>
      <c r="M707" s="89" t="s">
        <v>38</v>
      </c>
      <c r="N707" s="89" t="s">
        <v>39</v>
      </c>
      <c r="O707" s="89" t="s">
        <v>291</v>
      </c>
      <c r="P707" s="89" t="s">
        <v>292</v>
      </c>
      <c r="Q707" s="89" t="s">
        <v>501</v>
      </c>
      <c r="R707" s="89" t="s">
        <v>502</v>
      </c>
      <c r="S707" s="89">
        <v>796</v>
      </c>
      <c r="T707" s="89" t="s">
        <v>306</v>
      </c>
      <c r="U707" s="89">
        <v>17</v>
      </c>
      <c r="V707" s="90">
        <v>461.61</v>
      </c>
      <c r="W707" s="91">
        <v>7847.37</v>
      </c>
      <c r="X707" s="91">
        <v>8789.0544000000009</v>
      </c>
      <c r="Y707" s="89" t="s">
        <v>50</v>
      </c>
      <c r="Z707" s="89">
        <v>2014</v>
      </c>
      <c r="AA707" s="89" t="s">
        <v>503</v>
      </c>
    </row>
    <row r="708" spans="1:27" ht="12.75" hidden="1" customHeight="1" outlineLevel="2">
      <c r="A708" s="88" t="s">
        <v>1541</v>
      </c>
      <c r="B708" s="89" t="s">
        <v>36</v>
      </c>
      <c r="C708" s="89" t="s">
        <v>1542</v>
      </c>
      <c r="D708" s="89" t="s">
        <v>3364</v>
      </c>
      <c r="E708" s="89" t="s">
        <v>287</v>
      </c>
      <c r="F708" s="89" t="s">
        <v>3365</v>
      </c>
      <c r="G708" s="89" t="s">
        <v>287</v>
      </c>
      <c r="H708" s="89" t="s">
        <v>2409</v>
      </c>
      <c r="I708" s="89" t="s">
        <v>2410</v>
      </c>
      <c r="J708" s="89" t="s">
        <v>47</v>
      </c>
      <c r="K708" s="89">
        <v>0</v>
      </c>
      <c r="L708" s="89">
        <v>230000000</v>
      </c>
      <c r="M708" s="89" t="s">
        <v>38</v>
      </c>
      <c r="N708" s="89" t="s">
        <v>290</v>
      </c>
      <c r="O708" s="89" t="s">
        <v>291</v>
      </c>
      <c r="P708" s="89" t="s">
        <v>292</v>
      </c>
      <c r="Q708" s="89" t="s">
        <v>293</v>
      </c>
      <c r="R708" s="89" t="s">
        <v>294</v>
      </c>
      <c r="S708" s="89">
        <v>796</v>
      </c>
      <c r="T708" s="89" t="s">
        <v>306</v>
      </c>
      <c r="U708" s="89">
        <v>3</v>
      </c>
      <c r="V708" s="90">
        <v>84000</v>
      </c>
      <c r="W708" s="91">
        <v>252000</v>
      </c>
      <c r="X708" s="91">
        <v>282240</v>
      </c>
      <c r="Y708" s="89"/>
      <c r="Z708" s="89">
        <v>2015</v>
      </c>
      <c r="AA708" s="89" t="s">
        <v>307</v>
      </c>
    </row>
    <row r="709" spans="1:27" ht="12.75" hidden="1" customHeight="1" outlineLevel="2">
      <c r="A709" s="88" t="s">
        <v>1543</v>
      </c>
      <c r="B709" s="89" t="s">
        <v>36</v>
      </c>
      <c r="C709" s="89" t="s">
        <v>1180</v>
      </c>
      <c r="D709" s="89" t="s">
        <v>2969</v>
      </c>
      <c r="E709" s="89" t="s">
        <v>287</v>
      </c>
      <c r="F709" s="89" t="s">
        <v>2970</v>
      </c>
      <c r="G709" s="89" t="s">
        <v>287</v>
      </c>
      <c r="H709" s="89" t="s">
        <v>2411</v>
      </c>
      <c r="I709" s="89" t="s">
        <v>2412</v>
      </c>
      <c r="J709" s="89" t="s">
        <v>47</v>
      </c>
      <c r="K709" s="89">
        <v>0</v>
      </c>
      <c r="L709" s="89">
        <v>230000000</v>
      </c>
      <c r="M709" s="89" t="s">
        <v>38</v>
      </c>
      <c r="N709" s="89" t="s">
        <v>290</v>
      </c>
      <c r="O709" s="89" t="s">
        <v>291</v>
      </c>
      <c r="P709" s="89" t="s">
        <v>292</v>
      </c>
      <c r="Q709" s="89" t="s">
        <v>501</v>
      </c>
      <c r="R709" s="89" t="s">
        <v>294</v>
      </c>
      <c r="S709" s="89">
        <v>796</v>
      </c>
      <c r="T709" s="89" t="s">
        <v>306</v>
      </c>
      <c r="U709" s="89">
        <v>15</v>
      </c>
      <c r="V709" s="90">
        <v>640</v>
      </c>
      <c r="W709" s="91">
        <v>9600</v>
      </c>
      <c r="X709" s="91">
        <v>10752.000000000002</v>
      </c>
      <c r="Y709" s="89"/>
      <c r="Z709" s="89">
        <v>2015</v>
      </c>
      <c r="AA709" s="89" t="s">
        <v>307</v>
      </c>
    </row>
    <row r="710" spans="1:27" ht="12.75" hidden="1" customHeight="1" outlineLevel="2">
      <c r="A710" s="88" t="s">
        <v>1544</v>
      </c>
      <c r="B710" s="89" t="s">
        <v>36</v>
      </c>
      <c r="C710" s="89" t="s">
        <v>1180</v>
      </c>
      <c r="D710" s="89" t="s">
        <v>2969</v>
      </c>
      <c r="E710" s="89" t="s">
        <v>287</v>
      </c>
      <c r="F710" s="89" t="s">
        <v>2970</v>
      </c>
      <c r="G710" s="89" t="s">
        <v>287</v>
      </c>
      <c r="H710" s="89" t="s">
        <v>2413</v>
      </c>
      <c r="I710" s="89" t="s">
        <v>2414</v>
      </c>
      <c r="J710" s="89" t="s">
        <v>37</v>
      </c>
      <c r="K710" s="89">
        <v>45</v>
      </c>
      <c r="L710" s="89">
        <v>230000000</v>
      </c>
      <c r="M710" s="89" t="s">
        <v>38</v>
      </c>
      <c r="N710" s="89" t="s">
        <v>39</v>
      </c>
      <c r="O710" s="89" t="s">
        <v>291</v>
      </c>
      <c r="P710" s="89" t="s">
        <v>292</v>
      </c>
      <c r="Q710" s="89" t="s">
        <v>501</v>
      </c>
      <c r="R710" s="89" t="s">
        <v>502</v>
      </c>
      <c r="S710" s="89">
        <v>796</v>
      </c>
      <c r="T710" s="89" t="s">
        <v>306</v>
      </c>
      <c r="U710" s="89">
        <v>2</v>
      </c>
      <c r="V710" s="90">
        <v>11517.85</v>
      </c>
      <c r="W710" s="91">
        <v>23035.7</v>
      </c>
      <c r="X710" s="91">
        <v>25799.984000000004</v>
      </c>
      <c r="Y710" s="89" t="s">
        <v>50</v>
      </c>
      <c r="Z710" s="89">
        <v>2014</v>
      </c>
      <c r="AA710" s="89" t="s">
        <v>503</v>
      </c>
    </row>
    <row r="711" spans="1:27" ht="12.75" hidden="1" customHeight="1" outlineLevel="2">
      <c r="A711" s="88" t="s">
        <v>1545</v>
      </c>
      <c r="B711" s="89" t="s">
        <v>36</v>
      </c>
      <c r="C711" s="89" t="s">
        <v>1180</v>
      </c>
      <c r="D711" s="89" t="s">
        <v>2969</v>
      </c>
      <c r="E711" s="89" t="s">
        <v>287</v>
      </c>
      <c r="F711" s="89" t="s">
        <v>2970</v>
      </c>
      <c r="G711" s="89" t="s">
        <v>287</v>
      </c>
      <c r="H711" s="89" t="s">
        <v>2415</v>
      </c>
      <c r="I711" s="89" t="s">
        <v>2416</v>
      </c>
      <c r="J711" s="89" t="s">
        <v>37</v>
      </c>
      <c r="K711" s="89">
        <v>45</v>
      </c>
      <c r="L711" s="89">
        <v>230000000</v>
      </c>
      <c r="M711" s="89" t="s">
        <v>38</v>
      </c>
      <c r="N711" s="89" t="s">
        <v>39</v>
      </c>
      <c r="O711" s="89" t="s">
        <v>291</v>
      </c>
      <c r="P711" s="89" t="s">
        <v>292</v>
      </c>
      <c r="Q711" s="89" t="s">
        <v>501</v>
      </c>
      <c r="R711" s="89" t="s">
        <v>502</v>
      </c>
      <c r="S711" s="89">
        <v>796</v>
      </c>
      <c r="T711" s="89" t="s">
        <v>306</v>
      </c>
      <c r="U711" s="89">
        <v>2</v>
      </c>
      <c r="V711" s="90">
        <v>24107.14</v>
      </c>
      <c r="W711" s="91">
        <v>48214.28</v>
      </c>
      <c r="X711" s="91">
        <v>53999.993600000002</v>
      </c>
      <c r="Y711" s="89" t="s">
        <v>50</v>
      </c>
      <c r="Z711" s="89">
        <v>2014</v>
      </c>
      <c r="AA711" s="89" t="s">
        <v>503</v>
      </c>
    </row>
    <row r="712" spans="1:27" ht="12.75" hidden="1" customHeight="1" outlineLevel="2">
      <c r="A712" s="88" t="s">
        <v>1546</v>
      </c>
      <c r="B712" s="89" t="s">
        <v>36</v>
      </c>
      <c r="C712" s="89" t="s">
        <v>1180</v>
      </c>
      <c r="D712" s="89" t="s">
        <v>2969</v>
      </c>
      <c r="E712" s="89" t="s">
        <v>287</v>
      </c>
      <c r="F712" s="89" t="s">
        <v>2970</v>
      </c>
      <c r="G712" s="89" t="s">
        <v>287</v>
      </c>
      <c r="H712" s="89" t="s">
        <v>2417</v>
      </c>
      <c r="I712" s="89" t="s">
        <v>2418</v>
      </c>
      <c r="J712" s="89" t="s">
        <v>37</v>
      </c>
      <c r="K712" s="89">
        <v>45</v>
      </c>
      <c r="L712" s="89">
        <v>230000000</v>
      </c>
      <c r="M712" s="89" t="s">
        <v>38</v>
      </c>
      <c r="N712" s="89" t="s">
        <v>39</v>
      </c>
      <c r="O712" s="89" t="s">
        <v>291</v>
      </c>
      <c r="P712" s="89" t="s">
        <v>292</v>
      </c>
      <c r="Q712" s="89" t="s">
        <v>501</v>
      </c>
      <c r="R712" s="89" t="s">
        <v>502</v>
      </c>
      <c r="S712" s="89">
        <v>796</v>
      </c>
      <c r="T712" s="89" t="s">
        <v>306</v>
      </c>
      <c r="U712" s="89">
        <v>24</v>
      </c>
      <c r="V712" s="90">
        <v>473.21</v>
      </c>
      <c r="W712" s="91">
        <v>11357.039999999999</v>
      </c>
      <c r="X712" s="91">
        <v>12719.8848</v>
      </c>
      <c r="Y712" s="89" t="s">
        <v>50</v>
      </c>
      <c r="Z712" s="89">
        <v>2014</v>
      </c>
      <c r="AA712" s="89" t="s">
        <v>503</v>
      </c>
    </row>
    <row r="713" spans="1:27" ht="12.75" hidden="1" customHeight="1" outlineLevel="2">
      <c r="A713" s="88" t="s">
        <v>1547</v>
      </c>
      <c r="B713" s="89" t="s">
        <v>36</v>
      </c>
      <c r="C713" s="89" t="s">
        <v>1548</v>
      </c>
      <c r="D713" s="89" t="s">
        <v>3366</v>
      </c>
      <c r="E713" s="89" t="s">
        <v>3367</v>
      </c>
      <c r="F713" s="89" t="s">
        <v>3368</v>
      </c>
      <c r="G713" s="89" t="s">
        <v>3369</v>
      </c>
      <c r="H713" s="89" t="s">
        <v>2419</v>
      </c>
      <c r="I713" s="89" t="s">
        <v>2420</v>
      </c>
      <c r="J713" s="89" t="s">
        <v>47</v>
      </c>
      <c r="K713" s="89">
        <v>0</v>
      </c>
      <c r="L713" s="89">
        <v>230000000</v>
      </c>
      <c r="M713" s="89" t="s">
        <v>38</v>
      </c>
      <c r="N713" s="89" t="s">
        <v>290</v>
      </c>
      <c r="O713" s="89" t="s">
        <v>291</v>
      </c>
      <c r="P713" s="89" t="s">
        <v>292</v>
      </c>
      <c r="Q713" s="89" t="s">
        <v>293</v>
      </c>
      <c r="R713" s="89" t="s">
        <v>294</v>
      </c>
      <c r="S713" s="89">
        <v>796</v>
      </c>
      <c r="T713" s="89" t="s">
        <v>306</v>
      </c>
      <c r="U713" s="89">
        <v>2</v>
      </c>
      <c r="V713" s="90">
        <v>14991.07</v>
      </c>
      <c r="W713" s="91">
        <v>29982.14</v>
      </c>
      <c r="X713" s="91">
        <v>33579.996800000001</v>
      </c>
      <c r="Y713" s="89"/>
      <c r="Z713" s="89">
        <v>2015</v>
      </c>
      <c r="AA713" s="89" t="s">
        <v>307</v>
      </c>
    </row>
    <row r="714" spans="1:27" ht="12.75" hidden="1" customHeight="1" outlineLevel="2">
      <c r="A714" s="88" t="s">
        <v>1549</v>
      </c>
      <c r="B714" s="89" t="s">
        <v>36</v>
      </c>
      <c r="C714" s="89" t="s">
        <v>1548</v>
      </c>
      <c r="D714" s="89" t="s">
        <v>3366</v>
      </c>
      <c r="E714" s="89" t="s">
        <v>3367</v>
      </c>
      <c r="F714" s="89" t="s">
        <v>3368</v>
      </c>
      <c r="G714" s="89" t="s">
        <v>3369</v>
      </c>
      <c r="H714" s="89" t="s">
        <v>2421</v>
      </c>
      <c r="I714" s="89" t="s">
        <v>2422</v>
      </c>
      <c r="J714" s="89" t="s">
        <v>37</v>
      </c>
      <c r="K714" s="89">
        <v>0</v>
      </c>
      <c r="L714" s="89">
        <v>230000000</v>
      </c>
      <c r="M714" s="89" t="s">
        <v>38</v>
      </c>
      <c r="N714" s="89" t="s">
        <v>45</v>
      </c>
      <c r="O714" s="89" t="s">
        <v>291</v>
      </c>
      <c r="P714" s="89" t="s">
        <v>292</v>
      </c>
      <c r="Q714" s="89" t="s">
        <v>293</v>
      </c>
      <c r="R714" s="89" t="s">
        <v>294</v>
      </c>
      <c r="S714" s="89">
        <v>796</v>
      </c>
      <c r="T714" s="89" t="s">
        <v>306</v>
      </c>
      <c r="U714" s="89">
        <v>2</v>
      </c>
      <c r="V714" s="90">
        <v>193035.71</v>
      </c>
      <c r="W714" s="91">
        <v>386071.42</v>
      </c>
      <c r="X714" s="91">
        <v>432399.99040000001</v>
      </c>
      <c r="Y714" s="89"/>
      <c r="Z714" s="89">
        <v>2015</v>
      </c>
      <c r="AA714" s="89" t="s">
        <v>573</v>
      </c>
    </row>
    <row r="715" spans="1:27" ht="12.75" hidden="1" customHeight="1" outlineLevel="2">
      <c r="A715" s="88" t="s">
        <v>1550</v>
      </c>
      <c r="B715" s="89" t="s">
        <v>36</v>
      </c>
      <c r="C715" s="89" t="s">
        <v>1551</v>
      </c>
      <c r="D715" s="89" t="s">
        <v>3370</v>
      </c>
      <c r="E715" s="89" t="s">
        <v>287</v>
      </c>
      <c r="F715" s="89" t="s">
        <v>3371</v>
      </c>
      <c r="G715" s="89" t="s">
        <v>287</v>
      </c>
      <c r="H715" s="89" t="s">
        <v>2423</v>
      </c>
      <c r="I715" s="89" t="s">
        <v>2424</v>
      </c>
      <c r="J715" s="89" t="s">
        <v>37</v>
      </c>
      <c r="K715" s="89">
        <v>45</v>
      </c>
      <c r="L715" s="89">
        <v>230000000</v>
      </c>
      <c r="M715" s="89" t="s">
        <v>38</v>
      </c>
      <c r="N715" s="89" t="s">
        <v>39</v>
      </c>
      <c r="O715" s="89" t="s">
        <v>291</v>
      </c>
      <c r="P715" s="89" t="s">
        <v>292</v>
      </c>
      <c r="Q715" s="89" t="s">
        <v>501</v>
      </c>
      <c r="R715" s="89" t="s">
        <v>502</v>
      </c>
      <c r="S715" s="89">
        <v>796</v>
      </c>
      <c r="T715" s="89" t="s">
        <v>306</v>
      </c>
      <c r="U715" s="89">
        <v>50</v>
      </c>
      <c r="V715" s="90">
        <v>421</v>
      </c>
      <c r="W715" s="91">
        <v>21050</v>
      </c>
      <c r="X715" s="91">
        <v>23576.000000000004</v>
      </c>
      <c r="Y715" s="89" t="s">
        <v>50</v>
      </c>
      <c r="Z715" s="89">
        <v>2014</v>
      </c>
      <c r="AA715" s="89" t="s">
        <v>503</v>
      </c>
    </row>
    <row r="716" spans="1:27" ht="12.75" hidden="1" customHeight="1" outlineLevel="2">
      <c r="A716" s="88" t="s">
        <v>1552</v>
      </c>
      <c r="B716" s="89" t="s">
        <v>36</v>
      </c>
      <c r="C716" s="89" t="s">
        <v>1548</v>
      </c>
      <c r="D716" s="89" t="s">
        <v>3366</v>
      </c>
      <c r="E716" s="89" t="s">
        <v>3367</v>
      </c>
      <c r="F716" s="89" t="s">
        <v>3368</v>
      </c>
      <c r="G716" s="89" t="s">
        <v>3369</v>
      </c>
      <c r="H716" s="89" t="s">
        <v>2425</v>
      </c>
      <c r="I716" s="89" t="s">
        <v>2426</v>
      </c>
      <c r="J716" s="89" t="s">
        <v>47</v>
      </c>
      <c r="K716" s="89">
        <v>0</v>
      </c>
      <c r="L716" s="89">
        <v>230000000</v>
      </c>
      <c r="M716" s="89" t="s">
        <v>38</v>
      </c>
      <c r="N716" s="89" t="s">
        <v>290</v>
      </c>
      <c r="O716" s="89" t="s">
        <v>291</v>
      </c>
      <c r="P716" s="89" t="s">
        <v>292</v>
      </c>
      <c r="Q716" s="89" t="s">
        <v>293</v>
      </c>
      <c r="R716" s="89" t="s">
        <v>294</v>
      </c>
      <c r="S716" s="89">
        <v>796</v>
      </c>
      <c r="T716" s="89" t="s">
        <v>306</v>
      </c>
      <c r="U716" s="89">
        <v>2</v>
      </c>
      <c r="V716" s="90">
        <v>33803.06</v>
      </c>
      <c r="W716" s="91">
        <v>67606.12</v>
      </c>
      <c r="X716" s="91">
        <v>75718.854399999997</v>
      </c>
      <c r="Y716" s="89"/>
      <c r="Z716" s="89">
        <v>2015</v>
      </c>
      <c r="AA716" s="89" t="s">
        <v>307</v>
      </c>
    </row>
    <row r="717" spans="1:27" ht="12.75" hidden="1" customHeight="1" outlineLevel="2">
      <c r="A717" s="88" t="s">
        <v>1553</v>
      </c>
      <c r="B717" s="89" t="s">
        <v>36</v>
      </c>
      <c r="C717" s="89" t="s">
        <v>1554</v>
      </c>
      <c r="D717" s="89" t="s">
        <v>3370</v>
      </c>
      <c r="E717" s="89" t="s">
        <v>287</v>
      </c>
      <c r="F717" s="89" t="s">
        <v>3372</v>
      </c>
      <c r="G717" s="89" t="s">
        <v>287</v>
      </c>
      <c r="H717" s="89" t="s">
        <v>2427</v>
      </c>
      <c r="I717" s="89" t="s">
        <v>2428</v>
      </c>
      <c r="J717" s="89" t="s">
        <v>37</v>
      </c>
      <c r="K717" s="89">
        <v>45</v>
      </c>
      <c r="L717" s="89">
        <v>230000000</v>
      </c>
      <c r="M717" s="89" t="s">
        <v>38</v>
      </c>
      <c r="N717" s="89" t="s">
        <v>39</v>
      </c>
      <c r="O717" s="89" t="s">
        <v>291</v>
      </c>
      <c r="P717" s="89" t="s">
        <v>292</v>
      </c>
      <c r="Q717" s="89" t="s">
        <v>501</v>
      </c>
      <c r="R717" s="89" t="s">
        <v>502</v>
      </c>
      <c r="S717" s="89">
        <v>796</v>
      </c>
      <c r="T717" s="89" t="s">
        <v>306</v>
      </c>
      <c r="U717" s="89">
        <v>32</v>
      </c>
      <c r="V717" s="90">
        <v>400</v>
      </c>
      <c r="W717" s="91">
        <v>12800</v>
      </c>
      <c r="X717" s="91">
        <v>14336.000000000002</v>
      </c>
      <c r="Y717" s="89" t="s">
        <v>50</v>
      </c>
      <c r="Z717" s="89">
        <v>2014</v>
      </c>
      <c r="AA717" s="89" t="s">
        <v>2376</v>
      </c>
    </row>
    <row r="718" spans="1:27" ht="12.75" hidden="1" customHeight="1" outlineLevel="2">
      <c r="A718" s="88" t="s">
        <v>1555</v>
      </c>
      <c r="B718" s="89" t="s">
        <v>36</v>
      </c>
      <c r="C718" s="89" t="s">
        <v>1556</v>
      </c>
      <c r="D718" s="89" t="s">
        <v>3373</v>
      </c>
      <c r="E718" s="89" t="s">
        <v>287</v>
      </c>
      <c r="F718" s="89" t="s">
        <v>3374</v>
      </c>
      <c r="G718" s="89" t="s">
        <v>287</v>
      </c>
      <c r="H718" s="89" t="s">
        <v>2429</v>
      </c>
      <c r="I718" s="89" t="s">
        <v>2430</v>
      </c>
      <c r="J718" s="89" t="s">
        <v>37</v>
      </c>
      <c r="K718" s="89">
        <v>0</v>
      </c>
      <c r="L718" s="89">
        <v>230000000</v>
      </c>
      <c r="M718" s="89" t="s">
        <v>38</v>
      </c>
      <c r="N718" s="89" t="s">
        <v>572</v>
      </c>
      <c r="O718" s="89" t="s">
        <v>291</v>
      </c>
      <c r="P718" s="89" t="s">
        <v>292</v>
      </c>
      <c r="Q718" s="89" t="s">
        <v>501</v>
      </c>
      <c r="R718" s="89" t="s">
        <v>294</v>
      </c>
      <c r="S718" s="89">
        <v>796</v>
      </c>
      <c r="T718" s="89" t="s">
        <v>306</v>
      </c>
      <c r="U718" s="89">
        <v>2</v>
      </c>
      <c r="V718" s="90">
        <v>56250</v>
      </c>
      <c r="W718" s="91">
        <v>112500</v>
      </c>
      <c r="X718" s="91">
        <v>126000.00000000001</v>
      </c>
      <c r="Y718" s="89"/>
      <c r="Z718" s="89">
        <v>2015</v>
      </c>
      <c r="AA718" s="89" t="s">
        <v>573</v>
      </c>
    </row>
    <row r="719" spans="1:27" ht="12.75" hidden="1" customHeight="1" outlineLevel="2">
      <c r="A719" s="88" t="s">
        <v>1557</v>
      </c>
      <c r="B719" s="89" t="s">
        <v>36</v>
      </c>
      <c r="C719" s="89" t="s">
        <v>1558</v>
      </c>
      <c r="D719" s="89" t="s">
        <v>2620</v>
      </c>
      <c r="E719" s="89" t="s">
        <v>287</v>
      </c>
      <c r="F719" s="89" t="s">
        <v>3375</v>
      </c>
      <c r="G719" s="89" t="s">
        <v>287</v>
      </c>
      <c r="H719" s="89" t="s">
        <v>2431</v>
      </c>
      <c r="I719" s="89" t="s">
        <v>2432</v>
      </c>
      <c r="J719" s="89" t="s">
        <v>37</v>
      </c>
      <c r="K719" s="89">
        <v>45</v>
      </c>
      <c r="L719" s="89">
        <v>230000000</v>
      </c>
      <c r="M719" s="89" t="s">
        <v>38</v>
      </c>
      <c r="N719" s="89" t="s">
        <v>39</v>
      </c>
      <c r="O719" s="89" t="s">
        <v>291</v>
      </c>
      <c r="P719" s="89" t="s">
        <v>292</v>
      </c>
      <c r="Q719" s="89" t="s">
        <v>501</v>
      </c>
      <c r="R719" s="89" t="s">
        <v>502</v>
      </c>
      <c r="S719" s="89">
        <v>796</v>
      </c>
      <c r="T719" s="89" t="s">
        <v>306</v>
      </c>
      <c r="U719" s="89">
        <v>15</v>
      </c>
      <c r="V719" s="90">
        <v>357.14</v>
      </c>
      <c r="W719" s="91">
        <v>5357.0999999999995</v>
      </c>
      <c r="X719" s="91">
        <v>5999.9520000000002</v>
      </c>
      <c r="Y719" s="89" t="s">
        <v>50</v>
      </c>
      <c r="Z719" s="89">
        <v>2014</v>
      </c>
      <c r="AA719" s="89" t="s">
        <v>503</v>
      </c>
    </row>
    <row r="720" spans="1:27" ht="12.75" hidden="1" customHeight="1" outlineLevel="2">
      <c r="A720" s="88" t="s">
        <v>1559</v>
      </c>
      <c r="B720" s="89" t="s">
        <v>36</v>
      </c>
      <c r="C720" s="89" t="s">
        <v>1560</v>
      </c>
      <c r="D720" s="89" t="s">
        <v>3376</v>
      </c>
      <c r="E720" s="89" t="s">
        <v>287</v>
      </c>
      <c r="F720" s="89" t="s">
        <v>3377</v>
      </c>
      <c r="G720" s="89" t="s">
        <v>287</v>
      </c>
      <c r="H720" s="89" t="s">
        <v>2433</v>
      </c>
      <c r="I720" s="89" t="s">
        <v>2434</v>
      </c>
      <c r="J720" s="89" t="s">
        <v>37</v>
      </c>
      <c r="K720" s="89">
        <v>45</v>
      </c>
      <c r="L720" s="89">
        <v>230000000</v>
      </c>
      <c r="M720" s="89" t="s">
        <v>38</v>
      </c>
      <c r="N720" s="89" t="s">
        <v>39</v>
      </c>
      <c r="O720" s="89" t="s">
        <v>291</v>
      </c>
      <c r="P720" s="89" t="s">
        <v>292</v>
      </c>
      <c r="Q720" s="89" t="s">
        <v>501</v>
      </c>
      <c r="R720" s="89" t="s">
        <v>502</v>
      </c>
      <c r="S720" s="89">
        <v>796</v>
      </c>
      <c r="T720" s="89" t="s">
        <v>306</v>
      </c>
      <c r="U720" s="89">
        <v>2</v>
      </c>
      <c r="V720" s="90">
        <v>2678.57</v>
      </c>
      <c r="W720" s="91">
        <v>5357.14</v>
      </c>
      <c r="X720" s="91">
        <v>5999.9968000000008</v>
      </c>
      <c r="Y720" s="89" t="s">
        <v>50</v>
      </c>
      <c r="Z720" s="89">
        <v>2014</v>
      </c>
      <c r="AA720" s="89" t="s">
        <v>503</v>
      </c>
    </row>
    <row r="721" spans="1:27" ht="12.75" hidden="1" customHeight="1" outlineLevel="2">
      <c r="A721" s="88" t="s">
        <v>1561</v>
      </c>
      <c r="B721" s="89" t="s">
        <v>36</v>
      </c>
      <c r="C721" s="89" t="s">
        <v>1562</v>
      </c>
      <c r="D721" s="89" t="s">
        <v>3378</v>
      </c>
      <c r="E721" s="89" t="s">
        <v>287</v>
      </c>
      <c r="F721" s="89" t="s">
        <v>3379</v>
      </c>
      <c r="G721" s="89" t="s">
        <v>287</v>
      </c>
      <c r="H721" s="89" t="s">
        <v>2435</v>
      </c>
      <c r="I721" s="89" t="s">
        <v>2436</v>
      </c>
      <c r="J721" s="89" t="s">
        <v>37</v>
      </c>
      <c r="K721" s="89">
        <v>45</v>
      </c>
      <c r="L721" s="89">
        <v>230000000</v>
      </c>
      <c r="M721" s="89" t="s">
        <v>38</v>
      </c>
      <c r="N721" s="89" t="s">
        <v>39</v>
      </c>
      <c r="O721" s="89" t="s">
        <v>291</v>
      </c>
      <c r="P721" s="89" t="s">
        <v>292</v>
      </c>
      <c r="Q721" s="89" t="s">
        <v>501</v>
      </c>
      <c r="R721" s="89" t="s">
        <v>502</v>
      </c>
      <c r="S721" s="89">
        <v>796</v>
      </c>
      <c r="T721" s="89" t="s">
        <v>306</v>
      </c>
      <c r="U721" s="89">
        <v>105</v>
      </c>
      <c r="V721" s="90">
        <v>523.21</v>
      </c>
      <c r="W721" s="91">
        <v>54937.05</v>
      </c>
      <c r="X721" s="91">
        <v>61529.496000000006</v>
      </c>
      <c r="Y721" s="89" t="s">
        <v>50</v>
      </c>
      <c r="Z721" s="89">
        <v>2014</v>
      </c>
      <c r="AA721" s="89" t="s">
        <v>503</v>
      </c>
    </row>
    <row r="722" spans="1:27" ht="12.75" hidden="1" customHeight="1" outlineLevel="2">
      <c r="A722" s="88" t="s">
        <v>1563</v>
      </c>
      <c r="B722" s="89" t="s">
        <v>36</v>
      </c>
      <c r="C722" s="89" t="s">
        <v>1564</v>
      </c>
      <c r="D722" s="89" t="s">
        <v>2455</v>
      </c>
      <c r="E722" s="89" t="s">
        <v>287</v>
      </c>
      <c r="F722" s="89" t="s">
        <v>3380</v>
      </c>
      <c r="G722" s="89" t="s">
        <v>287</v>
      </c>
      <c r="H722" s="89" t="s">
        <v>2437</v>
      </c>
      <c r="I722" s="89" t="s">
        <v>2438</v>
      </c>
      <c r="J722" s="89" t="s">
        <v>37</v>
      </c>
      <c r="K722" s="89">
        <v>45</v>
      </c>
      <c r="L722" s="89">
        <v>230000000</v>
      </c>
      <c r="M722" s="89" t="s">
        <v>38</v>
      </c>
      <c r="N722" s="89" t="s">
        <v>39</v>
      </c>
      <c r="O722" s="89" t="s">
        <v>291</v>
      </c>
      <c r="P722" s="89" t="s">
        <v>292</v>
      </c>
      <c r="Q722" s="89" t="s">
        <v>501</v>
      </c>
      <c r="R722" s="89" t="s">
        <v>502</v>
      </c>
      <c r="S722" s="89">
        <v>796</v>
      </c>
      <c r="T722" s="89" t="s">
        <v>306</v>
      </c>
      <c r="U722" s="89">
        <v>35</v>
      </c>
      <c r="V722" s="90">
        <v>1173</v>
      </c>
      <c r="W722" s="91">
        <v>41055</v>
      </c>
      <c r="X722" s="91">
        <v>45981.600000000006</v>
      </c>
      <c r="Y722" s="89" t="s">
        <v>50</v>
      </c>
      <c r="Z722" s="89">
        <v>2014</v>
      </c>
      <c r="AA722" s="89" t="s">
        <v>503</v>
      </c>
    </row>
    <row r="723" spans="1:27" ht="12.75" hidden="1" customHeight="1" outlineLevel="2">
      <c r="A723" s="88" t="s">
        <v>1565</v>
      </c>
      <c r="B723" s="89" t="s">
        <v>36</v>
      </c>
      <c r="C723" s="89" t="s">
        <v>1566</v>
      </c>
      <c r="D723" s="89" t="s">
        <v>2455</v>
      </c>
      <c r="E723" s="89" t="s">
        <v>287</v>
      </c>
      <c r="F723" s="89" t="s">
        <v>3381</v>
      </c>
      <c r="G723" s="89" t="s">
        <v>287</v>
      </c>
      <c r="H723" s="89" t="s">
        <v>2439</v>
      </c>
      <c r="I723" s="89" t="s">
        <v>2440</v>
      </c>
      <c r="J723" s="89" t="s">
        <v>37</v>
      </c>
      <c r="K723" s="89">
        <v>45</v>
      </c>
      <c r="L723" s="89">
        <v>230000000</v>
      </c>
      <c r="M723" s="89" t="s">
        <v>38</v>
      </c>
      <c r="N723" s="89" t="s">
        <v>39</v>
      </c>
      <c r="O723" s="89" t="s">
        <v>291</v>
      </c>
      <c r="P723" s="89" t="s">
        <v>292</v>
      </c>
      <c r="Q723" s="89" t="s">
        <v>501</v>
      </c>
      <c r="R723" s="89" t="s">
        <v>502</v>
      </c>
      <c r="S723" s="89">
        <v>796</v>
      </c>
      <c r="T723" s="89" t="s">
        <v>306</v>
      </c>
      <c r="U723" s="89">
        <v>40</v>
      </c>
      <c r="V723" s="90">
        <v>133.91999999999999</v>
      </c>
      <c r="W723" s="91">
        <v>5356.7999999999993</v>
      </c>
      <c r="X723" s="91">
        <v>5999.616</v>
      </c>
      <c r="Y723" s="89" t="s">
        <v>50</v>
      </c>
      <c r="Z723" s="89">
        <v>2014</v>
      </c>
      <c r="AA723" s="89" t="s">
        <v>2379</v>
      </c>
    </row>
    <row r="724" spans="1:27" ht="12.75" hidden="1" customHeight="1" outlineLevel="2">
      <c r="A724" s="88" t="s">
        <v>1567</v>
      </c>
      <c r="B724" s="89" t="s">
        <v>36</v>
      </c>
      <c r="C724" s="89" t="s">
        <v>1568</v>
      </c>
      <c r="D724" s="89" t="s">
        <v>2455</v>
      </c>
      <c r="E724" s="89" t="s">
        <v>287</v>
      </c>
      <c r="F724" s="89" t="s">
        <v>3382</v>
      </c>
      <c r="G724" s="89" t="s">
        <v>287</v>
      </c>
      <c r="H724" s="89" t="s">
        <v>2441</v>
      </c>
      <c r="I724" s="89" t="s">
        <v>2442</v>
      </c>
      <c r="J724" s="89" t="s">
        <v>37</v>
      </c>
      <c r="K724" s="89">
        <v>45</v>
      </c>
      <c r="L724" s="89">
        <v>230000000</v>
      </c>
      <c r="M724" s="89" t="s">
        <v>38</v>
      </c>
      <c r="N724" s="89" t="s">
        <v>39</v>
      </c>
      <c r="O724" s="89" t="s">
        <v>291</v>
      </c>
      <c r="P724" s="89" t="s">
        <v>292</v>
      </c>
      <c r="Q724" s="89" t="s">
        <v>501</v>
      </c>
      <c r="R724" s="89" t="s">
        <v>502</v>
      </c>
      <c r="S724" s="89">
        <v>796</v>
      </c>
      <c r="T724" s="89" t="s">
        <v>306</v>
      </c>
      <c r="U724" s="89">
        <v>54</v>
      </c>
      <c r="V724" s="90">
        <v>816</v>
      </c>
      <c r="W724" s="91">
        <v>44064</v>
      </c>
      <c r="X724" s="91">
        <v>49351.680000000008</v>
      </c>
      <c r="Y724" s="89" t="s">
        <v>50</v>
      </c>
      <c r="Z724" s="89">
        <v>2014</v>
      </c>
      <c r="AA724" s="89" t="s">
        <v>503</v>
      </c>
    </row>
    <row r="725" spans="1:27" ht="12.75" hidden="1" customHeight="1" outlineLevel="2">
      <c r="A725" s="88" t="s">
        <v>1569</v>
      </c>
      <c r="B725" s="89" t="s">
        <v>36</v>
      </c>
      <c r="C725" s="89" t="s">
        <v>1570</v>
      </c>
      <c r="D725" s="89" t="s">
        <v>2455</v>
      </c>
      <c r="E725" s="89" t="s">
        <v>287</v>
      </c>
      <c r="F725" s="89" t="s">
        <v>3383</v>
      </c>
      <c r="G725" s="89" t="s">
        <v>287</v>
      </c>
      <c r="H725" s="89" t="s">
        <v>2443</v>
      </c>
      <c r="I725" s="89" t="s">
        <v>2444</v>
      </c>
      <c r="J725" s="89" t="s">
        <v>37</v>
      </c>
      <c r="K725" s="89">
        <v>45</v>
      </c>
      <c r="L725" s="89">
        <v>230000000</v>
      </c>
      <c r="M725" s="89" t="s">
        <v>38</v>
      </c>
      <c r="N725" s="89" t="s">
        <v>39</v>
      </c>
      <c r="O725" s="89" t="s">
        <v>291</v>
      </c>
      <c r="P725" s="89" t="s">
        <v>292</v>
      </c>
      <c r="Q725" s="89" t="s">
        <v>501</v>
      </c>
      <c r="R725" s="89" t="s">
        <v>502</v>
      </c>
      <c r="S725" s="89">
        <v>796</v>
      </c>
      <c r="T725" s="89" t="s">
        <v>306</v>
      </c>
      <c r="U725" s="89">
        <v>54</v>
      </c>
      <c r="V725" s="90">
        <v>867</v>
      </c>
      <c r="W725" s="91">
        <v>46818</v>
      </c>
      <c r="X725" s="91">
        <v>52436.160000000003</v>
      </c>
      <c r="Y725" s="89" t="s">
        <v>50</v>
      </c>
      <c r="Z725" s="89">
        <v>2014</v>
      </c>
      <c r="AA725" s="89" t="s">
        <v>503</v>
      </c>
    </row>
    <row r="726" spans="1:27" ht="12.75" hidden="1" customHeight="1" outlineLevel="2">
      <c r="A726" s="88" t="s">
        <v>1571</v>
      </c>
      <c r="B726" s="89" t="s">
        <v>36</v>
      </c>
      <c r="C726" s="89" t="s">
        <v>1572</v>
      </c>
      <c r="D726" s="89" t="s">
        <v>2455</v>
      </c>
      <c r="E726" s="89" t="s">
        <v>287</v>
      </c>
      <c r="F726" s="89" t="s">
        <v>3384</v>
      </c>
      <c r="G726" s="89" t="s">
        <v>287</v>
      </c>
      <c r="H726" s="89" t="s">
        <v>2445</v>
      </c>
      <c r="I726" s="89" t="s">
        <v>2446</v>
      </c>
      <c r="J726" s="89" t="s">
        <v>37</v>
      </c>
      <c r="K726" s="89">
        <v>45</v>
      </c>
      <c r="L726" s="89">
        <v>230000000</v>
      </c>
      <c r="M726" s="89" t="s">
        <v>38</v>
      </c>
      <c r="N726" s="89" t="s">
        <v>39</v>
      </c>
      <c r="O726" s="89" t="s">
        <v>291</v>
      </c>
      <c r="P726" s="89" t="s">
        <v>292</v>
      </c>
      <c r="Q726" s="89" t="s">
        <v>501</v>
      </c>
      <c r="R726" s="89" t="s">
        <v>502</v>
      </c>
      <c r="S726" s="89">
        <v>796</v>
      </c>
      <c r="T726" s="89" t="s">
        <v>306</v>
      </c>
      <c r="U726" s="89">
        <v>12</v>
      </c>
      <c r="V726" s="90">
        <v>1122</v>
      </c>
      <c r="W726" s="91">
        <v>13464</v>
      </c>
      <c r="X726" s="91">
        <v>15079.680000000002</v>
      </c>
      <c r="Y726" s="89" t="s">
        <v>50</v>
      </c>
      <c r="Z726" s="89">
        <v>2014</v>
      </c>
      <c r="AA726" s="89" t="s">
        <v>503</v>
      </c>
    </row>
    <row r="727" spans="1:27" ht="12.75" hidden="1" customHeight="1" outlineLevel="2">
      <c r="A727" s="88" t="s">
        <v>1573</v>
      </c>
      <c r="B727" s="89" t="s">
        <v>36</v>
      </c>
      <c r="C727" s="89" t="s">
        <v>1574</v>
      </c>
      <c r="D727" s="89" t="s">
        <v>2455</v>
      </c>
      <c r="E727" s="89" t="s">
        <v>287</v>
      </c>
      <c r="F727" s="89" t="s">
        <v>3385</v>
      </c>
      <c r="G727" s="89" t="s">
        <v>287</v>
      </c>
      <c r="H727" s="89" t="s">
        <v>2447</v>
      </c>
      <c r="I727" s="89" t="s">
        <v>2448</v>
      </c>
      <c r="J727" s="89" t="s">
        <v>37</v>
      </c>
      <c r="K727" s="89">
        <v>45</v>
      </c>
      <c r="L727" s="89">
        <v>230000000</v>
      </c>
      <c r="M727" s="89" t="s">
        <v>38</v>
      </c>
      <c r="N727" s="89" t="s">
        <v>39</v>
      </c>
      <c r="O727" s="89" t="s">
        <v>291</v>
      </c>
      <c r="P727" s="89" t="s">
        <v>292</v>
      </c>
      <c r="Q727" s="89" t="s">
        <v>501</v>
      </c>
      <c r="R727" s="89" t="s">
        <v>502</v>
      </c>
      <c r="S727" s="89">
        <v>796</v>
      </c>
      <c r="T727" s="89" t="s">
        <v>306</v>
      </c>
      <c r="U727" s="89">
        <v>22</v>
      </c>
      <c r="V727" s="90">
        <v>5508</v>
      </c>
      <c r="W727" s="91">
        <v>121176</v>
      </c>
      <c r="X727" s="91">
        <v>135717.12000000002</v>
      </c>
      <c r="Y727" s="89" t="s">
        <v>50</v>
      </c>
      <c r="Z727" s="89">
        <v>2014</v>
      </c>
      <c r="AA727" s="89" t="s">
        <v>503</v>
      </c>
    </row>
    <row r="728" spans="1:27" ht="12.75" hidden="1" customHeight="1" outlineLevel="2">
      <c r="A728" s="88" t="s">
        <v>1575</v>
      </c>
      <c r="B728" s="89" t="s">
        <v>36</v>
      </c>
      <c r="C728" s="89" t="s">
        <v>1576</v>
      </c>
      <c r="D728" s="89" t="s">
        <v>2455</v>
      </c>
      <c r="E728" s="89" t="s">
        <v>287</v>
      </c>
      <c r="F728" s="89" t="s">
        <v>3386</v>
      </c>
      <c r="G728" s="89" t="s">
        <v>287</v>
      </c>
      <c r="H728" s="89" t="s">
        <v>2449</v>
      </c>
      <c r="I728" s="89" t="s">
        <v>2450</v>
      </c>
      <c r="J728" s="89" t="s">
        <v>37</v>
      </c>
      <c r="K728" s="89">
        <v>45</v>
      </c>
      <c r="L728" s="89">
        <v>230000000</v>
      </c>
      <c r="M728" s="89" t="s">
        <v>38</v>
      </c>
      <c r="N728" s="89" t="s">
        <v>39</v>
      </c>
      <c r="O728" s="89" t="s">
        <v>291</v>
      </c>
      <c r="P728" s="89" t="s">
        <v>292</v>
      </c>
      <c r="Q728" s="89" t="s">
        <v>501</v>
      </c>
      <c r="R728" s="89" t="s">
        <v>502</v>
      </c>
      <c r="S728" s="89">
        <v>796</v>
      </c>
      <c r="T728" s="89" t="s">
        <v>306</v>
      </c>
      <c r="U728" s="89">
        <v>13</v>
      </c>
      <c r="V728" s="90">
        <v>13450.44</v>
      </c>
      <c r="W728" s="91">
        <v>174855.72</v>
      </c>
      <c r="X728" s="91">
        <v>195838.40640000001</v>
      </c>
      <c r="Y728" s="89" t="s">
        <v>50</v>
      </c>
      <c r="Z728" s="89">
        <v>2014</v>
      </c>
      <c r="AA728" s="89" t="s">
        <v>2379</v>
      </c>
    </row>
    <row r="729" spans="1:27" ht="12.75" hidden="1" customHeight="1" outlineLevel="2">
      <c r="A729" s="88" t="s">
        <v>1577</v>
      </c>
      <c r="B729" s="89" t="s">
        <v>36</v>
      </c>
      <c r="C729" s="89" t="s">
        <v>1578</v>
      </c>
      <c r="D729" s="89" t="s">
        <v>2455</v>
      </c>
      <c r="E729" s="89" t="s">
        <v>287</v>
      </c>
      <c r="F729" s="89" t="s">
        <v>3387</v>
      </c>
      <c r="G729" s="89" t="s">
        <v>287</v>
      </c>
      <c r="H729" s="89" t="s">
        <v>2451</v>
      </c>
      <c r="I729" s="89" t="s">
        <v>2452</v>
      </c>
      <c r="J729" s="89" t="s">
        <v>37</v>
      </c>
      <c r="K729" s="89">
        <v>45</v>
      </c>
      <c r="L729" s="89">
        <v>230000000</v>
      </c>
      <c r="M729" s="89" t="s">
        <v>38</v>
      </c>
      <c r="N729" s="89" t="s">
        <v>39</v>
      </c>
      <c r="O729" s="89" t="s">
        <v>291</v>
      </c>
      <c r="P729" s="89" t="s">
        <v>292</v>
      </c>
      <c r="Q729" s="89" t="s">
        <v>501</v>
      </c>
      <c r="R729" s="89" t="s">
        <v>502</v>
      </c>
      <c r="S729" s="89">
        <v>796</v>
      </c>
      <c r="T729" s="89" t="s">
        <v>306</v>
      </c>
      <c r="U729" s="89">
        <v>46</v>
      </c>
      <c r="V729" s="90">
        <v>1418</v>
      </c>
      <c r="W729" s="91">
        <v>65228</v>
      </c>
      <c r="X729" s="91">
        <v>73055.360000000001</v>
      </c>
      <c r="Y729" s="89" t="s">
        <v>50</v>
      </c>
      <c r="Z729" s="89">
        <v>2014</v>
      </c>
      <c r="AA729" s="89" t="s">
        <v>503</v>
      </c>
    </row>
    <row r="730" spans="1:27" ht="12.75" hidden="1" customHeight="1" outlineLevel="2">
      <c r="A730" s="88" t="s">
        <v>1579</v>
      </c>
      <c r="B730" s="89" t="s">
        <v>36</v>
      </c>
      <c r="C730" s="89" t="s">
        <v>1580</v>
      </c>
      <c r="D730" s="89" t="s">
        <v>2455</v>
      </c>
      <c r="E730" s="89" t="s">
        <v>287</v>
      </c>
      <c r="F730" s="89" t="s">
        <v>3388</v>
      </c>
      <c r="G730" s="89" t="s">
        <v>287</v>
      </c>
      <c r="H730" s="89" t="s">
        <v>2453</v>
      </c>
      <c r="I730" s="89" t="s">
        <v>2454</v>
      </c>
      <c r="J730" s="89" t="s">
        <v>37</v>
      </c>
      <c r="K730" s="89">
        <v>45</v>
      </c>
      <c r="L730" s="89">
        <v>230000000</v>
      </c>
      <c r="M730" s="89" t="s">
        <v>38</v>
      </c>
      <c r="N730" s="89" t="s">
        <v>39</v>
      </c>
      <c r="O730" s="89" t="s">
        <v>291</v>
      </c>
      <c r="P730" s="89" t="s">
        <v>292</v>
      </c>
      <c r="Q730" s="89" t="s">
        <v>501</v>
      </c>
      <c r="R730" s="89" t="s">
        <v>502</v>
      </c>
      <c r="S730" s="89">
        <v>796</v>
      </c>
      <c r="T730" s="89" t="s">
        <v>306</v>
      </c>
      <c r="U730" s="89">
        <v>44</v>
      </c>
      <c r="V730" s="90">
        <v>1481</v>
      </c>
      <c r="W730" s="91">
        <v>65164</v>
      </c>
      <c r="X730" s="91">
        <v>72983.680000000008</v>
      </c>
      <c r="Y730" s="89" t="s">
        <v>50</v>
      </c>
      <c r="Z730" s="89">
        <v>2014</v>
      </c>
      <c r="AA730" s="89" t="s">
        <v>503</v>
      </c>
    </row>
    <row r="731" spans="1:27" hidden="1" outlineLevel="1" collapsed="1">
      <c r="A731" s="26" t="s">
        <v>283</v>
      </c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68"/>
      <c r="W731" s="29">
        <f>SUM(W140:W730)</f>
        <v>486567863.60627854</v>
      </c>
      <c r="X731" s="29">
        <f>SUM(X140:X730)</f>
        <v>544956007.19887137</v>
      </c>
      <c r="Y731" s="27"/>
      <c r="Z731" s="27"/>
      <c r="AA731" s="27"/>
    </row>
    <row r="732" spans="1:27" s="15" customFormat="1" hidden="1" outlineLevel="1">
      <c r="A732" s="23" t="s">
        <v>34</v>
      </c>
      <c r="B732" s="25"/>
      <c r="C732" s="24"/>
      <c r="D732" s="24"/>
      <c r="E732" s="24"/>
      <c r="F732" s="24"/>
      <c r="G732" s="24"/>
      <c r="H732" s="24"/>
      <c r="I732" s="24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69"/>
      <c r="W732" s="30">
        <f>W731</f>
        <v>486567863.60627854</v>
      </c>
      <c r="X732" s="30">
        <f>X731</f>
        <v>544956007.19887137</v>
      </c>
      <c r="Y732" s="25"/>
      <c r="Z732" s="25"/>
      <c r="AA732" s="24"/>
    </row>
    <row r="733" spans="1:27" hidden="1" outlineLevel="1">
      <c r="A733" s="75" t="s">
        <v>24</v>
      </c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7"/>
      <c r="W733" s="78"/>
      <c r="X733" s="78"/>
      <c r="Y733" s="76"/>
      <c r="Z733" s="76"/>
      <c r="AA733" s="76"/>
    </row>
    <row r="734" spans="1:27" hidden="1" outlineLevel="1" collapsed="1">
      <c r="A734" s="32" t="s">
        <v>282</v>
      </c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70"/>
      <c r="W734" s="34"/>
      <c r="X734" s="34"/>
      <c r="Y734" s="33"/>
      <c r="Z734" s="33"/>
      <c r="AA734" s="33"/>
    </row>
    <row r="735" spans="1:27" ht="51" hidden="1" outlineLevel="2">
      <c r="A735" s="18" t="s">
        <v>3389</v>
      </c>
      <c r="B735" s="20" t="s">
        <v>36</v>
      </c>
      <c r="C735" s="20" t="s">
        <v>309</v>
      </c>
      <c r="D735" s="20" t="s">
        <v>2455</v>
      </c>
      <c r="E735" s="20" t="s">
        <v>287</v>
      </c>
      <c r="F735" s="20" t="s">
        <v>2456</v>
      </c>
      <c r="G735" s="20" t="s">
        <v>287</v>
      </c>
      <c r="H735" s="20" t="s">
        <v>499</v>
      </c>
      <c r="I735" s="20" t="s">
        <v>500</v>
      </c>
      <c r="J735" s="20" t="s">
        <v>37</v>
      </c>
      <c r="K735" s="50">
        <v>45</v>
      </c>
      <c r="L735" s="18">
        <v>230000000</v>
      </c>
      <c r="M735" s="59" t="s">
        <v>38</v>
      </c>
      <c r="N735" s="20" t="s">
        <v>53</v>
      </c>
      <c r="O735" s="39" t="s">
        <v>291</v>
      </c>
      <c r="P735" s="40" t="s">
        <v>292</v>
      </c>
      <c r="Q735" s="41" t="s">
        <v>3390</v>
      </c>
      <c r="R735" s="53" t="s">
        <v>502</v>
      </c>
      <c r="S735" s="40">
        <v>796</v>
      </c>
      <c r="T735" s="42" t="s">
        <v>306</v>
      </c>
      <c r="U735" s="51">
        <v>30</v>
      </c>
      <c r="V735" s="52">
        <v>2383</v>
      </c>
      <c r="W735" s="49">
        <v>71490</v>
      </c>
      <c r="X735" s="49">
        <v>80068.800000000003</v>
      </c>
      <c r="Y735" s="40" t="s">
        <v>50</v>
      </c>
      <c r="Z735" s="40">
        <v>2015</v>
      </c>
      <c r="AA735" s="43"/>
    </row>
    <row r="736" spans="1:27" ht="51" hidden="1" outlineLevel="2">
      <c r="A736" s="18" t="s">
        <v>3391</v>
      </c>
      <c r="B736" s="20" t="s">
        <v>36</v>
      </c>
      <c r="C736" s="20" t="s">
        <v>311</v>
      </c>
      <c r="D736" s="20" t="s">
        <v>2455</v>
      </c>
      <c r="E736" s="20" t="s">
        <v>287</v>
      </c>
      <c r="F736" s="20" t="s">
        <v>2457</v>
      </c>
      <c r="G736" s="20" t="s">
        <v>287</v>
      </c>
      <c r="H736" s="20" t="s">
        <v>504</v>
      </c>
      <c r="I736" s="20" t="s">
        <v>505</v>
      </c>
      <c r="J736" s="20" t="s">
        <v>37</v>
      </c>
      <c r="K736" s="50">
        <v>45</v>
      </c>
      <c r="L736" s="18">
        <v>230000000</v>
      </c>
      <c r="M736" s="59" t="s">
        <v>38</v>
      </c>
      <c r="N736" s="20" t="s">
        <v>53</v>
      </c>
      <c r="O736" s="39" t="s">
        <v>291</v>
      </c>
      <c r="P736" s="40" t="s">
        <v>292</v>
      </c>
      <c r="Q736" s="41" t="s">
        <v>3390</v>
      </c>
      <c r="R736" s="53" t="s">
        <v>502</v>
      </c>
      <c r="S736" s="40">
        <v>796</v>
      </c>
      <c r="T736" s="42" t="s">
        <v>306</v>
      </c>
      <c r="U736" s="51">
        <v>36</v>
      </c>
      <c r="V736" s="52">
        <v>2759</v>
      </c>
      <c r="W736" s="49">
        <v>99324</v>
      </c>
      <c r="X736" s="49">
        <v>111242.88</v>
      </c>
      <c r="Y736" s="40" t="s">
        <v>50</v>
      </c>
      <c r="Z736" s="40">
        <v>2015</v>
      </c>
      <c r="AA736" s="43"/>
    </row>
    <row r="737" spans="1:27" ht="51" hidden="1" outlineLevel="2">
      <c r="A737" s="18" t="s">
        <v>3392</v>
      </c>
      <c r="B737" s="20" t="s">
        <v>36</v>
      </c>
      <c r="C737" s="20" t="s">
        <v>313</v>
      </c>
      <c r="D737" s="20" t="s">
        <v>2455</v>
      </c>
      <c r="E737" s="20" t="s">
        <v>287</v>
      </c>
      <c r="F737" s="20" t="s">
        <v>2458</v>
      </c>
      <c r="G737" s="20" t="s">
        <v>287</v>
      </c>
      <c r="H737" s="20" t="s">
        <v>506</v>
      </c>
      <c r="I737" s="20" t="s">
        <v>507</v>
      </c>
      <c r="J737" s="20" t="s">
        <v>37</v>
      </c>
      <c r="K737" s="50">
        <v>45</v>
      </c>
      <c r="L737" s="18">
        <v>230000000</v>
      </c>
      <c r="M737" s="59" t="s">
        <v>38</v>
      </c>
      <c r="N737" s="20" t="s">
        <v>53</v>
      </c>
      <c r="O737" s="39" t="s">
        <v>291</v>
      </c>
      <c r="P737" s="40" t="s">
        <v>292</v>
      </c>
      <c r="Q737" s="41" t="s">
        <v>3390</v>
      </c>
      <c r="R737" s="53" t="s">
        <v>502</v>
      </c>
      <c r="S737" s="40">
        <v>796</v>
      </c>
      <c r="T737" s="42" t="s">
        <v>306</v>
      </c>
      <c r="U737" s="51">
        <v>55</v>
      </c>
      <c r="V737" s="52">
        <v>190.00892857142856</v>
      </c>
      <c r="W737" s="49">
        <v>10450.491071428571</v>
      </c>
      <c r="X737" s="49">
        <v>11704.550000000001</v>
      </c>
      <c r="Y737" s="40" t="s">
        <v>50</v>
      </c>
      <c r="Z737" s="40">
        <v>2015</v>
      </c>
      <c r="AA737" s="43"/>
    </row>
    <row r="738" spans="1:27" ht="51" hidden="1" outlineLevel="2">
      <c r="A738" s="18" t="s">
        <v>3393</v>
      </c>
      <c r="B738" s="20" t="s">
        <v>36</v>
      </c>
      <c r="C738" s="20" t="s">
        <v>315</v>
      </c>
      <c r="D738" s="20" t="s">
        <v>2455</v>
      </c>
      <c r="E738" s="20" t="s">
        <v>287</v>
      </c>
      <c r="F738" s="20" t="s">
        <v>2459</v>
      </c>
      <c r="G738" s="20" t="s">
        <v>287</v>
      </c>
      <c r="H738" s="20" t="s">
        <v>508</v>
      </c>
      <c r="I738" s="20" t="s">
        <v>509</v>
      </c>
      <c r="J738" s="20" t="s">
        <v>37</v>
      </c>
      <c r="K738" s="50">
        <v>45</v>
      </c>
      <c r="L738" s="18">
        <v>230000000</v>
      </c>
      <c r="M738" s="59" t="s">
        <v>38</v>
      </c>
      <c r="N738" s="20" t="s">
        <v>53</v>
      </c>
      <c r="O738" s="39" t="s">
        <v>291</v>
      </c>
      <c r="P738" s="40" t="s">
        <v>292</v>
      </c>
      <c r="Q738" s="41" t="s">
        <v>3390</v>
      </c>
      <c r="R738" s="53" t="s">
        <v>502</v>
      </c>
      <c r="S738" s="40">
        <v>704</v>
      </c>
      <c r="T738" s="42" t="s">
        <v>510</v>
      </c>
      <c r="U738" s="51">
        <v>12</v>
      </c>
      <c r="V738" s="52">
        <v>5289.0267857142853</v>
      </c>
      <c r="W738" s="49">
        <v>63468.32142857142</v>
      </c>
      <c r="X738" s="49">
        <v>71084.52</v>
      </c>
      <c r="Y738" s="40" t="s">
        <v>50</v>
      </c>
      <c r="Z738" s="40">
        <v>2015</v>
      </c>
      <c r="AA738" s="43"/>
    </row>
    <row r="739" spans="1:27" ht="51" hidden="1" outlineLevel="2">
      <c r="A739" s="18" t="s">
        <v>3394</v>
      </c>
      <c r="B739" s="20" t="s">
        <v>36</v>
      </c>
      <c r="C739" s="20" t="s">
        <v>317</v>
      </c>
      <c r="D739" s="20" t="s">
        <v>2460</v>
      </c>
      <c r="E739" s="20" t="s">
        <v>2460</v>
      </c>
      <c r="F739" s="20" t="s">
        <v>2461</v>
      </c>
      <c r="G739" s="20" t="s">
        <v>2462</v>
      </c>
      <c r="H739" s="20" t="s">
        <v>511</v>
      </c>
      <c r="I739" s="20" t="s">
        <v>511</v>
      </c>
      <c r="J739" s="20" t="s">
        <v>37</v>
      </c>
      <c r="K739" s="50">
        <v>0</v>
      </c>
      <c r="L739" s="18">
        <v>230000000</v>
      </c>
      <c r="M739" s="59" t="s">
        <v>38</v>
      </c>
      <c r="N739" s="20" t="s">
        <v>53</v>
      </c>
      <c r="O739" s="39" t="s">
        <v>291</v>
      </c>
      <c r="P739" s="40" t="s">
        <v>292</v>
      </c>
      <c r="Q739" s="41" t="s">
        <v>293</v>
      </c>
      <c r="R739" s="53" t="s">
        <v>294</v>
      </c>
      <c r="S739" s="40">
        <v>796</v>
      </c>
      <c r="T739" s="42" t="s">
        <v>306</v>
      </c>
      <c r="U739" s="51">
        <v>4</v>
      </c>
      <c r="V739" s="52">
        <v>2506</v>
      </c>
      <c r="W739" s="49">
        <v>10024</v>
      </c>
      <c r="X739" s="49">
        <v>11226.880000000001</v>
      </c>
      <c r="Y739" s="40"/>
      <c r="Z739" s="40">
        <v>2015</v>
      </c>
      <c r="AA739" s="43"/>
    </row>
    <row r="740" spans="1:27" ht="51" hidden="1" outlineLevel="2">
      <c r="A740" s="18" t="s">
        <v>3395</v>
      </c>
      <c r="B740" s="20" t="s">
        <v>36</v>
      </c>
      <c r="C740" s="20" t="s">
        <v>319</v>
      </c>
      <c r="D740" s="20" t="s">
        <v>2455</v>
      </c>
      <c r="E740" s="20" t="s">
        <v>287</v>
      </c>
      <c r="F740" s="20" t="s">
        <v>2463</v>
      </c>
      <c r="G740" s="20" t="s">
        <v>287</v>
      </c>
      <c r="H740" s="20" t="s">
        <v>513</v>
      </c>
      <c r="I740" s="20" t="s">
        <v>514</v>
      </c>
      <c r="J740" s="20" t="s">
        <v>37</v>
      </c>
      <c r="K740" s="50">
        <v>45</v>
      </c>
      <c r="L740" s="18">
        <v>230000000</v>
      </c>
      <c r="M740" s="59" t="s">
        <v>38</v>
      </c>
      <c r="N740" s="20" t="s">
        <v>53</v>
      </c>
      <c r="O740" s="39" t="s">
        <v>291</v>
      </c>
      <c r="P740" s="40" t="s">
        <v>292</v>
      </c>
      <c r="Q740" s="41" t="s">
        <v>3390</v>
      </c>
      <c r="R740" s="53" t="s">
        <v>502</v>
      </c>
      <c r="S740" s="40">
        <v>796</v>
      </c>
      <c r="T740" s="42" t="s">
        <v>306</v>
      </c>
      <c r="U740" s="51">
        <v>61</v>
      </c>
      <c r="V740" s="52">
        <v>47</v>
      </c>
      <c r="W740" s="49">
        <v>2867</v>
      </c>
      <c r="X740" s="49">
        <v>3211.0400000000004</v>
      </c>
      <c r="Y740" s="40" t="s">
        <v>50</v>
      </c>
      <c r="Z740" s="40">
        <v>2015</v>
      </c>
      <c r="AA740" s="43"/>
    </row>
    <row r="741" spans="1:27" ht="51" hidden="1" outlineLevel="2">
      <c r="A741" s="18" t="s">
        <v>3396</v>
      </c>
      <c r="B741" s="20" t="s">
        <v>36</v>
      </c>
      <c r="C741" s="20" t="s">
        <v>321</v>
      </c>
      <c r="D741" s="20" t="s">
        <v>2455</v>
      </c>
      <c r="E741" s="20" t="s">
        <v>287</v>
      </c>
      <c r="F741" s="20" t="s">
        <v>2464</v>
      </c>
      <c r="G741" s="20" t="s">
        <v>287</v>
      </c>
      <c r="H741" s="20" t="s">
        <v>515</v>
      </c>
      <c r="I741" s="20" t="s">
        <v>516</v>
      </c>
      <c r="J741" s="20" t="s">
        <v>37</v>
      </c>
      <c r="K741" s="50">
        <v>45</v>
      </c>
      <c r="L741" s="18">
        <v>230000000</v>
      </c>
      <c r="M741" s="59" t="s">
        <v>38</v>
      </c>
      <c r="N741" s="20" t="s">
        <v>53</v>
      </c>
      <c r="O741" s="39" t="s">
        <v>291</v>
      </c>
      <c r="P741" s="40" t="s">
        <v>292</v>
      </c>
      <c r="Q741" s="41" t="s">
        <v>3390</v>
      </c>
      <c r="R741" s="53" t="s">
        <v>502</v>
      </c>
      <c r="S741" s="40">
        <v>796</v>
      </c>
      <c r="T741" s="42" t="s">
        <v>306</v>
      </c>
      <c r="U741" s="51">
        <v>14</v>
      </c>
      <c r="V741" s="52">
        <v>1481</v>
      </c>
      <c r="W741" s="49">
        <v>20734</v>
      </c>
      <c r="X741" s="49">
        <v>23222.080000000002</v>
      </c>
      <c r="Y741" s="40" t="s">
        <v>50</v>
      </c>
      <c r="Z741" s="40">
        <v>2015</v>
      </c>
      <c r="AA741" s="43"/>
    </row>
    <row r="742" spans="1:27" ht="51" hidden="1" outlineLevel="2">
      <c r="A742" s="18" t="s">
        <v>3397</v>
      </c>
      <c r="B742" s="20" t="s">
        <v>36</v>
      </c>
      <c r="C742" s="20" t="s">
        <v>323</v>
      </c>
      <c r="D742" s="20" t="s">
        <v>2455</v>
      </c>
      <c r="E742" s="20" t="s">
        <v>287</v>
      </c>
      <c r="F742" s="20" t="s">
        <v>2465</v>
      </c>
      <c r="G742" s="20" t="s">
        <v>287</v>
      </c>
      <c r="H742" s="20" t="s">
        <v>517</v>
      </c>
      <c r="I742" s="20" t="s">
        <v>518</v>
      </c>
      <c r="J742" s="20" t="s">
        <v>37</v>
      </c>
      <c r="K742" s="50">
        <v>45</v>
      </c>
      <c r="L742" s="18">
        <v>230000000</v>
      </c>
      <c r="M742" s="59" t="s">
        <v>38</v>
      </c>
      <c r="N742" s="20" t="s">
        <v>53</v>
      </c>
      <c r="O742" s="39" t="s">
        <v>291</v>
      </c>
      <c r="P742" s="40" t="s">
        <v>292</v>
      </c>
      <c r="Q742" s="41" t="s">
        <v>3390</v>
      </c>
      <c r="R742" s="53" t="s">
        <v>502</v>
      </c>
      <c r="S742" s="40">
        <v>796</v>
      </c>
      <c r="T742" s="42" t="s">
        <v>306</v>
      </c>
      <c r="U742" s="51">
        <v>14</v>
      </c>
      <c r="V742" s="52">
        <v>1613.46</v>
      </c>
      <c r="W742" s="49">
        <v>22588.440000000002</v>
      </c>
      <c r="X742" s="49">
        <v>25299.052800000005</v>
      </c>
      <c r="Y742" s="40" t="s">
        <v>50</v>
      </c>
      <c r="Z742" s="40">
        <v>2015</v>
      </c>
      <c r="AA742" s="43"/>
    </row>
    <row r="743" spans="1:27" ht="51" hidden="1" outlineLevel="2">
      <c r="A743" s="18" t="s">
        <v>3398</v>
      </c>
      <c r="B743" s="20" t="s">
        <v>36</v>
      </c>
      <c r="C743" s="20" t="s">
        <v>325</v>
      </c>
      <c r="D743" s="20" t="s">
        <v>2455</v>
      </c>
      <c r="E743" s="20" t="s">
        <v>287</v>
      </c>
      <c r="F743" s="20" t="s">
        <v>2466</v>
      </c>
      <c r="G743" s="20" t="s">
        <v>287</v>
      </c>
      <c r="H743" s="20" t="s">
        <v>519</v>
      </c>
      <c r="I743" s="20" t="s">
        <v>520</v>
      </c>
      <c r="J743" s="20" t="s">
        <v>37</v>
      </c>
      <c r="K743" s="50">
        <v>45</v>
      </c>
      <c r="L743" s="18">
        <v>230000000</v>
      </c>
      <c r="M743" s="59" t="s">
        <v>38</v>
      </c>
      <c r="N743" s="20" t="s">
        <v>53</v>
      </c>
      <c r="O743" s="39" t="s">
        <v>291</v>
      </c>
      <c r="P743" s="40" t="s">
        <v>292</v>
      </c>
      <c r="Q743" s="41" t="s">
        <v>3390</v>
      </c>
      <c r="R743" s="53" t="s">
        <v>502</v>
      </c>
      <c r="S743" s="40">
        <v>796</v>
      </c>
      <c r="T743" s="42" t="s">
        <v>306</v>
      </c>
      <c r="U743" s="51">
        <v>14</v>
      </c>
      <c r="V743" s="52">
        <v>1613.46</v>
      </c>
      <c r="W743" s="49">
        <v>22588.440000000002</v>
      </c>
      <c r="X743" s="49">
        <v>25299.052800000005</v>
      </c>
      <c r="Y743" s="40" t="s">
        <v>50</v>
      </c>
      <c r="Z743" s="40">
        <v>2015</v>
      </c>
      <c r="AA743" s="43"/>
    </row>
    <row r="744" spans="1:27" ht="51" hidden="1" outlineLevel="2">
      <c r="A744" s="18" t="s">
        <v>3399</v>
      </c>
      <c r="B744" s="20" t="s">
        <v>36</v>
      </c>
      <c r="C744" s="20" t="s">
        <v>327</v>
      </c>
      <c r="D744" s="20" t="s">
        <v>2460</v>
      </c>
      <c r="E744" s="20" t="s">
        <v>2460</v>
      </c>
      <c r="F744" s="20" t="s">
        <v>2467</v>
      </c>
      <c r="G744" s="20" t="s">
        <v>2468</v>
      </c>
      <c r="H744" s="20" t="s">
        <v>521</v>
      </c>
      <c r="I744" s="20" t="s">
        <v>521</v>
      </c>
      <c r="J744" s="20" t="s">
        <v>37</v>
      </c>
      <c r="K744" s="50">
        <v>0</v>
      </c>
      <c r="L744" s="18">
        <v>230000000</v>
      </c>
      <c r="M744" s="59" t="s">
        <v>38</v>
      </c>
      <c r="N744" s="20" t="s">
        <v>53</v>
      </c>
      <c r="O744" s="39" t="s">
        <v>291</v>
      </c>
      <c r="P744" s="40" t="s">
        <v>292</v>
      </c>
      <c r="Q744" s="41" t="s">
        <v>293</v>
      </c>
      <c r="R744" s="53" t="s">
        <v>294</v>
      </c>
      <c r="S744" s="40">
        <v>796</v>
      </c>
      <c r="T744" s="42" t="s">
        <v>306</v>
      </c>
      <c r="U744" s="51">
        <v>4</v>
      </c>
      <c r="V744" s="52">
        <v>2506</v>
      </c>
      <c r="W744" s="49">
        <v>10024</v>
      </c>
      <c r="X744" s="49">
        <v>11226.880000000001</v>
      </c>
      <c r="Y744" s="40"/>
      <c r="Z744" s="40">
        <v>2015</v>
      </c>
      <c r="AA744" s="43"/>
    </row>
    <row r="745" spans="1:27" ht="51" hidden="1" outlineLevel="2">
      <c r="A745" s="18" t="s">
        <v>3400</v>
      </c>
      <c r="B745" s="20" t="s">
        <v>36</v>
      </c>
      <c r="C745" s="20" t="s">
        <v>329</v>
      </c>
      <c r="D745" s="20" t="s">
        <v>2460</v>
      </c>
      <c r="E745" s="20" t="s">
        <v>2460</v>
      </c>
      <c r="F745" s="20" t="s">
        <v>2469</v>
      </c>
      <c r="G745" s="20" t="s">
        <v>2470</v>
      </c>
      <c r="H745" s="20" t="s">
        <v>522</v>
      </c>
      <c r="I745" s="20" t="s">
        <v>522</v>
      </c>
      <c r="J745" s="20" t="s">
        <v>37</v>
      </c>
      <c r="K745" s="50">
        <v>0</v>
      </c>
      <c r="L745" s="18">
        <v>230000000</v>
      </c>
      <c r="M745" s="59" t="s">
        <v>38</v>
      </c>
      <c r="N745" s="20" t="s">
        <v>53</v>
      </c>
      <c r="O745" s="39" t="s">
        <v>291</v>
      </c>
      <c r="P745" s="40" t="s">
        <v>292</v>
      </c>
      <c r="Q745" s="41" t="s">
        <v>293</v>
      </c>
      <c r="R745" s="53" t="s">
        <v>294</v>
      </c>
      <c r="S745" s="40">
        <v>796</v>
      </c>
      <c r="T745" s="42" t="s">
        <v>306</v>
      </c>
      <c r="U745" s="51">
        <v>8</v>
      </c>
      <c r="V745" s="52">
        <v>2506</v>
      </c>
      <c r="W745" s="49">
        <v>20048</v>
      </c>
      <c r="X745" s="49">
        <v>22453.760000000002</v>
      </c>
      <c r="Y745" s="40"/>
      <c r="Z745" s="40">
        <v>2015</v>
      </c>
      <c r="AA745" s="43"/>
    </row>
    <row r="746" spans="1:27" ht="51" hidden="1" outlineLevel="2">
      <c r="A746" s="18" t="s">
        <v>3401</v>
      </c>
      <c r="B746" s="20" t="s">
        <v>36</v>
      </c>
      <c r="C746" s="20" t="s">
        <v>331</v>
      </c>
      <c r="D746" s="20" t="s">
        <v>2471</v>
      </c>
      <c r="E746" s="20" t="s">
        <v>287</v>
      </c>
      <c r="F746" s="20" t="s">
        <v>2472</v>
      </c>
      <c r="G746" s="20" t="s">
        <v>287</v>
      </c>
      <c r="H746" s="20" t="s">
        <v>523</v>
      </c>
      <c r="I746" s="20" t="s">
        <v>524</v>
      </c>
      <c r="J746" s="20" t="s">
        <v>37</v>
      </c>
      <c r="K746" s="50">
        <v>45</v>
      </c>
      <c r="L746" s="18">
        <v>230000000</v>
      </c>
      <c r="M746" s="59" t="s">
        <v>38</v>
      </c>
      <c r="N746" s="20" t="s">
        <v>53</v>
      </c>
      <c r="O746" s="39" t="s">
        <v>291</v>
      </c>
      <c r="P746" s="40" t="s">
        <v>292</v>
      </c>
      <c r="Q746" s="41" t="s">
        <v>3390</v>
      </c>
      <c r="R746" s="53" t="s">
        <v>502</v>
      </c>
      <c r="S746" s="40">
        <v>796</v>
      </c>
      <c r="T746" s="42" t="s">
        <v>306</v>
      </c>
      <c r="U746" s="51">
        <v>16</v>
      </c>
      <c r="V746" s="52">
        <v>472.87</v>
      </c>
      <c r="W746" s="49">
        <v>7565.92</v>
      </c>
      <c r="X746" s="49">
        <v>8473.8304000000007</v>
      </c>
      <c r="Y746" s="40" t="s">
        <v>50</v>
      </c>
      <c r="Z746" s="40">
        <v>2015</v>
      </c>
      <c r="AA746" s="43"/>
    </row>
    <row r="747" spans="1:27" ht="102" hidden="1" outlineLevel="2">
      <c r="A747" s="18" t="s">
        <v>3402</v>
      </c>
      <c r="B747" s="20" t="s">
        <v>36</v>
      </c>
      <c r="C747" s="20" t="s">
        <v>335</v>
      </c>
      <c r="D747" s="20" t="s">
        <v>2475</v>
      </c>
      <c r="E747" s="20" t="s">
        <v>287</v>
      </c>
      <c r="F747" s="20" t="s">
        <v>2476</v>
      </c>
      <c r="G747" s="20" t="s">
        <v>287</v>
      </c>
      <c r="H747" s="20" t="s">
        <v>526</v>
      </c>
      <c r="I747" s="20" t="s">
        <v>527</v>
      </c>
      <c r="J747" s="20" t="s">
        <v>37</v>
      </c>
      <c r="K747" s="50">
        <v>0</v>
      </c>
      <c r="L747" s="18">
        <v>230000000</v>
      </c>
      <c r="M747" s="59" t="s">
        <v>38</v>
      </c>
      <c r="N747" s="20" t="s">
        <v>53</v>
      </c>
      <c r="O747" s="39" t="s">
        <v>291</v>
      </c>
      <c r="P747" s="40" t="s">
        <v>292</v>
      </c>
      <c r="Q747" s="41" t="s">
        <v>3390</v>
      </c>
      <c r="R747" s="53" t="s">
        <v>294</v>
      </c>
      <c r="S747" s="40">
        <v>796</v>
      </c>
      <c r="T747" s="42" t="s">
        <v>306</v>
      </c>
      <c r="U747" s="51">
        <v>59</v>
      </c>
      <c r="V747" s="52">
        <v>110</v>
      </c>
      <c r="W747" s="49">
        <v>6490</v>
      </c>
      <c r="X747" s="49">
        <v>7268.8000000000011</v>
      </c>
      <c r="Y747" s="40"/>
      <c r="Z747" s="40">
        <v>2015</v>
      </c>
      <c r="AA747" s="43"/>
    </row>
    <row r="748" spans="1:27" ht="51" hidden="1" outlineLevel="2">
      <c r="A748" s="18" t="s">
        <v>3403</v>
      </c>
      <c r="B748" s="20" t="s">
        <v>36</v>
      </c>
      <c r="C748" s="20" t="s">
        <v>333</v>
      </c>
      <c r="D748" s="20" t="s">
        <v>2460</v>
      </c>
      <c r="E748" s="20" t="s">
        <v>2460</v>
      </c>
      <c r="F748" s="20" t="s">
        <v>2473</v>
      </c>
      <c r="G748" s="20" t="s">
        <v>2474</v>
      </c>
      <c r="H748" s="20" t="s">
        <v>525</v>
      </c>
      <c r="I748" s="20" t="s">
        <v>525</v>
      </c>
      <c r="J748" s="20" t="s">
        <v>37</v>
      </c>
      <c r="K748" s="50">
        <v>0</v>
      </c>
      <c r="L748" s="18">
        <v>230000000</v>
      </c>
      <c r="M748" s="59" t="s">
        <v>38</v>
      </c>
      <c r="N748" s="20" t="s">
        <v>53</v>
      </c>
      <c r="O748" s="39" t="s">
        <v>291</v>
      </c>
      <c r="P748" s="40" t="s">
        <v>292</v>
      </c>
      <c r="Q748" s="41" t="s">
        <v>293</v>
      </c>
      <c r="R748" s="53" t="s">
        <v>294</v>
      </c>
      <c r="S748" s="40">
        <v>796</v>
      </c>
      <c r="T748" s="42" t="s">
        <v>306</v>
      </c>
      <c r="U748" s="51">
        <v>10</v>
      </c>
      <c r="V748" s="52">
        <v>2506</v>
      </c>
      <c r="W748" s="49">
        <v>25060</v>
      </c>
      <c r="X748" s="49">
        <v>28067.200000000004</v>
      </c>
      <c r="Y748" s="40"/>
      <c r="Z748" s="40">
        <v>2015</v>
      </c>
      <c r="AA748" s="43"/>
    </row>
    <row r="749" spans="1:27" ht="51" hidden="1" outlineLevel="2">
      <c r="A749" s="18" t="s">
        <v>3404</v>
      </c>
      <c r="B749" s="20" t="s">
        <v>36</v>
      </c>
      <c r="C749" s="20" t="s">
        <v>337</v>
      </c>
      <c r="D749" s="20" t="s">
        <v>2471</v>
      </c>
      <c r="E749" s="20" t="s">
        <v>287</v>
      </c>
      <c r="F749" s="20" t="s">
        <v>2477</v>
      </c>
      <c r="G749" s="20" t="s">
        <v>287</v>
      </c>
      <c r="H749" s="20" t="s">
        <v>528</v>
      </c>
      <c r="I749" s="20" t="s">
        <v>529</v>
      </c>
      <c r="J749" s="20" t="s">
        <v>37</v>
      </c>
      <c r="K749" s="50">
        <v>0</v>
      </c>
      <c r="L749" s="18">
        <v>230000000</v>
      </c>
      <c r="M749" s="59" t="s">
        <v>38</v>
      </c>
      <c r="N749" s="20" t="s">
        <v>53</v>
      </c>
      <c r="O749" s="39" t="s">
        <v>291</v>
      </c>
      <c r="P749" s="40" t="s">
        <v>292</v>
      </c>
      <c r="Q749" s="41" t="s">
        <v>3390</v>
      </c>
      <c r="R749" s="53" t="s">
        <v>294</v>
      </c>
      <c r="S749" s="40">
        <v>796</v>
      </c>
      <c r="T749" s="42" t="s">
        <v>306</v>
      </c>
      <c r="U749" s="51">
        <v>13</v>
      </c>
      <c r="V749" s="52">
        <v>2600</v>
      </c>
      <c r="W749" s="49">
        <v>33800</v>
      </c>
      <c r="X749" s="49">
        <v>37856</v>
      </c>
      <c r="Y749" s="40"/>
      <c r="Z749" s="40">
        <v>2015</v>
      </c>
      <c r="AA749" s="43"/>
    </row>
    <row r="750" spans="1:27" ht="51" hidden="1" outlineLevel="2">
      <c r="A750" s="18" t="s">
        <v>3405</v>
      </c>
      <c r="B750" s="20" t="s">
        <v>36</v>
      </c>
      <c r="C750" s="20" t="s">
        <v>339</v>
      </c>
      <c r="D750" s="20" t="s">
        <v>2471</v>
      </c>
      <c r="E750" s="20" t="s">
        <v>287</v>
      </c>
      <c r="F750" s="20" t="s">
        <v>2478</v>
      </c>
      <c r="G750" s="20" t="s">
        <v>287</v>
      </c>
      <c r="H750" s="20" t="s">
        <v>530</v>
      </c>
      <c r="I750" s="20" t="s">
        <v>531</v>
      </c>
      <c r="J750" s="20" t="s">
        <v>37</v>
      </c>
      <c r="K750" s="50">
        <v>0</v>
      </c>
      <c r="L750" s="18">
        <v>230000000</v>
      </c>
      <c r="M750" s="59" t="s">
        <v>38</v>
      </c>
      <c r="N750" s="20" t="s">
        <v>53</v>
      </c>
      <c r="O750" s="39" t="s">
        <v>291</v>
      </c>
      <c r="P750" s="40" t="s">
        <v>292</v>
      </c>
      <c r="Q750" s="41" t="s">
        <v>3390</v>
      </c>
      <c r="R750" s="53" t="s">
        <v>294</v>
      </c>
      <c r="S750" s="40">
        <v>796</v>
      </c>
      <c r="T750" s="42" t="s">
        <v>306</v>
      </c>
      <c r="U750" s="51">
        <v>9</v>
      </c>
      <c r="V750" s="52">
        <v>2000</v>
      </c>
      <c r="W750" s="49">
        <v>18000</v>
      </c>
      <c r="X750" s="49">
        <v>20160.000000000004</v>
      </c>
      <c r="Y750" s="40"/>
      <c r="Z750" s="40">
        <v>2015</v>
      </c>
      <c r="AA750" s="43"/>
    </row>
    <row r="751" spans="1:27" ht="51" hidden="1" outlineLevel="2">
      <c r="A751" s="18" t="s">
        <v>3406</v>
      </c>
      <c r="B751" s="20" t="s">
        <v>36</v>
      </c>
      <c r="C751" s="20" t="s">
        <v>331</v>
      </c>
      <c r="D751" s="20" t="s">
        <v>2471</v>
      </c>
      <c r="E751" s="20" t="s">
        <v>287</v>
      </c>
      <c r="F751" s="20" t="s">
        <v>2472</v>
      </c>
      <c r="G751" s="20" t="s">
        <v>287</v>
      </c>
      <c r="H751" s="20" t="s">
        <v>532</v>
      </c>
      <c r="I751" s="20" t="s">
        <v>533</v>
      </c>
      <c r="J751" s="20" t="s">
        <v>37</v>
      </c>
      <c r="K751" s="50">
        <v>0</v>
      </c>
      <c r="L751" s="18">
        <v>230000000</v>
      </c>
      <c r="M751" s="59" t="s">
        <v>38</v>
      </c>
      <c r="N751" s="20" t="s">
        <v>53</v>
      </c>
      <c r="O751" s="39" t="s">
        <v>291</v>
      </c>
      <c r="P751" s="40" t="s">
        <v>292</v>
      </c>
      <c r="Q751" s="41" t="s">
        <v>3390</v>
      </c>
      <c r="R751" s="53" t="s">
        <v>294</v>
      </c>
      <c r="S751" s="40">
        <v>796</v>
      </c>
      <c r="T751" s="42" t="s">
        <v>306</v>
      </c>
      <c r="U751" s="51">
        <v>31</v>
      </c>
      <c r="V751" s="52">
        <v>950</v>
      </c>
      <c r="W751" s="49">
        <v>29450</v>
      </c>
      <c r="X751" s="49">
        <v>32984</v>
      </c>
      <c r="Y751" s="40"/>
      <c r="Z751" s="40">
        <v>2015</v>
      </c>
      <c r="AA751" s="43"/>
    </row>
    <row r="752" spans="1:27" ht="51" hidden="1" outlineLevel="2">
      <c r="A752" s="18" t="s">
        <v>3407</v>
      </c>
      <c r="B752" s="20" t="s">
        <v>36</v>
      </c>
      <c r="C752" s="20" t="s">
        <v>331</v>
      </c>
      <c r="D752" s="20" t="s">
        <v>2471</v>
      </c>
      <c r="E752" s="20" t="s">
        <v>287</v>
      </c>
      <c r="F752" s="20" t="s">
        <v>2472</v>
      </c>
      <c r="G752" s="20" t="s">
        <v>287</v>
      </c>
      <c r="H752" s="20" t="s">
        <v>534</v>
      </c>
      <c r="I752" s="20" t="s">
        <v>535</v>
      </c>
      <c r="J752" s="20" t="s">
        <v>37</v>
      </c>
      <c r="K752" s="50">
        <v>45</v>
      </c>
      <c r="L752" s="18">
        <v>230000000</v>
      </c>
      <c r="M752" s="59" t="s">
        <v>38</v>
      </c>
      <c r="N752" s="20" t="s">
        <v>53</v>
      </c>
      <c r="O752" s="39" t="s">
        <v>291</v>
      </c>
      <c r="P752" s="40" t="s">
        <v>292</v>
      </c>
      <c r="Q752" s="41" t="s">
        <v>3390</v>
      </c>
      <c r="R752" s="53" t="s">
        <v>502</v>
      </c>
      <c r="S752" s="40">
        <v>796</v>
      </c>
      <c r="T752" s="42" t="s">
        <v>306</v>
      </c>
      <c r="U752" s="51">
        <v>22</v>
      </c>
      <c r="V752" s="52">
        <v>1288.3900000000001</v>
      </c>
      <c r="W752" s="49">
        <v>28344.58</v>
      </c>
      <c r="X752" s="49">
        <v>31745.929600000007</v>
      </c>
      <c r="Y752" s="40" t="s">
        <v>50</v>
      </c>
      <c r="Z752" s="40">
        <v>2015</v>
      </c>
      <c r="AA752" s="43"/>
    </row>
    <row r="753" spans="1:27" ht="51" hidden="1" outlineLevel="2">
      <c r="A753" s="18" t="s">
        <v>3408</v>
      </c>
      <c r="B753" s="20" t="s">
        <v>36</v>
      </c>
      <c r="C753" s="20" t="s">
        <v>343</v>
      </c>
      <c r="D753" s="20" t="s">
        <v>2460</v>
      </c>
      <c r="E753" s="20" t="s">
        <v>2460</v>
      </c>
      <c r="F753" s="20" t="s">
        <v>2479</v>
      </c>
      <c r="G753" s="20" t="s">
        <v>2480</v>
      </c>
      <c r="H753" s="20" t="s">
        <v>536</v>
      </c>
      <c r="I753" s="20" t="s">
        <v>536</v>
      </c>
      <c r="J753" s="20" t="s">
        <v>37</v>
      </c>
      <c r="K753" s="50">
        <v>0</v>
      </c>
      <c r="L753" s="18">
        <v>230000000</v>
      </c>
      <c r="M753" s="59" t="s">
        <v>38</v>
      </c>
      <c r="N753" s="20" t="s">
        <v>53</v>
      </c>
      <c r="O753" s="39" t="s">
        <v>291</v>
      </c>
      <c r="P753" s="40" t="s">
        <v>292</v>
      </c>
      <c r="Q753" s="41" t="s">
        <v>293</v>
      </c>
      <c r="R753" s="53" t="s">
        <v>294</v>
      </c>
      <c r="S753" s="40">
        <v>796</v>
      </c>
      <c r="T753" s="42" t="s">
        <v>306</v>
      </c>
      <c r="U753" s="51">
        <v>12</v>
      </c>
      <c r="V753" s="52">
        <v>2506</v>
      </c>
      <c r="W753" s="49">
        <v>30072</v>
      </c>
      <c r="X753" s="49">
        <v>33680.640000000007</v>
      </c>
      <c r="Y753" s="40"/>
      <c r="Z753" s="40">
        <v>2015</v>
      </c>
      <c r="AA753" s="43"/>
    </row>
    <row r="754" spans="1:27" ht="63.75" hidden="1" outlineLevel="2">
      <c r="A754" s="18" t="s">
        <v>3409</v>
      </c>
      <c r="B754" s="20" t="s">
        <v>36</v>
      </c>
      <c r="C754" s="20" t="s">
        <v>345</v>
      </c>
      <c r="D754" s="20" t="s">
        <v>2481</v>
      </c>
      <c r="E754" s="20" t="s">
        <v>287</v>
      </c>
      <c r="F754" s="20" t="s">
        <v>2482</v>
      </c>
      <c r="G754" s="20" t="s">
        <v>287</v>
      </c>
      <c r="H754" s="20" t="s">
        <v>537</v>
      </c>
      <c r="I754" s="20" t="s">
        <v>538</v>
      </c>
      <c r="J754" s="20" t="s">
        <v>37</v>
      </c>
      <c r="K754" s="50">
        <v>0</v>
      </c>
      <c r="L754" s="18">
        <v>230000000</v>
      </c>
      <c r="M754" s="59" t="s">
        <v>38</v>
      </c>
      <c r="N754" s="20" t="s">
        <v>53</v>
      </c>
      <c r="O754" s="39" t="s">
        <v>291</v>
      </c>
      <c r="P754" s="40" t="s">
        <v>292</v>
      </c>
      <c r="Q754" s="41" t="s">
        <v>293</v>
      </c>
      <c r="R754" s="53" t="s">
        <v>294</v>
      </c>
      <c r="S754" s="40">
        <v>796</v>
      </c>
      <c r="T754" s="42" t="s">
        <v>306</v>
      </c>
      <c r="U754" s="51">
        <v>19</v>
      </c>
      <c r="V754" s="52">
        <v>13132.98</v>
      </c>
      <c r="W754" s="49">
        <v>249526.62</v>
      </c>
      <c r="X754" s="49">
        <v>279469.81440000003</v>
      </c>
      <c r="Y754" s="40"/>
      <c r="Z754" s="40">
        <v>2015</v>
      </c>
      <c r="AA754" s="43"/>
    </row>
    <row r="755" spans="1:27" ht="51" hidden="1" outlineLevel="2">
      <c r="A755" s="18" t="s">
        <v>3410</v>
      </c>
      <c r="B755" s="20" t="s">
        <v>36</v>
      </c>
      <c r="C755" s="20" t="s">
        <v>347</v>
      </c>
      <c r="D755" s="20" t="s">
        <v>2460</v>
      </c>
      <c r="E755" s="20" t="s">
        <v>2460</v>
      </c>
      <c r="F755" s="20" t="s">
        <v>2483</v>
      </c>
      <c r="G755" s="20" t="s">
        <v>2484</v>
      </c>
      <c r="H755" s="20" t="s">
        <v>539</v>
      </c>
      <c r="I755" s="20" t="s">
        <v>539</v>
      </c>
      <c r="J755" s="20" t="s">
        <v>37</v>
      </c>
      <c r="K755" s="50">
        <v>0</v>
      </c>
      <c r="L755" s="18">
        <v>230000000</v>
      </c>
      <c r="M755" s="59" t="s">
        <v>38</v>
      </c>
      <c r="N755" s="20" t="s">
        <v>53</v>
      </c>
      <c r="O755" s="39" t="s">
        <v>291</v>
      </c>
      <c r="P755" s="40" t="s">
        <v>292</v>
      </c>
      <c r="Q755" s="41" t="s">
        <v>293</v>
      </c>
      <c r="R755" s="53" t="s">
        <v>294</v>
      </c>
      <c r="S755" s="40">
        <v>796</v>
      </c>
      <c r="T755" s="42" t="s">
        <v>306</v>
      </c>
      <c r="U755" s="51">
        <v>5</v>
      </c>
      <c r="V755" s="52">
        <v>1840</v>
      </c>
      <c r="W755" s="49">
        <v>9200</v>
      </c>
      <c r="X755" s="49">
        <v>10304.000000000002</v>
      </c>
      <c r="Y755" s="40"/>
      <c r="Z755" s="40">
        <v>2015</v>
      </c>
      <c r="AA755" s="43"/>
    </row>
    <row r="756" spans="1:27" ht="63.75" hidden="1" outlineLevel="2">
      <c r="A756" s="18" t="s">
        <v>3411</v>
      </c>
      <c r="B756" s="20" t="s">
        <v>36</v>
      </c>
      <c r="C756" s="20" t="s">
        <v>345</v>
      </c>
      <c r="D756" s="20" t="s">
        <v>2481</v>
      </c>
      <c r="E756" s="20" t="s">
        <v>287</v>
      </c>
      <c r="F756" s="20" t="s">
        <v>2482</v>
      </c>
      <c r="G756" s="20" t="s">
        <v>287</v>
      </c>
      <c r="H756" s="20" t="s">
        <v>540</v>
      </c>
      <c r="I756" s="20" t="s">
        <v>541</v>
      </c>
      <c r="J756" s="20" t="s">
        <v>37</v>
      </c>
      <c r="K756" s="50">
        <v>0</v>
      </c>
      <c r="L756" s="18">
        <v>230000000</v>
      </c>
      <c r="M756" s="59" t="s">
        <v>38</v>
      </c>
      <c r="N756" s="20" t="s">
        <v>53</v>
      </c>
      <c r="O756" s="39" t="s">
        <v>291</v>
      </c>
      <c r="P756" s="40" t="s">
        <v>292</v>
      </c>
      <c r="Q756" s="41" t="s">
        <v>293</v>
      </c>
      <c r="R756" s="53" t="s">
        <v>294</v>
      </c>
      <c r="S756" s="40">
        <v>796</v>
      </c>
      <c r="T756" s="42" t="s">
        <v>306</v>
      </c>
      <c r="U756" s="51">
        <v>60</v>
      </c>
      <c r="V756" s="52">
        <v>6250</v>
      </c>
      <c r="W756" s="49">
        <v>375000</v>
      </c>
      <c r="X756" s="49">
        <v>420000.00000000006</v>
      </c>
      <c r="Y756" s="40"/>
      <c r="Z756" s="40">
        <v>2015</v>
      </c>
      <c r="AA756" s="43"/>
    </row>
    <row r="757" spans="1:27" ht="51" hidden="1" outlineLevel="2">
      <c r="A757" s="18" t="s">
        <v>3412</v>
      </c>
      <c r="B757" s="20" t="s">
        <v>36</v>
      </c>
      <c r="C757" s="20" t="s">
        <v>350</v>
      </c>
      <c r="D757" s="20" t="s">
        <v>2485</v>
      </c>
      <c r="E757" s="20" t="s">
        <v>2486</v>
      </c>
      <c r="F757" s="20" t="s">
        <v>2487</v>
      </c>
      <c r="G757" s="20" t="s">
        <v>2488</v>
      </c>
      <c r="H757" s="20" t="s">
        <v>542</v>
      </c>
      <c r="I757" s="20" t="s">
        <v>543</v>
      </c>
      <c r="J757" s="20" t="s">
        <v>37</v>
      </c>
      <c r="K757" s="50">
        <v>0</v>
      </c>
      <c r="L757" s="18">
        <v>230000000</v>
      </c>
      <c r="M757" s="59" t="s">
        <v>38</v>
      </c>
      <c r="N757" s="20" t="s">
        <v>53</v>
      </c>
      <c r="O757" s="39" t="s">
        <v>291</v>
      </c>
      <c r="P757" s="40" t="s">
        <v>292</v>
      </c>
      <c r="Q757" s="41" t="s">
        <v>293</v>
      </c>
      <c r="R757" s="53" t="s">
        <v>294</v>
      </c>
      <c r="S757" s="40">
        <v>796</v>
      </c>
      <c r="T757" s="42" t="s">
        <v>306</v>
      </c>
      <c r="U757" s="51">
        <v>4</v>
      </c>
      <c r="V757" s="52">
        <v>50333.04</v>
      </c>
      <c r="W757" s="49">
        <v>201332.16</v>
      </c>
      <c r="X757" s="49">
        <v>225492.01920000004</v>
      </c>
      <c r="Y757" s="40"/>
      <c r="Z757" s="40">
        <v>2015</v>
      </c>
      <c r="AA757" s="43"/>
    </row>
    <row r="758" spans="1:27" ht="102" hidden="1" outlineLevel="2">
      <c r="A758" s="18" t="s">
        <v>3413</v>
      </c>
      <c r="B758" s="20" t="s">
        <v>36</v>
      </c>
      <c r="C758" s="20" t="s">
        <v>354</v>
      </c>
      <c r="D758" s="20" t="s">
        <v>2491</v>
      </c>
      <c r="E758" s="20" t="s">
        <v>2492</v>
      </c>
      <c r="F758" s="20" t="s">
        <v>2493</v>
      </c>
      <c r="G758" s="20" t="s">
        <v>2494</v>
      </c>
      <c r="H758" s="20" t="s">
        <v>546</v>
      </c>
      <c r="I758" s="20" t="s">
        <v>546</v>
      </c>
      <c r="J758" s="20" t="s">
        <v>37</v>
      </c>
      <c r="K758" s="50">
        <v>0</v>
      </c>
      <c r="L758" s="18">
        <v>230000000</v>
      </c>
      <c r="M758" s="59" t="s">
        <v>38</v>
      </c>
      <c r="N758" s="20" t="s">
        <v>53</v>
      </c>
      <c r="O758" s="39" t="s">
        <v>291</v>
      </c>
      <c r="P758" s="40" t="s">
        <v>292</v>
      </c>
      <c r="Q758" s="41" t="s">
        <v>293</v>
      </c>
      <c r="R758" s="53" t="s">
        <v>294</v>
      </c>
      <c r="S758" s="40">
        <v>796</v>
      </c>
      <c r="T758" s="42" t="s">
        <v>306</v>
      </c>
      <c r="U758" s="51">
        <v>5</v>
      </c>
      <c r="V758" s="52">
        <v>114809.07</v>
      </c>
      <c r="W758" s="49">
        <v>574045.35000000009</v>
      </c>
      <c r="X758" s="49">
        <v>642930.79200000013</v>
      </c>
      <c r="Y758" s="40"/>
      <c r="Z758" s="40">
        <v>2015</v>
      </c>
      <c r="AA758" s="43"/>
    </row>
    <row r="759" spans="1:27" ht="51" hidden="1" outlineLevel="2">
      <c r="A759" s="18" t="s">
        <v>3414</v>
      </c>
      <c r="B759" s="20" t="s">
        <v>36</v>
      </c>
      <c r="C759" s="20" t="s">
        <v>352</v>
      </c>
      <c r="D759" s="20" t="s">
        <v>2460</v>
      </c>
      <c r="E759" s="20" t="s">
        <v>2460</v>
      </c>
      <c r="F759" s="20" t="s">
        <v>2489</v>
      </c>
      <c r="G759" s="20" t="s">
        <v>2490</v>
      </c>
      <c r="H759" s="20" t="s">
        <v>545</v>
      </c>
      <c r="I759" s="20" t="s">
        <v>545</v>
      </c>
      <c r="J759" s="20" t="s">
        <v>37</v>
      </c>
      <c r="K759" s="50">
        <v>0</v>
      </c>
      <c r="L759" s="18">
        <v>230000000</v>
      </c>
      <c r="M759" s="59" t="s">
        <v>38</v>
      </c>
      <c r="N759" s="20" t="s">
        <v>53</v>
      </c>
      <c r="O759" s="39" t="s">
        <v>291</v>
      </c>
      <c r="P759" s="40" t="s">
        <v>292</v>
      </c>
      <c r="Q759" s="41" t="s">
        <v>293</v>
      </c>
      <c r="R759" s="53" t="s">
        <v>294</v>
      </c>
      <c r="S759" s="40">
        <v>796</v>
      </c>
      <c r="T759" s="42" t="s">
        <v>306</v>
      </c>
      <c r="U759" s="51">
        <v>4</v>
      </c>
      <c r="V759" s="52">
        <v>1160</v>
      </c>
      <c r="W759" s="49">
        <v>4640</v>
      </c>
      <c r="X759" s="49">
        <v>5196.8</v>
      </c>
      <c r="Y759" s="40"/>
      <c r="Z759" s="40">
        <v>2015</v>
      </c>
      <c r="AA759" s="43"/>
    </row>
    <row r="760" spans="1:27" ht="102" hidden="1" outlineLevel="2">
      <c r="A760" s="18" t="s">
        <v>3415</v>
      </c>
      <c r="B760" s="20" t="s">
        <v>36</v>
      </c>
      <c r="C760" s="20" t="s">
        <v>354</v>
      </c>
      <c r="D760" s="20" t="s">
        <v>2491</v>
      </c>
      <c r="E760" s="20" t="s">
        <v>2492</v>
      </c>
      <c r="F760" s="20" t="s">
        <v>2493</v>
      </c>
      <c r="G760" s="20" t="s">
        <v>2494</v>
      </c>
      <c r="H760" s="20" t="s">
        <v>547</v>
      </c>
      <c r="I760" s="20" t="s">
        <v>547</v>
      </c>
      <c r="J760" s="20" t="s">
        <v>37</v>
      </c>
      <c r="K760" s="50">
        <v>0</v>
      </c>
      <c r="L760" s="18">
        <v>230000000</v>
      </c>
      <c r="M760" s="59" t="s">
        <v>38</v>
      </c>
      <c r="N760" s="20" t="s">
        <v>53</v>
      </c>
      <c r="O760" s="39" t="s">
        <v>291</v>
      </c>
      <c r="P760" s="40" t="s">
        <v>292</v>
      </c>
      <c r="Q760" s="41" t="s">
        <v>293</v>
      </c>
      <c r="R760" s="53" t="s">
        <v>294</v>
      </c>
      <c r="S760" s="40">
        <v>796</v>
      </c>
      <c r="T760" s="42" t="s">
        <v>306</v>
      </c>
      <c r="U760" s="51">
        <v>5</v>
      </c>
      <c r="V760" s="52">
        <v>114809.07</v>
      </c>
      <c r="W760" s="49">
        <v>574045.35000000009</v>
      </c>
      <c r="X760" s="49">
        <v>642930.79200000013</v>
      </c>
      <c r="Y760" s="40"/>
      <c r="Z760" s="40">
        <v>2015</v>
      </c>
      <c r="AA760" s="43"/>
    </row>
    <row r="761" spans="1:27" ht="51" hidden="1" outlineLevel="2">
      <c r="A761" s="18" t="s">
        <v>3416</v>
      </c>
      <c r="B761" s="20" t="s">
        <v>36</v>
      </c>
      <c r="C761" s="20" t="s">
        <v>357</v>
      </c>
      <c r="D761" s="20" t="s">
        <v>2495</v>
      </c>
      <c r="E761" s="20" t="s">
        <v>287</v>
      </c>
      <c r="F761" s="20" t="s">
        <v>2496</v>
      </c>
      <c r="G761" s="20" t="s">
        <v>287</v>
      </c>
      <c r="H761" s="20" t="s">
        <v>548</v>
      </c>
      <c r="I761" s="20" t="s">
        <v>549</v>
      </c>
      <c r="J761" s="20" t="s">
        <v>37</v>
      </c>
      <c r="K761" s="50">
        <v>0</v>
      </c>
      <c r="L761" s="18">
        <v>230000000</v>
      </c>
      <c r="M761" s="59" t="s">
        <v>38</v>
      </c>
      <c r="N761" s="20" t="s">
        <v>53</v>
      </c>
      <c r="O761" s="39" t="s">
        <v>291</v>
      </c>
      <c r="P761" s="40" t="s">
        <v>292</v>
      </c>
      <c r="Q761" s="41" t="s">
        <v>293</v>
      </c>
      <c r="R761" s="53" t="s">
        <v>294</v>
      </c>
      <c r="S761" s="40">
        <v>796</v>
      </c>
      <c r="T761" s="42" t="s">
        <v>306</v>
      </c>
      <c r="U761" s="51">
        <v>6</v>
      </c>
      <c r="V761" s="52">
        <v>114809.07</v>
      </c>
      <c r="W761" s="49">
        <v>688854.42</v>
      </c>
      <c r="X761" s="49">
        <v>771516.95040000009</v>
      </c>
      <c r="Y761" s="40"/>
      <c r="Z761" s="40">
        <v>2015</v>
      </c>
      <c r="AA761" s="43"/>
    </row>
    <row r="762" spans="1:27" ht="51" hidden="1" outlineLevel="2">
      <c r="A762" s="18" t="s">
        <v>3417</v>
      </c>
      <c r="B762" s="20" t="s">
        <v>36</v>
      </c>
      <c r="C762" s="20" t="s">
        <v>359</v>
      </c>
      <c r="D762" s="20" t="s">
        <v>2497</v>
      </c>
      <c r="E762" s="20" t="s">
        <v>287</v>
      </c>
      <c r="F762" s="20" t="s">
        <v>2498</v>
      </c>
      <c r="G762" s="20" t="s">
        <v>287</v>
      </c>
      <c r="H762" s="20" t="s">
        <v>550</v>
      </c>
      <c r="I762" s="20" t="s">
        <v>551</v>
      </c>
      <c r="J762" s="20" t="s">
        <v>37</v>
      </c>
      <c r="K762" s="50">
        <v>0</v>
      </c>
      <c r="L762" s="18">
        <v>230000000</v>
      </c>
      <c r="M762" s="59" t="s">
        <v>38</v>
      </c>
      <c r="N762" s="20" t="s">
        <v>53</v>
      </c>
      <c r="O762" s="39" t="s">
        <v>291</v>
      </c>
      <c r="P762" s="40" t="s">
        <v>292</v>
      </c>
      <c r="Q762" s="41" t="s">
        <v>293</v>
      </c>
      <c r="R762" s="53" t="s">
        <v>294</v>
      </c>
      <c r="S762" s="40">
        <v>796</v>
      </c>
      <c r="T762" s="42" t="s">
        <v>306</v>
      </c>
      <c r="U762" s="51">
        <v>2</v>
      </c>
      <c r="V762" s="52">
        <v>14592.68</v>
      </c>
      <c r="W762" s="49">
        <v>29185.360000000001</v>
      </c>
      <c r="X762" s="49">
        <v>32687.603200000005</v>
      </c>
      <c r="Y762" s="40"/>
      <c r="Z762" s="40">
        <v>2015</v>
      </c>
      <c r="AA762" s="43"/>
    </row>
    <row r="763" spans="1:27" ht="51" hidden="1" outlineLevel="2">
      <c r="A763" s="18" t="s">
        <v>3418</v>
      </c>
      <c r="B763" s="20" t="s">
        <v>36</v>
      </c>
      <c r="C763" s="20" t="s">
        <v>361</v>
      </c>
      <c r="D763" s="20" t="s">
        <v>2499</v>
      </c>
      <c r="E763" s="20" t="s">
        <v>287</v>
      </c>
      <c r="F763" s="20" t="s">
        <v>2500</v>
      </c>
      <c r="G763" s="20" t="s">
        <v>287</v>
      </c>
      <c r="H763" s="20" t="s">
        <v>552</v>
      </c>
      <c r="I763" s="20" t="s">
        <v>552</v>
      </c>
      <c r="J763" s="20" t="s">
        <v>37</v>
      </c>
      <c r="K763" s="50">
        <v>45</v>
      </c>
      <c r="L763" s="18">
        <v>230000000</v>
      </c>
      <c r="M763" s="59" t="s">
        <v>38</v>
      </c>
      <c r="N763" s="20" t="s">
        <v>53</v>
      </c>
      <c r="O763" s="39" t="s">
        <v>291</v>
      </c>
      <c r="P763" s="40" t="s">
        <v>292</v>
      </c>
      <c r="Q763" s="41" t="s">
        <v>293</v>
      </c>
      <c r="R763" s="53" t="s">
        <v>502</v>
      </c>
      <c r="S763" s="40">
        <v>796</v>
      </c>
      <c r="T763" s="42" t="s">
        <v>306</v>
      </c>
      <c r="U763" s="51">
        <v>1</v>
      </c>
      <c r="V763" s="52">
        <v>267987.09821428568</v>
      </c>
      <c r="W763" s="49">
        <v>267987.09821428568</v>
      </c>
      <c r="X763" s="49">
        <v>300145.55</v>
      </c>
      <c r="Y763" s="40" t="s">
        <v>50</v>
      </c>
      <c r="Z763" s="40">
        <v>2015</v>
      </c>
      <c r="AA763" s="43"/>
    </row>
    <row r="764" spans="1:27" ht="51" hidden="1" outlineLevel="2">
      <c r="A764" s="18" t="s">
        <v>3419</v>
      </c>
      <c r="B764" s="20" t="s">
        <v>36</v>
      </c>
      <c r="C764" s="20" t="s">
        <v>361</v>
      </c>
      <c r="D764" s="20" t="s">
        <v>2499</v>
      </c>
      <c r="E764" s="20" t="s">
        <v>287</v>
      </c>
      <c r="F764" s="20" t="s">
        <v>2500</v>
      </c>
      <c r="G764" s="20" t="s">
        <v>287</v>
      </c>
      <c r="H764" s="20" t="s">
        <v>553</v>
      </c>
      <c r="I764" s="20" t="s">
        <v>554</v>
      </c>
      <c r="J764" s="20" t="s">
        <v>37</v>
      </c>
      <c r="K764" s="50">
        <v>45</v>
      </c>
      <c r="L764" s="18">
        <v>230000000</v>
      </c>
      <c r="M764" s="59" t="s">
        <v>38</v>
      </c>
      <c r="N764" s="20" t="s">
        <v>53</v>
      </c>
      <c r="O764" s="39" t="s">
        <v>291</v>
      </c>
      <c r="P764" s="40" t="s">
        <v>292</v>
      </c>
      <c r="Q764" s="41" t="s">
        <v>293</v>
      </c>
      <c r="R764" s="53" t="s">
        <v>502</v>
      </c>
      <c r="S764" s="40">
        <v>796</v>
      </c>
      <c r="T764" s="42" t="s">
        <v>306</v>
      </c>
      <c r="U764" s="51">
        <v>3</v>
      </c>
      <c r="V764" s="52">
        <v>267987.09821428568</v>
      </c>
      <c r="W764" s="49">
        <v>803961.29464285704</v>
      </c>
      <c r="X764" s="49">
        <v>900436.65</v>
      </c>
      <c r="Y764" s="40" t="s">
        <v>50</v>
      </c>
      <c r="Z764" s="40">
        <v>2015</v>
      </c>
      <c r="AA764" s="43"/>
    </row>
    <row r="765" spans="1:27" ht="63.75" hidden="1" outlineLevel="2">
      <c r="A765" s="18" t="s">
        <v>3420</v>
      </c>
      <c r="B765" s="20" t="s">
        <v>36</v>
      </c>
      <c r="C765" s="20" t="s">
        <v>345</v>
      </c>
      <c r="D765" s="20" t="s">
        <v>2481</v>
      </c>
      <c r="E765" s="20" t="s">
        <v>287</v>
      </c>
      <c r="F765" s="20" t="s">
        <v>2482</v>
      </c>
      <c r="G765" s="20" t="s">
        <v>287</v>
      </c>
      <c r="H765" s="20" t="s">
        <v>555</v>
      </c>
      <c r="I765" s="20" t="s">
        <v>556</v>
      </c>
      <c r="J765" s="20" t="s">
        <v>37</v>
      </c>
      <c r="K765" s="50">
        <v>0</v>
      </c>
      <c r="L765" s="18">
        <v>230000000</v>
      </c>
      <c r="M765" s="59" t="s">
        <v>38</v>
      </c>
      <c r="N765" s="20" t="s">
        <v>53</v>
      </c>
      <c r="O765" s="39" t="s">
        <v>291</v>
      </c>
      <c r="P765" s="40" t="s">
        <v>292</v>
      </c>
      <c r="Q765" s="41" t="s">
        <v>293</v>
      </c>
      <c r="R765" s="53" t="s">
        <v>294</v>
      </c>
      <c r="S765" s="40">
        <v>796</v>
      </c>
      <c r="T765" s="42" t="s">
        <v>306</v>
      </c>
      <c r="U765" s="51">
        <v>5</v>
      </c>
      <c r="V765" s="52">
        <v>13118.75</v>
      </c>
      <c r="W765" s="49">
        <v>65593.75</v>
      </c>
      <c r="X765" s="49">
        <v>73465</v>
      </c>
      <c r="Y765" s="40"/>
      <c r="Z765" s="40">
        <v>2015</v>
      </c>
      <c r="AA765" s="43"/>
    </row>
    <row r="766" spans="1:27" ht="51" hidden="1" outlineLevel="2">
      <c r="A766" s="18" t="s">
        <v>3421</v>
      </c>
      <c r="B766" s="20" t="s">
        <v>36</v>
      </c>
      <c r="C766" s="20" t="s">
        <v>365</v>
      </c>
      <c r="D766" s="20" t="s">
        <v>2501</v>
      </c>
      <c r="E766" s="20" t="s">
        <v>2501</v>
      </c>
      <c r="F766" s="20" t="s">
        <v>2502</v>
      </c>
      <c r="G766" s="20" t="s">
        <v>2503</v>
      </c>
      <c r="H766" s="20" t="s">
        <v>557</v>
      </c>
      <c r="I766" s="20" t="s">
        <v>557</v>
      </c>
      <c r="J766" s="20" t="s">
        <v>37</v>
      </c>
      <c r="K766" s="50">
        <v>45</v>
      </c>
      <c r="L766" s="18">
        <v>230000000</v>
      </c>
      <c r="M766" s="59" t="s">
        <v>38</v>
      </c>
      <c r="N766" s="20" t="s">
        <v>53</v>
      </c>
      <c r="O766" s="39" t="s">
        <v>291</v>
      </c>
      <c r="P766" s="40" t="s">
        <v>292</v>
      </c>
      <c r="Q766" s="41" t="s">
        <v>3390</v>
      </c>
      <c r="R766" s="53" t="s">
        <v>502</v>
      </c>
      <c r="S766" s="40">
        <v>796</v>
      </c>
      <c r="T766" s="42" t="s">
        <v>544</v>
      </c>
      <c r="U766" s="51">
        <v>2</v>
      </c>
      <c r="V766" s="52">
        <v>349537.57</v>
      </c>
      <c r="W766" s="49">
        <v>699075.14</v>
      </c>
      <c r="X766" s="49">
        <v>782964.15680000011</v>
      </c>
      <c r="Y766" s="40" t="s">
        <v>50</v>
      </c>
      <c r="Z766" s="40">
        <v>2015</v>
      </c>
      <c r="AA766" s="43"/>
    </row>
    <row r="767" spans="1:27" ht="51" hidden="1" outlineLevel="2">
      <c r="A767" s="18" t="s">
        <v>3422</v>
      </c>
      <c r="B767" s="20" t="s">
        <v>36</v>
      </c>
      <c r="C767" s="20" t="s">
        <v>365</v>
      </c>
      <c r="D767" s="20" t="s">
        <v>2501</v>
      </c>
      <c r="E767" s="20" t="s">
        <v>2501</v>
      </c>
      <c r="F767" s="20" t="s">
        <v>2502</v>
      </c>
      <c r="G767" s="20" t="s">
        <v>2503</v>
      </c>
      <c r="H767" s="20" t="s">
        <v>558</v>
      </c>
      <c r="I767" s="20" t="s">
        <v>558</v>
      </c>
      <c r="J767" s="20" t="s">
        <v>37</v>
      </c>
      <c r="K767" s="50">
        <v>0</v>
      </c>
      <c r="L767" s="18">
        <v>230000000</v>
      </c>
      <c r="M767" s="59" t="s">
        <v>38</v>
      </c>
      <c r="N767" s="20" t="s">
        <v>53</v>
      </c>
      <c r="O767" s="39" t="s">
        <v>291</v>
      </c>
      <c r="P767" s="40" t="s">
        <v>292</v>
      </c>
      <c r="Q767" s="41" t="s">
        <v>3390</v>
      </c>
      <c r="R767" s="53" t="s">
        <v>294</v>
      </c>
      <c r="S767" s="40">
        <v>796</v>
      </c>
      <c r="T767" s="42" t="s">
        <v>306</v>
      </c>
      <c r="U767" s="51">
        <v>2</v>
      </c>
      <c r="V767" s="52">
        <v>118162</v>
      </c>
      <c r="W767" s="49">
        <v>236324</v>
      </c>
      <c r="X767" s="49">
        <v>264682.88</v>
      </c>
      <c r="Y767" s="40"/>
      <c r="Z767" s="40">
        <v>2015</v>
      </c>
      <c r="AA767" s="43"/>
    </row>
    <row r="768" spans="1:27" ht="51" hidden="1" outlineLevel="2">
      <c r="A768" s="18" t="s">
        <v>3423</v>
      </c>
      <c r="B768" s="20" t="s">
        <v>36</v>
      </c>
      <c r="C768" s="20" t="s">
        <v>368</v>
      </c>
      <c r="D768" s="20" t="s">
        <v>2460</v>
      </c>
      <c r="E768" s="20" t="s">
        <v>2460</v>
      </c>
      <c r="F768" s="20" t="s">
        <v>2504</v>
      </c>
      <c r="G768" s="20" t="s">
        <v>2505</v>
      </c>
      <c r="H768" s="20" t="s">
        <v>559</v>
      </c>
      <c r="I768" s="20" t="s">
        <v>560</v>
      </c>
      <c r="J768" s="20" t="s">
        <v>37</v>
      </c>
      <c r="K768" s="50">
        <v>0</v>
      </c>
      <c r="L768" s="18">
        <v>230000000</v>
      </c>
      <c r="M768" s="59" t="s">
        <v>38</v>
      </c>
      <c r="N768" s="20" t="s">
        <v>53</v>
      </c>
      <c r="O768" s="39" t="s">
        <v>291</v>
      </c>
      <c r="P768" s="40" t="s">
        <v>292</v>
      </c>
      <c r="Q768" s="41" t="s">
        <v>293</v>
      </c>
      <c r="R768" s="53" t="s">
        <v>294</v>
      </c>
      <c r="S768" s="40">
        <v>796</v>
      </c>
      <c r="T768" s="42" t="s">
        <v>306</v>
      </c>
      <c r="U768" s="51">
        <v>1</v>
      </c>
      <c r="V768" s="52">
        <v>1002</v>
      </c>
      <c r="W768" s="49">
        <v>1002</v>
      </c>
      <c r="X768" s="49">
        <v>1122.24</v>
      </c>
      <c r="Y768" s="40"/>
      <c r="Z768" s="40">
        <v>2015</v>
      </c>
      <c r="AA768" s="43"/>
    </row>
    <row r="769" spans="1:27" ht="51" hidden="1" outlineLevel="2">
      <c r="A769" s="18" t="s">
        <v>3424</v>
      </c>
      <c r="B769" s="20" t="s">
        <v>36</v>
      </c>
      <c r="C769" s="20" t="s">
        <v>374</v>
      </c>
      <c r="D769" s="20" t="s">
        <v>2512</v>
      </c>
      <c r="E769" s="20" t="s">
        <v>287</v>
      </c>
      <c r="F769" s="20" t="s">
        <v>2513</v>
      </c>
      <c r="G769" s="20" t="s">
        <v>287</v>
      </c>
      <c r="H769" s="20" t="s">
        <v>564</v>
      </c>
      <c r="I769" s="20" t="s">
        <v>565</v>
      </c>
      <c r="J769" s="20" t="s">
        <v>37</v>
      </c>
      <c r="K769" s="50">
        <v>0</v>
      </c>
      <c r="L769" s="18">
        <v>230000000</v>
      </c>
      <c r="M769" s="59" t="s">
        <v>38</v>
      </c>
      <c r="N769" s="20" t="s">
        <v>53</v>
      </c>
      <c r="O769" s="39" t="s">
        <v>291</v>
      </c>
      <c r="P769" s="40" t="s">
        <v>292</v>
      </c>
      <c r="Q769" s="41" t="s">
        <v>3390</v>
      </c>
      <c r="R769" s="53" t="s">
        <v>294</v>
      </c>
      <c r="S769" s="40">
        <v>796</v>
      </c>
      <c r="T769" s="42" t="s">
        <v>306</v>
      </c>
      <c r="U769" s="51">
        <v>3</v>
      </c>
      <c r="V769" s="52">
        <v>4843</v>
      </c>
      <c r="W769" s="49">
        <v>14529</v>
      </c>
      <c r="X769" s="49">
        <v>16272.480000000001</v>
      </c>
      <c r="Y769" s="40"/>
      <c r="Z769" s="40">
        <v>2015</v>
      </c>
      <c r="AA769" s="43"/>
    </row>
    <row r="770" spans="1:27" ht="51" hidden="1" outlineLevel="2">
      <c r="A770" s="18" t="s">
        <v>3425</v>
      </c>
      <c r="B770" s="20" t="s">
        <v>36</v>
      </c>
      <c r="C770" s="20" t="s">
        <v>376</v>
      </c>
      <c r="D770" s="20" t="s">
        <v>2514</v>
      </c>
      <c r="E770" s="20" t="s">
        <v>287</v>
      </c>
      <c r="F770" s="20" t="s">
        <v>2515</v>
      </c>
      <c r="G770" s="20" t="s">
        <v>287</v>
      </c>
      <c r="H770" s="20" t="s">
        <v>566</v>
      </c>
      <c r="I770" s="20" t="s">
        <v>567</v>
      </c>
      <c r="J770" s="20" t="s">
        <v>37</v>
      </c>
      <c r="K770" s="50">
        <v>45</v>
      </c>
      <c r="L770" s="18">
        <v>230000000</v>
      </c>
      <c r="M770" s="59" t="s">
        <v>38</v>
      </c>
      <c r="N770" s="20" t="s">
        <v>53</v>
      </c>
      <c r="O770" s="39" t="s">
        <v>291</v>
      </c>
      <c r="P770" s="40" t="s">
        <v>292</v>
      </c>
      <c r="Q770" s="41" t="s">
        <v>3390</v>
      </c>
      <c r="R770" s="53" t="s">
        <v>502</v>
      </c>
      <c r="S770" s="40">
        <v>796</v>
      </c>
      <c r="T770" s="42" t="s">
        <v>306</v>
      </c>
      <c r="U770" s="51">
        <v>4</v>
      </c>
      <c r="V770" s="52">
        <v>21340</v>
      </c>
      <c r="W770" s="49">
        <v>85360</v>
      </c>
      <c r="X770" s="49">
        <v>95603.200000000012</v>
      </c>
      <c r="Y770" s="40" t="s">
        <v>50</v>
      </c>
      <c r="Z770" s="40">
        <v>2015</v>
      </c>
      <c r="AA770" s="43"/>
    </row>
    <row r="771" spans="1:27" ht="51" hidden="1" outlineLevel="2">
      <c r="A771" s="18" t="s">
        <v>3426</v>
      </c>
      <c r="B771" s="20" t="s">
        <v>36</v>
      </c>
      <c r="C771" s="20" t="s">
        <v>378</v>
      </c>
      <c r="D771" s="20" t="s">
        <v>2516</v>
      </c>
      <c r="E771" s="20" t="s">
        <v>287</v>
      </c>
      <c r="F771" s="20" t="s">
        <v>2516</v>
      </c>
      <c r="G771" s="20" t="s">
        <v>287</v>
      </c>
      <c r="H771" s="20" t="s">
        <v>568</v>
      </c>
      <c r="I771" s="20" t="s">
        <v>569</v>
      </c>
      <c r="J771" s="20" t="s">
        <v>37</v>
      </c>
      <c r="K771" s="50">
        <v>45</v>
      </c>
      <c r="L771" s="18">
        <v>230000000</v>
      </c>
      <c r="M771" s="59" t="s">
        <v>38</v>
      </c>
      <c r="N771" s="20" t="s">
        <v>53</v>
      </c>
      <c r="O771" s="39" t="s">
        <v>291</v>
      </c>
      <c r="P771" s="40" t="s">
        <v>292</v>
      </c>
      <c r="Q771" s="41" t="s">
        <v>293</v>
      </c>
      <c r="R771" s="53" t="s">
        <v>502</v>
      </c>
      <c r="S771" s="40">
        <v>796</v>
      </c>
      <c r="T771" s="42" t="s">
        <v>306</v>
      </c>
      <c r="U771" s="51">
        <v>6</v>
      </c>
      <c r="V771" s="52">
        <v>258750</v>
      </c>
      <c r="W771" s="49">
        <v>1552500</v>
      </c>
      <c r="X771" s="49">
        <v>1738800.0000000002</v>
      </c>
      <c r="Y771" s="40" t="s">
        <v>50</v>
      </c>
      <c r="Z771" s="40">
        <v>2015</v>
      </c>
      <c r="AA771" s="43"/>
    </row>
    <row r="772" spans="1:27" ht="51" hidden="1" outlineLevel="2">
      <c r="A772" s="18" t="s">
        <v>3427</v>
      </c>
      <c r="B772" s="20" t="s">
        <v>36</v>
      </c>
      <c r="C772" s="20" t="s">
        <v>380</v>
      </c>
      <c r="D772" s="20" t="s">
        <v>2517</v>
      </c>
      <c r="E772" s="20" t="s">
        <v>287</v>
      </c>
      <c r="F772" s="20" t="s">
        <v>2518</v>
      </c>
      <c r="G772" s="20" t="s">
        <v>287</v>
      </c>
      <c r="H772" s="20" t="s">
        <v>570</v>
      </c>
      <c r="I772" s="20" t="s">
        <v>571</v>
      </c>
      <c r="J772" s="20" t="s">
        <v>37</v>
      </c>
      <c r="K772" s="50">
        <v>0</v>
      </c>
      <c r="L772" s="18">
        <v>230000000</v>
      </c>
      <c r="M772" s="59" t="s">
        <v>38</v>
      </c>
      <c r="N772" s="20" t="s">
        <v>53</v>
      </c>
      <c r="O772" s="39" t="s">
        <v>291</v>
      </c>
      <c r="P772" s="40" t="s">
        <v>292</v>
      </c>
      <c r="Q772" s="41" t="s">
        <v>3390</v>
      </c>
      <c r="R772" s="53" t="s">
        <v>294</v>
      </c>
      <c r="S772" s="40">
        <v>796</v>
      </c>
      <c r="T772" s="42" t="s">
        <v>306</v>
      </c>
      <c r="U772" s="51">
        <v>60</v>
      </c>
      <c r="V772" s="52">
        <v>770</v>
      </c>
      <c r="W772" s="49">
        <v>46200</v>
      </c>
      <c r="X772" s="49">
        <v>51744.000000000007</v>
      </c>
      <c r="Y772" s="40"/>
      <c r="Z772" s="40">
        <v>2015</v>
      </c>
      <c r="AA772" s="43"/>
    </row>
    <row r="773" spans="1:27" ht="63.75" hidden="1" outlineLevel="2">
      <c r="A773" s="18" t="s">
        <v>3428</v>
      </c>
      <c r="B773" s="20" t="s">
        <v>36</v>
      </c>
      <c r="C773" s="20" t="s">
        <v>382</v>
      </c>
      <c r="D773" s="20" t="s">
        <v>2519</v>
      </c>
      <c r="E773" s="20" t="s">
        <v>2519</v>
      </c>
      <c r="F773" s="20" t="s">
        <v>2520</v>
      </c>
      <c r="G773" s="20" t="s">
        <v>2521</v>
      </c>
      <c r="H773" s="20" t="s">
        <v>574</v>
      </c>
      <c r="I773" s="20" t="s">
        <v>575</v>
      </c>
      <c r="J773" s="20" t="s">
        <v>37</v>
      </c>
      <c r="K773" s="50">
        <v>0</v>
      </c>
      <c r="L773" s="18">
        <v>230000000</v>
      </c>
      <c r="M773" s="59" t="s">
        <v>38</v>
      </c>
      <c r="N773" s="20" t="s">
        <v>53</v>
      </c>
      <c r="O773" s="39" t="s">
        <v>291</v>
      </c>
      <c r="P773" s="40" t="s">
        <v>292</v>
      </c>
      <c r="Q773" s="41" t="s">
        <v>3390</v>
      </c>
      <c r="R773" s="53" t="s">
        <v>294</v>
      </c>
      <c r="S773" s="40">
        <v>796</v>
      </c>
      <c r="T773" s="42" t="s">
        <v>306</v>
      </c>
      <c r="U773" s="51">
        <v>52</v>
      </c>
      <c r="V773" s="52">
        <v>22321.43</v>
      </c>
      <c r="W773" s="49">
        <v>1160714.3600000001</v>
      </c>
      <c r="X773" s="49">
        <v>1300000.0832000002</v>
      </c>
      <c r="Y773" s="40"/>
      <c r="Z773" s="40">
        <v>2015</v>
      </c>
      <c r="AA773" s="43"/>
    </row>
    <row r="774" spans="1:27" ht="140.25" hidden="1" outlineLevel="2">
      <c r="A774" s="18" t="s">
        <v>3429</v>
      </c>
      <c r="B774" s="20" t="s">
        <v>36</v>
      </c>
      <c r="C774" s="20" t="s">
        <v>384</v>
      </c>
      <c r="D774" s="20" t="s">
        <v>2522</v>
      </c>
      <c r="E774" s="20" t="s">
        <v>2522</v>
      </c>
      <c r="F774" s="20" t="s">
        <v>2523</v>
      </c>
      <c r="G774" s="20" t="s">
        <v>2524</v>
      </c>
      <c r="H774" s="20" t="s">
        <v>576</v>
      </c>
      <c r="I774" s="20" t="s">
        <v>577</v>
      </c>
      <c r="J774" s="20" t="s">
        <v>37</v>
      </c>
      <c r="K774" s="50">
        <v>45</v>
      </c>
      <c r="L774" s="18">
        <v>230000000</v>
      </c>
      <c r="M774" s="59" t="s">
        <v>38</v>
      </c>
      <c r="N774" s="20" t="s">
        <v>53</v>
      </c>
      <c r="O774" s="39" t="s">
        <v>291</v>
      </c>
      <c r="P774" s="40" t="s">
        <v>292</v>
      </c>
      <c r="Q774" s="41" t="s">
        <v>293</v>
      </c>
      <c r="R774" s="53" t="s">
        <v>502</v>
      </c>
      <c r="S774" s="40" t="s">
        <v>578</v>
      </c>
      <c r="T774" s="42" t="s">
        <v>579</v>
      </c>
      <c r="U774" s="51">
        <v>28</v>
      </c>
      <c r="V774" s="52">
        <v>8750</v>
      </c>
      <c r="W774" s="49">
        <v>245000</v>
      </c>
      <c r="X774" s="49">
        <v>274400</v>
      </c>
      <c r="Y774" s="40" t="s">
        <v>50</v>
      </c>
      <c r="Z774" s="40">
        <v>2015</v>
      </c>
      <c r="AA774" s="43"/>
    </row>
    <row r="775" spans="1:27" ht="51" hidden="1" outlineLevel="2">
      <c r="A775" s="18" t="s">
        <v>3430</v>
      </c>
      <c r="B775" s="20" t="s">
        <v>36</v>
      </c>
      <c r="C775" s="20" t="s">
        <v>386</v>
      </c>
      <c r="D775" s="20" t="s">
        <v>2525</v>
      </c>
      <c r="E775" s="20" t="s">
        <v>287</v>
      </c>
      <c r="F775" s="20" t="s">
        <v>2526</v>
      </c>
      <c r="G775" s="20" t="s">
        <v>287</v>
      </c>
      <c r="H775" s="20" t="s">
        <v>580</v>
      </c>
      <c r="I775" s="20" t="s">
        <v>581</v>
      </c>
      <c r="J775" s="20" t="s">
        <v>37</v>
      </c>
      <c r="K775" s="50">
        <v>45</v>
      </c>
      <c r="L775" s="18">
        <v>230000000</v>
      </c>
      <c r="M775" s="59" t="s">
        <v>38</v>
      </c>
      <c r="N775" s="20" t="s">
        <v>53</v>
      </c>
      <c r="O775" s="39" t="s">
        <v>291</v>
      </c>
      <c r="P775" s="40" t="s">
        <v>292</v>
      </c>
      <c r="Q775" s="41" t="s">
        <v>293</v>
      </c>
      <c r="R775" s="53" t="s">
        <v>502</v>
      </c>
      <c r="S775" s="40">
        <v>796</v>
      </c>
      <c r="T775" s="42" t="s">
        <v>306</v>
      </c>
      <c r="U775" s="51">
        <v>2</v>
      </c>
      <c r="V775" s="52">
        <v>6964.2857142857138</v>
      </c>
      <c r="W775" s="49">
        <v>13928.571428571428</v>
      </c>
      <c r="X775" s="49">
        <v>15600</v>
      </c>
      <c r="Y775" s="40" t="s">
        <v>50</v>
      </c>
      <c r="Z775" s="40">
        <v>2015</v>
      </c>
      <c r="AA775" s="43"/>
    </row>
    <row r="776" spans="1:27" ht="51" hidden="1" outlineLevel="2">
      <c r="A776" s="18" t="s">
        <v>3431</v>
      </c>
      <c r="B776" s="20" t="s">
        <v>36</v>
      </c>
      <c r="C776" s="20" t="s">
        <v>388</v>
      </c>
      <c r="D776" s="20" t="s">
        <v>2527</v>
      </c>
      <c r="E776" s="20" t="s">
        <v>287</v>
      </c>
      <c r="F776" s="20" t="s">
        <v>2528</v>
      </c>
      <c r="G776" s="20" t="s">
        <v>287</v>
      </c>
      <c r="H776" s="20" t="s">
        <v>582</v>
      </c>
      <c r="I776" s="20" t="s">
        <v>583</v>
      </c>
      <c r="J776" s="20" t="s">
        <v>37</v>
      </c>
      <c r="K776" s="50">
        <v>45</v>
      </c>
      <c r="L776" s="18">
        <v>230000000</v>
      </c>
      <c r="M776" s="59" t="s">
        <v>38</v>
      </c>
      <c r="N776" s="20" t="s">
        <v>53</v>
      </c>
      <c r="O776" s="39" t="s">
        <v>291</v>
      </c>
      <c r="P776" s="40" t="s">
        <v>292</v>
      </c>
      <c r="Q776" s="41" t="s">
        <v>293</v>
      </c>
      <c r="R776" s="53" t="s">
        <v>502</v>
      </c>
      <c r="S776" s="40">
        <v>796</v>
      </c>
      <c r="T776" s="42" t="s">
        <v>306</v>
      </c>
      <c r="U776" s="51">
        <v>1</v>
      </c>
      <c r="V776" s="52">
        <v>68671.428571428565</v>
      </c>
      <c r="W776" s="49">
        <v>68671.428571428565</v>
      </c>
      <c r="X776" s="49">
        <v>76912</v>
      </c>
      <c r="Y776" s="40" t="s">
        <v>50</v>
      </c>
      <c r="Z776" s="40">
        <v>2015</v>
      </c>
      <c r="AA776" s="43"/>
    </row>
    <row r="777" spans="1:27" ht="51" hidden="1" outlineLevel="2">
      <c r="A777" s="18" t="s">
        <v>3432</v>
      </c>
      <c r="B777" s="20" t="s">
        <v>36</v>
      </c>
      <c r="C777" s="20" t="s">
        <v>392</v>
      </c>
      <c r="D777" s="20" t="s">
        <v>2532</v>
      </c>
      <c r="E777" s="20" t="s">
        <v>287</v>
      </c>
      <c r="F777" s="20" t="s">
        <v>2533</v>
      </c>
      <c r="G777" s="20" t="s">
        <v>287</v>
      </c>
      <c r="H777" s="20" t="s">
        <v>586</v>
      </c>
      <c r="I777" s="20" t="s">
        <v>587</v>
      </c>
      <c r="J777" s="20" t="s">
        <v>37</v>
      </c>
      <c r="K777" s="50">
        <v>0</v>
      </c>
      <c r="L777" s="18">
        <v>230000000</v>
      </c>
      <c r="M777" s="59" t="s">
        <v>38</v>
      </c>
      <c r="N777" s="20" t="s">
        <v>53</v>
      </c>
      <c r="O777" s="39" t="s">
        <v>291</v>
      </c>
      <c r="P777" s="40" t="s">
        <v>292</v>
      </c>
      <c r="Q777" s="41" t="s">
        <v>293</v>
      </c>
      <c r="R777" s="53" t="s">
        <v>294</v>
      </c>
      <c r="S777" s="40">
        <v>112</v>
      </c>
      <c r="T777" s="42" t="s">
        <v>588</v>
      </c>
      <c r="U777" s="51">
        <v>100</v>
      </c>
      <c r="V777" s="52">
        <v>2450</v>
      </c>
      <c r="W777" s="49">
        <v>245000</v>
      </c>
      <c r="X777" s="49">
        <v>274400</v>
      </c>
      <c r="Y777" s="40"/>
      <c r="Z777" s="40">
        <v>2015</v>
      </c>
      <c r="AA777" s="43"/>
    </row>
    <row r="778" spans="1:27" ht="51" hidden="1" outlineLevel="2">
      <c r="A778" s="18" t="s">
        <v>3433</v>
      </c>
      <c r="B778" s="20" t="s">
        <v>36</v>
      </c>
      <c r="C778" s="20" t="s">
        <v>394</v>
      </c>
      <c r="D778" s="20" t="s">
        <v>2532</v>
      </c>
      <c r="E778" s="20" t="s">
        <v>287</v>
      </c>
      <c r="F778" s="20" t="s">
        <v>2533</v>
      </c>
      <c r="G778" s="20" t="s">
        <v>287</v>
      </c>
      <c r="H778" s="20" t="s">
        <v>589</v>
      </c>
      <c r="I778" s="20" t="s">
        <v>589</v>
      </c>
      <c r="J778" s="20" t="s">
        <v>37</v>
      </c>
      <c r="K778" s="50">
        <v>45</v>
      </c>
      <c r="L778" s="18">
        <v>230000000</v>
      </c>
      <c r="M778" s="59" t="s">
        <v>38</v>
      </c>
      <c r="N778" s="20" t="s">
        <v>53</v>
      </c>
      <c r="O778" s="39" t="s">
        <v>291</v>
      </c>
      <c r="P778" s="40" t="s">
        <v>292</v>
      </c>
      <c r="Q778" s="41" t="s">
        <v>3390</v>
      </c>
      <c r="R778" s="53" t="s">
        <v>502</v>
      </c>
      <c r="S778" s="40">
        <v>166</v>
      </c>
      <c r="T778" s="42" t="s">
        <v>590</v>
      </c>
      <c r="U778" s="51">
        <v>70</v>
      </c>
      <c r="V778" s="52">
        <v>11250</v>
      </c>
      <c r="W778" s="49">
        <v>787500</v>
      </c>
      <c r="X778" s="49">
        <v>882000.00000000012</v>
      </c>
      <c r="Y778" s="40" t="s">
        <v>50</v>
      </c>
      <c r="Z778" s="40">
        <v>2015</v>
      </c>
      <c r="AA778" s="43"/>
    </row>
    <row r="779" spans="1:27" ht="51" hidden="1" outlineLevel="2">
      <c r="A779" s="18" t="s">
        <v>3434</v>
      </c>
      <c r="B779" s="20" t="s">
        <v>36</v>
      </c>
      <c r="C779" s="20" t="s">
        <v>396</v>
      </c>
      <c r="D779" s="20" t="s">
        <v>2534</v>
      </c>
      <c r="E779" s="20" t="s">
        <v>287</v>
      </c>
      <c r="F779" s="20" t="s">
        <v>2535</v>
      </c>
      <c r="G779" s="20" t="s">
        <v>287</v>
      </c>
      <c r="H779" s="20" t="s">
        <v>591</v>
      </c>
      <c r="I779" s="20" t="s">
        <v>592</v>
      </c>
      <c r="J779" s="20" t="s">
        <v>37</v>
      </c>
      <c r="K779" s="50">
        <v>45</v>
      </c>
      <c r="L779" s="18">
        <v>230000000</v>
      </c>
      <c r="M779" s="59" t="s">
        <v>38</v>
      </c>
      <c r="N779" s="20" t="s">
        <v>53</v>
      </c>
      <c r="O779" s="39" t="s">
        <v>291</v>
      </c>
      <c r="P779" s="40" t="s">
        <v>292</v>
      </c>
      <c r="Q779" s="41" t="s">
        <v>293</v>
      </c>
      <c r="R779" s="53" t="s">
        <v>502</v>
      </c>
      <c r="S779" s="40">
        <v>796</v>
      </c>
      <c r="T779" s="42" t="s">
        <v>306</v>
      </c>
      <c r="U779" s="51">
        <v>10</v>
      </c>
      <c r="V779" s="52">
        <v>2946.4285714285711</v>
      </c>
      <c r="W779" s="49">
        <v>29464.28571428571</v>
      </c>
      <c r="X779" s="49">
        <v>33000</v>
      </c>
      <c r="Y779" s="40" t="s">
        <v>50</v>
      </c>
      <c r="Z779" s="40">
        <v>2015</v>
      </c>
      <c r="AA779" s="43"/>
    </row>
    <row r="780" spans="1:27" ht="51" hidden="1" outlineLevel="2">
      <c r="A780" s="18" t="s">
        <v>3435</v>
      </c>
      <c r="B780" s="20" t="s">
        <v>36</v>
      </c>
      <c r="C780" s="20" t="s">
        <v>398</v>
      </c>
      <c r="D780" s="20" t="s">
        <v>2534</v>
      </c>
      <c r="E780" s="20" t="s">
        <v>287</v>
      </c>
      <c r="F780" s="20" t="s">
        <v>2536</v>
      </c>
      <c r="G780" s="20" t="s">
        <v>287</v>
      </c>
      <c r="H780" s="20" t="s">
        <v>593</v>
      </c>
      <c r="I780" s="20" t="s">
        <v>594</v>
      </c>
      <c r="J780" s="20" t="s">
        <v>37</v>
      </c>
      <c r="K780" s="50">
        <v>0</v>
      </c>
      <c r="L780" s="18">
        <v>230000000</v>
      </c>
      <c r="M780" s="59" t="s">
        <v>38</v>
      </c>
      <c r="N780" s="20" t="s">
        <v>53</v>
      </c>
      <c r="O780" s="39" t="s">
        <v>291</v>
      </c>
      <c r="P780" s="40" t="s">
        <v>292</v>
      </c>
      <c r="Q780" s="41" t="s">
        <v>293</v>
      </c>
      <c r="R780" s="53" t="s">
        <v>294</v>
      </c>
      <c r="S780" s="40">
        <v>796</v>
      </c>
      <c r="T780" s="42" t="s">
        <v>306</v>
      </c>
      <c r="U780" s="51">
        <v>42</v>
      </c>
      <c r="V780" s="52">
        <v>7500</v>
      </c>
      <c r="W780" s="49">
        <v>315000</v>
      </c>
      <c r="X780" s="49">
        <v>352800.00000000006</v>
      </c>
      <c r="Y780" s="40"/>
      <c r="Z780" s="40">
        <v>2015</v>
      </c>
      <c r="AA780" s="43"/>
    </row>
    <row r="781" spans="1:27" ht="51" hidden="1" outlineLevel="2">
      <c r="A781" s="18" t="s">
        <v>3436</v>
      </c>
      <c r="B781" s="20" t="s">
        <v>36</v>
      </c>
      <c r="C781" s="20" t="s">
        <v>400</v>
      </c>
      <c r="D781" s="20" t="s">
        <v>2534</v>
      </c>
      <c r="E781" s="20" t="s">
        <v>287</v>
      </c>
      <c r="F781" s="20" t="s">
        <v>2537</v>
      </c>
      <c r="G781" s="20" t="s">
        <v>287</v>
      </c>
      <c r="H781" s="20" t="s">
        <v>595</v>
      </c>
      <c r="I781" s="20" t="s">
        <v>596</v>
      </c>
      <c r="J781" s="20" t="s">
        <v>37</v>
      </c>
      <c r="K781" s="50">
        <v>0</v>
      </c>
      <c r="L781" s="18">
        <v>230000000</v>
      </c>
      <c r="M781" s="59" t="s">
        <v>38</v>
      </c>
      <c r="N781" s="20" t="s">
        <v>53</v>
      </c>
      <c r="O781" s="39" t="s">
        <v>291</v>
      </c>
      <c r="P781" s="40" t="s">
        <v>292</v>
      </c>
      <c r="Q781" s="41" t="s">
        <v>293</v>
      </c>
      <c r="R781" s="53" t="s">
        <v>294</v>
      </c>
      <c r="S781" s="40">
        <v>796</v>
      </c>
      <c r="T781" s="42" t="s">
        <v>306</v>
      </c>
      <c r="U781" s="51">
        <v>62</v>
      </c>
      <c r="V781" s="52">
        <v>312.5</v>
      </c>
      <c r="W781" s="49">
        <v>19375</v>
      </c>
      <c r="X781" s="49">
        <v>21700.000000000004</v>
      </c>
      <c r="Y781" s="40"/>
      <c r="Z781" s="40">
        <v>2015</v>
      </c>
      <c r="AA781" s="43"/>
    </row>
    <row r="782" spans="1:27" ht="63.75" hidden="1" outlineLevel="2">
      <c r="A782" s="18" t="s">
        <v>3437</v>
      </c>
      <c r="B782" s="20" t="s">
        <v>36</v>
      </c>
      <c r="C782" s="20" t="s">
        <v>404</v>
      </c>
      <c r="D782" s="20" t="s">
        <v>2540</v>
      </c>
      <c r="E782" s="20" t="s">
        <v>2540</v>
      </c>
      <c r="F782" s="20" t="s">
        <v>2541</v>
      </c>
      <c r="G782" s="20" t="s">
        <v>2542</v>
      </c>
      <c r="H782" s="20" t="s">
        <v>598</v>
      </c>
      <c r="I782" s="20" t="s">
        <v>599</v>
      </c>
      <c r="J782" s="20" t="s">
        <v>37</v>
      </c>
      <c r="K782" s="50">
        <v>45</v>
      </c>
      <c r="L782" s="18">
        <v>230000000</v>
      </c>
      <c r="M782" s="59" t="s">
        <v>38</v>
      </c>
      <c r="N782" s="20" t="s">
        <v>53</v>
      </c>
      <c r="O782" s="39" t="s">
        <v>291</v>
      </c>
      <c r="P782" s="40" t="s">
        <v>292</v>
      </c>
      <c r="Q782" s="41" t="s">
        <v>293</v>
      </c>
      <c r="R782" s="53" t="s">
        <v>502</v>
      </c>
      <c r="S782" s="40">
        <v>796</v>
      </c>
      <c r="T782" s="42" t="s">
        <v>306</v>
      </c>
      <c r="U782" s="51">
        <v>30</v>
      </c>
      <c r="V782" s="52">
        <v>35714.28571428571</v>
      </c>
      <c r="W782" s="49">
        <v>1071428.5714285714</v>
      </c>
      <c r="X782" s="49">
        <v>1200000</v>
      </c>
      <c r="Y782" s="40" t="s">
        <v>50</v>
      </c>
      <c r="Z782" s="40">
        <v>2015</v>
      </c>
      <c r="AA782" s="43"/>
    </row>
    <row r="783" spans="1:27" ht="51" hidden="1" outlineLevel="2">
      <c r="A783" s="18" t="s">
        <v>3438</v>
      </c>
      <c r="B783" s="20" t="s">
        <v>36</v>
      </c>
      <c r="C783" s="20" t="s">
        <v>406</v>
      </c>
      <c r="D783" s="20" t="s">
        <v>2543</v>
      </c>
      <c r="E783" s="20" t="s">
        <v>287</v>
      </c>
      <c r="F783" s="20" t="s">
        <v>2544</v>
      </c>
      <c r="G783" s="20" t="s">
        <v>287</v>
      </c>
      <c r="H783" s="20" t="s">
        <v>600</v>
      </c>
      <c r="I783" s="20" t="s">
        <v>601</v>
      </c>
      <c r="J783" s="20" t="s">
        <v>37</v>
      </c>
      <c r="K783" s="50">
        <v>0</v>
      </c>
      <c r="L783" s="18">
        <v>230000000</v>
      </c>
      <c r="M783" s="59" t="s">
        <v>38</v>
      </c>
      <c r="N783" s="20" t="s">
        <v>53</v>
      </c>
      <c r="O783" s="39" t="s">
        <v>291</v>
      </c>
      <c r="P783" s="40" t="s">
        <v>292</v>
      </c>
      <c r="Q783" s="41" t="s">
        <v>293</v>
      </c>
      <c r="R783" s="53" t="s">
        <v>294</v>
      </c>
      <c r="S783" s="40">
        <v>166</v>
      </c>
      <c r="T783" s="42" t="s">
        <v>590</v>
      </c>
      <c r="U783" s="51">
        <v>0.89999999999997726</v>
      </c>
      <c r="V783" s="52">
        <v>787.97</v>
      </c>
      <c r="W783" s="49">
        <v>709.17299999998215</v>
      </c>
      <c r="X783" s="49">
        <v>794.27375999998014</v>
      </c>
      <c r="Y783" s="40"/>
      <c r="Z783" s="40">
        <v>2015</v>
      </c>
      <c r="AA783" s="43"/>
    </row>
    <row r="784" spans="1:27" ht="51" hidden="1" outlineLevel="2">
      <c r="A784" s="18" t="s">
        <v>3439</v>
      </c>
      <c r="B784" s="20" t="s">
        <v>36</v>
      </c>
      <c r="C784" s="20" t="s">
        <v>408</v>
      </c>
      <c r="D784" s="20" t="s">
        <v>2545</v>
      </c>
      <c r="E784" s="20" t="s">
        <v>287</v>
      </c>
      <c r="F784" s="20" t="s">
        <v>2546</v>
      </c>
      <c r="G784" s="20" t="s">
        <v>287</v>
      </c>
      <c r="H784" s="20" t="s">
        <v>602</v>
      </c>
      <c r="I784" s="20" t="s">
        <v>603</v>
      </c>
      <c r="J784" s="20" t="s">
        <v>37</v>
      </c>
      <c r="K784" s="50">
        <v>0</v>
      </c>
      <c r="L784" s="18">
        <v>230000000</v>
      </c>
      <c r="M784" s="59" t="s">
        <v>38</v>
      </c>
      <c r="N784" s="20" t="s">
        <v>53</v>
      </c>
      <c r="O784" s="39" t="s">
        <v>291</v>
      </c>
      <c r="P784" s="40" t="s">
        <v>292</v>
      </c>
      <c r="Q784" s="41" t="s">
        <v>3390</v>
      </c>
      <c r="R784" s="53" t="s">
        <v>294</v>
      </c>
      <c r="S784" s="40">
        <v>796</v>
      </c>
      <c r="T784" s="42" t="s">
        <v>306</v>
      </c>
      <c r="U784" s="51">
        <v>23</v>
      </c>
      <c r="V784" s="52">
        <v>5267.86</v>
      </c>
      <c r="W784" s="49">
        <v>121160.78</v>
      </c>
      <c r="X784" s="49">
        <v>135700.0736</v>
      </c>
      <c r="Y784" s="40"/>
      <c r="Z784" s="40">
        <v>2015</v>
      </c>
      <c r="AA784" s="43"/>
    </row>
    <row r="785" spans="1:27" ht="63.75" hidden="1" outlineLevel="2">
      <c r="A785" s="18" t="s">
        <v>3440</v>
      </c>
      <c r="B785" s="20" t="s">
        <v>36</v>
      </c>
      <c r="C785" s="20" t="s">
        <v>410</v>
      </c>
      <c r="D785" s="20" t="s">
        <v>2547</v>
      </c>
      <c r="E785" s="20" t="s">
        <v>2548</v>
      </c>
      <c r="F785" s="20" t="s">
        <v>2549</v>
      </c>
      <c r="G785" s="20" t="s">
        <v>2550</v>
      </c>
      <c r="H785" s="20" t="s">
        <v>604</v>
      </c>
      <c r="I785" s="20" t="s">
        <v>605</v>
      </c>
      <c r="J785" s="20" t="s">
        <v>37</v>
      </c>
      <c r="K785" s="50">
        <v>0</v>
      </c>
      <c r="L785" s="18">
        <v>230000000</v>
      </c>
      <c r="M785" s="59" t="s">
        <v>38</v>
      </c>
      <c r="N785" s="20" t="s">
        <v>53</v>
      </c>
      <c r="O785" s="39" t="s">
        <v>291</v>
      </c>
      <c r="P785" s="40" t="s">
        <v>292</v>
      </c>
      <c r="Q785" s="41" t="s">
        <v>293</v>
      </c>
      <c r="R785" s="53" t="s">
        <v>294</v>
      </c>
      <c r="S785" s="40">
        <v>796</v>
      </c>
      <c r="T785" s="42" t="s">
        <v>306</v>
      </c>
      <c r="U785" s="51">
        <v>10</v>
      </c>
      <c r="V785" s="52">
        <v>2233</v>
      </c>
      <c r="W785" s="49">
        <v>22330</v>
      </c>
      <c r="X785" s="49">
        <v>25009.600000000002</v>
      </c>
      <c r="Y785" s="40"/>
      <c r="Z785" s="40">
        <v>2015</v>
      </c>
      <c r="AA785" s="43"/>
    </row>
    <row r="786" spans="1:27" ht="63.75" hidden="1" outlineLevel="2">
      <c r="A786" s="18" t="s">
        <v>3441</v>
      </c>
      <c r="B786" s="20" t="s">
        <v>36</v>
      </c>
      <c r="C786" s="20" t="s">
        <v>410</v>
      </c>
      <c r="D786" s="20" t="s">
        <v>2547</v>
      </c>
      <c r="E786" s="20" t="s">
        <v>2548</v>
      </c>
      <c r="F786" s="20" t="s">
        <v>2549</v>
      </c>
      <c r="G786" s="20" t="s">
        <v>2550</v>
      </c>
      <c r="H786" s="20" t="s">
        <v>606</v>
      </c>
      <c r="I786" s="20" t="s">
        <v>607</v>
      </c>
      <c r="J786" s="20" t="s">
        <v>37</v>
      </c>
      <c r="K786" s="50">
        <v>0</v>
      </c>
      <c r="L786" s="18">
        <v>230000000</v>
      </c>
      <c r="M786" s="59" t="s">
        <v>38</v>
      </c>
      <c r="N786" s="20" t="s">
        <v>53</v>
      </c>
      <c r="O786" s="39" t="s">
        <v>291</v>
      </c>
      <c r="P786" s="40" t="s">
        <v>292</v>
      </c>
      <c r="Q786" s="41" t="s">
        <v>293</v>
      </c>
      <c r="R786" s="53" t="s">
        <v>294</v>
      </c>
      <c r="S786" s="40">
        <v>796</v>
      </c>
      <c r="T786" s="42" t="s">
        <v>306</v>
      </c>
      <c r="U786" s="51">
        <v>4</v>
      </c>
      <c r="V786" s="52">
        <v>3372</v>
      </c>
      <c r="W786" s="49">
        <v>13488</v>
      </c>
      <c r="X786" s="49">
        <v>15106.560000000001</v>
      </c>
      <c r="Y786" s="40"/>
      <c r="Z786" s="40">
        <v>2015</v>
      </c>
      <c r="AA786" s="43"/>
    </row>
    <row r="787" spans="1:27" ht="51" hidden="1" outlineLevel="2">
      <c r="A787" s="18" t="s">
        <v>3442</v>
      </c>
      <c r="B787" s="20" t="s">
        <v>36</v>
      </c>
      <c r="C787" s="20" t="s">
        <v>415</v>
      </c>
      <c r="D787" s="20" t="s">
        <v>2551</v>
      </c>
      <c r="E787" s="20" t="s">
        <v>2552</v>
      </c>
      <c r="F787" s="20" t="s">
        <v>2555</v>
      </c>
      <c r="G787" s="20" t="s">
        <v>2556</v>
      </c>
      <c r="H787" s="20" t="s">
        <v>611</v>
      </c>
      <c r="I787" s="20" t="s">
        <v>612</v>
      </c>
      <c r="J787" s="20" t="s">
        <v>37</v>
      </c>
      <c r="K787" s="50">
        <v>0</v>
      </c>
      <c r="L787" s="18">
        <v>230000000</v>
      </c>
      <c r="M787" s="59" t="s">
        <v>38</v>
      </c>
      <c r="N787" s="20" t="s">
        <v>53</v>
      </c>
      <c r="O787" s="39" t="s">
        <v>291</v>
      </c>
      <c r="P787" s="40" t="s">
        <v>292</v>
      </c>
      <c r="Q787" s="41" t="s">
        <v>293</v>
      </c>
      <c r="R787" s="53" t="s">
        <v>294</v>
      </c>
      <c r="S787" s="40">
        <v>168</v>
      </c>
      <c r="T787" s="42" t="s">
        <v>610</v>
      </c>
      <c r="U787" s="51">
        <v>0.45300000000000007</v>
      </c>
      <c r="V787" s="52">
        <v>220000</v>
      </c>
      <c r="W787" s="49">
        <v>99660.000000000015</v>
      </c>
      <c r="X787" s="49">
        <v>111619.20000000003</v>
      </c>
      <c r="Y787" s="40"/>
      <c r="Z787" s="40">
        <v>2015</v>
      </c>
      <c r="AA787" s="43"/>
    </row>
    <row r="788" spans="1:27" ht="51" hidden="1" outlineLevel="2">
      <c r="A788" s="18" t="s">
        <v>3443</v>
      </c>
      <c r="B788" s="20" t="s">
        <v>36</v>
      </c>
      <c r="C788" s="20" t="s">
        <v>370</v>
      </c>
      <c r="D788" s="20" t="s">
        <v>2506</v>
      </c>
      <c r="E788" s="20" t="s">
        <v>2507</v>
      </c>
      <c r="F788" s="20" t="s">
        <v>2508</v>
      </c>
      <c r="G788" s="20" t="s">
        <v>2509</v>
      </c>
      <c r="H788" s="20" t="s">
        <v>561</v>
      </c>
      <c r="I788" s="20" t="s">
        <v>562</v>
      </c>
      <c r="J788" s="20" t="s">
        <v>37</v>
      </c>
      <c r="K788" s="50">
        <v>0</v>
      </c>
      <c r="L788" s="18">
        <v>230000000</v>
      </c>
      <c r="M788" s="59" t="s">
        <v>38</v>
      </c>
      <c r="N788" s="20" t="s">
        <v>53</v>
      </c>
      <c r="O788" s="39" t="s">
        <v>291</v>
      </c>
      <c r="P788" s="40" t="s">
        <v>292</v>
      </c>
      <c r="Q788" s="41" t="s">
        <v>293</v>
      </c>
      <c r="R788" s="53" t="s">
        <v>294</v>
      </c>
      <c r="S788" s="40">
        <v>796</v>
      </c>
      <c r="T788" s="42" t="s">
        <v>306</v>
      </c>
      <c r="U788" s="51">
        <v>20</v>
      </c>
      <c r="V788" s="52">
        <v>4590</v>
      </c>
      <c r="W788" s="49">
        <v>91800</v>
      </c>
      <c r="X788" s="49">
        <v>102816.00000000001</v>
      </c>
      <c r="Y788" s="40"/>
      <c r="Z788" s="40">
        <v>2015</v>
      </c>
      <c r="AA788" s="43"/>
    </row>
    <row r="789" spans="1:27" ht="51" hidden="1" outlineLevel="2">
      <c r="A789" s="18" t="s">
        <v>3444</v>
      </c>
      <c r="B789" s="20" t="s">
        <v>36</v>
      </c>
      <c r="C789" s="20" t="s">
        <v>417</v>
      </c>
      <c r="D789" s="20" t="s">
        <v>2557</v>
      </c>
      <c r="E789" s="20" t="s">
        <v>2557</v>
      </c>
      <c r="F789" s="20" t="s">
        <v>2558</v>
      </c>
      <c r="G789" s="20" t="s">
        <v>2559</v>
      </c>
      <c r="H789" s="20" t="s">
        <v>614</v>
      </c>
      <c r="I789" s="20" t="s">
        <v>615</v>
      </c>
      <c r="J789" s="20" t="s">
        <v>37</v>
      </c>
      <c r="K789" s="50">
        <v>0</v>
      </c>
      <c r="L789" s="18">
        <v>230000000</v>
      </c>
      <c r="M789" s="59" t="s">
        <v>38</v>
      </c>
      <c r="N789" s="20" t="s">
        <v>53</v>
      </c>
      <c r="O789" s="39" t="s">
        <v>291</v>
      </c>
      <c r="P789" s="40" t="s">
        <v>292</v>
      </c>
      <c r="Q789" s="41" t="s">
        <v>293</v>
      </c>
      <c r="R789" s="53" t="s">
        <v>294</v>
      </c>
      <c r="S789" s="40">
        <v>796</v>
      </c>
      <c r="T789" s="42" t="s">
        <v>306</v>
      </c>
      <c r="U789" s="51">
        <v>13</v>
      </c>
      <c r="V789" s="52">
        <v>1388</v>
      </c>
      <c r="W789" s="49">
        <v>18044</v>
      </c>
      <c r="X789" s="49">
        <v>20209.280000000002</v>
      </c>
      <c r="Y789" s="40"/>
      <c r="Z789" s="40">
        <v>2015</v>
      </c>
      <c r="AA789" s="43"/>
    </row>
    <row r="790" spans="1:27" ht="51" hidden="1" outlineLevel="2">
      <c r="A790" s="18" t="s">
        <v>3445</v>
      </c>
      <c r="B790" s="20" t="s">
        <v>36</v>
      </c>
      <c r="C790" s="20" t="s">
        <v>419</v>
      </c>
      <c r="D790" s="20" t="s">
        <v>2560</v>
      </c>
      <c r="E790" s="20" t="s">
        <v>2561</v>
      </c>
      <c r="F790" s="20" t="s">
        <v>2562</v>
      </c>
      <c r="G790" s="20" t="s">
        <v>2563</v>
      </c>
      <c r="H790" s="20" t="s">
        <v>616</v>
      </c>
      <c r="I790" s="20" t="s">
        <v>616</v>
      </c>
      <c r="J790" s="20" t="s">
        <v>37</v>
      </c>
      <c r="K790" s="50">
        <v>0</v>
      </c>
      <c r="L790" s="18">
        <v>230000000</v>
      </c>
      <c r="M790" s="59" t="s">
        <v>38</v>
      </c>
      <c r="N790" s="20" t="s">
        <v>53</v>
      </c>
      <c r="O790" s="39" t="s">
        <v>291</v>
      </c>
      <c r="P790" s="40" t="s">
        <v>292</v>
      </c>
      <c r="Q790" s="41" t="s">
        <v>293</v>
      </c>
      <c r="R790" s="53" t="s">
        <v>294</v>
      </c>
      <c r="S790" s="40">
        <v>168</v>
      </c>
      <c r="T790" s="42" t="s">
        <v>610</v>
      </c>
      <c r="U790" s="51">
        <v>6</v>
      </c>
      <c r="V790" s="52">
        <v>146000</v>
      </c>
      <c r="W790" s="49">
        <v>876000</v>
      </c>
      <c r="X790" s="49">
        <v>981120.00000000012</v>
      </c>
      <c r="Y790" s="40"/>
      <c r="Z790" s="40">
        <v>2015</v>
      </c>
      <c r="AA790" s="43"/>
    </row>
    <row r="791" spans="1:27" ht="51" hidden="1" outlineLevel="2">
      <c r="A791" s="18" t="s">
        <v>3446</v>
      </c>
      <c r="B791" s="20" t="s">
        <v>36</v>
      </c>
      <c r="C791" s="20" t="s">
        <v>421</v>
      </c>
      <c r="D791" s="20" t="s">
        <v>2564</v>
      </c>
      <c r="E791" s="20" t="s">
        <v>2565</v>
      </c>
      <c r="F791" s="20" t="s">
        <v>2566</v>
      </c>
      <c r="G791" s="20" t="s">
        <v>2567</v>
      </c>
      <c r="H791" s="20" t="s">
        <v>617</v>
      </c>
      <c r="I791" s="20" t="s">
        <v>618</v>
      </c>
      <c r="J791" s="20" t="s">
        <v>37</v>
      </c>
      <c r="K791" s="50">
        <v>0</v>
      </c>
      <c r="L791" s="18">
        <v>230000000</v>
      </c>
      <c r="M791" s="59" t="s">
        <v>38</v>
      </c>
      <c r="N791" s="20" t="s">
        <v>53</v>
      </c>
      <c r="O791" s="39" t="s">
        <v>291</v>
      </c>
      <c r="P791" s="40" t="s">
        <v>292</v>
      </c>
      <c r="Q791" s="41" t="s">
        <v>293</v>
      </c>
      <c r="R791" s="53" t="s">
        <v>294</v>
      </c>
      <c r="S791" s="40">
        <v>168</v>
      </c>
      <c r="T791" s="42" t="s">
        <v>610</v>
      </c>
      <c r="U791" s="51">
        <v>2</v>
      </c>
      <c r="V791" s="52">
        <v>265880</v>
      </c>
      <c r="W791" s="49">
        <v>531760</v>
      </c>
      <c r="X791" s="49">
        <v>595571.20000000007</v>
      </c>
      <c r="Y791" s="40"/>
      <c r="Z791" s="40">
        <v>2015</v>
      </c>
      <c r="AA791" s="43"/>
    </row>
    <row r="792" spans="1:27" ht="51" hidden="1" outlineLevel="2">
      <c r="A792" s="18" t="s">
        <v>3447</v>
      </c>
      <c r="B792" s="20" t="s">
        <v>36</v>
      </c>
      <c r="C792" s="20" t="s">
        <v>423</v>
      </c>
      <c r="D792" s="20" t="s">
        <v>2568</v>
      </c>
      <c r="E792" s="20" t="s">
        <v>287</v>
      </c>
      <c r="F792" s="20" t="s">
        <v>2569</v>
      </c>
      <c r="G792" s="20" t="s">
        <v>287</v>
      </c>
      <c r="H792" s="20" t="s">
        <v>619</v>
      </c>
      <c r="I792" s="20" t="s">
        <v>620</v>
      </c>
      <c r="J792" s="20" t="s">
        <v>37</v>
      </c>
      <c r="K792" s="50">
        <v>45</v>
      </c>
      <c r="L792" s="18">
        <v>230000000</v>
      </c>
      <c r="M792" s="59" t="s">
        <v>38</v>
      </c>
      <c r="N792" s="20" t="s">
        <v>53</v>
      </c>
      <c r="O792" s="39" t="s">
        <v>291</v>
      </c>
      <c r="P792" s="40" t="s">
        <v>292</v>
      </c>
      <c r="Q792" s="41" t="s">
        <v>293</v>
      </c>
      <c r="R792" s="53" t="s">
        <v>502</v>
      </c>
      <c r="S792" s="40">
        <v>168</v>
      </c>
      <c r="T792" s="42" t="s">
        <v>610</v>
      </c>
      <c r="U792" s="51">
        <v>6.5</v>
      </c>
      <c r="V792" s="52">
        <v>132000</v>
      </c>
      <c r="W792" s="49">
        <v>858000</v>
      </c>
      <c r="X792" s="49">
        <v>960960.00000000012</v>
      </c>
      <c r="Y792" s="40" t="s">
        <v>50</v>
      </c>
      <c r="Z792" s="40">
        <v>2015</v>
      </c>
      <c r="AA792" s="43"/>
    </row>
    <row r="793" spans="1:27" ht="51" hidden="1" outlineLevel="2">
      <c r="A793" s="18" t="s">
        <v>3448</v>
      </c>
      <c r="B793" s="20" t="s">
        <v>36</v>
      </c>
      <c r="C793" s="20" t="s">
        <v>425</v>
      </c>
      <c r="D793" s="20" t="s">
        <v>2568</v>
      </c>
      <c r="E793" s="20" t="s">
        <v>287</v>
      </c>
      <c r="F793" s="20" t="s">
        <v>2570</v>
      </c>
      <c r="G793" s="20" t="s">
        <v>287</v>
      </c>
      <c r="H793" s="20" t="s">
        <v>621</v>
      </c>
      <c r="I793" s="20" t="s">
        <v>622</v>
      </c>
      <c r="J793" s="20" t="s">
        <v>37</v>
      </c>
      <c r="K793" s="50">
        <v>45</v>
      </c>
      <c r="L793" s="18">
        <v>230000000</v>
      </c>
      <c r="M793" s="59" t="s">
        <v>38</v>
      </c>
      <c r="N793" s="20" t="s">
        <v>53</v>
      </c>
      <c r="O793" s="39" t="s">
        <v>291</v>
      </c>
      <c r="P793" s="40" t="s">
        <v>292</v>
      </c>
      <c r="Q793" s="41" t="s">
        <v>293</v>
      </c>
      <c r="R793" s="53" t="s">
        <v>502</v>
      </c>
      <c r="S793" s="40">
        <v>168</v>
      </c>
      <c r="T793" s="42" t="s">
        <v>610</v>
      </c>
      <c r="U793" s="51">
        <v>0.5</v>
      </c>
      <c r="V793" s="52">
        <v>142857.14000000001</v>
      </c>
      <c r="W793" s="49">
        <v>71428.570000000007</v>
      </c>
      <c r="X793" s="49">
        <v>79999.998400000011</v>
      </c>
      <c r="Y793" s="40" t="s">
        <v>50</v>
      </c>
      <c r="Z793" s="40">
        <v>2015</v>
      </c>
      <c r="AA793" s="43"/>
    </row>
    <row r="794" spans="1:27" ht="51" hidden="1" outlineLevel="2">
      <c r="A794" s="18" t="s">
        <v>3449</v>
      </c>
      <c r="B794" s="20" t="s">
        <v>36</v>
      </c>
      <c r="C794" s="20" t="s">
        <v>427</v>
      </c>
      <c r="D794" s="20" t="s">
        <v>2571</v>
      </c>
      <c r="E794" s="20" t="s">
        <v>2571</v>
      </c>
      <c r="F794" s="20" t="s">
        <v>2572</v>
      </c>
      <c r="G794" s="20" t="s">
        <v>2573</v>
      </c>
      <c r="H794" s="20" t="s">
        <v>623</v>
      </c>
      <c r="I794" s="20" t="s">
        <v>623</v>
      </c>
      <c r="J794" s="20" t="s">
        <v>37</v>
      </c>
      <c r="K794" s="50">
        <v>0</v>
      </c>
      <c r="L794" s="18">
        <v>230000000</v>
      </c>
      <c r="M794" s="59" t="s">
        <v>38</v>
      </c>
      <c r="N794" s="20" t="s">
        <v>53</v>
      </c>
      <c r="O794" s="39" t="s">
        <v>291</v>
      </c>
      <c r="P794" s="40" t="s">
        <v>292</v>
      </c>
      <c r="Q794" s="41" t="s">
        <v>293</v>
      </c>
      <c r="R794" s="53" t="s">
        <v>294</v>
      </c>
      <c r="S794" s="40">
        <v>796</v>
      </c>
      <c r="T794" s="42" t="s">
        <v>306</v>
      </c>
      <c r="U794" s="51">
        <v>8</v>
      </c>
      <c r="V794" s="52">
        <v>6258.0357142857138</v>
      </c>
      <c r="W794" s="49">
        <v>50064.28571428571</v>
      </c>
      <c r="X794" s="49">
        <v>56072</v>
      </c>
      <c r="Y794" s="40"/>
      <c r="Z794" s="40">
        <v>2015</v>
      </c>
      <c r="AA794" s="43"/>
    </row>
    <row r="795" spans="1:27" ht="51" hidden="1" outlineLevel="2">
      <c r="A795" s="18" t="s">
        <v>3450</v>
      </c>
      <c r="B795" s="20" t="s">
        <v>36</v>
      </c>
      <c r="C795" s="20" t="s">
        <v>429</v>
      </c>
      <c r="D795" s="20" t="s">
        <v>2574</v>
      </c>
      <c r="E795" s="20" t="s">
        <v>287</v>
      </c>
      <c r="F795" s="20" t="s">
        <v>2575</v>
      </c>
      <c r="G795" s="20" t="s">
        <v>287</v>
      </c>
      <c r="H795" s="20" t="s">
        <v>624</v>
      </c>
      <c r="I795" s="20" t="s">
        <v>625</v>
      </c>
      <c r="J795" s="20" t="s">
        <v>37</v>
      </c>
      <c r="K795" s="50">
        <v>0</v>
      </c>
      <c r="L795" s="18">
        <v>230000000</v>
      </c>
      <c r="M795" s="59" t="s">
        <v>38</v>
      </c>
      <c r="N795" s="20" t="s">
        <v>53</v>
      </c>
      <c r="O795" s="39" t="s">
        <v>291</v>
      </c>
      <c r="P795" s="40" t="s">
        <v>292</v>
      </c>
      <c r="Q795" s="41" t="s">
        <v>293</v>
      </c>
      <c r="R795" s="53" t="s">
        <v>294</v>
      </c>
      <c r="S795" s="40">
        <v>168</v>
      </c>
      <c r="T795" s="42" t="s">
        <v>610</v>
      </c>
      <c r="U795" s="51">
        <v>1.8719999999999999</v>
      </c>
      <c r="V795" s="52">
        <v>145000</v>
      </c>
      <c r="W795" s="49">
        <v>271440</v>
      </c>
      <c r="X795" s="49">
        <v>304012.80000000005</v>
      </c>
      <c r="Y795" s="40"/>
      <c r="Z795" s="40">
        <v>2015</v>
      </c>
      <c r="AA795" s="43"/>
    </row>
    <row r="796" spans="1:27" ht="51" hidden="1" outlineLevel="2">
      <c r="A796" s="18" t="s">
        <v>3451</v>
      </c>
      <c r="B796" s="20" t="s">
        <v>36</v>
      </c>
      <c r="C796" s="20" t="s">
        <v>431</v>
      </c>
      <c r="D796" s="20" t="s">
        <v>2574</v>
      </c>
      <c r="E796" s="20" t="s">
        <v>2576</v>
      </c>
      <c r="F796" s="20" t="s">
        <v>2577</v>
      </c>
      <c r="G796" s="20" t="s">
        <v>2578</v>
      </c>
      <c r="H796" s="20" t="s">
        <v>626</v>
      </c>
      <c r="I796" s="20" t="s">
        <v>627</v>
      </c>
      <c r="J796" s="20" t="s">
        <v>37</v>
      </c>
      <c r="K796" s="50">
        <v>0</v>
      </c>
      <c r="L796" s="18">
        <v>230000000</v>
      </c>
      <c r="M796" s="59" t="s">
        <v>38</v>
      </c>
      <c r="N796" s="20" t="s">
        <v>53</v>
      </c>
      <c r="O796" s="39" t="s">
        <v>291</v>
      </c>
      <c r="P796" s="40" t="s">
        <v>292</v>
      </c>
      <c r="Q796" s="41" t="s">
        <v>293</v>
      </c>
      <c r="R796" s="53" t="s">
        <v>294</v>
      </c>
      <c r="S796" s="40">
        <v>168</v>
      </c>
      <c r="T796" s="42" t="s">
        <v>610</v>
      </c>
      <c r="U796" s="51">
        <v>2</v>
      </c>
      <c r="V796" s="52">
        <v>145000</v>
      </c>
      <c r="W796" s="49">
        <v>290000</v>
      </c>
      <c r="X796" s="49">
        <v>324800.00000000006</v>
      </c>
      <c r="Y796" s="40"/>
      <c r="Z796" s="40">
        <v>2015</v>
      </c>
      <c r="AA796" s="43"/>
    </row>
    <row r="797" spans="1:27" ht="51" hidden="1" outlineLevel="2">
      <c r="A797" s="18" t="s">
        <v>3452</v>
      </c>
      <c r="B797" s="20" t="s">
        <v>36</v>
      </c>
      <c r="C797" s="20" t="s">
        <v>433</v>
      </c>
      <c r="D797" s="20" t="s">
        <v>2579</v>
      </c>
      <c r="E797" s="20" t="s">
        <v>287</v>
      </c>
      <c r="F797" s="20" t="s">
        <v>2580</v>
      </c>
      <c r="G797" s="20" t="s">
        <v>287</v>
      </c>
      <c r="H797" s="20" t="s">
        <v>628</v>
      </c>
      <c r="I797" s="20" t="s">
        <v>629</v>
      </c>
      <c r="J797" s="20" t="s">
        <v>37</v>
      </c>
      <c r="K797" s="50">
        <v>45</v>
      </c>
      <c r="L797" s="18">
        <v>230000000</v>
      </c>
      <c r="M797" s="59" t="s">
        <v>38</v>
      </c>
      <c r="N797" s="20" t="s">
        <v>53</v>
      </c>
      <c r="O797" s="39" t="s">
        <v>291</v>
      </c>
      <c r="P797" s="40" t="s">
        <v>292</v>
      </c>
      <c r="Q797" s="41" t="s">
        <v>293</v>
      </c>
      <c r="R797" s="53" t="s">
        <v>502</v>
      </c>
      <c r="S797" s="40">
        <v>168</v>
      </c>
      <c r="T797" s="42" t="s">
        <v>610</v>
      </c>
      <c r="U797" s="51">
        <v>1.5</v>
      </c>
      <c r="V797" s="52">
        <v>141658.92857142855</v>
      </c>
      <c r="W797" s="49">
        <v>212488.39285714284</v>
      </c>
      <c r="X797" s="49">
        <v>237987</v>
      </c>
      <c r="Y797" s="40" t="s">
        <v>50</v>
      </c>
      <c r="Z797" s="40">
        <v>2015</v>
      </c>
      <c r="AA797" s="43"/>
    </row>
    <row r="798" spans="1:27" ht="51" hidden="1" outlineLevel="2">
      <c r="A798" s="18" t="s">
        <v>3453</v>
      </c>
      <c r="B798" s="20" t="s">
        <v>36</v>
      </c>
      <c r="C798" s="20" t="s">
        <v>435</v>
      </c>
      <c r="D798" s="20" t="s">
        <v>2581</v>
      </c>
      <c r="E798" s="20" t="s">
        <v>287</v>
      </c>
      <c r="F798" s="20" t="s">
        <v>2582</v>
      </c>
      <c r="G798" s="20" t="s">
        <v>287</v>
      </c>
      <c r="H798" s="20" t="s">
        <v>630</v>
      </c>
      <c r="I798" s="20" t="s">
        <v>631</v>
      </c>
      <c r="J798" s="20" t="s">
        <v>37</v>
      </c>
      <c r="K798" s="50">
        <v>0</v>
      </c>
      <c r="L798" s="18">
        <v>230000000</v>
      </c>
      <c r="M798" s="59" t="s">
        <v>38</v>
      </c>
      <c r="N798" s="20" t="s">
        <v>53</v>
      </c>
      <c r="O798" s="39" t="s">
        <v>291</v>
      </c>
      <c r="P798" s="40" t="s">
        <v>292</v>
      </c>
      <c r="Q798" s="41" t="s">
        <v>293</v>
      </c>
      <c r="R798" s="53" t="s">
        <v>294</v>
      </c>
      <c r="S798" s="40">
        <v>796</v>
      </c>
      <c r="T798" s="42" t="s">
        <v>306</v>
      </c>
      <c r="U798" s="51">
        <v>12</v>
      </c>
      <c r="V798" s="52">
        <v>15792</v>
      </c>
      <c r="W798" s="49">
        <v>189504</v>
      </c>
      <c r="X798" s="49">
        <v>212244.48000000001</v>
      </c>
      <c r="Y798" s="40"/>
      <c r="Z798" s="40">
        <v>2015</v>
      </c>
      <c r="AA798" s="43"/>
    </row>
    <row r="799" spans="1:27" ht="51" hidden="1" outlineLevel="2">
      <c r="A799" s="18" t="s">
        <v>3454</v>
      </c>
      <c r="B799" s="20" t="s">
        <v>36</v>
      </c>
      <c r="C799" s="20" t="s">
        <v>437</v>
      </c>
      <c r="D799" s="20" t="s">
        <v>2583</v>
      </c>
      <c r="E799" s="20" t="s">
        <v>287</v>
      </c>
      <c r="F799" s="20" t="s">
        <v>2584</v>
      </c>
      <c r="G799" s="20" t="s">
        <v>287</v>
      </c>
      <c r="H799" s="20" t="s">
        <v>632</v>
      </c>
      <c r="I799" s="20" t="s">
        <v>633</v>
      </c>
      <c r="J799" s="20" t="s">
        <v>44</v>
      </c>
      <c r="K799" s="50">
        <v>45</v>
      </c>
      <c r="L799" s="18">
        <v>230000000</v>
      </c>
      <c r="M799" s="59" t="s">
        <v>38</v>
      </c>
      <c r="N799" s="20" t="s">
        <v>53</v>
      </c>
      <c r="O799" s="39" t="s">
        <v>291</v>
      </c>
      <c r="P799" s="40" t="s">
        <v>292</v>
      </c>
      <c r="Q799" s="41" t="s">
        <v>293</v>
      </c>
      <c r="R799" s="53" t="s">
        <v>502</v>
      </c>
      <c r="S799" s="40">
        <v>168</v>
      </c>
      <c r="T799" s="42" t="s">
        <v>610</v>
      </c>
      <c r="U799" s="51">
        <v>0.5</v>
      </c>
      <c r="V799" s="52">
        <v>246480.35714285713</v>
      </c>
      <c r="W799" s="49">
        <v>123240.17857142857</v>
      </c>
      <c r="X799" s="49">
        <v>138029</v>
      </c>
      <c r="Y799" s="40" t="s">
        <v>50</v>
      </c>
      <c r="Z799" s="40">
        <v>2015</v>
      </c>
      <c r="AA799" s="43"/>
    </row>
    <row r="800" spans="1:27" ht="51" hidden="1" outlineLevel="2">
      <c r="A800" s="18" t="s">
        <v>3455</v>
      </c>
      <c r="B800" s="20" t="s">
        <v>36</v>
      </c>
      <c r="C800" s="20" t="s">
        <v>439</v>
      </c>
      <c r="D800" s="20" t="s">
        <v>2585</v>
      </c>
      <c r="E800" s="20" t="s">
        <v>2586</v>
      </c>
      <c r="F800" s="20" t="s">
        <v>2587</v>
      </c>
      <c r="G800" s="20" t="s">
        <v>2588</v>
      </c>
      <c r="H800" s="20" t="s">
        <v>634</v>
      </c>
      <c r="I800" s="20" t="s">
        <v>635</v>
      </c>
      <c r="J800" s="20" t="s">
        <v>37</v>
      </c>
      <c r="K800" s="50">
        <v>0</v>
      </c>
      <c r="L800" s="18">
        <v>230000000</v>
      </c>
      <c r="M800" s="59" t="s">
        <v>38</v>
      </c>
      <c r="N800" s="20" t="s">
        <v>53</v>
      </c>
      <c r="O800" s="39" t="s">
        <v>291</v>
      </c>
      <c r="P800" s="40" t="s">
        <v>292</v>
      </c>
      <c r="Q800" s="41" t="s">
        <v>293</v>
      </c>
      <c r="R800" s="53" t="s">
        <v>294</v>
      </c>
      <c r="S800" s="40">
        <v>796</v>
      </c>
      <c r="T800" s="42" t="s">
        <v>306</v>
      </c>
      <c r="U800" s="51">
        <v>10</v>
      </c>
      <c r="V800" s="52">
        <v>1160</v>
      </c>
      <c r="W800" s="49">
        <v>11600</v>
      </c>
      <c r="X800" s="49">
        <v>12992.000000000002</v>
      </c>
      <c r="Y800" s="40"/>
      <c r="Z800" s="40">
        <v>2015</v>
      </c>
      <c r="AA800" s="43"/>
    </row>
    <row r="801" spans="1:27" ht="51" hidden="1" outlineLevel="2">
      <c r="A801" s="18" t="s">
        <v>3456</v>
      </c>
      <c r="B801" s="20" t="s">
        <v>36</v>
      </c>
      <c r="C801" s="20" t="s">
        <v>441</v>
      </c>
      <c r="D801" s="20" t="s">
        <v>2589</v>
      </c>
      <c r="E801" s="20" t="s">
        <v>287</v>
      </c>
      <c r="F801" s="20" t="s">
        <v>2590</v>
      </c>
      <c r="G801" s="20" t="s">
        <v>287</v>
      </c>
      <c r="H801" s="20" t="s">
        <v>636</v>
      </c>
      <c r="I801" s="20" t="s">
        <v>637</v>
      </c>
      <c r="J801" s="20" t="s">
        <v>37</v>
      </c>
      <c r="K801" s="50">
        <v>0</v>
      </c>
      <c r="L801" s="18">
        <v>230000000</v>
      </c>
      <c r="M801" s="59" t="s">
        <v>38</v>
      </c>
      <c r="N801" s="20" t="s">
        <v>53</v>
      </c>
      <c r="O801" s="39" t="s">
        <v>291</v>
      </c>
      <c r="P801" s="40" t="s">
        <v>292</v>
      </c>
      <c r="Q801" s="41" t="s">
        <v>293</v>
      </c>
      <c r="R801" s="53" t="s">
        <v>294</v>
      </c>
      <c r="S801" s="40">
        <v>796</v>
      </c>
      <c r="T801" s="42" t="s">
        <v>306</v>
      </c>
      <c r="U801" s="51">
        <v>200</v>
      </c>
      <c r="V801" s="52">
        <v>2678.57</v>
      </c>
      <c r="W801" s="49">
        <v>535714</v>
      </c>
      <c r="X801" s="49">
        <v>599999.68000000005</v>
      </c>
      <c r="Y801" s="40"/>
      <c r="Z801" s="40">
        <v>2015</v>
      </c>
      <c r="AA801" s="43"/>
    </row>
    <row r="802" spans="1:27" ht="51" hidden="1" outlineLevel="2">
      <c r="A802" s="18" t="s">
        <v>3457</v>
      </c>
      <c r="B802" s="20" t="s">
        <v>36</v>
      </c>
      <c r="C802" s="20" t="s">
        <v>443</v>
      </c>
      <c r="D802" s="20" t="s">
        <v>2591</v>
      </c>
      <c r="E802" s="20" t="s">
        <v>287</v>
      </c>
      <c r="F802" s="20" t="s">
        <v>2592</v>
      </c>
      <c r="G802" s="20" t="s">
        <v>287</v>
      </c>
      <c r="H802" s="20" t="s">
        <v>638</v>
      </c>
      <c r="I802" s="20" t="s">
        <v>639</v>
      </c>
      <c r="J802" s="20" t="s">
        <v>37</v>
      </c>
      <c r="K802" s="50">
        <v>0</v>
      </c>
      <c r="L802" s="18">
        <v>230000000</v>
      </c>
      <c r="M802" s="59" t="s">
        <v>38</v>
      </c>
      <c r="N802" s="20" t="s">
        <v>53</v>
      </c>
      <c r="O802" s="39" t="s">
        <v>291</v>
      </c>
      <c r="P802" s="40" t="s">
        <v>292</v>
      </c>
      <c r="Q802" s="41" t="s">
        <v>293</v>
      </c>
      <c r="R802" s="53" t="s">
        <v>294</v>
      </c>
      <c r="S802" s="40">
        <v>168</v>
      </c>
      <c r="T802" s="42" t="s">
        <v>610</v>
      </c>
      <c r="U802" s="51">
        <v>1.5</v>
      </c>
      <c r="V802" s="52">
        <v>1357142.857142857</v>
      </c>
      <c r="W802" s="49">
        <v>2035714.2857142854</v>
      </c>
      <c r="X802" s="49">
        <v>2280000</v>
      </c>
      <c r="Y802" s="40"/>
      <c r="Z802" s="40">
        <v>2015</v>
      </c>
      <c r="AA802" s="43"/>
    </row>
    <row r="803" spans="1:27" ht="51" hidden="1" outlineLevel="2">
      <c r="A803" s="18" t="s">
        <v>3458</v>
      </c>
      <c r="B803" s="20" t="s">
        <v>36</v>
      </c>
      <c r="C803" s="20" t="s">
        <v>445</v>
      </c>
      <c r="D803" s="20" t="s">
        <v>2591</v>
      </c>
      <c r="E803" s="20" t="s">
        <v>287</v>
      </c>
      <c r="F803" s="20" t="s">
        <v>2593</v>
      </c>
      <c r="G803" s="20" t="s">
        <v>287</v>
      </c>
      <c r="H803" s="20" t="s">
        <v>640</v>
      </c>
      <c r="I803" s="20" t="s">
        <v>641</v>
      </c>
      <c r="J803" s="20" t="s">
        <v>37</v>
      </c>
      <c r="K803" s="50">
        <v>0</v>
      </c>
      <c r="L803" s="18">
        <v>230000000</v>
      </c>
      <c r="M803" s="59" t="s">
        <v>38</v>
      </c>
      <c r="N803" s="20" t="s">
        <v>53</v>
      </c>
      <c r="O803" s="39" t="s">
        <v>291</v>
      </c>
      <c r="P803" s="40" t="s">
        <v>292</v>
      </c>
      <c r="Q803" s="41" t="s">
        <v>293</v>
      </c>
      <c r="R803" s="53" t="s">
        <v>294</v>
      </c>
      <c r="S803" s="40">
        <v>168</v>
      </c>
      <c r="T803" s="42" t="s">
        <v>610</v>
      </c>
      <c r="U803" s="51">
        <v>0.8</v>
      </c>
      <c r="V803" s="52">
        <v>223214.28571428568</v>
      </c>
      <c r="W803" s="49">
        <v>178571.42857142855</v>
      </c>
      <c r="X803" s="49">
        <v>200000</v>
      </c>
      <c r="Y803" s="40"/>
      <c r="Z803" s="40">
        <v>2015</v>
      </c>
      <c r="AA803" s="43"/>
    </row>
    <row r="804" spans="1:27" ht="51" hidden="1" outlineLevel="2">
      <c r="A804" s="18" t="s">
        <v>3459</v>
      </c>
      <c r="B804" s="20" t="s">
        <v>36</v>
      </c>
      <c r="C804" s="20" t="s">
        <v>447</v>
      </c>
      <c r="D804" s="20" t="s">
        <v>2591</v>
      </c>
      <c r="E804" s="20" t="s">
        <v>287</v>
      </c>
      <c r="F804" s="20" t="s">
        <v>2594</v>
      </c>
      <c r="G804" s="20" t="s">
        <v>287</v>
      </c>
      <c r="H804" s="20" t="s">
        <v>642</v>
      </c>
      <c r="I804" s="20" t="s">
        <v>643</v>
      </c>
      <c r="J804" s="20" t="s">
        <v>37</v>
      </c>
      <c r="K804" s="50">
        <v>0</v>
      </c>
      <c r="L804" s="18">
        <v>230000000</v>
      </c>
      <c r="M804" s="59" t="s">
        <v>38</v>
      </c>
      <c r="N804" s="20" t="s">
        <v>53</v>
      </c>
      <c r="O804" s="39" t="s">
        <v>291</v>
      </c>
      <c r="P804" s="40" t="s">
        <v>292</v>
      </c>
      <c r="Q804" s="41" t="s">
        <v>293</v>
      </c>
      <c r="R804" s="53" t="s">
        <v>294</v>
      </c>
      <c r="S804" s="40">
        <v>168</v>
      </c>
      <c r="T804" s="42" t="s">
        <v>610</v>
      </c>
      <c r="U804" s="51">
        <v>1.5</v>
      </c>
      <c r="V804" s="52">
        <v>223214.28571428568</v>
      </c>
      <c r="W804" s="49">
        <v>334821.42857142852</v>
      </c>
      <c r="X804" s="49">
        <v>375000</v>
      </c>
      <c r="Y804" s="40"/>
      <c r="Z804" s="40">
        <v>2015</v>
      </c>
      <c r="AA804" s="43"/>
    </row>
    <row r="805" spans="1:27" ht="51" hidden="1" outlineLevel="2">
      <c r="A805" s="18" t="s">
        <v>3460</v>
      </c>
      <c r="B805" s="20" t="s">
        <v>36</v>
      </c>
      <c r="C805" s="20" t="s">
        <v>449</v>
      </c>
      <c r="D805" s="20" t="s">
        <v>2591</v>
      </c>
      <c r="E805" s="20" t="s">
        <v>287</v>
      </c>
      <c r="F805" s="20" t="s">
        <v>2595</v>
      </c>
      <c r="G805" s="20" t="s">
        <v>287</v>
      </c>
      <c r="H805" s="20" t="s">
        <v>644</v>
      </c>
      <c r="I805" s="20" t="s">
        <v>645</v>
      </c>
      <c r="J805" s="20" t="s">
        <v>37</v>
      </c>
      <c r="K805" s="50">
        <v>0</v>
      </c>
      <c r="L805" s="18">
        <v>230000000</v>
      </c>
      <c r="M805" s="59" t="s">
        <v>38</v>
      </c>
      <c r="N805" s="20" t="s">
        <v>53</v>
      </c>
      <c r="O805" s="39" t="s">
        <v>291</v>
      </c>
      <c r="P805" s="40" t="s">
        <v>292</v>
      </c>
      <c r="Q805" s="41" t="s">
        <v>293</v>
      </c>
      <c r="R805" s="53" t="s">
        <v>294</v>
      </c>
      <c r="S805" s="40">
        <v>168</v>
      </c>
      <c r="T805" s="42" t="s">
        <v>610</v>
      </c>
      <c r="U805" s="51">
        <v>2.6</v>
      </c>
      <c r="V805" s="52">
        <v>223214.28571428568</v>
      </c>
      <c r="W805" s="49">
        <v>580357.14285714284</v>
      </c>
      <c r="X805" s="49">
        <v>650000</v>
      </c>
      <c r="Y805" s="40"/>
      <c r="Z805" s="40">
        <v>2015</v>
      </c>
      <c r="AA805" s="43"/>
    </row>
    <row r="806" spans="1:27" ht="51" hidden="1" outlineLevel="2">
      <c r="A806" s="18" t="s">
        <v>3461</v>
      </c>
      <c r="B806" s="20" t="s">
        <v>36</v>
      </c>
      <c r="C806" s="20" t="s">
        <v>451</v>
      </c>
      <c r="D806" s="20" t="s">
        <v>2596</v>
      </c>
      <c r="E806" s="20" t="s">
        <v>287</v>
      </c>
      <c r="F806" s="20" t="s">
        <v>2597</v>
      </c>
      <c r="G806" s="20" t="s">
        <v>287</v>
      </c>
      <c r="H806" s="20" t="s">
        <v>646</v>
      </c>
      <c r="I806" s="20" t="s">
        <v>647</v>
      </c>
      <c r="J806" s="20" t="s">
        <v>37</v>
      </c>
      <c r="K806" s="50">
        <v>0</v>
      </c>
      <c r="L806" s="18">
        <v>230000000</v>
      </c>
      <c r="M806" s="59" t="s">
        <v>38</v>
      </c>
      <c r="N806" s="20" t="s">
        <v>53</v>
      </c>
      <c r="O806" s="39" t="s">
        <v>291</v>
      </c>
      <c r="P806" s="40" t="s">
        <v>292</v>
      </c>
      <c r="Q806" s="41" t="s">
        <v>293</v>
      </c>
      <c r="R806" s="53" t="s">
        <v>294</v>
      </c>
      <c r="S806" s="40">
        <v>796</v>
      </c>
      <c r="T806" s="42" t="s">
        <v>306</v>
      </c>
      <c r="U806" s="51">
        <v>14</v>
      </c>
      <c r="V806" s="52">
        <v>161.61000000000001</v>
      </c>
      <c r="W806" s="49">
        <v>2262.54</v>
      </c>
      <c r="X806" s="49">
        <v>2534.0448000000001</v>
      </c>
      <c r="Y806" s="40"/>
      <c r="Z806" s="40">
        <v>2015</v>
      </c>
      <c r="AA806" s="43"/>
    </row>
    <row r="807" spans="1:27" ht="51" hidden="1" outlineLevel="2">
      <c r="A807" s="18" t="s">
        <v>3462</v>
      </c>
      <c r="B807" s="20" t="s">
        <v>36</v>
      </c>
      <c r="C807" s="20" t="s">
        <v>453</v>
      </c>
      <c r="D807" s="20" t="s">
        <v>2598</v>
      </c>
      <c r="E807" s="20" t="s">
        <v>2599</v>
      </c>
      <c r="F807" s="20" t="s">
        <v>2600</v>
      </c>
      <c r="G807" s="20" t="s">
        <v>2601</v>
      </c>
      <c r="H807" s="20" t="s">
        <v>648</v>
      </c>
      <c r="I807" s="20" t="s">
        <v>649</v>
      </c>
      <c r="J807" s="20" t="s">
        <v>37</v>
      </c>
      <c r="K807" s="50">
        <v>0</v>
      </c>
      <c r="L807" s="18">
        <v>230000000</v>
      </c>
      <c r="M807" s="59" t="s">
        <v>38</v>
      </c>
      <c r="N807" s="20" t="s">
        <v>53</v>
      </c>
      <c r="O807" s="39" t="s">
        <v>291</v>
      </c>
      <c r="P807" s="40" t="s">
        <v>292</v>
      </c>
      <c r="Q807" s="41" t="s">
        <v>293</v>
      </c>
      <c r="R807" s="53" t="s">
        <v>294</v>
      </c>
      <c r="S807" s="40">
        <v>168</v>
      </c>
      <c r="T807" s="42" t="s">
        <v>610</v>
      </c>
      <c r="U807" s="51">
        <v>1.6100000000000003</v>
      </c>
      <c r="V807" s="52">
        <v>223214.29</v>
      </c>
      <c r="W807" s="49">
        <v>359375.00690000009</v>
      </c>
      <c r="X807" s="49">
        <v>402500.00772800017</v>
      </c>
      <c r="Y807" s="40"/>
      <c r="Z807" s="40">
        <v>2015</v>
      </c>
      <c r="AA807" s="43"/>
    </row>
    <row r="808" spans="1:27" ht="63.75" hidden="1" outlineLevel="2">
      <c r="A808" s="18" t="s">
        <v>3463</v>
      </c>
      <c r="B808" s="20" t="s">
        <v>36</v>
      </c>
      <c r="C808" s="20" t="s">
        <v>455</v>
      </c>
      <c r="D808" s="20" t="s">
        <v>2519</v>
      </c>
      <c r="E808" s="20" t="s">
        <v>2519</v>
      </c>
      <c r="F808" s="20" t="s">
        <v>2602</v>
      </c>
      <c r="G808" s="20" t="s">
        <v>2603</v>
      </c>
      <c r="H808" s="20" t="s">
        <v>650</v>
      </c>
      <c r="I808" s="20" t="s">
        <v>651</v>
      </c>
      <c r="J808" s="20" t="s">
        <v>37</v>
      </c>
      <c r="K808" s="50">
        <v>0</v>
      </c>
      <c r="L808" s="18">
        <v>230000000</v>
      </c>
      <c r="M808" s="59" t="s">
        <v>38</v>
      </c>
      <c r="N808" s="20" t="s">
        <v>53</v>
      </c>
      <c r="O808" s="39" t="s">
        <v>291</v>
      </c>
      <c r="P808" s="40" t="s">
        <v>292</v>
      </c>
      <c r="Q808" s="41" t="s">
        <v>3390</v>
      </c>
      <c r="R808" s="53" t="s">
        <v>294</v>
      </c>
      <c r="S808" s="40">
        <v>796</v>
      </c>
      <c r="T808" s="42" t="s">
        <v>544</v>
      </c>
      <c r="U808" s="51">
        <v>6</v>
      </c>
      <c r="V808" s="52">
        <v>31419.64</v>
      </c>
      <c r="W808" s="49">
        <v>188517.84</v>
      </c>
      <c r="X808" s="49">
        <v>211139.98080000002</v>
      </c>
      <c r="Y808" s="40"/>
      <c r="Z808" s="40">
        <v>2015</v>
      </c>
      <c r="AA808" s="43"/>
    </row>
    <row r="809" spans="1:27" ht="51" hidden="1" outlineLevel="2">
      <c r="A809" s="18" t="s">
        <v>3464</v>
      </c>
      <c r="B809" s="20" t="s">
        <v>36</v>
      </c>
      <c r="C809" s="20" t="s">
        <v>457</v>
      </c>
      <c r="D809" s="20" t="s">
        <v>2604</v>
      </c>
      <c r="E809" s="20" t="s">
        <v>287</v>
      </c>
      <c r="F809" s="20" t="s">
        <v>2605</v>
      </c>
      <c r="G809" s="20" t="s">
        <v>287</v>
      </c>
      <c r="H809" s="20" t="s">
        <v>652</v>
      </c>
      <c r="I809" s="20" t="s">
        <v>653</v>
      </c>
      <c r="J809" s="20" t="s">
        <v>37</v>
      </c>
      <c r="K809" s="50">
        <v>0</v>
      </c>
      <c r="L809" s="18">
        <v>230000000</v>
      </c>
      <c r="M809" s="59" t="s">
        <v>38</v>
      </c>
      <c r="N809" s="20" t="s">
        <v>53</v>
      </c>
      <c r="O809" s="39" t="s">
        <v>291</v>
      </c>
      <c r="P809" s="40" t="s">
        <v>292</v>
      </c>
      <c r="Q809" s="41" t="s">
        <v>3390</v>
      </c>
      <c r="R809" s="53" t="s">
        <v>294</v>
      </c>
      <c r="S809" s="40">
        <v>796</v>
      </c>
      <c r="T809" s="42" t="s">
        <v>306</v>
      </c>
      <c r="U809" s="51">
        <v>28</v>
      </c>
      <c r="V809" s="52">
        <v>16460.71</v>
      </c>
      <c r="W809" s="49">
        <v>460899.88</v>
      </c>
      <c r="X809" s="49">
        <v>516207.86560000008</v>
      </c>
      <c r="Y809" s="40"/>
      <c r="Z809" s="40">
        <v>2015</v>
      </c>
      <c r="AA809" s="43"/>
    </row>
    <row r="810" spans="1:27" ht="63.75" hidden="1" outlineLevel="2">
      <c r="A810" s="18" t="s">
        <v>3465</v>
      </c>
      <c r="B810" s="20" t="s">
        <v>36</v>
      </c>
      <c r="C810" s="20" t="s">
        <v>459</v>
      </c>
      <c r="D810" s="20" t="s">
        <v>2606</v>
      </c>
      <c r="E810" s="20" t="s">
        <v>287</v>
      </c>
      <c r="F810" s="20" t="s">
        <v>2607</v>
      </c>
      <c r="G810" s="20" t="s">
        <v>287</v>
      </c>
      <c r="H810" s="20" t="s">
        <v>654</v>
      </c>
      <c r="I810" s="20" t="s">
        <v>655</v>
      </c>
      <c r="J810" s="20" t="s">
        <v>37</v>
      </c>
      <c r="K810" s="50">
        <v>0</v>
      </c>
      <c r="L810" s="18">
        <v>230000000</v>
      </c>
      <c r="M810" s="59" t="s">
        <v>38</v>
      </c>
      <c r="N810" s="20" t="s">
        <v>53</v>
      </c>
      <c r="O810" s="39" t="s">
        <v>291</v>
      </c>
      <c r="P810" s="40" t="s">
        <v>292</v>
      </c>
      <c r="Q810" s="41" t="s">
        <v>293</v>
      </c>
      <c r="R810" s="53" t="s">
        <v>294</v>
      </c>
      <c r="S810" s="40" t="s">
        <v>578</v>
      </c>
      <c r="T810" s="42" t="s">
        <v>579</v>
      </c>
      <c r="U810" s="51">
        <v>70</v>
      </c>
      <c r="V810" s="52">
        <v>3721.5</v>
      </c>
      <c r="W810" s="49">
        <v>260505</v>
      </c>
      <c r="X810" s="49">
        <v>291765.60000000003</v>
      </c>
      <c r="Y810" s="40"/>
      <c r="Z810" s="40">
        <v>2015</v>
      </c>
      <c r="AA810" s="43"/>
    </row>
    <row r="811" spans="1:27" ht="51" hidden="1" outlineLevel="2">
      <c r="A811" s="18" t="s">
        <v>3466</v>
      </c>
      <c r="B811" s="20" t="s">
        <v>36</v>
      </c>
      <c r="C811" s="20" t="s">
        <v>451</v>
      </c>
      <c r="D811" s="20" t="s">
        <v>2596</v>
      </c>
      <c r="E811" s="20" t="s">
        <v>287</v>
      </c>
      <c r="F811" s="20" t="s">
        <v>2597</v>
      </c>
      <c r="G811" s="20" t="s">
        <v>287</v>
      </c>
      <c r="H811" s="20" t="s">
        <v>656</v>
      </c>
      <c r="I811" s="20" t="s">
        <v>657</v>
      </c>
      <c r="J811" s="20" t="s">
        <v>37</v>
      </c>
      <c r="K811" s="50">
        <v>0</v>
      </c>
      <c r="L811" s="18">
        <v>230000000</v>
      </c>
      <c r="M811" s="59" t="s">
        <v>38</v>
      </c>
      <c r="N811" s="20" t="s">
        <v>53</v>
      </c>
      <c r="O811" s="39" t="s">
        <v>291</v>
      </c>
      <c r="P811" s="40" t="s">
        <v>292</v>
      </c>
      <c r="Q811" s="41" t="s">
        <v>293</v>
      </c>
      <c r="R811" s="53" t="s">
        <v>294</v>
      </c>
      <c r="S811" s="40">
        <v>796</v>
      </c>
      <c r="T811" s="42" t="s">
        <v>306</v>
      </c>
      <c r="U811" s="51">
        <v>18</v>
      </c>
      <c r="V811" s="52">
        <v>162.5</v>
      </c>
      <c r="W811" s="49">
        <v>2925</v>
      </c>
      <c r="X811" s="49">
        <v>3276.0000000000005</v>
      </c>
      <c r="Y811" s="40"/>
      <c r="Z811" s="40">
        <v>2015</v>
      </c>
      <c r="AA811" s="43"/>
    </row>
    <row r="812" spans="1:27" ht="102" hidden="1" outlineLevel="2">
      <c r="A812" s="18" t="s">
        <v>3467</v>
      </c>
      <c r="B812" s="20" t="s">
        <v>36</v>
      </c>
      <c r="C812" s="20" t="s">
        <v>462</v>
      </c>
      <c r="D812" s="20" t="s">
        <v>2606</v>
      </c>
      <c r="E812" s="20" t="s">
        <v>287</v>
      </c>
      <c r="F812" s="20" t="s">
        <v>2608</v>
      </c>
      <c r="G812" s="20" t="s">
        <v>287</v>
      </c>
      <c r="H812" s="20" t="s">
        <v>658</v>
      </c>
      <c r="I812" s="20" t="s">
        <v>659</v>
      </c>
      <c r="J812" s="20" t="s">
        <v>37</v>
      </c>
      <c r="K812" s="50">
        <v>45</v>
      </c>
      <c r="L812" s="18">
        <v>230000000</v>
      </c>
      <c r="M812" s="59" t="s">
        <v>38</v>
      </c>
      <c r="N812" s="20" t="s">
        <v>53</v>
      </c>
      <c r="O812" s="39" t="s">
        <v>291</v>
      </c>
      <c r="P812" s="40" t="s">
        <v>292</v>
      </c>
      <c r="Q812" s="41" t="s">
        <v>293</v>
      </c>
      <c r="R812" s="53" t="s">
        <v>502</v>
      </c>
      <c r="S812" s="40" t="s">
        <v>578</v>
      </c>
      <c r="T812" s="42" t="s">
        <v>579</v>
      </c>
      <c r="U812" s="51">
        <v>120</v>
      </c>
      <c r="V812" s="52">
        <v>1943.75</v>
      </c>
      <c r="W812" s="49">
        <v>233250</v>
      </c>
      <c r="X812" s="49">
        <v>261240.00000000003</v>
      </c>
      <c r="Y812" s="40" t="s">
        <v>50</v>
      </c>
      <c r="Z812" s="40">
        <v>2015</v>
      </c>
      <c r="AA812" s="43"/>
    </row>
    <row r="813" spans="1:27" ht="63.75" hidden="1" outlineLevel="2">
      <c r="A813" s="18" t="s">
        <v>3468</v>
      </c>
      <c r="B813" s="20" t="s">
        <v>36</v>
      </c>
      <c r="C813" s="20" t="s">
        <v>459</v>
      </c>
      <c r="D813" s="20" t="s">
        <v>2606</v>
      </c>
      <c r="E813" s="20" t="s">
        <v>287</v>
      </c>
      <c r="F813" s="20" t="s">
        <v>2607</v>
      </c>
      <c r="G813" s="20" t="s">
        <v>287</v>
      </c>
      <c r="H813" s="20" t="s">
        <v>660</v>
      </c>
      <c r="I813" s="20" t="s">
        <v>661</v>
      </c>
      <c r="J813" s="20" t="s">
        <v>37</v>
      </c>
      <c r="K813" s="50">
        <v>0</v>
      </c>
      <c r="L813" s="18">
        <v>230000000</v>
      </c>
      <c r="M813" s="59" t="s">
        <v>38</v>
      </c>
      <c r="N813" s="20" t="s">
        <v>53</v>
      </c>
      <c r="O813" s="39" t="s">
        <v>291</v>
      </c>
      <c r="P813" s="40" t="s">
        <v>292</v>
      </c>
      <c r="Q813" s="41" t="s">
        <v>293</v>
      </c>
      <c r="R813" s="53" t="s">
        <v>294</v>
      </c>
      <c r="S813" s="40" t="s">
        <v>578</v>
      </c>
      <c r="T813" s="42" t="s">
        <v>579</v>
      </c>
      <c r="U813" s="51">
        <v>60</v>
      </c>
      <c r="V813" s="52">
        <v>3090</v>
      </c>
      <c r="W813" s="49">
        <v>185400</v>
      </c>
      <c r="X813" s="49">
        <v>207648.00000000003</v>
      </c>
      <c r="Y813" s="40"/>
      <c r="Z813" s="40">
        <v>2015</v>
      </c>
      <c r="AA813" s="43"/>
    </row>
    <row r="814" spans="1:27" ht="51" hidden="1" outlineLevel="2">
      <c r="A814" s="18" t="s">
        <v>3469</v>
      </c>
      <c r="B814" s="20" t="s">
        <v>36</v>
      </c>
      <c r="C814" s="20" t="s">
        <v>465</v>
      </c>
      <c r="D814" s="20" t="s">
        <v>2609</v>
      </c>
      <c r="E814" s="20" t="s">
        <v>287</v>
      </c>
      <c r="F814" s="20" t="s">
        <v>2610</v>
      </c>
      <c r="G814" s="20" t="s">
        <v>287</v>
      </c>
      <c r="H814" s="20" t="s">
        <v>662</v>
      </c>
      <c r="I814" s="20" t="s">
        <v>663</v>
      </c>
      <c r="J814" s="20" t="s">
        <v>37</v>
      </c>
      <c r="K814" s="50">
        <v>45</v>
      </c>
      <c r="L814" s="18">
        <v>230000000</v>
      </c>
      <c r="M814" s="59" t="s">
        <v>38</v>
      </c>
      <c r="N814" s="20" t="s">
        <v>53</v>
      </c>
      <c r="O814" s="39" t="s">
        <v>291</v>
      </c>
      <c r="P814" s="40" t="s">
        <v>292</v>
      </c>
      <c r="Q814" s="41" t="s">
        <v>293</v>
      </c>
      <c r="R814" s="53" t="s">
        <v>502</v>
      </c>
      <c r="S814" s="40" t="s">
        <v>578</v>
      </c>
      <c r="T814" s="42" t="s">
        <v>579</v>
      </c>
      <c r="U814" s="51">
        <v>60</v>
      </c>
      <c r="V814" s="52">
        <v>7857.14</v>
      </c>
      <c r="W814" s="49">
        <v>471428.4</v>
      </c>
      <c r="X814" s="49">
        <v>527999.80800000008</v>
      </c>
      <c r="Y814" s="40" t="s">
        <v>50</v>
      </c>
      <c r="Z814" s="40">
        <v>2015</v>
      </c>
      <c r="AA814" s="43"/>
    </row>
    <row r="815" spans="1:27" ht="51" hidden="1" outlineLevel="2">
      <c r="A815" s="18" t="s">
        <v>3470</v>
      </c>
      <c r="B815" s="20" t="s">
        <v>36</v>
      </c>
      <c r="C815" s="20" t="s">
        <v>469</v>
      </c>
      <c r="D815" s="20" t="s">
        <v>2613</v>
      </c>
      <c r="E815" s="20" t="s">
        <v>287</v>
      </c>
      <c r="F815" s="20" t="s">
        <v>2614</v>
      </c>
      <c r="G815" s="20" t="s">
        <v>287</v>
      </c>
      <c r="H815" s="20" t="s">
        <v>667</v>
      </c>
      <c r="I815" s="20" t="s">
        <v>668</v>
      </c>
      <c r="J815" s="20" t="s">
        <v>37</v>
      </c>
      <c r="K815" s="50">
        <v>0</v>
      </c>
      <c r="L815" s="18">
        <v>230000000</v>
      </c>
      <c r="M815" s="59" t="s">
        <v>38</v>
      </c>
      <c r="N815" s="20" t="s">
        <v>53</v>
      </c>
      <c r="O815" s="39" t="s">
        <v>291</v>
      </c>
      <c r="P815" s="40" t="s">
        <v>292</v>
      </c>
      <c r="Q815" s="41" t="s">
        <v>3390</v>
      </c>
      <c r="R815" s="53" t="s">
        <v>294</v>
      </c>
      <c r="S815" s="40">
        <v>166</v>
      </c>
      <c r="T815" s="42" t="s">
        <v>590</v>
      </c>
      <c r="U815" s="51">
        <v>0.46499999999999997</v>
      </c>
      <c r="V815" s="52">
        <v>1679464.29</v>
      </c>
      <c r="W815" s="49">
        <v>780950.89484999992</v>
      </c>
      <c r="X815" s="49">
        <v>874665.002232</v>
      </c>
      <c r="Y815" s="40"/>
      <c r="Z815" s="40">
        <v>2015</v>
      </c>
      <c r="AA815" s="43"/>
    </row>
    <row r="816" spans="1:27" ht="51" hidden="1" outlineLevel="2">
      <c r="A816" s="18" t="s">
        <v>3471</v>
      </c>
      <c r="B816" s="20" t="s">
        <v>36</v>
      </c>
      <c r="C816" s="20" t="s">
        <v>471</v>
      </c>
      <c r="D816" s="20" t="s">
        <v>669</v>
      </c>
      <c r="E816" s="20" t="s">
        <v>287</v>
      </c>
      <c r="F816" s="20" t="s">
        <v>2615</v>
      </c>
      <c r="G816" s="20" t="s">
        <v>287</v>
      </c>
      <c r="H816" s="20" t="s">
        <v>669</v>
      </c>
      <c r="I816" s="20" t="s">
        <v>669</v>
      </c>
      <c r="J816" s="20" t="s">
        <v>37</v>
      </c>
      <c r="K816" s="50">
        <v>45</v>
      </c>
      <c r="L816" s="18">
        <v>230000000</v>
      </c>
      <c r="M816" s="59" t="s">
        <v>38</v>
      </c>
      <c r="N816" s="20" t="s">
        <v>53</v>
      </c>
      <c r="O816" s="39" t="s">
        <v>291</v>
      </c>
      <c r="P816" s="40" t="s">
        <v>292</v>
      </c>
      <c r="Q816" s="41" t="s">
        <v>3390</v>
      </c>
      <c r="R816" s="53" t="s">
        <v>502</v>
      </c>
      <c r="S816" s="40">
        <v>166</v>
      </c>
      <c r="T816" s="42" t="s">
        <v>590</v>
      </c>
      <c r="U816" s="51">
        <v>1250</v>
      </c>
      <c r="V816" s="52">
        <v>267.85714285714283</v>
      </c>
      <c r="W816" s="49">
        <v>334821.42857142852</v>
      </c>
      <c r="X816" s="49">
        <v>375000</v>
      </c>
      <c r="Y816" s="40" t="s">
        <v>50</v>
      </c>
      <c r="Z816" s="40">
        <v>2015</v>
      </c>
      <c r="AA816" s="43"/>
    </row>
    <row r="817" spans="1:27" ht="51" hidden="1" outlineLevel="2">
      <c r="A817" s="18" t="s">
        <v>3472</v>
      </c>
      <c r="B817" s="20" t="s">
        <v>36</v>
      </c>
      <c r="C817" s="20" t="s">
        <v>473</v>
      </c>
      <c r="D817" s="20" t="s">
        <v>2519</v>
      </c>
      <c r="E817" s="20" t="s">
        <v>2519</v>
      </c>
      <c r="F817" s="20" t="s">
        <v>2616</v>
      </c>
      <c r="G817" s="20" t="s">
        <v>2617</v>
      </c>
      <c r="H817" s="20" t="s">
        <v>670</v>
      </c>
      <c r="I817" s="20" t="s">
        <v>671</v>
      </c>
      <c r="J817" s="20" t="s">
        <v>37</v>
      </c>
      <c r="K817" s="50">
        <v>0</v>
      </c>
      <c r="L817" s="18">
        <v>230000000</v>
      </c>
      <c r="M817" s="59" t="s">
        <v>38</v>
      </c>
      <c r="N817" s="20" t="s">
        <v>53</v>
      </c>
      <c r="O817" s="39" t="s">
        <v>291</v>
      </c>
      <c r="P817" s="40" t="s">
        <v>292</v>
      </c>
      <c r="Q817" s="41" t="s">
        <v>3390</v>
      </c>
      <c r="R817" s="53" t="s">
        <v>294</v>
      </c>
      <c r="S817" s="40">
        <v>796</v>
      </c>
      <c r="T817" s="42" t="s">
        <v>306</v>
      </c>
      <c r="U817" s="51">
        <v>11</v>
      </c>
      <c r="V817" s="52">
        <v>18000</v>
      </c>
      <c r="W817" s="49">
        <v>198000</v>
      </c>
      <c r="X817" s="49">
        <v>221760.00000000003</v>
      </c>
      <c r="Y817" s="40"/>
      <c r="Z817" s="40">
        <v>2015</v>
      </c>
      <c r="AA817" s="43"/>
    </row>
    <row r="818" spans="1:27" ht="51" hidden="1" outlineLevel="2">
      <c r="A818" s="18" t="s">
        <v>3473</v>
      </c>
      <c r="B818" s="20" t="s">
        <v>36</v>
      </c>
      <c r="C818" s="20" t="s">
        <v>475</v>
      </c>
      <c r="D818" s="20" t="s">
        <v>2618</v>
      </c>
      <c r="E818" s="20" t="s">
        <v>287</v>
      </c>
      <c r="F818" s="20" t="s">
        <v>2619</v>
      </c>
      <c r="G818" s="20" t="s">
        <v>287</v>
      </c>
      <c r="H818" s="20" t="s">
        <v>672</v>
      </c>
      <c r="I818" s="20" t="s">
        <v>673</v>
      </c>
      <c r="J818" s="20" t="s">
        <v>37</v>
      </c>
      <c r="K818" s="50">
        <v>45</v>
      </c>
      <c r="L818" s="18">
        <v>230000000</v>
      </c>
      <c r="M818" s="59" t="s">
        <v>38</v>
      </c>
      <c r="N818" s="20" t="s">
        <v>53</v>
      </c>
      <c r="O818" s="39" t="s">
        <v>291</v>
      </c>
      <c r="P818" s="40" t="s">
        <v>292</v>
      </c>
      <c r="Q818" s="41" t="s">
        <v>293</v>
      </c>
      <c r="R818" s="53" t="s">
        <v>502</v>
      </c>
      <c r="S818" s="40">
        <v>796</v>
      </c>
      <c r="T818" s="42" t="s">
        <v>306</v>
      </c>
      <c r="U818" s="51">
        <v>1</v>
      </c>
      <c r="V818" s="52">
        <v>357142.8571428571</v>
      </c>
      <c r="W818" s="49">
        <v>357142.8571428571</v>
      </c>
      <c r="X818" s="49">
        <v>400000</v>
      </c>
      <c r="Y818" s="40" t="s">
        <v>50</v>
      </c>
      <c r="Z818" s="40">
        <v>2015</v>
      </c>
      <c r="AA818" s="43"/>
    </row>
    <row r="819" spans="1:27" ht="51" hidden="1" outlineLevel="2">
      <c r="A819" s="18" t="s">
        <v>3474</v>
      </c>
      <c r="B819" s="20" t="s">
        <v>36</v>
      </c>
      <c r="C819" s="20" t="s">
        <v>477</v>
      </c>
      <c r="D819" s="20" t="s">
        <v>2620</v>
      </c>
      <c r="E819" s="20" t="s">
        <v>287</v>
      </c>
      <c r="F819" s="20" t="s">
        <v>2621</v>
      </c>
      <c r="G819" s="20" t="s">
        <v>287</v>
      </c>
      <c r="H819" s="20" t="s">
        <v>674</v>
      </c>
      <c r="I819" s="20" t="s">
        <v>675</v>
      </c>
      <c r="J819" s="20" t="s">
        <v>37</v>
      </c>
      <c r="K819" s="50">
        <v>0</v>
      </c>
      <c r="L819" s="18">
        <v>230000000</v>
      </c>
      <c r="M819" s="59" t="s">
        <v>38</v>
      </c>
      <c r="N819" s="20" t="s">
        <v>53</v>
      </c>
      <c r="O819" s="39" t="s">
        <v>291</v>
      </c>
      <c r="P819" s="40" t="s">
        <v>292</v>
      </c>
      <c r="Q819" s="41" t="s">
        <v>3390</v>
      </c>
      <c r="R819" s="53" t="s">
        <v>294</v>
      </c>
      <c r="S819" s="40">
        <v>796</v>
      </c>
      <c r="T819" s="42" t="s">
        <v>306</v>
      </c>
      <c r="U819" s="51">
        <v>60</v>
      </c>
      <c r="V819" s="52">
        <v>1200</v>
      </c>
      <c r="W819" s="49">
        <v>72000</v>
      </c>
      <c r="X819" s="49">
        <v>80640.000000000015</v>
      </c>
      <c r="Y819" s="40"/>
      <c r="Z819" s="40">
        <v>2015</v>
      </c>
      <c r="AA819" s="43"/>
    </row>
    <row r="820" spans="1:27" ht="76.5" hidden="1" outlineLevel="2">
      <c r="A820" s="18" t="s">
        <v>3475</v>
      </c>
      <c r="B820" s="20" t="s">
        <v>36</v>
      </c>
      <c r="C820" s="20" t="s">
        <v>479</v>
      </c>
      <c r="D820" s="20" t="s">
        <v>2622</v>
      </c>
      <c r="E820" s="20" t="s">
        <v>287</v>
      </c>
      <c r="F820" s="20" t="s">
        <v>2012</v>
      </c>
      <c r="G820" s="20" t="s">
        <v>287</v>
      </c>
      <c r="H820" s="20" t="s">
        <v>676</v>
      </c>
      <c r="I820" s="20" t="s">
        <v>677</v>
      </c>
      <c r="J820" s="20" t="s">
        <v>37</v>
      </c>
      <c r="K820" s="50">
        <v>0</v>
      </c>
      <c r="L820" s="18">
        <v>230000000</v>
      </c>
      <c r="M820" s="59" t="s">
        <v>38</v>
      </c>
      <c r="N820" s="20" t="s">
        <v>53</v>
      </c>
      <c r="O820" s="39" t="s">
        <v>291</v>
      </c>
      <c r="P820" s="40" t="s">
        <v>292</v>
      </c>
      <c r="Q820" s="41" t="s">
        <v>293</v>
      </c>
      <c r="R820" s="53" t="s">
        <v>294</v>
      </c>
      <c r="S820" s="40">
        <v>796</v>
      </c>
      <c r="T820" s="42" t="s">
        <v>306</v>
      </c>
      <c r="U820" s="51">
        <v>4</v>
      </c>
      <c r="V820" s="52">
        <v>43000</v>
      </c>
      <c r="W820" s="49">
        <v>172000</v>
      </c>
      <c r="X820" s="49">
        <v>192640.00000000003</v>
      </c>
      <c r="Y820" s="40"/>
      <c r="Z820" s="40">
        <v>2015</v>
      </c>
      <c r="AA820" s="43"/>
    </row>
    <row r="821" spans="1:27" ht="51" hidden="1" outlineLevel="2">
      <c r="A821" s="18" t="s">
        <v>3476</v>
      </c>
      <c r="B821" s="20" t="s">
        <v>36</v>
      </c>
      <c r="C821" s="20" t="s">
        <v>481</v>
      </c>
      <c r="D821" s="20" t="s">
        <v>2623</v>
      </c>
      <c r="E821" s="20" t="s">
        <v>287</v>
      </c>
      <c r="F821" s="20" t="s">
        <v>3477</v>
      </c>
      <c r="G821" s="20" t="s">
        <v>287</v>
      </c>
      <c r="H821" s="20" t="s">
        <v>679</v>
      </c>
      <c r="I821" s="20" t="s">
        <v>680</v>
      </c>
      <c r="J821" s="20" t="s">
        <v>37</v>
      </c>
      <c r="K821" s="50">
        <v>0</v>
      </c>
      <c r="L821" s="18">
        <v>230000000</v>
      </c>
      <c r="M821" s="59" t="s">
        <v>38</v>
      </c>
      <c r="N821" s="20" t="s">
        <v>53</v>
      </c>
      <c r="O821" s="39" t="s">
        <v>291</v>
      </c>
      <c r="P821" s="40" t="s">
        <v>292</v>
      </c>
      <c r="Q821" s="41" t="s">
        <v>293</v>
      </c>
      <c r="R821" s="53" t="s">
        <v>294</v>
      </c>
      <c r="S821" s="40">
        <v>839</v>
      </c>
      <c r="T821" s="42" t="s">
        <v>1652</v>
      </c>
      <c r="U821" s="51">
        <v>2</v>
      </c>
      <c r="V821" s="52">
        <v>38166.67</v>
      </c>
      <c r="W821" s="49">
        <v>76333.34</v>
      </c>
      <c r="X821" s="49">
        <v>85493.340800000005</v>
      </c>
      <c r="Y821" s="40"/>
      <c r="Z821" s="40">
        <v>2015</v>
      </c>
      <c r="AA821" s="43"/>
    </row>
    <row r="822" spans="1:27" ht="51" hidden="1" outlineLevel="2">
      <c r="A822" s="18" t="s">
        <v>3478</v>
      </c>
      <c r="B822" s="20" t="s">
        <v>36</v>
      </c>
      <c r="C822" s="20" t="s">
        <v>467</v>
      </c>
      <c r="D822" s="20" t="s">
        <v>2611</v>
      </c>
      <c r="E822" s="20" t="s">
        <v>287</v>
      </c>
      <c r="F822" s="20" t="s">
        <v>2612</v>
      </c>
      <c r="G822" s="20" t="s">
        <v>287</v>
      </c>
      <c r="H822" s="20" t="s">
        <v>664</v>
      </c>
      <c r="I822" s="20" t="s">
        <v>665</v>
      </c>
      <c r="J822" s="20" t="s">
        <v>37</v>
      </c>
      <c r="K822" s="50">
        <v>45</v>
      </c>
      <c r="L822" s="18">
        <v>230000000</v>
      </c>
      <c r="M822" s="59" t="s">
        <v>38</v>
      </c>
      <c r="N822" s="20" t="s">
        <v>53</v>
      </c>
      <c r="O822" s="39" t="s">
        <v>291</v>
      </c>
      <c r="P822" s="40" t="s">
        <v>292</v>
      </c>
      <c r="Q822" s="41" t="s">
        <v>293</v>
      </c>
      <c r="R822" s="53" t="s">
        <v>502</v>
      </c>
      <c r="S822" s="40">
        <v>796</v>
      </c>
      <c r="T822" s="42" t="s">
        <v>306</v>
      </c>
      <c r="U822" s="51">
        <v>56</v>
      </c>
      <c r="V822" s="52">
        <v>50450</v>
      </c>
      <c r="W822" s="49">
        <v>2825200</v>
      </c>
      <c r="X822" s="49">
        <v>3164224.0000000005</v>
      </c>
      <c r="Y822" s="40" t="s">
        <v>50</v>
      </c>
      <c r="Z822" s="40">
        <v>2015</v>
      </c>
      <c r="AA822" s="43"/>
    </row>
    <row r="823" spans="1:27" ht="63.75" hidden="1" outlineLevel="2">
      <c r="A823" s="18" t="s">
        <v>3479</v>
      </c>
      <c r="B823" s="20" t="s">
        <v>36</v>
      </c>
      <c r="C823" s="20" t="s">
        <v>483</v>
      </c>
      <c r="D823" s="20" t="s">
        <v>2625</v>
      </c>
      <c r="E823" s="20" t="s">
        <v>2625</v>
      </c>
      <c r="F823" s="20" t="s">
        <v>2626</v>
      </c>
      <c r="G823" s="20" t="s">
        <v>2627</v>
      </c>
      <c r="H823" s="20" t="s">
        <v>682</v>
      </c>
      <c r="I823" s="20" t="s">
        <v>682</v>
      </c>
      <c r="J823" s="20" t="s">
        <v>37</v>
      </c>
      <c r="K823" s="50">
        <v>0</v>
      </c>
      <c r="L823" s="18">
        <v>230000000</v>
      </c>
      <c r="M823" s="59" t="s">
        <v>38</v>
      </c>
      <c r="N823" s="20" t="s">
        <v>53</v>
      </c>
      <c r="O823" s="39" t="s">
        <v>291</v>
      </c>
      <c r="P823" s="40" t="s">
        <v>292</v>
      </c>
      <c r="Q823" s="41" t="s">
        <v>293</v>
      </c>
      <c r="R823" s="53" t="s">
        <v>294</v>
      </c>
      <c r="S823" s="40">
        <v>796</v>
      </c>
      <c r="T823" s="42" t="s">
        <v>306</v>
      </c>
      <c r="U823" s="51">
        <v>3</v>
      </c>
      <c r="V823" s="52">
        <v>34874.107142857138</v>
      </c>
      <c r="W823" s="49">
        <v>104622.32142857142</v>
      </c>
      <c r="X823" s="49">
        <v>117177</v>
      </c>
      <c r="Y823" s="40"/>
      <c r="Z823" s="40">
        <v>2015</v>
      </c>
      <c r="AA823" s="43"/>
    </row>
    <row r="824" spans="1:27" ht="51" hidden="1" outlineLevel="2">
      <c r="A824" s="18" t="s">
        <v>3480</v>
      </c>
      <c r="B824" s="20" t="s">
        <v>36</v>
      </c>
      <c r="C824" s="20" t="s">
        <v>485</v>
      </c>
      <c r="D824" s="20" t="s">
        <v>2628</v>
      </c>
      <c r="E824" s="20" t="s">
        <v>287</v>
      </c>
      <c r="F824" s="20" t="s">
        <v>2629</v>
      </c>
      <c r="G824" s="20" t="s">
        <v>287</v>
      </c>
      <c r="H824" s="20" t="s">
        <v>683</v>
      </c>
      <c r="I824" s="20" t="s">
        <v>684</v>
      </c>
      <c r="J824" s="20" t="s">
        <v>37</v>
      </c>
      <c r="K824" s="50">
        <v>0</v>
      </c>
      <c r="L824" s="18">
        <v>230000000</v>
      </c>
      <c r="M824" s="59" t="s">
        <v>38</v>
      </c>
      <c r="N824" s="20" t="s">
        <v>53</v>
      </c>
      <c r="O824" s="39" t="s">
        <v>291</v>
      </c>
      <c r="P824" s="40" t="s">
        <v>292</v>
      </c>
      <c r="Q824" s="41" t="s">
        <v>293</v>
      </c>
      <c r="R824" s="53" t="s">
        <v>294</v>
      </c>
      <c r="S824" s="40">
        <v>796</v>
      </c>
      <c r="T824" s="42" t="s">
        <v>306</v>
      </c>
      <c r="U824" s="51">
        <v>2</v>
      </c>
      <c r="V824" s="52">
        <v>11026.785714285714</v>
      </c>
      <c r="W824" s="49">
        <v>22053.571428571428</v>
      </c>
      <c r="X824" s="49">
        <v>24700</v>
      </c>
      <c r="Y824" s="40"/>
      <c r="Z824" s="40">
        <v>2015</v>
      </c>
      <c r="AA824" s="43"/>
    </row>
    <row r="825" spans="1:27" ht="51" hidden="1" outlineLevel="2">
      <c r="A825" s="18" t="s">
        <v>3481</v>
      </c>
      <c r="B825" s="20" t="s">
        <v>36</v>
      </c>
      <c r="C825" s="20" t="s">
        <v>487</v>
      </c>
      <c r="D825" s="20" t="s">
        <v>2630</v>
      </c>
      <c r="E825" s="20" t="s">
        <v>287</v>
      </c>
      <c r="F825" s="20" t="s">
        <v>2631</v>
      </c>
      <c r="G825" s="20" t="s">
        <v>287</v>
      </c>
      <c r="H825" s="20" t="s">
        <v>685</v>
      </c>
      <c r="I825" s="20" t="s">
        <v>686</v>
      </c>
      <c r="J825" s="20" t="s">
        <v>37</v>
      </c>
      <c r="K825" s="50">
        <v>45</v>
      </c>
      <c r="L825" s="18">
        <v>230000000</v>
      </c>
      <c r="M825" s="59" t="s">
        <v>38</v>
      </c>
      <c r="N825" s="20" t="s">
        <v>53</v>
      </c>
      <c r="O825" s="39" t="s">
        <v>291</v>
      </c>
      <c r="P825" s="40" t="s">
        <v>292</v>
      </c>
      <c r="Q825" s="41" t="s">
        <v>293</v>
      </c>
      <c r="R825" s="53" t="s">
        <v>502</v>
      </c>
      <c r="S825" s="40">
        <v>796</v>
      </c>
      <c r="T825" s="42" t="s">
        <v>306</v>
      </c>
      <c r="U825" s="51">
        <v>20</v>
      </c>
      <c r="V825" s="52">
        <v>35714.28571428571</v>
      </c>
      <c r="W825" s="49">
        <v>714285.7142857142</v>
      </c>
      <c r="X825" s="49">
        <v>800000</v>
      </c>
      <c r="Y825" s="40" t="s">
        <v>50</v>
      </c>
      <c r="Z825" s="40">
        <v>2015</v>
      </c>
      <c r="AA825" s="43"/>
    </row>
    <row r="826" spans="1:27" ht="63.75" hidden="1" outlineLevel="2">
      <c r="A826" s="18" t="s">
        <v>3482</v>
      </c>
      <c r="B826" s="20" t="s">
        <v>36</v>
      </c>
      <c r="C826" s="20" t="s">
        <v>699</v>
      </c>
      <c r="D826" s="20" t="s">
        <v>2639</v>
      </c>
      <c r="E826" s="20" t="s">
        <v>287</v>
      </c>
      <c r="F826" s="20" t="s">
        <v>2640</v>
      </c>
      <c r="G826" s="20" t="s">
        <v>287</v>
      </c>
      <c r="H826" s="20" t="s">
        <v>772</v>
      </c>
      <c r="I826" s="20" t="s">
        <v>772</v>
      </c>
      <c r="J826" s="20" t="s">
        <v>37</v>
      </c>
      <c r="K826" s="50">
        <v>0</v>
      </c>
      <c r="L826" s="18">
        <v>230000000</v>
      </c>
      <c r="M826" s="59" t="s">
        <v>38</v>
      </c>
      <c r="N826" s="20" t="s">
        <v>53</v>
      </c>
      <c r="O826" s="39" t="s">
        <v>291</v>
      </c>
      <c r="P826" s="40" t="s">
        <v>292</v>
      </c>
      <c r="Q826" s="41" t="s">
        <v>293</v>
      </c>
      <c r="R826" s="53" t="s">
        <v>294</v>
      </c>
      <c r="S826" s="40">
        <v>796</v>
      </c>
      <c r="T826" s="42" t="s">
        <v>306</v>
      </c>
      <c r="U826" s="51">
        <v>10</v>
      </c>
      <c r="V826" s="52">
        <v>12847</v>
      </c>
      <c r="W826" s="49">
        <v>128470</v>
      </c>
      <c r="X826" s="49">
        <v>143886.40000000002</v>
      </c>
      <c r="Y826" s="40"/>
      <c r="Z826" s="40">
        <v>2015</v>
      </c>
      <c r="AA826" s="43"/>
    </row>
    <row r="827" spans="1:27" ht="51" hidden="1" outlineLevel="2">
      <c r="A827" s="18" t="s">
        <v>3483</v>
      </c>
      <c r="B827" s="20" t="s">
        <v>36</v>
      </c>
      <c r="C827" s="20" t="s">
        <v>703</v>
      </c>
      <c r="D827" s="20" t="s">
        <v>2644</v>
      </c>
      <c r="E827" s="20" t="s">
        <v>287</v>
      </c>
      <c r="F827" s="20" t="s">
        <v>2645</v>
      </c>
      <c r="G827" s="20" t="s">
        <v>287</v>
      </c>
      <c r="H827" s="20" t="s">
        <v>775</v>
      </c>
      <c r="I827" s="20" t="s">
        <v>776</v>
      </c>
      <c r="J827" s="20" t="s">
        <v>37</v>
      </c>
      <c r="K827" s="50">
        <v>0</v>
      </c>
      <c r="L827" s="18">
        <v>230000000</v>
      </c>
      <c r="M827" s="59" t="s">
        <v>38</v>
      </c>
      <c r="N827" s="20" t="s">
        <v>53</v>
      </c>
      <c r="O827" s="39" t="s">
        <v>291</v>
      </c>
      <c r="P827" s="40" t="s">
        <v>292</v>
      </c>
      <c r="Q827" s="41" t="s">
        <v>293</v>
      </c>
      <c r="R827" s="53" t="s">
        <v>294</v>
      </c>
      <c r="S827" s="40">
        <v>796</v>
      </c>
      <c r="T827" s="42" t="s">
        <v>306</v>
      </c>
      <c r="U827" s="51">
        <v>7</v>
      </c>
      <c r="V827" s="52">
        <v>13130</v>
      </c>
      <c r="W827" s="49">
        <v>91910</v>
      </c>
      <c r="X827" s="49">
        <v>102939.20000000001</v>
      </c>
      <c r="Y827" s="40"/>
      <c r="Z827" s="40">
        <v>2015</v>
      </c>
      <c r="AA827" s="43"/>
    </row>
    <row r="828" spans="1:27" ht="51" hidden="1" outlineLevel="2">
      <c r="A828" s="18" t="s">
        <v>3484</v>
      </c>
      <c r="B828" s="20" t="s">
        <v>36</v>
      </c>
      <c r="C828" s="20" t="s">
        <v>701</v>
      </c>
      <c r="D828" s="20" t="s">
        <v>2641</v>
      </c>
      <c r="E828" s="20" t="s">
        <v>2641</v>
      </c>
      <c r="F828" s="20" t="s">
        <v>2642</v>
      </c>
      <c r="G828" s="20" t="s">
        <v>2643</v>
      </c>
      <c r="H828" s="20" t="s">
        <v>773</v>
      </c>
      <c r="I828" s="20" t="s">
        <v>774</v>
      </c>
      <c r="J828" s="20" t="s">
        <v>37</v>
      </c>
      <c r="K828" s="50">
        <v>0</v>
      </c>
      <c r="L828" s="18">
        <v>230000000</v>
      </c>
      <c r="M828" s="59" t="s">
        <v>38</v>
      </c>
      <c r="N828" s="20" t="s">
        <v>53</v>
      </c>
      <c r="O828" s="39" t="s">
        <v>291</v>
      </c>
      <c r="P828" s="40" t="s">
        <v>292</v>
      </c>
      <c r="Q828" s="41" t="s">
        <v>293</v>
      </c>
      <c r="R828" s="53" t="s">
        <v>294</v>
      </c>
      <c r="S828" s="40">
        <v>796</v>
      </c>
      <c r="T828" s="42" t="s">
        <v>306</v>
      </c>
      <c r="U828" s="51">
        <v>1</v>
      </c>
      <c r="V828" s="52">
        <v>135000</v>
      </c>
      <c r="W828" s="49">
        <v>135000</v>
      </c>
      <c r="X828" s="49">
        <v>151200</v>
      </c>
      <c r="Y828" s="40"/>
      <c r="Z828" s="40">
        <v>2015</v>
      </c>
      <c r="AA828" s="43"/>
    </row>
    <row r="829" spans="1:27" ht="51" hidden="1" outlineLevel="2">
      <c r="A829" s="18" t="s">
        <v>3485</v>
      </c>
      <c r="B829" s="20" t="s">
        <v>36</v>
      </c>
      <c r="C829" s="20" t="s">
        <v>705</v>
      </c>
      <c r="D829" s="20" t="s">
        <v>782</v>
      </c>
      <c r="E829" s="20" t="s">
        <v>287</v>
      </c>
      <c r="F829" s="20" t="s">
        <v>782</v>
      </c>
      <c r="G829" s="20" t="s">
        <v>287</v>
      </c>
      <c r="H829" s="20" t="s">
        <v>777</v>
      </c>
      <c r="I829" s="20" t="s">
        <v>778</v>
      </c>
      <c r="J829" s="20" t="s">
        <v>37</v>
      </c>
      <c r="K829" s="50">
        <v>0</v>
      </c>
      <c r="L829" s="18">
        <v>230000000</v>
      </c>
      <c r="M829" s="59" t="s">
        <v>38</v>
      </c>
      <c r="N829" s="20" t="s">
        <v>53</v>
      </c>
      <c r="O829" s="39" t="s">
        <v>291</v>
      </c>
      <c r="P829" s="40" t="s">
        <v>292</v>
      </c>
      <c r="Q829" s="41" t="s">
        <v>293</v>
      </c>
      <c r="R829" s="53" t="s">
        <v>294</v>
      </c>
      <c r="S829" s="40">
        <v>704</v>
      </c>
      <c r="T829" s="42" t="s">
        <v>779</v>
      </c>
      <c r="U829" s="51">
        <v>5</v>
      </c>
      <c r="V829" s="52">
        <v>7000</v>
      </c>
      <c r="W829" s="49">
        <v>35000</v>
      </c>
      <c r="X829" s="49">
        <v>39200.000000000007</v>
      </c>
      <c r="Y829" s="40"/>
      <c r="Z829" s="40">
        <v>2015</v>
      </c>
      <c r="AA829" s="43"/>
    </row>
    <row r="830" spans="1:27" ht="51" hidden="1" outlineLevel="2">
      <c r="A830" s="18" t="s">
        <v>3486</v>
      </c>
      <c r="B830" s="20" t="s">
        <v>36</v>
      </c>
      <c r="C830" s="20" t="s">
        <v>707</v>
      </c>
      <c r="D830" s="20" t="s">
        <v>2646</v>
      </c>
      <c r="E830" s="20" t="s">
        <v>287</v>
      </c>
      <c r="F830" s="20" t="s">
        <v>2647</v>
      </c>
      <c r="G830" s="20" t="s">
        <v>287</v>
      </c>
      <c r="H830" s="20" t="s">
        <v>780</v>
      </c>
      <c r="I830" s="20" t="s">
        <v>781</v>
      </c>
      <c r="J830" s="20" t="s">
        <v>37</v>
      </c>
      <c r="K830" s="50">
        <v>0</v>
      </c>
      <c r="L830" s="18">
        <v>230000000</v>
      </c>
      <c r="M830" s="59" t="s">
        <v>38</v>
      </c>
      <c r="N830" s="20" t="s">
        <v>53</v>
      </c>
      <c r="O830" s="39" t="s">
        <v>291</v>
      </c>
      <c r="P830" s="40" t="s">
        <v>292</v>
      </c>
      <c r="Q830" s="41" t="s">
        <v>293</v>
      </c>
      <c r="R830" s="53" t="s">
        <v>294</v>
      </c>
      <c r="S830" s="40">
        <v>796</v>
      </c>
      <c r="T830" s="42" t="s">
        <v>306</v>
      </c>
      <c r="U830" s="51">
        <v>44</v>
      </c>
      <c r="V830" s="52">
        <v>6964.2857142857138</v>
      </c>
      <c r="W830" s="49">
        <v>306428.57142857142</v>
      </c>
      <c r="X830" s="49">
        <v>343200</v>
      </c>
      <c r="Y830" s="40"/>
      <c r="Z830" s="40">
        <v>2015</v>
      </c>
      <c r="AA830" s="43"/>
    </row>
    <row r="831" spans="1:27" ht="51" hidden="1" outlineLevel="2">
      <c r="A831" s="18" t="s">
        <v>3487</v>
      </c>
      <c r="B831" s="20" t="s">
        <v>36</v>
      </c>
      <c r="C831" s="20" t="s">
        <v>711</v>
      </c>
      <c r="D831" s="20" t="s">
        <v>2648</v>
      </c>
      <c r="E831" s="20" t="s">
        <v>287</v>
      </c>
      <c r="F831" s="20" t="s">
        <v>2649</v>
      </c>
      <c r="G831" s="20" t="s">
        <v>287</v>
      </c>
      <c r="H831" s="20" t="s">
        <v>784</v>
      </c>
      <c r="I831" s="20" t="s">
        <v>785</v>
      </c>
      <c r="J831" s="20" t="s">
        <v>37</v>
      </c>
      <c r="K831" s="50">
        <v>0</v>
      </c>
      <c r="L831" s="18">
        <v>230000000</v>
      </c>
      <c r="M831" s="59" t="s">
        <v>38</v>
      </c>
      <c r="N831" s="20" t="s">
        <v>53</v>
      </c>
      <c r="O831" s="39" t="s">
        <v>291</v>
      </c>
      <c r="P831" s="40" t="s">
        <v>292</v>
      </c>
      <c r="Q831" s="41" t="s">
        <v>293</v>
      </c>
      <c r="R831" s="53" t="s">
        <v>294</v>
      </c>
      <c r="S831" s="40">
        <v>796</v>
      </c>
      <c r="T831" s="42" t="s">
        <v>306</v>
      </c>
      <c r="U831" s="51">
        <v>7</v>
      </c>
      <c r="V831" s="52">
        <v>755</v>
      </c>
      <c r="W831" s="49">
        <v>5285</v>
      </c>
      <c r="X831" s="49">
        <v>5919.2000000000007</v>
      </c>
      <c r="Y831" s="40"/>
      <c r="Z831" s="40">
        <v>2015</v>
      </c>
      <c r="AA831" s="43"/>
    </row>
    <row r="832" spans="1:27" ht="51" hidden="1" outlineLevel="2">
      <c r="A832" s="18" t="s">
        <v>3488</v>
      </c>
      <c r="B832" s="20" t="s">
        <v>36</v>
      </c>
      <c r="C832" s="20" t="s">
        <v>728</v>
      </c>
      <c r="D832" s="20" t="s">
        <v>2571</v>
      </c>
      <c r="E832" s="20" t="s">
        <v>2571</v>
      </c>
      <c r="F832" s="20" t="s">
        <v>2658</v>
      </c>
      <c r="G832" s="20" t="s">
        <v>2659</v>
      </c>
      <c r="H832" s="20" t="s">
        <v>804</v>
      </c>
      <c r="I832" s="20" t="s">
        <v>805</v>
      </c>
      <c r="J832" s="20" t="s">
        <v>37</v>
      </c>
      <c r="K832" s="50">
        <v>0</v>
      </c>
      <c r="L832" s="18">
        <v>230000000</v>
      </c>
      <c r="M832" s="59" t="s">
        <v>38</v>
      </c>
      <c r="N832" s="20" t="s">
        <v>53</v>
      </c>
      <c r="O832" s="39" t="s">
        <v>291</v>
      </c>
      <c r="P832" s="40" t="s">
        <v>292</v>
      </c>
      <c r="Q832" s="41" t="s">
        <v>293</v>
      </c>
      <c r="R832" s="53" t="s">
        <v>294</v>
      </c>
      <c r="S832" s="40">
        <v>796</v>
      </c>
      <c r="T832" s="42" t="s">
        <v>306</v>
      </c>
      <c r="U832" s="51">
        <v>10</v>
      </c>
      <c r="V832" s="52">
        <v>31200</v>
      </c>
      <c r="W832" s="49">
        <v>312000</v>
      </c>
      <c r="X832" s="49">
        <v>349440.00000000006</v>
      </c>
      <c r="Y832" s="40"/>
      <c r="Z832" s="40">
        <v>2015</v>
      </c>
      <c r="AA832" s="43"/>
    </row>
    <row r="833" spans="1:27" ht="51" hidden="1" outlineLevel="2">
      <c r="A833" s="18" t="s">
        <v>3489</v>
      </c>
      <c r="B833" s="20" t="s">
        <v>36</v>
      </c>
      <c r="C833" s="20" t="s">
        <v>732</v>
      </c>
      <c r="D833" s="20" t="s">
        <v>300</v>
      </c>
      <c r="E833" s="20" t="s">
        <v>300</v>
      </c>
      <c r="F833" s="20" t="s">
        <v>2662</v>
      </c>
      <c r="G833" s="20" t="s">
        <v>2663</v>
      </c>
      <c r="H833" s="20" t="s">
        <v>808</v>
      </c>
      <c r="I833" s="20" t="s">
        <v>808</v>
      </c>
      <c r="J833" s="20" t="s">
        <v>37</v>
      </c>
      <c r="K833" s="50">
        <v>0</v>
      </c>
      <c r="L833" s="18">
        <v>230000000</v>
      </c>
      <c r="M833" s="59" t="s">
        <v>38</v>
      </c>
      <c r="N833" s="20" t="s">
        <v>53</v>
      </c>
      <c r="O833" s="39" t="s">
        <v>291</v>
      </c>
      <c r="P833" s="40" t="s">
        <v>292</v>
      </c>
      <c r="Q833" s="41" t="s">
        <v>293</v>
      </c>
      <c r="R833" s="53" t="s">
        <v>294</v>
      </c>
      <c r="S833" s="40">
        <v>796</v>
      </c>
      <c r="T833" s="42" t="s">
        <v>306</v>
      </c>
      <c r="U833" s="51">
        <v>12</v>
      </c>
      <c r="V833" s="52">
        <v>15964</v>
      </c>
      <c r="W833" s="49">
        <v>191568</v>
      </c>
      <c r="X833" s="49">
        <v>214556.16000000003</v>
      </c>
      <c r="Y833" s="40"/>
      <c r="Z833" s="40">
        <v>2015</v>
      </c>
      <c r="AA833" s="43"/>
    </row>
    <row r="834" spans="1:27" ht="51" hidden="1" outlineLevel="2">
      <c r="A834" s="18" t="s">
        <v>3490</v>
      </c>
      <c r="B834" s="20" t="s">
        <v>36</v>
      </c>
      <c r="C834" s="20" t="s">
        <v>734</v>
      </c>
      <c r="D834" s="20" t="s">
        <v>2664</v>
      </c>
      <c r="E834" s="20" t="s">
        <v>287</v>
      </c>
      <c r="F834" s="20" t="s">
        <v>2665</v>
      </c>
      <c r="G834" s="20" t="s">
        <v>287</v>
      </c>
      <c r="H834" s="20" t="s">
        <v>809</v>
      </c>
      <c r="I834" s="20" t="s">
        <v>810</v>
      </c>
      <c r="J834" s="20" t="s">
        <v>37</v>
      </c>
      <c r="K834" s="50">
        <v>0</v>
      </c>
      <c r="L834" s="18">
        <v>230000000</v>
      </c>
      <c r="M834" s="59" t="s">
        <v>38</v>
      </c>
      <c r="N834" s="20" t="s">
        <v>53</v>
      </c>
      <c r="O834" s="39" t="s">
        <v>291</v>
      </c>
      <c r="P834" s="40" t="s">
        <v>292</v>
      </c>
      <c r="Q834" s="41" t="s">
        <v>293</v>
      </c>
      <c r="R834" s="53" t="s">
        <v>294</v>
      </c>
      <c r="S834" s="40">
        <v>796</v>
      </c>
      <c r="T834" s="42" t="s">
        <v>306</v>
      </c>
      <c r="U834" s="51">
        <v>50</v>
      </c>
      <c r="V834" s="52">
        <v>83</v>
      </c>
      <c r="W834" s="49">
        <v>4150</v>
      </c>
      <c r="X834" s="49">
        <v>4648</v>
      </c>
      <c r="Y834" s="40"/>
      <c r="Z834" s="40">
        <v>2015</v>
      </c>
      <c r="AA834" s="43"/>
    </row>
    <row r="835" spans="1:27" ht="51" hidden="1" outlineLevel="2">
      <c r="A835" s="18" t="s">
        <v>3491</v>
      </c>
      <c r="B835" s="20" t="s">
        <v>36</v>
      </c>
      <c r="C835" s="20" t="s">
        <v>734</v>
      </c>
      <c r="D835" s="20" t="s">
        <v>2664</v>
      </c>
      <c r="E835" s="20" t="s">
        <v>287</v>
      </c>
      <c r="F835" s="20" t="s">
        <v>2665</v>
      </c>
      <c r="G835" s="20" t="s">
        <v>287</v>
      </c>
      <c r="H835" s="20" t="s">
        <v>811</v>
      </c>
      <c r="I835" s="20" t="s">
        <v>812</v>
      </c>
      <c r="J835" s="20" t="s">
        <v>37</v>
      </c>
      <c r="K835" s="50">
        <v>0</v>
      </c>
      <c r="L835" s="18">
        <v>230000000</v>
      </c>
      <c r="M835" s="59" t="s">
        <v>38</v>
      </c>
      <c r="N835" s="20" t="s">
        <v>53</v>
      </c>
      <c r="O835" s="39" t="s">
        <v>291</v>
      </c>
      <c r="P835" s="40" t="s">
        <v>292</v>
      </c>
      <c r="Q835" s="41" t="s">
        <v>293</v>
      </c>
      <c r="R835" s="53" t="s">
        <v>294</v>
      </c>
      <c r="S835" s="40">
        <v>796</v>
      </c>
      <c r="T835" s="42" t="s">
        <v>306</v>
      </c>
      <c r="U835" s="51">
        <v>20</v>
      </c>
      <c r="V835" s="52">
        <v>83</v>
      </c>
      <c r="W835" s="49">
        <v>1660</v>
      </c>
      <c r="X835" s="49">
        <v>1859.2000000000003</v>
      </c>
      <c r="Y835" s="40"/>
      <c r="Z835" s="40">
        <v>2015</v>
      </c>
      <c r="AA835" s="43"/>
    </row>
    <row r="836" spans="1:27" ht="51" hidden="1" outlineLevel="2">
      <c r="A836" s="18" t="s">
        <v>3492</v>
      </c>
      <c r="B836" s="20" t="s">
        <v>36</v>
      </c>
      <c r="C836" s="20" t="s">
        <v>737</v>
      </c>
      <c r="D836" s="20" t="s">
        <v>2666</v>
      </c>
      <c r="E836" s="20" t="s">
        <v>287</v>
      </c>
      <c r="F836" s="20" t="s">
        <v>2667</v>
      </c>
      <c r="G836" s="20" t="s">
        <v>287</v>
      </c>
      <c r="H836" s="20" t="s">
        <v>813</v>
      </c>
      <c r="I836" s="20" t="s">
        <v>813</v>
      </c>
      <c r="J836" s="20" t="s">
        <v>37</v>
      </c>
      <c r="K836" s="50">
        <v>0</v>
      </c>
      <c r="L836" s="18">
        <v>230000000</v>
      </c>
      <c r="M836" s="59" t="s">
        <v>38</v>
      </c>
      <c r="N836" s="20" t="s">
        <v>53</v>
      </c>
      <c r="O836" s="39" t="s">
        <v>291</v>
      </c>
      <c r="P836" s="40" t="s">
        <v>292</v>
      </c>
      <c r="Q836" s="41" t="s">
        <v>293</v>
      </c>
      <c r="R836" s="53" t="s">
        <v>294</v>
      </c>
      <c r="S836" s="40">
        <v>796</v>
      </c>
      <c r="T836" s="42" t="s">
        <v>306</v>
      </c>
      <c r="U836" s="51">
        <v>43</v>
      </c>
      <c r="V836" s="52">
        <v>1875</v>
      </c>
      <c r="W836" s="49">
        <v>80625</v>
      </c>
      <c r="X836" s="49">
        <v>90300.000000000015</v>
      </c>
      <c r="Y836" s="40"/>
      <c r="Z836" s="40">
        <v>2015</v>
      </c>
      <c r="AA836" s="43"/>
    </row>
    <row r="837" spans="1:27" ht="51" hidden="1" outlineLevel="2">
      <c r="A837" s="18" t="s">
        <v>3493</v>
      </c>
      <c r="B837" s="20" t="s">
        <v>36</v>
      </c>
      <c r="C837" s="20" t="s">
        <v>739</v>
      </c>
      <c r="D837" s="20" t="s">
        <v>300</v>
      </c>
      <c r="E837" s="20" t="s">
        <v>300</v>
      </c>
      <c r="F837" s="20" t="s">
        <v>2668</v>
      </c>
      <c r="G837" s="20" t="s">
        <v>2669</v>
      </c>
      <c r="H837" s="20" t="s">
        <v>814</v>
      </c>
      <c r="I837" s="20" t="s">
        <v>814</v>
      </c>
      <c r="J837" s="20" t="s">
        <v>37</v>
      </c>
      <c r="K837" s="50">
        <v>0</v>
      </c>
      <c r="L837" s="18">
        <v>230000000</v>
      </c>
      <c r="M837" s="59" t="s">
        <v>38</v>
      </c>
      <c r="N837" s="20" t="s">
        <v>53</v>
      </c>
      <c r="O837" s="39" t="s">
        <v>291</v>
      </c>
      <c r="P837" s="40" t="s">
        <v>292</v>
      </c>
      <c r="Q837" s="41" t="s">
        <v>293</v>
      </c>
      <c r="R837" s="53" t="s">
        <v>294</v>
      </c>
      <c r="S837" s="40">
        <v>796</v>
      </c>
      <c r="T837" s="42" t="s">
        <v>306</v>
      </c>
      <c r="U837" s="51">
        <v>6</v>
      </c>
      <c r="V837" s="52">
        <v>8428</v>
      </c>
      <c r="W837" s="49">
        <v>50568</v>
      </c>
      <c r="X837" s="49">
        <v>56636.160000000003</v>
      </c>
      <c r="Y837" s="40"/>
      <c r="Z837" s="40">
        <v>2015</v>
      </c>
      <c r="AA837" s="43"/>
    </row>
    <row r="838" spans="1:27" ht="51" hidden="1" outlineLevel="2">
      <c r="A838" s="18" t="s">
        <v>3494</v>
      </c>
      <c r="B838" s="20" t="s">
        <v>36</v>
      </c>
      <c r="C838" s="20" t="s">
        <v>744</v>
      </c>
      <c r="D838" s="20" t="s">
        <v>300</v>
      </c>
      <c r="E838" s="20" t="s">
        <v>300</v>
      </c>
      <c r="F838" s="20" t="s">
        <v>2672</v>
      </c>
      <c r="G838" s="20" t="s">
        <v>2673</v>
      </c>
      <c r="H838" s="20" t="s">
        <v>819</v>
      </c>
      <c r="I838" s="20" t="s">
        <v>819</v>
      </c>
      <c r="J838" s="20" t="s">
        <v>37</v>
      </c>
      <c r="K838" s="50">
        <v>0</v>
      </c>
      <c r="L838" s="18">
        <v>230000000</v>
      </c>
      <c r="M838" s="59" t="s">
        <v>38</v>
      </c>
      <c r="N838" s="20" t="s">
        <v>53</v>
      </c>
      <c r="O838" s="39" t="s">
        <v>291</v>
      </c>
      <c r="P838" s="40" t="s">
        <v>292</v>
      </c>
      <c r="Q838" s="41" t="s">
        <v>293</v>
      </c>
      <c r="R838" s="53" t="s">
        <v>294</v>
      </c>
      <c r="S838" s="40">
        <v>796</v>
      </c>
      <c r="T838" s="42" t="s">
        <v>306</v>
      </c>
      <c r="U838" s="51">
        <v>8</v>
      </c>
      <c r="V838" s="52">
        <v>8590</v>
      </c>
      <c r="W838" s="49">
        <v>68720</v>
      </c>
      <c r="X838" s="49">
        <v>76966.400000000009</v>
      </c>
      <c r="Y838" s="40"/>
      <c r="Z838" s="40">
        <v>2015</v>
      </c>
      <c r="AA838" s="43"/>
    </row>
    <row r="839" spans="1:27" ht="51" hidden="1" outlineLevel="2">
      <c r="A839" s="18" t="s">
        <v>3495</v>
      </c>
      <c r="B839" s="20" t="s">
        <v>36</v>
      </c>
      <c r="C839" s="20" t="s">
        <v>749</v>
      </c>
      <c r="D839" s="20" t="s">
        <v>2676</v>
      </c>
      <c r="E839" s="20" t="s">
        <v>287</v>
      </c>
      <c r="F839" s="20" t="s">
        <v>2677</v>
      </c>
      <c r="G839" s="20" t="s">
        <v>287</v>
      </c>
      <c r="H839" s="20" t="s">
        <v>823</v>
      </c>
      <c r="I839" s="20" t="s">
        <v>824</v>
      </c>
      <c r="J839" s="20" t="s">
        <v>37</v>
      </c>
      <c r="K839" s="50">
        <v>0</v>
      </c>
      <c r="L839" s="18">
        <v>230000000</v>
      </c>
      <c r="M839" s="59" t="s">
        <v>38</v>
      </c>
      <c r="N839" s="20" t="s">
        <v>53</v>
      </c>
      <c r="O839" s="39" t="s">
        <v>291</v>
      </c>
      <c r="P839" s="40" t="s">
        <v>292</v>
      </c>
      <c r="Q839" s="41" t="s">
        <v>293</v>
      </c>
      <c r="R839" s="53" t="s">
        <v>294</v>
      </c>
      <c r="S839" s="40">
        <v>796</v>
      </c>
      <c r="T839" s="42" t="s">
        <v>306</v>
      </c>
      <c r="U839" s="51">
        <v>50</v>
      </c>
      <c r="V839" s="52">
        <v>6000</v>
      </c>
      <c r="W839" s="49">
        <v>300000</v>
      </c>
      <c r="X839" s="49">
        <v>336000.00000000006</v>
      </c>
      <c r="Y839" s="40"/>
      <c r="Z839" s="40">
        <v>2015</v>
      </c>
      <c r="AA839" s="43"/>
    </row>
    <row r="840" spans="1:27" ht="51" hidden="1" outlineLevel="2">
      <c r="A840" s="18" t="s">
        <v>3496</v>
      </c>
      <c r="B840" s="20" t="s">
        <v>36</v>
      </c>
      <c r="C840" s="20" t="s">
        <v>751</v>
      </c>
      <c r="D840" s="20" t="s">
        <v>300</v>
      </c>
      <c r="E840" s="20" t="s">
        <v>300</v>
      </c>
      <c r="F840" s="20" t="s">
        <v>2678</v>
      </c>
      <c r="G840" s="20" t="s">
        <v>2679</v>
      </c>
      <c r="H840" s="20" t="s">
        <v>825</v>
      </c>
      <c r="I840" s="20" t="s">
        <v>825</v>
      </c>
      <c r="J840" s="20" t="s">
        <v>37</v>
      </c>
      <c r="K840" s="50">
        <v>0</v>
      </c>
      <c r="L840" s="18">
        <v>230000000</v>
      </c>
      <c r="M840" s="59" t="s">
        <v>38</v>
      </c>
      <c r="N840" s="20" t="s">
        <v>53</v>
      </c>
      <c r="O840" s="39" t="s">
        <v>291</v>
      </c>
      <c r="P840" s="40" t="s">
        <v>292</v>
      </c>
      <c r="Q840" s="41" t="s">
        <v>293</v>
      </c>
      <c r="R840" s="53" t="s">
        <v>294</v>
      </c>
      <c r="S840" s="40">
        <v>796</v>
      </c>
      <c r="T840" s="42" t="s">
        <v>306</v>
      </c>
      <c r="U840" s="51">
        <v>2</v>
      </c>
      <c r="V840" s="52">
        <v>9375</v>
      </c>
      <c r="W840" s="49">
        <v>18750</v>
      </c>
      <c r="X840" s="49">
        <v>21000.000000000004</v>
      </c>
      <c r="Y840" s="40"/>
      <c r="Z840" s="40">
        <v>2015</v>
      </c>
      <c r="AA840" s="43"/>
    </row>
    <row r="841" spans="1:27" ht="63.75" hidden="1" outlineLevel="2">
      <c r="A841" s="18" t="s">
        <v>3497</v>
      </c>
      <c r="B841" s="20" t="s">
        <v>36</v>
      </c>
      <c r="C841" s="20" t="s">
        <v>753</v>
      </c>
      <c r="D841" s="20" t="s">
        <v>2680</v>
      </c>
      <c r="E841" s="20" t="s">
        <v>287</v>
      </c>
      <c r="F841" s="20" t="s">
        <v>2681</v>
      </c>
      <c r="G841" s="20" t="s">
        <v>287</v>
      </c>
      <c r="H841" s="20" t="s">
        <v>826</v>
      </c>
      <c r="I841" s="20" t="s">
        <v>827</v>
      </c>
      <c r="J841" s="20" t="s">
        <v>37</v>
      </c>
      <c r="K841" s="50">
        <v>0</v>
      </c>
      <c r="L841" s="18">
        <v>230000000</v>
      </c>
      <c r="M841" s="59" t="s">
        <v>38</v>
      </c>
      <c r="N841" s="20" t="s">
        <v>53</v>
      </c>
      <c r="O841" s="39" t="s">
        <v>291</v>
      </c>
      <c r="P841" s="40" t="s">
        <v>292</v>
      </c>
      <c r="Q841" s="41" t="s">
        <v>293</v>
      </c>
      <c r="R841" s="53" t="s">
        <v>294</v>
      </c>
      <c r="S841" s="40">
        <v>796</v>
      </c>
      <c r="T841" s="42" t="s">
        <v>306</v>
      </c>
      <c r="U841" s="51">
        <v>76</v>
      </c>
      <c r="V841" s="52">
        <v>103</v>
      </c>
      <c r="W841" s="49">
        <v>7828</v>
      </c>
      <c r="X841" s="49">
        <v>8767.36</v>
      </c>
      <c r="Y841" s="40"/>
      <c r="Z841" s="40">
        <v>2015</v>
      </c>
      <c r="AA841" s="43"/>
    </row>
    <row r="842" spans="1:27" ht="51" hidden="1" outlineLevel="2">
      <c r="A842" s="18" t="s">
        <v>3498</v>
      </c>
      <c r="B842" s="20" t="s">
        <v>36</v>
      </c>
      <c r="C842" s="20" t="s">
        <v>755</v>
      </c>
      <c r="D842" s="20" t="s">
        <v>2682</v>
      </c>
      <c r="E842" s="20" t="s">
        <v>287</v>
      </c>
      <c r="F842" s="20" t="s">
        <v>2683</v>
      </c>
      <c r="G842" s="20" t="s">
        <v>287</v>
      </c>
      <c r="H842" s="20" t="s">
        <v>828</v>
      </c>
      <c r="I842" s="20" t="s">
        <v>829</v>
      </c>
      <c r="J842" s="20" t="s">
        <v>37</v>
      </c>
      <c r="K842" s="50">
        <v>0</v>
      </c>
      <c r="L842" s="18">
        <v>230000000</v>
      </c>
      <c r="M842" s="59" t="s">
        <v>38</v>
      </c>
      <c r="N842" s="20" t="s">
        <v>53</v>
      </c>
      <c r="O842" s="39" t="s">
        <v>291</v>
      </c>
      <c r="P842" s="40" t="s">
        <v>292</v>
      </c>
      <c r="Q842" s="41" t="s">
        <v>293</v>
      </c>
      <c r="R842" s="53" t="s">
        <v>294</v>
      </c>
      <c r="S842" s="40">
        <v>796</v>
      </c>
      <c r="T842" s="42" t="s">
        <v>306</v>
      </c>
      <c r="U842" s="51">
        <v>60</v>
      </c>
      <c r="V842" s="52">
        <v>158</v>
      </c>
      <c r="W842" s="49">
        <v>9480</v>
      </c>
      <c r="X842" s="49">
        <v>10617.6</v>
      </c>
      <c r="Y842" s="40"/>
      <c r="Z842" s="40">
        <v>2015</v>
      </c>
      <c r="AA842" s="43"/>
    </row>
    <row r="843" spans="1:27" ht="76.5" hidden="1" outlineLevel="2">
      <c r="A843" s="18" t="s">
        <v>3499</v>
      </c>
      <c r="B843" s="20" t="s">
        <v>36</v>
      </c>
      <c r="C843" s="20" t="s">
        <v>757</v>
      </c>
      <c r="D843" s="20" t="s">
        <v>2670</v>
      </c>
      <c r="E843" s="20" t="s">
        <v>287</v>
      </c>
      <c r="F843" s="20" t="s">
        <v>2684</v>
      </c>
      <c r="G843" s="20" t="s">
        <v>287</v>
      </c>
      <c r="H843" s="20" t="s">
        <v>830</v>
      </c>
      <c r="I843" s="20" t="s">
        <v>831</v>
      </c>
      <c r="J843" s="20" t="s">
        <v>37</v>
      </c>
      <c r="K843" s="50">
        <v>0</v>
      </c>
      <c r="L843" s="18">
        <v>230000000</v>
      </c>
      <c r="M843" s="59" t="s">
        <v>38</v>
      </c>
      <c r="N843" s="20" t="s">
        <v>53</v>
      </c>
      <c r="O843" s="39" t="s">
        <v>291</v>
      </c>
      <c r="P843" s="40" t="s">
        <v>292</v>
      </c>
      <c r="Q843" s="41" t="s">
        <v>293</v>
      </c>
      <c r="R843" s="53" t="s">
        <v>294</v>
      </c>
      <c r="S843" s="40">
        <v>796</v>
      </c>
      <c r="T843" s="42" t="s">
        <v>306</v>
      </c>
      <c r="U843" s="51">
        <v>37</v>
      </c>
      <c r="V843" s="52">
        <v>4500</v>
      </c>
      <c r="W843" s="49">
        <v>166500</v>
      </c>
      <c r="X843" s="49">
        <v>186480.00000000003</v>
      </c>
      <c r="Y843" s="40"/>
      <c r="Z843" s="40">
        <v>2015</v>
      </c>
      <c r="AA843" s="43"/>
    </row>
    <row r="844" spans="1:27" ht="51" hidden="1" outlineLevel="2">
      <c r="A844" s="18" t="s">
        <v>3500</v>
      </c>
      <c r="B844" s="20" t="s">
        <v>36</v>
      </c>
      <c r="C844" s="20" t="s">
        <v>759</v>
      </c>
      <c r="D844" s="20" t="s">
        <v>2685</v>
      </c>
      <c r="E844" s="20" t="s">
        <v>2686</v>
      </c>
      <c r="F844" s="20" t="s">
        <v>2687</v>
      </c>
      <c r="G844" s="20" t="s">
        <v>2688</v>
      </c>
      <c r="H844" s="20" t="s">
        <v>832</v>
      </c>
      <c r="I844" s="20" t="s">
        <v>833</v>
      </c>
      <c r="J844" s="20" t="s">
        <v>37</v>
      </c>
      <c r="K844" s="50">
        <v>0</v>
      </c>
      <c r="L844" s="18">
        <v>230000000</v>
      </c>
      <c r="M844" s="59" t="s">
        <v>38</v>
      </c>
      <c r="N844" s="20" t="s">
        <v>53</v>
      </c>
      <c r="O844" s="39" t="s">
        <v>291</v>
      </c>
      <c r="P844" s="40" t="s">
        <v>292</v>
      </c>
      <c r="Q844" s="41" t="s">
        <v>293</v>
      </c>
      <c r="R844" s="53" t="s">
        <v>294</v>
      </c>
      <c r="S844" s="40">
        <v>778</v>
      </c>
      <c r="T844" s="42" t="s">
        <v>834</v>
      </c>
      <c r="U844" s="51">
        <v>17</v>
      </c>
      <c r="V844" s="52">
        <v>671.42857142857133</v>
      </c>
      <c r="W844" s="49">
        <v>11414.285714285712</v>
      </c>
      <c r="X844" s="49">
        <v>12783.999999999998</v>
      </c>
      <c r="Y844" s="40"/>
      <c r="Z844" s="40">
        <v>2015</v>
      </c>
      <c r="AA844" s="43"/>
    </row>
    <row r="845" spans="1:27" ht="51" hidden="1" outlineLevel="2">
      <c r="A845" s="18" t="s">
        <v>3501</v>
      </c>
      <c r="B845" s="20" t="s">
        <v>36</v>
      </c>
      <c r="C845" s="20" t="s">
        <v>761</v>
      </c>
      <c r="D845" s="20" t="s">
        <v>2689</v>
      </c>
      <c r="E845" s="20" t="s">
        <v>287</v>
      </c>
      <c r="F845" s="20" t="s">
        <v>2690</v>
      </c>
      <c r="G845" s="20" t="s">
        <v>287</v>
      </c>
      <c r="H845" s="20" t="s">
        <v>837</v>
      </c>
      <c r="I845" s="20" t="s">
        <v>837</v>
      </c>
      <c r="J845" s="20" t="s">
        <v>37</v>
      </c>
      <c r="K845" s="50">
        <v>0</v>
      </c>
      <c r="L845" s="18">
        <v>230000000</v>
      </c>
      <c r="M845" s="59" t="s">
        <v>38</v>
      </c>
      <c r="N845" s="20" t="s">
        <v>53</v>
      </c>
      <c r="O845" s="39" t="s">
        <v>291</v>
      </c>
      <c r="P845" s="40" t="s">
        <v>292</v>
      </c>
      <c r="Q845" s="41" t="s">
        <v>293</v>
      </c>
      <c r="R845" s="53" t="s">
        <v>294</v>
      </c>
      <c r="S845" s="40">
        <v>796</v>
      </c>
      <c r="T845" s="42" t="s">
        <v>306</v>
      </c>
      <c r="U845" s="51">
        <v>56</v>
      </c>
      <c r="V845" s="52">
        <v>279.45</v>
      </c>
      <c r="W845" s="49">
        <v>15649.199999999999</v>
      </c>
      <c r="X845" s="49">
        <v>17527.103999999999</v>
      </c>
      <c r="Y845" s="40"/>
      <c r="Z845" s="40">
        <v>2015</v>
      </c>
      <c r="AA845" s="43"/>
    </row>
    <row r="846" spans="1:27" ht="51" hidden="1" outlineLevel="2">
      <c r="A846" s="18" t="s">
        <v>3502</v>
      </c>
      <c r="B846" s="20" t="s">
        <v>36</v>
      </c>
      <c r="C846" s="20" t="s">
        <v>764</v>
      </c>
      <c r="D846" s="20" t="s">
        <v>2691</v>
      </c>
      <c r="E846" s="20" t="s">
        <v>287</v>
      </c>
      <c r="F846" s="20" t="s">
        <v>2692</v>
      </c>
      <c r="G846" s="20" t="s">
        <v>287</v>
      </c>
      <c r="H846" s="20" t="s">
        <v>840</v>
      </c>
      <c r="I846" s="20" t="s">
        <v>841</v>
      </c>
      <c r="J846" s="20" t="s">
        <v>37</v>
      </c>
      <c r="K846" s="50">
        <v>0</v>
      </c>
      <c r="L846" s="18">
        <v>230000000</v>
      </c>
      <c r="M846" s="59" t="s">
        <v>38</v>
      </c>
      <c r="N846" s="20" t="s">
        <v>53</v>
      </c>
      <c r="O846" s="39" t="s">
        <v>291</v>
      </c>
      <c r="P846" s="40" t="s">
        <v>292</v>
      </c>
      <c r="Q846" s="41" t="s">
        <v>293</v>
      </c>
      <c r="R846" s="53" t="s">
        <v>294</v>
      </c>
      <c r="S846" s="40">
        <v>796</v>
      </c>
      <c r="T846" s="42" t="s">
        <v>306</v>
      </c>
      <c r="U846" s="51">
        <v>5</v>
      </c>
      <c r="V846" s="52">
        <v>4910.71</v>
      </c>
      <c r="W846" s="49">
        <v>24553.55</v>
      </c>
      <c r="X846" s="49">
        <v>27499.976000000002</v>
      </c>
      <c r="Y846" s="40"/>
      <c r="Z846" s="40">
        <v>2015</v>
      </c>
      <c r="AA846" s="43"/>
    </row>
    <row r="847" spans="1:27" ht="51" hidden="1" outlineLevel="2">
      <c r="A847" s="18" t="s">
        <v>3503</v>
      </c>
      <c r="B847" s="20" t="s">
        <v>36</v>
      </c>
      <c r="C847" s="20" t="s">
        <v>767</v>
      </c>
      <c r="D847" s="20" t="s">
        <v>2685</v>
      </c>
      <c r="E847" s="20" t="s">
        <v>2686</v>
      </c>
      <c r="F847" s="20" t="s">
        <v>2693</v>
      </c>
      <c r="G847" s="20" t="s">
        <v>2694</v>
      </c>
      <c r="H847" s="20" t="s">
        <v>842</v>
      </c>
      <c r="I847" s="20" t="s">
        <v>843</v>
      </c>
      <c r="J847" s="20" t="s">
        <v>37</v>
      </c>
      <c r="K847" s="50">
        <v>0</v>
      </c>
      <c r="L847" s="18">
        <v>230000000</v>
      </c>
      <c r="M847" s="59" t="s">
        <v>38</v>
      </c>
      <c r="N847" s="20" t="s">
        <v>53</v>
      </c>
      <c r="O847" s="39" t="s">
        <v>291</v>
      </c>
      <c r="P847" s="40" t="s">
        <v>292</v>
      </c>
      <c r="Q847" s="41" t="s">
        <v>293</v>
      </c>
      <c r="R847" s="53" t="s">
        <v>294</v>
      </c>
      <c r="S847" s="40">
        <v>778</v>
      </c>
      <c r="T847" s="42" t="s">
        <v>834</v>
      </c>
      <c r="U847" s="51">
        <v>52</v>
      </c>
      <c r="V847" s="52">
        <v>507.14</v>
      </c>
      <c r="W847" s="49">
        <v>26371.279999999999</v>
      </c>
      <c r="X847" s="49">
        <v>29535.833600000002</v>
      </c>
      <c r="Y847" s="40"/>
      <c r="Z847" s="40">
        <v>2015</v>
      </c>
      <c r="AA847" s="43"/>
    </row>
    <row r="848" spans="1:27" ht="51" hidden="1" outlineLevel="2">
      <c r="A848" s="18" t="s">
        <v>3504</v>
      </c>
      <c r="B848" s="20" t="s">
        <v>36</v>
      </c>
      <c r="C848" s="20" t="s">
        <v>847</v>
      </c>
      <c r="D848" s="20" t="s">
        <v>2697</v>
      </c>
      <c r="E848" s="20" t="s">
        <v>287</v>
      </c>
      <c r="F848" s="20" t="s">
        <v>2698</v>
      </c>
      <c r="G848" s="20" t="s">
        <v>287</v>
      </c>
      <c r="H848" s="20" t="s">
        <v>859</v>
      </c>
      <c r="I848" s="20" t="s">
        <v>860</v>
      </c>
      <c r="J848" s="20" t="s">
        <v>37</v>
      </c>
      <c r="K848" s="50">
        <v>0</v>
      </c>
      <c r="L848" s="18">
        <v>230000000</v>
      </c>
      <c r="M848" s="59" t="s">
        <v>38</v>
      </c>
      <c r="N848" s="20" t="s">
        <v>53</v>
      </c>
      <c r="O848" s="39" t="s">
        <v>291</v>
      </c>
      <c r="P848" s="40" t="s">
        <v>292</v>
      </c>
      <c r="Q848" s="41" t="s">
        <v>293</v>
      </c>
      <c r="R848" s="53" t="s">
        <v>294</v>
      </c>
      <c r="S848" s="40">
        <v>796</v>
      </c>
      <c r="T848" s="42" t="s">
        <v>306</v>
      </c>
      <c r="U848" s="51">
        <v>20</v>
      </c>
      <c r="V848" s="52">
        <v>3846.4285714285711</v>
      </c>
      <c r="W848" s="49">
        <v>76928.57142857142</v>
      </c>
      <c r="X848" s="49">
        <v>86160</v>
      </c>
      <c r="Y848" s="40"/>
      <c r="Z848" s="40">
        <v>2015</v>
      </c>
      <c r="AA848" s="43"/>
    </row>
    <row r="849" spans="1:27" ht="51" hidden="1" outlineLevel="2">
      <c r="A849" s="18" t="s">
        <v>3505</v>
      </c>
      <c r="B849" s="20" t="s">
        <v>36</v>
      </c>
      <c r="C849" s="20" t="s">
        <v>851</v>
      </c>
      <c r="D849" s="20" t="s">
        <v>2685</v>
      </c>
      <c r="E849" s="20" t="s">
        <v>2686</v>
      </c>
      <c r="F849" s="20" t="s">
        <v>2701</v>
      </c>
      <c r="G849" s="20" t="s">
        <v>2702</v>
      </c>
      <c r="H849" s="20" t="s">
        <v>863</v>
      </c>
      <c r="I849" s="20" t="s">
        <v>864</v>
      </c>
      <c r="J849" s="20" t="s">
        <v>37</v>
      </c>
      <c r="K849" s="50">
        <v>0</v>
      </c>
      <c r="L849" s="18">
        <v>230000000</v>
      </c>
      <c r="M849" s="59" t="s">
        <v>38</v>
      </c>
      <c r="N849" s="20" t="s">
        <v>53</v>
      </c>
      <c r="O849" s="39" t="s">
        <v>291</v>
      </c>
      <c r="P849" s="40" t="s">
        <v>292</v>
      </c>
      <c r="Q849" s="41" t="s">
        <v>293</v>
      </c>
      <c r="R849" s="53" t="s">
        <v>294</v>
      </c>
      <c r="S849" s="40">
        <v>778</v>
      </c>
      <c r="T849" s="42" t="s">
        <v>834</v>
      </c>
      <c r="U849" s="51">
        <v>52</v>
      </c>
      <c r="V849" s="52">
        <v>671.42857142857133</v>
      </c>
      <c r="W849" s="49">
        <v>34914.28571428571</v>
      </c>
      <c r="X849" s="49">
        <v>39104</v>
      </c>
      <c r="Y849" s="40"/>
      <c r="Z849" s="40">
        <v>2015</v>
      </c>
      <c r="AA849" s="43"/>
    </row>
    <row r="850" spans="1:27" ht="51" hidden="1" outlineLevel="2">
      <c r="A850" s="18" t="s">
        <v>3506</v>
      </c>
      <c r="B850" s="20" t="s">
        <v>36</v>
      </c>
      <c r="C850" s="20" t="s">
        <v>853</v>
      </c>
      <c r="D850" s="20" t="s">
        <v>2699</v>
      </c>
      <c r="E850" s="20" t="s">
        <v>287</v>
      </c>
      <c r="F850" s="20" t="s">
        <v>2703</v>
      </c>
      <c r="G850" s="20" t="s">
        <v>287</v>
      </c>
      <c r="H850" s="20" t="s">
        <v>865</v>
      </c>
      <c r="I850" s="20" t="s">
        <v>866</v>
      </c>
      <c r="J850" s="20" t="s">
        <v>37</v>
      </c>
      <c r="K850" s="50">
        <v>0</v>
      </c>
      <c r="L850" s="18">
        <v>230000000</v>
      </c>
      <c r="M850" s="59" t="s">
        <v>38</v>
      </c>
      <c r="N850" s="20" t="s">
        <v>53</v>
      </c>
      <c r="O850" s="39" t="s">
        <v>291</v>
      </c>
      <c r="P850" s="40" t="s">
        <v>292</v>
      </c>
      <c r="Q850" s="41" t="s">
        <v>293</v>
      </c>
      <c r="R850" s="53" t="s">
        <v>294</v>
      </c>
      <c r="S850" s="40">
        <v>796</v>
      </c>
      <c r="T850" s="42" t="s">
        <v>306</v>
      </c>
      <c r="U850" s="51">
        <v>80</v>
      </c>
      <c r="V850" s="52">
        <v>450</v>
      </c>
      <c r="W850" s="49">
        <v>36000</v>
      </c>
      <c r="X850" s="49">
        <v>40320.000000000007</v>
      </c>
      <c r="Y850" s="40"/>
      <c r="Z850" s="40">
        <v>2015</v>
      </c>
      <c r="AA850" s="43"/>
    </row>
    <row r="851" spans="1:27" ht="51" hidden="1" outlineLevel="2">
      <c r="A851" s="18" t="s">
        <v>3507</v>
      </c>
      <c r="B851" s="20" t="s">
        <v>36</v>
      </c>
      <c r="C851" s="20" t="s">
        <v>853</v>
      </c>
      <c r="D851" s="20" t="s">
        <v>2699</v>
      </c>
      <c r="E851" s="20" t="s">
        <v>287</v>
      </c>
      <c r="F851" s="20" t="s">
        <v>2703</v>
      </c>
      <c r="G851" s="20" t="s">
        <v>287</v>
      </c>
      <c r="H851" s="20" t="s">
        <v>867</v>
      </c>
      <c r="I851" s="20" t="s">
        <v>868</v>
      </c>
      <c r="J851" s="20" t="s">
        <v>37</v>
      </c>
      <c r="K851" s="50">
        <v>0</v>
      </c>
      <c r="L851" s="18">
        <v>230000000</v>
      </c>
      <c r="M851" s="59" t="s">
        <v>38</v>
      </c>
      <c r="N851" s="20" t="s">
        <v>53</v>
      </c>
      <c r="O851" s="39" t="s">
        <v>291</v>
      </c>
      <c r="P851" s="40" t="s">
        <v>292</v>
      </c>
      <c r="Q851" s="41" t="s">
        <v>293</v>
      </c>
      <c r="R851" s="53" t="s">
        <v>294</v>
      </c>
      <c r="S851" s="40">
        <v>796</v>
      </c>
      <c r="T851" s="42" t="s">
        <v>306</v>
      </c>
      <c r="U851" s="51">
        <v>50</v>
      </c>
      <c r="V851" s="52">
        <v>285</v>
      </c>
      <c r="W851" s="49">
        <v>14250</v>
      </c>
      <c r="X851" s="49">
        <v>15960.000000000002</v>
      </c>
      <c r="Y851" s="40"/>
      <c r="Z851" s="40">
        <v>2015</v>
      </c>
      <c r="AA851" s="43"/>
    </row>
    <row r="852" spans="1:27" ht="51" hidden="1" outlineLevel="2">
      <c r="A852" s="18" t="s">
        <v>3508</v>
      </c>
      <c r="B852" s="20" t="s">
        <v>36</v>
      </c>
      <c r="C852" s="20" t="s">
        <v>849</v>
      </c>
      <c r="D852" s="20" t="s">
        <v>2699</v>
      </c>
      <c r="E852" s="20" t="s">
        <v>287</v>
      </c>
      <c r="F852" s="20" t="s">
        <v>2700</v>
      </c>
      <c r="G852" s="20" t="s">
        <v>287</v>
      </c>
      <c r="H852" s="20" t="s">
        <v>869</v>
      </c>
      <c r="I852" s="20" t="s">
        <v>870</v>
      </c>
      <c r="J852" s="20" t="s">
        <v>37</v>
      </c>
      <c r="K852" s="50">
        <v>0</v>
      </c>
      <c r="L852" s="18">
        <v>230000000</v>
      </c>
      <c r="M852" s="59" t="s">
        <v>38</v>
      </c>
      <c r="N852" s="20" t="s">
        <v>53</v>
      </c>
      <c r="O852" s="39" t="s">
        <v>291</v>
      </c>
      <c r="P852" s="40" t="s">
        <v>292</v>
      </c>
      <c r="Q852" s="41" t="s">
        <v>293</v>
      </c>
      <c r="R852" s="53" t="s">
        <v>294</v>
      </c>
      <c r="S852" s="40">
        <v>796</v>
      </c>
      <c r="T852" s="42" t="s">
        <v>306</v>
      </c>
      <c r="U852" s="51">
        <v>70</v>
      </c>
      <c r="V852" s="52">
        <v>135</v>
      </c>
      <c r="W852" s="49">
        <v>9450</v>
      </c>
      <c r="X852" s="49">
        <v>10584.000000000002</v>
      </c>
      <c r="Y852" s="40"/>
      <c r="Z852" s="40">
        <v>2015</v>
      </c>
      <c r="AA852" s="43"/>
    </row>
    <row r="853" spans="1:27" ht="63.75" hidden="1" outlineLevel="2">
      <c r="A853" s="18" t="s">
        <v>3509</v>
      </c>
      <c r="B853" s="20" t="s">
        <v>36</v>
      </c>
      <c r="C853" s="20" t="s">
        <v>857</v>
      </c>
      <c r="D853" s="20" t="s">
        <v>2704</v>
      </c>
      <c r="E853" s="20" t="s">
        <v>287</v>
      </c>
      <c r="F853" s="20" t="s">
        <v>2705</v>
      </c>
      <c r="G853" s="20" t="s">
        <v>287</v>
      </c>
      <c r="H853" s="20" t="s">
        <v>871</v>
      </c>
      <c r="I853" s="20" t="s">
        <v>871</v>
      </c>
      <c r="J853" s="20" t="s">
        <v>37</v>
      </c>
      <c r="K853" s="50">
        <v>0</v>
      </c>
      <c r="L853" s="18">
        <v>230000000</v>
      </c>
      <c r="M853" s="59" t="s">
        <v>38</v>
      </c>
      <c r="N853" s="20" t="s">
        <v>53</v>
      </c>
      <c r="O853" s="39" t="s">
        <v>291</v>
      </c>
      <c r="P853" s="40" t="s">
        <v>292</v>
      </c>
      <c r="Q853" s="41" t="s">
        <v>293</v>
      </c>
      <c r="R853" s="53" t="s">
        <v>294</v>
      </c>
      <c r="S853" s="40">
        <v>796</v>
      </c>
      <c r="T853" s="42" t="s">
        <v>306</v>
      </c>
      <c r="U853" s="51">
        <v>2</v>
      </c>
      <c r="V853" s="52">
        <v>15000</v>
      </c>
      <c r="W853" s="49">
        <v>30000</v>
      </c>
      <c r="X853" s="49">
        <v>33600</v>
      </c>
      <c r="Y853" s="40"/>
      <c r="Z853" s="40">
        <v>2015</v>
      </c>
      <c r="AA853" s="43"/>
    </row>
    <row r="854" spans="1:27" ht="63.75" hidden="1" outlineLevel="2">
      <c r="A854" s="18" t="s">
        <v>3510</v>
      </c>
      <c r="B854" s="20" t="s">
        <v>36</v>
      </c>
      <c r="C854" s="20" t="s">
        <v>857</v>
      </c>
      <c r="D854" s="20" t="s">
        <v>2704</v>
      </c>
      <c r="E854" s="20" t="s">
        <v>287</v>
      </c>
      <c r="F854" s="20" t="s">
        <v>2705</v>
      </c>
      <c r="G854" s="20" t="s">
        <v>287</v>
      </c>
      <c r="H854" s="20" t="s">
        <v>872</v>
      </c>
      <c r="I854" s="20" t="s">
        <v>872</v>
      </c>
      <c r="J854" s="20" t="s">
        <v>37</v>
      </c>
      <c r="K854" s="50">
        <v>0</v>
      </c>
      <c r="L854" s="18">
        <v>230000000</v>
      </c>
      <c r="M854" s="59" t="s">
        <v>38</v>
      </c>
      <c r="N854" s="20" t="s">
        <v>53</v>
      </c>
      <c r="O854" s="39" t="s">
        <v>291</v>
      </c>
      <c r="P854" s="40" t="s">
        <v>292</v>
      </c>
      <c r="Q854" s="41" t="s">
        <v>293</v>
      </c>
      <c r="R854" s="53" t="s">
        <v>294</v>
      </c>
      <c r="S854" s="40">
        <v>796</v>
      </c>
      <c r="T854" s="42" t="s">
        <v>306</v>
      </c>
      <c r="U854" s="51">
        <v>8</v>
      </c>
      <c r="V854" s="52">
        <v>15714.25</v>
      </c>
      <c r="W854" s="49">
        <v>125714</v>
      </c>
      <c r="X854" s="49">
        <v>140799.68000000002</v>
      </c>
      <c r="Y854" s="40"/>
      <c r="Z854" s="40">
        <v>2015</v>
      </c>
      <c r="AA854" s="43"/>
    </row>
    <row r="855" spans="1:27" ht="51" hidden="1" outlineLevel="2">
      <c r="A855" s="18" t="s">
        <v>3511</v>
      </c>
      <c r="B855" s="20" t="s">
        <v>36</v>
      </c>
      <c r="C855" s="20" t="s">
        <v>874</v>
      </c>
      <c r="D855" s="20" t="s">
        <v>875</v>
      </c>
      <c r="E855" s="20" t="s">
        <v>2706</v>
      </c>
      <c r="F855" s="20" t="s">
        <v>2707</v>
      </c>
      <c r="G855" s="20" t="s">
        <v>2708</v>
      </c>
      <c r="H855" s="20" t="s">
        <v>875</v>
      </c>
      <c r="I855" s="20" t="s">
        <v>876</v>
      </c>
      <c r="J855" s="20" t="s">
        <v>37</v>
      </c>
      <c r="K855" s="50">
        <v>0</v>
      </c>
      <c r="L855" s="18">
        <v>230000000</v>
      </c>
      <c r="M855" s="59" t="s">
        <v>38</v>
      </c>
      <c r="N855" s="20" t="s">
        <v>53</v>
      </c>
      <c r="O855" s="39" t="s">
        <v>291</v>
      </c>
      <c r="P855" s="40" t="s">
        <v>292</v>
      </c>
      <c r="Q855" s="41" t="s">
        <v>293</v>
      </c>
      <c r="R855" s="53" t="s">
        <v>294</v>
      </c>
      <c r="S855" s="40">
        <v>166</v>
      </c>
      <c r="T855" s="42" t="s">
        <v>590</v>
      </c>
      <c r="U855" s="51">
        <v>10</v>
      </c>
      <c r="V855" s="52">
        <v>1134</v>
      </c>
      <c r="W855" s="49">
        <v>11340</v>
      </c>
      <c r="X855" s="49">
        <v>12700.800000000001</v>
      </c>
      <c r="Y855" s="40"/>
      <c r="Z855" s="40">
        <v>2015</v>
      </c>
      <c r="AA855" s="43"/>
    </row>
    <row r="856" spans="1:27" ht="51" hidden="1" outlineLevel="2">
      <c r="A856" s="18" t="s">
        <v>3512</v>
      </c>
      <c r="B856" s="20" t="s">
        <v>36</v>
      </c>
      <c r="C856" s="20" t="s">
        <v>886</v>
      </c>
      <c r="D856" s="20" t="s">
        <v>2596</v>
      </c>
      <c r="E856" s="20" t="s">
        <v>2715</v>
      </c>
      <c r="F856" s="20" t="s">
        <v>2716</v>
      </c>
      <c r="G856" s="20" t="s">
        <v>2717</v>
      </c>
      <c r="H856" s="20" t="s">
        <v>1589</v>
      </c>
      <c r="I856" s="20" t="s">
        <v>1590</v>
      </c>
      <c r="J856" s="20" t="s">
        <v>37</v>
      </c>
      <c r="K856" s="50">
        <v>0</v>
      </c>
      <c r="L856" s="18">
        <v>230000000</v>
      </c>
      <c r="M856" s="59" t="s">
        <v>38</v>
      </c>
      <c r="N856" s="20" t="s">
        <v>53</v>
      </c>
      <c r="O856" s="39" t="s">
        <v>291</v>
      </c>
      <c r="P856" s="40" t="s">
        <v>292</v>
      </c>
      <c r="Q856" s="41" t="s">
        <v>293</v>
      </c>
      <c r="R856" s="53" t="s">
        <v>294</v>
      </c>
      <c r="S856" s="40">
        <v>796</v>
      </c>
      <c r="T856" s="42" t="s">
        <v>306</v>
      </c>
      <c r="U856" s="51">
        <v>18</v>
      </c>
      <c r="V856" s="52">
        <v>1558.0357142857142</v>
      </c>
      <c r="W856" s="49">
        <v>28044.642857142855</v>
      </c>
      <c r="X856" s="49">
        <v>31410</v>
      </c>
      <c r="Y856" s="40"/>
      <c r="Z856" s="40">
        <v>2015</v>
      </c>
      <c r="AA856" s="43"/>
    </row>
    <row r="857" spans="1:27" ht="51" hidden="1" outlineLevel="2">
      <c r="A857" s="18" t="s">
        <v>3513</v>
      </c>
      <c r="B857" s="20" t="s">
        <v>36</v>
      </c>
      <c r="C857" s="20" t="s">
        <v>892</v>
      </c>
      <c r="D857" s="20" t="s">
        <v>2596</v>
      </c>
      <c r="E857" s="20" t="s">
        <v>287</v>
      </c>
      <c r="F857" s="20" t="s">
        <v>2720</v>
      </c>
      <c r="G857" s="20" t="s">
        <v>287</v>
      </c>
      <c r="H857" s="20" t="s">
        <v>1596</v>
      </c>
      <c r="I857" s="20" t="s">
        <v>1597</v>
      </c>
      <c r="J857" s="20" t="s">
        <v>37</v>
      </c>
      <c r="K857" s="50">
        <v>0</v>
      </c>
      <c r="L857" s="18">
        <v>230000000</v>
      </c>
      <c r="M857" s="59" t="s">
        <v>38</v>
      </c>
      <c r="N857" s="20" t="s">
        <v>53</v>
      </c>
      <c r="O857" s="39" t="s">
        <v>291</v>
      </c>
      <c r="P857" s="40" t="s">
        <v>292</v>
      </c>
      <c r="Q857" s="41" t="s">
        <v>293</v>
      </c>
      <c r="R857" s="53" t="s">
        <v>294</v>
      </c>
      <c r="S857" s="40">
        <v>796</v>
      </c>
      <c r="T857" s="42" t="s">
        <v>306</v>
      </c>
      <c r="U857" s="51">
        <v>11</v>
      </c>
      <c r="V857" s="52">
        <v>338.39</v>
      </c>
      <c r="W857" s="49">
        <v>3722.29</v>
      </c>
      <c r="X857" s="49">
        <v>4168.9648000000007</v>
      </c>
      <c r="Y857" s="40"/>
      <c r="Z857" s="40">
        <v>2015</v>
      </c>
      <c r="AA857" s="43"/>
    </row>
    <row r="858" spans="1:27" ht="51" hidden="1" outlineLevel="2">
      <c r="A858" s="18" t="s">
        <v>3514</v>
      </c>
      <c r="B858" s="20" t="s">
        <v>36</v>
      </c>
      <c r="C858" s="20" t="s">
        <v>895</v>
      </c>
      <c r="D858" s="20" t="s">
        <v>2522</v>
      </c>
      <c r="E858" s="20" t="s">
        <v>287</v>
      </c>
      <c r="F858" s="20" t="s">
        <v>2721</v>
      </c>
      <c r="G858" s="20" t="s">
        <v>287</v>
      </c>
      <c r="H858" s="20" t="s">
        <v>1599</v>
      </c>
      <c r="I858" s="20" t="s">
        <v>1600</v>
      </c>
      <c r="J858" s="20" t="s">
        <v>37</v>
      </c>
      <c r="K858" s="50">
        <v>0</v>
      </c>
      <c r="L858" s="18">
        <v>230000000</v>
      </c>
      <c r="M858" s="59" t="s">
        <v>38</v>
      </c>
      <c r="N858" s="20" t="s">
        <v>53</v>
      </c>
      <c r="O858" s="39" t="s">
        <v>291</v>
      </c>
      <c r="P858" s="40" t="s">
        <v>292</v>
      </c>
      <c r="Q858" s="41" t="s">
        <v>293</v>
      </c>
      <c r="R858" s="53" t="s">
        <v>294</v>
      </c>
      <c r="S858" s="40" t="s">
        <v>578</v>
      </c>
      <c r="T858" s="42" t="s">
        <v>579</v>
      </c>
      <c r="U858" s="51">
        <v>500</v>
      </c>
      <c r="V858" s="52">
        <v>1231.25</v>
      </c>
      <c r="W858" s="49">
        <v>615625</v>
      </c>
      <c r="X858" s="49">
        <v>689500.00000000012</v>
      </c>
      <c r="Y858" s="40"/>
      <c r="Z858" s="40">
        <v>2015</v>
      </c>
      <c r="AA858" s="43"/>
    </row>
    <row r="859" spans="1:27" ht="51" hidden="1" outlineLevel="2">
      <c r="A859" s="18" t="s">
        <v>3515</v>
      </c>
      <c r="B859" s="20" t="s">
        <v>36</v>
      </c>
      <c r="C859" s="20" t="s">
        <v>897</v>
      </c>
      <c r="D859" s="20" t="s">
        <v>2722</v>
      </c>
      <c r="E859" s="20" t="s">
        <v>2723</v>
      </c>
      <c r="F859" s="20" t="s">
        <v>2724</v>
      </c>
      <c r="G859" s="20" t="s">
        <v>2725</v>
      </c>
      <c r="H859" s="20" t="s">
        <v>1601</v>
      </c>
      <c r="I859" s="20" t="s">
        <v>1602</v>
      </c>
      <c r="J859" s="20" t="s">
        <v>37</v>
      </c>
      <c r="K859" s="50">
        <v>0</v>
      </c>
      <c r="L859" s="18">
        <v>230000000</v>
      </c>
      <c r="M859" s="59" t="s">
        <v>38</v>
      </c>
      <c r="N859" s="20" t="s">
        <v>53</v>
      </c>
      <c r="O859" s="39" t="s">
        <v>291</v>
      </c>
      <c r="P859" s="40" t="s">
        <v>292</v>
      </c>
      <c r="Q859" s="41" t="s">
        <v>293</v>
      </c>
      <c r="R859" s="53" t="s">
        <v>294</v>
      </c>
      <c r="S859" s="40">
        <v>166</v>
      </c>
      <c r="T859" s="42" t="s">
        <v>590</v>
      </c>
      <c r="U859" s="51">
        <v>10</v>
      </c>
      <c r="V859" s="52">
        <v>1093</v>
      </c>
      <c r="W859" s="49">
        <v>10930</v>
      </c>
      <c r="X859" s="49">
        <v>12241.6</v>
      </c>
      <c r="Y859" s="40"/>
      <c r="Z859" s="40">
        <v>2015</v>
      </c>
      <c r="AA859" s="43"/>
    </row>
    <row r="860" spans="1:27" ht="51" hidden="1" outlineLevel="2">
      <c r="A860" s="18" t="s">
        <v>3516</v>
      </c>
      <c r="B860" s="20" t="s">
        <v>36</v>
      </c>
      <c r="C860" s="20" t="s">
        <v>899</v>
      </c>
      <c r="D860" s="20" t="s">
        <v>2726</v>
      </c>
      <c r="E860" s="20" t="s">
        <v>287</v>
      </c>
      <c r="F860" s="20" t="s">
        <v>2727</v>
      </c>
      <c r="G860" s="20" t="s">
        <v>287</v>
      </c>
      <c r="H860" s="20" t="s">
        <v>1603</v>
      </c>
      <c r="I860" s="20" t="s">
        <v>1604</v>
      </c>
      <c r="J860" s="20" t="s">
        <v>37</v>
      </c>
      <c r="K860" s="50">
        <v>0</v>
      </c>
      <c r="L860" s="18">
        <v>230000000</v>
      </c>
      <c r="M860" s="59" t="s">
        <v>38</v>
      </c>
      <c r="N860" s="20" t="s">
        <v>53</v>
      </c>
      <c r="O860" s="39" t="s">
        <v>291</v>
      </c>
      <c r="P860" s="40" t="s">
        <v>292</v>
      </c>
      <c r="Q860" s="41" t="s">
        <v>293</v>
      </c>
      <c r="R860" s="53" t="s">
        <v>294</v>
      </c>
      <c r="S860" s="40" t="s">
        <v>578</v>
      </c>
      <c r="T860" s="42" t="s">
        <v>579</v>
      </c>
      <c r="U860" s="51">
        <v>20</v>
      </c>
      <c r="V860" s="52">
        <v>655.35714285714278</v>
      </c>
      <c r="W860" s="49">
        <v>13107.142857142855</v>
      </c>
      <c r="X860" s="49">
        <v>14679.999999999998</v>
      </c>
      <c r="Y860" s="40"/>
      <c r="Z860" s="40">
        <v>2015</v>
      </c>
      <c r="AA860" s="43"/>
    </row>
    <row r="861" spans="1:27" ht="51" hidden="1" outlineLevel="2">
      <c r="A861" s="18" t="s">
        <v>3517</v>
      </c>
      <c r="B861" s="20" t="s">
        <v>36</v>
      </c>
      <c r="C861" s="20" t="s">
        <v>901</v>
      </c>
      <c r="D861" s="20" t="s">
        <v>2728</v>
      </c>
      <c r="E861" s="20" t="s">
        <v>287</v>
      </c>
      <c r="F861" s="20" t="s">
        <v>2729</v>
      </c>
      <c r="G861" s="20" t="s">
        <v>287</v>
      </c>
      <c r="H861" s="20" t="s">
        <v>1605</v>
      </c>
      <c r="I861" s="20" t="s">
        <v>1606</v>
      </c>
      <c r="J861" s="20" t="s">
        <v>37</v>
      </c>
      <c r="K861" s="50">
        <v>0</v>
      </c>
      <c r="L861" s="18">
        <v>230000000</v>
      </c>
      <c r="M861" s="59" t="s">
        <v>38</v>
      </c>
      <c r="N861" s="20" t="s">
        <v>53</v>
      </c>
      <c r="O861" s="39" t="s">
        <v>291</v>
      </c>
      <c r="P861" s="40" t="s">
        <v>292</v>
      </c>
      <c r="Q861" s="41" t="s">
        <v>293</v>
      </c>
      <c r="R861" s="53" t="s">
        <v>294</v>
      </c>
      <c r="S861" s="40" t="s">
        <v>578</v>
      </c>
      <c r="T861" s="42" t="s">
        <v>579</v>
      </c>
      <c r="U861" s="51">
        <v>500</v>
      </c>
      <c r="V861" s="52">
        <v>393</v>
      </c>
      <c r="W861" s="49">
        <v>196500</v>
      </c>
      <c r="X861" s="49">
        <v>220080.00000000003</v>
      </c>
      <c r="Y861" s="40"/>
      <c r="Z861" s="40">
        <v>2015</v>
      </c>
      <c r="AA861" s="43"/>
    </row>
    <row r="862" spans="1:27" ht="51" hidden="1" outlineLevel="2">
      <c r="A862" s="18" t="s">
        <v>3518</v>
      </c>
      <c r="B862" s="20" t="s">
        <v>36</v>
      </c>
      <c r="C862" s="20" t="s">
        <v>905</v>
      </c>
      <c r="D862" s="20" t="s">
        <v>2728</v>
      </c>
      <c r="E862" s="20" t="s">
        <v>287</v>
      </c>
      <c r="F862" s="20" t="s">
        <v>2733</v>
      </c>
      <c r="G862" s="20" t="s">
        <v>287</v>
      </c>
      <c r="H862" s="20" t="s">
        <v>1609</v>
      </c>
      <c r="I862" s="20" t="s">
        <v>1610</v>
      </c>
      <c r="J862" s="20" t="s">
        <v>37</v>
      </c>
      <c r="K862" s="50">
        <v>0</v>
      </c>
      <c r="L862" s="18">
        <v>230000000</v>
      </c>
      <c r="M862" s="59" t="s">
        <v>38</v>
      </c>
      <c r="N862" s="20" t="s">
        <v>53</v>
      </c>
      <c r="O862" s="39" t="s">
        <v>291</v>
      </c>
      <c r="P862" s="40" t="s">
        <v>292</v>
      </c>
      <c r="Q862" s="41" t="s">
        <v>293</v>
      </c>
      <c r="R862" s="53" t="s">
        <v>294</v>
      </c>
      <c r="S862" s="40" t="s">
        <v>578</v>
      </c>
      <c r="T862" s="42" t="s">
        <v>579</v>
      </c>
      <c r="U862" s="51">
        <v>500</v>
      </c>
      <c r="V862" s="52">
        <v>393</v>
      </c>
      <c r="W862" s="49">
        <v>196500</v>
      </c>
      <c r="X862" s="49">
        <v>220080.00000000003</v>
      </c>
      <c r="Y862" s="40"/>
      <c r="Z862" s="40">
        <v>2015</v>
      </c>
      <c r="AA862" s="43"/>
    </row>
    <row r="863" spans="1:27" ht="51" hidden="1" outlineLevel="2">
      <c r="A863" s="18" t="s">
        <v>3519</v>
      </c>
      <c r="B863" s="20" t="s">
        <v>36</v>
      </c>
      <c r="C863" s="20" t="s">
        <v>903</v>
      </c>
      <c r="D863" s="20" t="s">
        <v>2730</v>
      </c>
      <c r="E863" s="20" t="s">
        <v>2730</v>
      </c>
      <c r="F863" s="20" t="s">
        <v>2731</v>
      </c>
      <c r="G863" s="20" t="s">
        <v>2732</v>
      </c>
      <c r="H863" s="20" t="s">
        <v>1607</v>
      </c>
      <c r="I863" s="20" t="s">
        <v>1608</v>
      </c>
      <c r="J863" s="20" t="s">
        <v>37</v>
      </c>
      <c r="K863" s="50">
        <v>0</v>
      </c>
      <c r="L863" s="18">
        <v>230000000</v>
      </c>
      <c r="M863" s="59" t="s">
        <v>38</v>
      </c>
      <c r="N863" s="20" t="s">
        <v>53</v>
      </c>
      <c r="O863" s="39" t="s">
        <v>291</v>
      </c>
      <c r="P863" s="40" t="s">
        <v>292</v>
      </c>
      <c r="Q863" s="41" t="s">
        <v>293</v>
      </c>
      <c r="R863" s="53" t="s">
        <v>294</v>
      </c>
      <c r="S863" s="40">
        <v>796</v>
      </c>
      <c r="T863" s="42" t="s">
        <v>306</v>
      </c>
      <c r="U863" s="51">
        <v>13</v>
      </c>
      <c r="V863" s="52">
        <v>982</v>
      </c>
      <c r="W863" s="49">
        <v>12766</v>
      </c>
      <c r="X863" s="49">
        <v>14297.920000000002</v>
      </c>
      <c r="Y863" s="40"/>
      <c r="Z863" s="40">
        <v>2015</v>
      </c>
      <c r="AA863" s="43"/>
    </row>
    <row r="864" spans="1:27" ht="51" hidden="1" outlineLevel="2">
      <c r="A864" s="18" t="s">
        <v>3520</v>
      </c>
      <c r="B864" s="20" t="s">
        <v>36</v>
      </c>
      <c r="C864" s="20" t="s">
        <v>907</v>
      </c>
      <c r="D864" s="20" t="s">
        <v>2728</v>
      </c>
      <c r="E864" s="20" t="s">
        <v>287</v>
      </c>
      <c r="F864" s="20" t="s">
        <v>2734</v>
      </c>
      <c r="G864" s="20" t="s">
        <v>287</v>
      </c>
      <c r="H864" s="20" t="s">
        <v>1611</v>
      </c>
      <c r="I864" s="20" t="s">
        <v>1612</v>
      </c>
      <c r="J864" s="20" t="s">
        <v>37</v>
      </c>
      <c r="K864" s="50">
        <v>0</v>
      </c>
      <c r="L864" s="18">
        <v>230000000</v>
      </c>
      <c r="M864" s="59" t="s">
        <v>38</v>
      </c>
      <c r="N864" s="20" t="s">
        <v>53</v>
      </c>
      <c r="O864" s="39" t="s">
        <v>291</v>
      </c>
      <c r="P864" s="40" t="s">
        <v>292</v>
      </c>
      <c r="Q864" s="41" t="s">
        <v>293</v>
      </c>
      <c r="R864" s="53" t="s">
        <v>294</v>
      </c>
      <c r="S864" s="40" t="s">
        <v>578</v>
      </c>
      <c r="T864" s="42" t="s">
        <v>579</v>
      </c>
      <c r="U864" s="51">
        <v>400</v>
      </c>
      <c r="V864" s="52">
        <v>407.14</v>
      </c>
      <c r="W864" s="49">
        <v>162856</v>
      </c>
      <c r="X864" s="49">
        <v>182398.72000000003</v>
      </c>
      <c r="Y864" s="40"/>
      <c r="Z864" s="40">
        <v>2015</v>
      </c>
      <c r="AA864" s="43"/>
    </row>
    <row r="865" spans="1:27" ht="51" hidden="1" outlineLevel="2">
      <c r="A865" s="18" t="s">
        <v>3521</v>
      </c>
      <c r="B865" s="20" t="s">
        <v>36</v>
      </c>
      <c r="C865" s="20" t="s">
        <v>909</v>
      </c>
      <c r="D865" s="20" t="s">
        <v>2735</v>
      </c>
      <c r="E865" s="20" t="s">
        <v>287</v>
      </c>
      <c r="F865" s="20" t="s">
        <v>2736</v>
      </c>
      <c r="G865" s="20" t="s">
        <v>287</v>
      </c>
      <c r="H865" s="20" t="s">
        <v>1613</v>
      </c>
      <c r="I865" s="20" t="s">
        <v>1614</v>
      </c>
      <c r="J865" s="20" t="s">
        <v>37</v>
      </c>
      <c r="K865" s="50">
        <v>0</v>
      </c>
      <c r="L865" s="18">
        <v>230000000</v>
      </c>
      <c r="M865" s="59" t="s">
        <v>38</v>
      </c>
      <c r="N865" s="20" t="s">
        <v>53</v>
      </c>
      <c r="O865" s="39" t="s">
        <v>291</v>
      </c>
      <c r="P865" s="40" t="s">
        <v>292</v>
      </c>
      <c r="Q865" s="41" t="s">
        <v>1615</v>
      </c>
      <c r="R865" s="53" t="s">
        <v>294</v>
      </c>
      <c r="S865" s="40">
        <v>796</v>
      </c>
      <c r="T865" s="42" t="s">
        <v>306</v>
      </c>
      <c r="U865" s="51">
        <v>15</v>
      </c>
      <c r="V865" s="52">
        <v>383.4</v>
      </c>
      <c r="W865" s="49">
        <v>5751</v>
      </c>
      <c r="X865" s="49">
        <v>6441.1200000000008</v>
      </c>
      <c r="Y865" s="40"/>
      <c r="Z865" s="40">
        <v>2015</v>
      </c>
      <c r="AA865" s="43"/>
    </row>
    <row r="866" spans="1:27" ht="51" hidden="1" outlineLevel="2">
      <c r="A866" s="18" t="s">
        <v>3522</v>
      </c>
      <c r="B866" s="20" t="s">
        <v>36</v>
      </c>
      <c r="C866" s="20" t="s">
        <v>909</v>
      </c>
      <c r="D866" s="20" t="s">
        <v>2735</v>
      </c>
      <c r="E866" s="20" t="s">
        <v>287</v>
      </c>
      <c r="F866" s="20" t="s">
        <v>2736</v>
      </c>
      <c r="G866" s="20" t="s">
        <v>287</v>
      </c>
      <c r="H866" s="20" t="s">
        <v>1616</v>
      </c>
      <c r="I866" s="20" t="s">
        <v>1617</v>
      </c>
      <c r="J866" s="20" t="s">
        <v>37</v>
      </c>
      <c r="K866" s="50">
        <v>0</v>
      </c>
      <c r="L866" s="18">
        <v>230000000</v>
      </c>
      <c r="M866" s="59" t="s">
        <v>38</v>
      </c>
      <c r="N866" s="20" t="s">
        <v>53</v>
      </c>
      <c r="O866" s="39" t="s">
        <v>291</v>
      </c>
      <c r="P866" s="40" t="s">
        <v>292</v>
      </c>
      <c r="Q866" s="41" t="s">
        <v>293</v>
      </c>
      <c r="R866" s="53" t="s">
        <v>294</v>
      </c>
      <c r="S866" s="40">
        <v>796</v>
      </c>
      <c r="T866" s="42" t="s">
        <v>306</v>
      </c>
      <c r="U866" s="51">
        <v>9</v>
      </c>
      <c r="V866" s="52">
        <v>3044.24</v>
      </c>
      <c r="W866" s="49">
        <v>27398.159999999996</v>
      </c>
      <c r="X866" s="49">
        <v>30685.939199999997</v>
      </c>
      <c r="Y866" s="40"/>
      <c r="Z866" s="40">
        <v>2015</v>
      </c>
      <c r="AA866" s="43"/>
    </row>
    <row r="867" spans="1:27" ht="89.25" hidden="1" outlineLevel="2">
      <c r="A867" s="18" t="s">
        <v>3523</v>
      </c>
      <c r="B867" s="20" t="s">
        <v>36</v>
      </c>
      <c r="C867" s="20" t="s">
        <v>912</v>
      </c>
      <c r="D867" s="20" t="s">
        <v>2737</v>
      </c>
      <c r="E867" s="20" t="s">
        <v>2737</v>
      </c>
      <c r="F867" s="20" t="s">
        <v>2738</v>
      </c>
      <c r="G867" s="20" t="s">
        <v>2739</v>
      </c>
      <c r="H867" s="20" t="s">
        <v>1618</v>
      </c>
      <c r="I867" s="20" t="s">
        <v>1619</v>
      </c>
      <c r="J867" s="20" t="s">
        <v>37</v>
      </c>
      <c r="K867" s="50">
        <v>0</v>
      </c>
      <c r="L867" s="18">
        <v>230000000</v>
      </c>
      <c r="M867" s="59" t="s">
        <v>38</v>
      </c>
      <c r="N867" s="20" t="s">
        <v>53</v>
      </c>
      <c r="O867" s="39" t="s">
        <v>291</v>
      </c>
      <c r="P867" s="40" t="s">
        <v>292</v>
      </c>
      <c r="Q867" s="41" t="s">
        <v>293</v>
      </c>
      <c r="R867" s="53" t="s">
        <v>294</v>
      </c>
      <c r="S867" s="40">
        <v>166</v>
      </c>
      <c r="T867" s="42" t="s">
        <v>590</v>
      </c>
      <c r="U867" s="51">
        <v>50</v>
      </c>
      <c r="V867" s="52">
        <v>250</v>
      </c>
      <c r="W867" s="49">
        <v>12500</v>
      </c>
      <c r="X867" s="49">
        <v>14000.000000000002</v>
      </c>
      <c r="Y867" s="40"/>
      <c r="Z867" s="40">
        <v>2015</v>
      </c>
      <c r="AA867" s="43"/>
    </row>
    <row r="868" spans="1:27" ht="51" hidden="1" outlineLevel="2">
      <c r="A868" s="18" t="s">
        <v>3524</v>
      </c>
      <c r="B868" s="20" t="s">
        <v>36</v>
      </c>
      <c r="C868" s="20" t="s">
        <v>916</v>
      </c>
      <c r="D868" s="20" t="s">
        <v>2744</v>
      </c>
      <c r="E868" s="20" t="s">
        <v>287</v>
      </c>
      <c r="F868" s="20" t="s">
        <v>2745</v>
      </c>
      <c r="G868" s="20" t="s">
        <v>287</v>
      </c>
      <c r="H868" s="20" t="s">
        <v>1622</v>
      </c>
      <c r="I868" s="20" t="s">
        <v>1623</v>
      </c>
      <c r="J868" s="20" t="s">
        <v>37</v>
      </c>
      <c r="K868" s="50">
        <v>0</v>
      </c>
      <c r="L868" s="18">
        <v>230000000</v>
      </c>
      <c r="M868" s="59" t="s">
        <v>38</v>
      </c>
      <c r="N868" s="20" t="s">
        <v>53</v>
      </c>
      <c r="O868" s="39" t="s">
        <v>291</v>
      </c>
      <c r="P868" s="40" t="s">
        <v>292</v>
      </c>
      <c r="Q868" s="41" t="s">
        <v>293</v>
      </c>
      <c r="R868" s="53" t="s">
        <v>294</v>
      </c>
      <c r="S868" s="40">
        <v>796</v>
      </c>
      <c r="T868" s="42" t="s">
        <v>306</v>
      </c>
      <c r="U868" s="51">
        <v>1</v>
      </c>
      <c r="V868" s="52">
        <v>30259.32</v>
      </c>
      <c r="W868" s="49">
        <v>30259.32</v>
      </c>
      <c r="X868" s="49">
        <v>33890.438400000006</v>
      </c>
      <c r="Y868" s="40"/>
      <c r="Z868" s="40">
        <v>2015</v>
      </c>
      <c r="AA868" s="43"/>
    </row>
    <row r="869" spans="1:27" ht="51" hidden="1" outlineLevel="2">
      <c r="A869" s="18" t="s">
        <v>3525</v>
      </c>
      <c r="B869" s="20" t="s">
        <v>36</v>
      </c>
      <c r="C869" s="20" t="s">
        <v>903</v>
      </c>
      <c r="D869" s="20" t="s">
        <v>2730</v>
      </c>
      <c r="E869" s="20" t="s">
        <v>2730</v>
      </c>
      <c r="F869" s="20" t="s">
        <v>2731</v>
      </c>
      <c r="G869" s="20" t="s">
        <v>2732</v>
      </c>
      <c r="H869" s="20" t="s">
        <v>1624</v>
      </c>
      <c r="I869" s="20" t="s">
        <v>1625</v>
      </c>
      <c r="J869" s="20" t="s">
        <v>37</v>
      </c>
      <c r="K869" s="50">
        <v>0</v>
      </c>
      <c r="L869" s="18">
        <v>230000000</v>
      </c>
      <c r="M869" s="59" t="s">
        <v>38</v>
      </c>
      <c r="N869" s="20" t="s">
        <v>53</v>
      </c>
      <c r="O869" s="39" t="s">
        <v>291</v>
      </c>
      <c r="P869" s="40" t="s">
        <v>292</v>
      </c>
      <c r="Q869" s="41" t="s">
        <v>293</v>
      </c>
      <c r="R869" s="53" t="s">
        <v>294</v>
      </c>
      <c r="S869" s="40">
        <v>796</v>
      </c>
      <c r="T869" s="42" t="s">
        <v>306</v>
      </c>
      <c r="U869" s="51">
        <v>15</v>
      </c>
      <c r="V869" s="52">
        <v>798.21</v>
      </c>
      <c r="W869" s="49">
        <v>11973.150000000001</v>
      </c>
      <c r="X869" s="49">
        <v>13409.928000000004</v>
      </c>
      <c r="Y869" s="40"/>
      <c r="Z869" s="40">
        <v>2015</v>
      </c>
      <c r="AA869" s="43"/>
    </row>
    <row r="870" spans="1:27" ht="51" hidden="1" outlineLevel="2">
      <c r="A870" s="18" t="s">
        <v>3526</v>
      </c>
      <c r="B870" s="20" t="s">
        <v>36</v>
      </c>
      <c r="C870" s="20" t="s">
        <v>903</v>
      </c>
      <c r="D870" s="20" t="s">
        <v>2730</v>
      </c>
      <c r="E870" s="20" t="s">
        <v>2730</v>
      </c>
      <c r="F870" s="20" t="s">
        <v>2731</v>
      </c>
      <c r="G870" s="20" t="s">
        <v>2732</v>
      </c>
      <c r="H870" s="20" t="s">
        <v>1626</v>
      </c>
      <c r="I870" s="20" t="s">
        <v>1627</v>
      </c>
      <c r="J870" s="20" t="s">
        <v>37</v>
      </c>
      <c r="K870" s="50">
        <v>0</v>
      </c>
      <c r="L870" s="18">
        <v>230000000</v>
      </c>
      <c r="M870" s="59" t="s">
        <v>38</v>
      </c>
      <c r="N870" s="20" t="s">
        <v>53</v>
      </c>
      <c r="O870" s="39" t="s">
        <v>291</v>
      </c>
      <c r="P870" s="40" t="s">
        <v>292</v>
      </c>
      <c r="Q870" s="41" t="s">
        <v>293</v>
      </c>
      <c r="R870" s="53" t="s">
        <v>294</v>
      </c>
      <c r="S870" s="40">
        <v>796</v>
      </c>
      <c r="T870" s="42" t="s">
        <v>306</v>
      </c>
      <c r="U870" s="51">
        <v>7</v>
      </c>
      <c r="V870" s="52">
        <v>543.75</v>
      </c>
      <c r="W870" s="49">
        <v>3806.25</v>
      </c>
      <c r="X870" s="49">
        <v>4263</v>
      </c>
      <c r="Y870" s="40"/>
      <c r="Z870" s="40">
        <v>2015</v>
      </c>
      <c r="AA870" s="43"/>
    </row>
    <row r="871" spans="1:27" ht="51" hidden="1" outlineLevel="2">
      <c r="A871" s="18" t="s">
        <v>3527</v>
      </c>
      <c r="B871" s="20" t="s">
        <v>36</v>
      </c>
      <c r="C871" s="20" t="s">
        <v>920</v>
      </c>
      <c r="D871" s="20" t="s">
        <v>2746</v>
      </c>
      <c r="E871" s="20" t="s">
        <v>2747</v>
      </c>
      <c r="F871" s="20" t="s">
        <v>2748</v>
      </c>
      <c r="G871" s="20" t="s">
        <v>2749</v>
      </c>
      <c r="H871" s="20" t="s">
        <v>1628</v>
      </c>
      <c r="I871" s="20" t="s">
        <v>1629</v>
      </c>
      <c r="J871" s="20" t="s">
        <v>37</v>
      </c>
      <c r="K871" s="50">
        <v>0</v>
      </c>
      <c r="L871" s="18">
        <v>230000000</v>
      </c>
      <c r="M871" s="59" t="s">
        <v>38</v>
      </c>
      <c r="N871" s="20" t="s">
        <v>53</v>
      </c>
      <c r="O871" s="39" t="s">
        <v>291</v>
      </c>
      <c r="P871" s="40" t="s">
        <v>292</v>
      </c>
      <c r="Q871" s="41" t="s">
        <v>1615</v>
      </c>
      <c r="R871" s="53" t="s">
        <v>294</v>
      </c>
      <c r="S871" s="40">
        <v>796</v>
      </c>
      <c r="T871" s="42" t="s">
        <v>306</v>
      </c>
      <c r="U871" s="51">
        <v>6</v>
      </c>
      <c r="V871" s="52">
        <v>5448.65</v>
      </c>
      <c r="W871" s="49">
        <v>32691.899999999998</v>
      </c>
      <c r="X871" s="49">
        <v>36614.928</v>
      </c>
      <c r="Y871" s="40"/>
      <c r="Z871" s="40">
        <v>2015</v>
      </c>
      <c r="AA871" s="43"/>
    </row>
    <row r="872" spans="1:27" ht="51" hidden="1" outlineLevel="2">
      <c r="A872" s="18" t="s">
        <v>3528</v>
      </c>
      <c r="B872" s="20" t="s">
        <v>36</v>
      </c>
      <c r="C872" s="20" t="s">
        <v>924</v>
      </c>
      <c r="D872" s="20" t="s">
        <v>2752</v>
      </c>
      <c r="E872" s="20" t="s">
        <v>2753</v>
      </c>
      <c r="F872" s="20" t="s">
        <v>2754</v>
      </c>
      <c r="G872" s="20" t="s">
        <v>2755</v>
      </c>
      <c r="H872" s="20" t="s">
        <v>1632</v>
      </c>
      <c r="I872" s="20" t="s">
        <v>1633</v>
      </c>
      <c r="J872" s="20" t="s">
        <v>37</v>
      </c>
      <c r="K872" s="50">
        <v>0</v>
      </c>
      <c r="L872" s="18">
        <v>230000000</v>
      </c>
      <c r="M872" s="59" t="s">
        <v>38</v>
      </c>
      <c r="N872" s="20" t="s">
        <v>53</v>
      </c>
      <c r="O872" s="39" t="s">
        <v>291</v>
      </c>
      <c r="P872" s="40" t="s">
        <v>292</v>
      </c>
      <c r="Q872" s="41" t="s">
        <v>1615</v>
      </c>
      <c r="R872" s="53" t="s">
        <v>294</v>
      </c>
      <c r="S872" s="40">
        <v>796</v>
      </c>
      <c r="T872" s="42" t="s">
        <v>306</v>
      </c>
      <c r="U872" s="51">
        <v>10</v>
      </c>
      <c r="V872" s="52">
        <v>13553.57</v>
      </c>
      <c r="W872" s="49">
        <v>135535.70000000001</v>
      </c>
      <c r="X872" s="49">
        <v>151799.98400000003</v>
      </c>
      <c r="Y872" s="40"/>
      <c r="Z872" s="40">
        <v>2015</v>
      </c>
      <c r="AA872" s="43"/>
    </row>
    <row r="873" spans="1:27" ht="51" hidden="1" outlineLevel="2">
      <c r="A873" s="18" t="s">
        <v>3529</v>
      </c>
      <c r="B873" s="20" t="s">
        <v>36</v>
      </c>
      <c r="C873" s="20" t="s">
        <v>924</v>
      </c>
      <c r="D873" s="20" t="s">
        <v>2752</v>
      </c>
      <c r="E873" s="20" t="s">
        <v>2753</v>
      </c>
      <c r="F873" s="20" t="s">
        <v>2754</v>
      </c>
      <c r="G873" s="20" t="s">
        <v>2755</v>
      </c>
      <c r="H873" s="20" t="s">
        <v>1634</v>
      </c>
      <c r="I873" s="20" t="s">
        <v>1635</v>
      </c>
      <c r="J873" s="20" t="s">
        <v>37</v>
      </c>
      <c r="K873" s="50">
        <v>0</v>
      </c>
      <c r="L873" s="18">
        <v>230000000</v>
      </c>
      <c r="M873" s="59" t="s">
        <v>38</v>
      </c>
      <c r="N873" s="20" t="s">
        <v>53</v>
      </c>
      <c r="O873" s="39" t="s">
        <v>291</v>
      </c>
      <c r="P873" s="40" t="s">
        <v>292</v>
      </c>
      <c r="Q873" s="41" t="s">
        <v>1615</v>
      </c>
      <c r="R873" s="53" t="s">
        <v>294</v>
      </c>
      <c r="S873" s="40">
        <v>796</v>
      </c>
      <c r="T873" s="42" t="s">
        <v>306</v>
      </c>
      <c r="U873" s="51">
        <v>10</v>
      </c>
      <c r="V873" s="52">
        <v>13553.57</v>
      </c>
      <c r="W873" s="49">
        <v>135535.70000000001</v>
      </c>
      <c r="X873" s="49">
        <v>151799.98400000003</v>
      </c>
      <c r="Y873" s="40"/>
      <c r="Z873" s="40">
        <v>2015</v>
      </c>
      <c r="AA873" s="43"/>
    </row>
    <row r="874" spans="1:27" ht="51" hidden="1" outlineLevel="2">
      <c r="A874" s="18" t="s">
        <v>3530</v>
      </c>
      <c r="B874" s="20" t="s">
        <v>36</v>
      </c>
      <c r="C874" s="20" t="s">
        <v>927</v>
      </c>
      <c r="D874" s="20" t="s">
        <v>2756</v>
      </c>
      <c r="E874" s="20" t="s">
        <v>287</v>
      </c>
      <c r="F874" s="20" t="s">
        <v>2757</v>
      </c>
      <c r="G874" s="20" t="s">
        <v>287</v>
      </c>
      <c r="H874" s="20" t="s">
        <v>1636</v>
      </c>
      <c r="I874" s="20" t="s">
        <v>1637</v>
      </c>
      <c r="J874" s="20" t="s">
        <v>37</v>
      </c>
      <c r="K874" s="50">
        <v>0</v>
      </c>
      <c r="L874" s="18">
        <v>230000000</v>
      </c>
      <c r="M874" s="59" t="s">
        <v>38</v>
      </c>
      <c r="N874" s="20" t="s">
        <v>53</v>
      </c>
      <c r="O874" s="39" t="s">
        <v>291</v>
      </c>
      <c r="P874" s="40" t="s">
        <v>292</v>
      </c>
      <c r="Q874" s="41" t="s">
        <v>1615</v>
      </c>
      <c r="R874" s="53" t="s">
        <v>294</v>
      </c>
      <c r="S874" s="40">
        <v>796</v>
      </c>
      <c r="T874" s="42" t="s">
        <v>306</v>
      </c>
      <c r="U874" s="51">
        <v>7</v>
      </c>
      <c r="V874" s="52">
        <v>10600</v>
      </c>
      <c r="W874" s="49">
        <v>74200</v>
      </c>
      <c r="X874" s="49">
        <v>83104.000000000015</v>
      </c>
      <c r="Y874" s="40"/>
      <c r="Z874" s="40">
        <v>2015</v>
      </c>
      <c r="AA874" s="43"/>
    </row>
    <row r="875" spans="1:27" ht="51" hidden="1" outlineLevel="2">
      <c r="A875" s="18" t="s">
        <v>3531</v>
      </c>
      <c r="B875" s="20" t="s">
        <v>36</v>
      </c>
      <c r="C875" s="20" t="s">
        <v>929</v>
      </c>
      <c r="D875" s="20" t="s">
        <v>2758</v>
      </c>
      <c r="E875" s="20" t="s">
        <v>2759</v>
      </c>
      <c r="F875" s="20" t="s">
        <v>2748</v>
      </c>
      <c r="G875" s="20" t="s">
        <v>2760</v>
      </c>
      <c r="H875" s="20" t="s">
        <v>1638</v>
      </c>
      <c r="I875" s="20" t="s">
        <v>1639</v>
      </c>
      <c r="J875" s="20" t="s">
        <v>37</v>
      </c>
      <c r="K875" s="50">
        <v>0</v>
      </c>
      <c r="L875" s="18">
        <v>230000000</v>
      </c>
      <c r="M875" s="59" t="s">
        <v>38</v>
      </c>
      <c r="N875" s="20" t="s">
        <v>53</v>
      </c>
      <c r="O875" s="39" t="s">
        <v>291</v>
      </c>
      <c r="P875" s="40" t="s">
        <v>292</v>
      </c>
      <c r="Q875" s="41" t="s">
        <v>1615</v>
      </c>
      <c r="R875" s="53" t="s">
        <v>294</v>
      </c>
      <c r="S875" s="40">
        <v>796</v>
      </c>
      <c r="T875" s="42" t="s">
        <v>306</v>
      </c>
      <c r="U875" s="51">
        <v>10</v>
      </c>
      <c r="V875" s="52">
        <v>22339.285714285714</v>
      </c>
      <c r="W875" s="49">
        <v>223392.85714285713</v>
      </c>
      <c r="X875" s="49">
        <v>250200</v>
      </c>
      <c r="Y875" s="40"/>
      <c r="Z875" s="40">
        <v>2015</v>
      </c>
      <c r="AA875" s="43"/>
    </row>
    <row r="876" spans="1:27" ht="51" hidden="1" outlineLevel="2">
      <c r="A876" s="18" t="s">
        <v>3532</v>
      </c>
      <c r="B876" s="20" t="s">
        <v>36</v>
      </c>
      <c r="C876" s="20" t="s">
        <v>933</v>
      </c>
      <c r="D876" s="20" t="s">
        <v>2557</v>
      </c>
      <c r="E876" s="20" t="s">
        <v>2557</v>
      </c>
      <c r="F876" s="20" t="s">
        <v>2765</v>
      </c>
      <c r="G876" s="20" t="s">
        <v>2766</v>
      </c>
      <c r="H876" s="20" t="s">
        <v>1643</v>
      </c>
      <c r="I876" s="20" t="s">
        <v>1644</v>
      </c>
      <c r="J876" s="20" t="s">
        <v>37</v>
      </c>
      <c r="K876" s="50">
        <v>0</v>
      </c>
      <c r="L876" s="18">
        <v>230000000</v>
      </c>
      <c r="M876" s="59" t="s">
        <v>38</v>
      </c>
      <c r="N876" s="20" t="s">
        <v>53</v>
      </c>
      <c r="O876" s="39" t="s">
        <v>291</v>
      </c>
      <c r="P876" s="40" t="s">
        <v>292</v>
      </c>
      <c r="Q876" s="41" t="s">
        <v>293</v>
      </c>
      <c r="R876" s="53" t="s">
        <v>294</v>
      </c>
      <c r="S876" s="40">
        <v>796</v>
      </c>
      <c r="T876" s="42" t="s">
        <v>306</v>
      </c>
      <c r="U876" s="51">
        <v>3</v>
      </c>
      <c r="V876" s="52">
        <v>416</v>
      </c>
      <c r="W876" s="49">
        <v>1248</v>
      </c>
      <c r="X876" s="49">
        <v>1397.7600000000002</v>
      </c>
      <c r="Y876" s="40"/>
      <c r="Z876" s="40">
        <v>2015</v>
      </c>
      <c r="AA876" s="43"/>
    </row>
    <row r="877" spans="1:27" ht="51" hidden="1" outlineLevel="2">
      <c r="A877" s="18" t="s">
        <v>3533</v>
      </c>
      <c r="B877" s="20" t="s">
        <v>36</v>
      </c>
      <c r="C877" s="20" t="s">
        <v>935</v>
      </c>
      <c r="D877" s="20" t="s">
        <v>2767</v>
      </c>
      <c r="E877" s="20" t="s">
        <v>287</v>
      </c>
      <c r="F877" s="20" t="s">
        <v>2768</v>
      </c>
      <c r="G877" s="20" t="s">
        <v>287</v>
      </c>
      <c r="H877" s="20" t="s">
        <v>1645</v>
      </c>
      <c r="I877" s="20" t="s">
        <v>1646</v>
      </c>
      <c r="J877" s="20" t="s">
        <v>37</v>
      </c>
      <c r="K877" s="50">
        <v>0</v>
      </c>
      <c r="L877" s="18">
        <v>230000000</v>
      </c>
      <c r="M877" s="59" t="s">
        <v>38</v>
      </c>
      <c r="N877" s="20" t="s">
        <v>53</v>
      </c>
      <c r="O877" s="39" t="s">
        <v>291</v>
      </c>
      <c r="P877" s="40" t="s">
        <v>292</v>
      </c>
      <c r="Q877" s="41" t="s">
        <v>1615</v>
      </c>
      <c r="R877" s="53" t="s">
        <v>294</v>
      </c>
      <c r="S877" s="40">
        <v>796</v>
      </c>
      <c r="T877" s="42" t="s">
        <v>306</v>
      </c>
      <c r="U877" s="51">
        <v>100</v>
      </c>
      <c r="V877" s="52">
        <v>582</v>
      </c>
      <c r="W877" s="49">
        <v>58200</v>
      </c>
      <c r="X877" s="49">
        <v>65184.000000000007</v>
      </c>
      <c r="Y877" s="40"/>
      <c r="Z877" s="40">
        <v>2015</v>
      </c>
      <c r="AA877" s="43"/>
    </row>
    <row r="878" spans="1:27" ht="76.5" hidden="1" outlineLevel="2">
      <c r="A878" s="18" t="s">
        <v>3534</v>
      </c>
      <c r="B878" s="20" t="s">
        <v>36</v>
      </c>
      <c r="C878" s="20" t="s">
        <v>937</v>
      </c>
      <c r="D878" s="20" t="s">
        <v>2769</v>
      </c>
      <c r="E878" s="20" t="s">
        <v>287</v>
      </c>
      <c r="F878" s="20" t="s">
        <v>2770</v>
      </c>
      <c r="G878" s="20" t="s">
        <v>287</v>
      </c>
      <c r="H878" s="20" t="s">
        <v>1647</v>
      </c>
      <c r="I878" s="20" t="s">
        <v>1647</v>
      </c>
      <c r="J878" s="20" t="s">
        <v>37</v>
      </c>
      <c r="K878" s="50">
        <v>0</v>
      </c>
      <c r="L878" s="18">
        <v>230000000</v>
      </c>
      <c r="M878" s="59" t="s">
        <v>38</v>
      </c>
      <c r="N878" s="20" t="s">
        <v>53</v>
      </c>
      <c r="O878" s="39" t="s">
        <v>291</v>
      </c>
      <c r="P878" s="40" t="s">
        <v>292</v>
      </c>
      <c r="Q878" s="41" t="s">
        <v>1615</v>
      </c>
      <c r="R878" s="53" t="s">
        <v>294</v>
      </c>
      <c r="S878" s="40">
        <v>796</v>
      </c>
      <c r="T878" s="42" t="s">
        <v>306</v>
      </c>
      <c r="U878" s="51">
        <v>10</v>
      </c>
      <c r="V878" s="52">
        <v>19831.330000000002</v>
      </c>
      <c r="W878" s="49">
        <v>198313.30000000002</v>
      </c>
      <c r="X878" s="49">
        <v>222110.89600000004</v>
      </c>
      <c r="Y878" s="40"/>
      <c r="Z878" s="40">
        <v>2015</v>
      </c>
      <c r="AA878" s="43"/>
    </row>
    <row r="879" spans="1:27" ht="51" hidden="1" outlineLevel="2">
      <c r="A879" s="18" t="s">
        <v>3535</v>
      </c>
      <c r="B879" s="20" t="s">
        <v>36</v>
      </c>
      <c r="C879" s="20" t="s">
        <v>886</v>
      </c>
      <c r="D879" s="20" t="s">
        <v>2596</v>
      </c>
      <c r="E879" s="20" t="s">
        <v>2715</v>
      </c>
      <c r="F879" s="20" t="s">
        <v>2716</v>
      </c>
      <c r="G879" s="20" t="s">
        <v>2717</v>
      </c>
      <c r="H879" s="20" t="s">
        <v>1648</v>
      </c>
      <c r="I879" s="20" t="s">
        <v>1649</v>
      </c>
      <c r="J879" s="20" t="s">
        <v>37</v>
      </c>
      <c r="K879" s="50">
        <v>0</v>
      </c>
      <c r="L879" s="18">
        <v>230000000</v>
      </c>
      <c r="M879" s="59" t="s">
        <v>38</v>
      </c>
      <c r="N879" s="20" t="s">
        <v>53</v>
      </c>
      <c r="O879" s="39" t="s">
        <v>291</v>
      </c>
      <c r="P879" s="40" t="s">
        <v>292</v>
      </c>
      <c r="Q879" s="41" t="s">
        <v>293</v>
      </c>
      <c r="R879" s="53" t="s">
        <v>294</v>
      </c>
      <c r="S879" s="40">
        <v>796</v>
      </c>
      <c r="T879" s="42" t="s">
        <v>306</v>
      </c>
      <c r="U879" s="51">
        <v>9</v>
      </c>
      <c r="V879" s="52">
        <v>1558.04</v>
      </c>
      <c r="W879" s="49">
        <v>14022.36</v>
      </c>
      <c r="X879" s="49">
        <v>15705.043200000002</v>
      </c>
      <c r="Y879" s="40"/>
      <c r="Z879" s="40">
        <v>2015</v>
      </c>
      <c r="AA879" s="43"/>
    </row>
    <row r="880" spans="1:27" ht="51" hidden="1" outlineLevel="2">
      <c r="A880" s="18" t="s">
        <v>3536</v>
      </c>
      <c r="B880" s="20" t="s">
        <v>36</v>
      </c>
      <c r="C880" s="20" t="s">
        <v>940</v>
      </c>
      <c r="D880" s="20" t="s">
        <v>2771</v>
      </c>
      <c r="E880" s="20" t="s">
        <v>287</v>
      </c>
      <c r="F880" s="20" t="s">
        <v>2772</v>
      </c>
      <c r="G880" s="20" t="s">
        <v>287</v>
      </c>
      <c r="H880" s="20" t="s">
        <v>1650</v>
      </c>
      <c r="I880" s="20" t="s">
        <v>1651</v>
      </c>
      <c r="J880" s="20" t="s">
        <v>37</v>
      </c>
      <c r="K880" s="50">
        <v>0</v>
      </c>
      <c r="L880" s="18">
        <v>230000000</v>
      </c>
      <c r="M880" s="59" t="s">
        <v>38</v>
      </c>
      <c r="N880" s="20" t="s">
        <v>53</v>
      </c>
      <c r="O880" s="39" t="s">
        <v>291</v>
      </c>
      <c r="P880" s="40" t="s">
        <v>292</v>
      </c>
      <c r="Q880" s="41" t="s">
        <v>1615</v>
      </c>
      <c r="R880" s="53" t="s">
        <v>294</v>
      </c>
      <c r="S880" s="40">
        <v>839</v>
      </c>
      <c r="T880" s="42" t="s">
        <v>1652</v>
      </c>
      <c r="U880" s="51">
        <v>1</v>
      </c>
      <c r="V880" s="52">
        <v>184821.42857142855</v>
      </c>
      <c r="W880" s="49">
        <v>184821.42857142855</v>
      </c>
      <c r="X880" s="49">
        <v>207000</v>
      </c>
      <c r="Y880" s="40"/>
      <c r="Z880" s="40">
        <v>2015</v>
      </c>
      <c r="AA880" s="43"/>
    </row>
    <row r="881" spans="1:27" ht="51" hidden="1" outlineLevel="2">
      <c r="A881" s="18" t="s">
        <v>3537</v>
      </c>
      <c r="B881" s="20" t="s">
        <v>36</v>
      </c>
      <c r="C881" s="20" t="s">
        <v>767</v>
      </c>
      <c r="D881" s="20" t="s">
        <v>2685</v>
      </c>
      <c r="E881" s="20" t="s">
        <v>2686</v>
      </c>
      <c r="F881" s="20" t="s">
        <v>2693</v>
      </c>
      <c r="G881" s="20" t="s">
        <v>2773</v>
      </c>
      <c r="H881" s="20" t="s">
        <v>1653</v>
      </c>
      <c r="I881" s="20" t="s">
        <v>1654</v>
      </c>
      <c r="J881" s="20" t="s">
        <v>37</v>
      </c>
      <c r="K881" s="50">
        <v>0</v>
      </c>
      <c r="L881" s="18">
        <v>230000000</v>
      </c>
      <c r="M881" s="59" t="s">
        <v>38</v>
      </c>
      <c r="N881" s="20" t="s">
        <v>53</v>
      </c>
      <c r="O881" s="39" t="s">
        <v>291</v>
      </c>
      <c r="P881" s="40" t="s">
        <v>292</v>
      </c>
      <c r="Q881" s="41" t="s">
        <v>293</v>
      </c>
      <c r="R881" s="53" t="s">
        <v>294</v>
      </c>
      <c r="S881" s="40">
        <v>5111</v>
      </c>
      <c r="T881" s="42" t="s">
        <v>1655</v>
      </c>
      <c r="U881" s="51">
        <v>37</v>
      </c>
      <c r="V881" s="52">
        <v>877.5</v>
      </c>
      <c r="W881" s="49">
        <v>32467.5</v>
      </c>
      <c r="X881" s="49">
        <v>36363.600000000006</v>
      </c>
      <c r="Y881" s="40"/>
      <c r="Z881" s="40">
        <v>2015</v>
      </c>
      <c r="AA881" s="43"/>
    </row>
    <row r="882" spans="1:27" ht="51" hidden="1" outlineLevel="2">
      <c r="A882" s="18" t="s">
        <v>3538</v>
      </c>
      <c r="B882" s="20" t="s">
        <v>36</v>
      </c>
      <c r="C882" s="20" t="s">
        <v>417</v>
      </c>
      <c r="D882" s="20" t="s">
        <v>2557</v>
      </c>
      <c r="E882" s="20" t="s">
        <v>2557</v>
      </c>
      <c r="F882" s="20" t="s">
        <v>2558</v>
      </c>
      <c r="G882" s="20" t="s">
        <v>2559</v>
      </c>
      <c r="H882" s="20" t="s">
        <v>1656</v>
      </c>
      <c r="I882" s="20" t="s">
        <v>1657</v>
      </c>
      <c r="J882" s="20" t="s">
        <v>37</v>
      </c>
      <c r="K882" s="50">
        <v>0</v>
      </c>
      <c r="L882" s="18">
        <v>230000000</v>
      </c>
      <c r="M882" s="59" t="s">
        <v>38</v>
      </c>
      <c r="N882" s="20" t="s">
        <v>53</v>
      </c>
      <c r="O882" s="39" t="s">
        <v>291</v>
      </c>
      <c r="P882" s="40" t="s">
        <v>292</v>
      </c>
      <c r="Q882" s="41" t="s">
        <v>293</v>
      </c>
      <c r="R882" s="53" t="s">
        <v>294</v>
      </c>
      <c r="S882" s="40">
        <v>796</v>
      </c>
      <c r="T882" s="42" t="s">
        <v>306</v>
      </c>
      <c r="U882" s="51">
        <v>4</v>
      </c>
      <c r="V882" s="52">
        <v>307</v>
      </c>
      <c r="W882" s="49">
        <v>1228</v>
      </c>
      <c r="X882" s="49">
        <v>1375.3600000000001</v>
      </c>
      <c r="Y882" s="40"/>
      <c r="Z882" s="40">
        <v>2015</v>
      </c>
      <c r="AA882" s="43"/>
    </row>
    <row r="883" spans="1:27" ht="51" hidden="1" outlineLevel="2">
      <c r="A883" s="18" t="s">
        <v>3539</v>
      </c>
      <c r="B883" s="20" t="s">
        <v>36</v>
      </c>
      <c r="C883" s="20" t="s">
        <v>944</v>
      </c>
      <c r="D883" s="20" t="s">
        <v>2774</v>
      </c>
      <c r="E883" s="20" t="s">
        <v>287</v>
      </c>
      <c r="F883" s="20" t="s">
        <v>2775</v>
      </c>
      <c r="G883" s="20" t="s">
        <v>287</v>
      </c>
      <c r="H883" s="20" t="s">
        <v>1658</v>
      </c>
      <c r="I883" s="20" t="s">
        <v>1659</v>
      </c>
      <c r="J883" s="20" t="s">
        <v>37</v>
      </c>
      <c r="K883" s="50">
        <v>0</v>
      </c>
      <c r="L883" s="18">
        <v>230000000</v>
      </c>
      <c r="M883" s="59" t="s">
        <v>38</v>
      </c>
      <c r="N883" s="20" t="s">
        <v>53</v>
      </c>
      <c r="O883" s="39" t="s">
        <v>291</v>
      </c>
      <c r="P883" s="40" t="s">
        <v>292</v>
      </c>
      <c r="Q883" s="41" t="s">
        <v>1615</v>
      </c>
      <c r="R883" s="53" t="s">
        <v>294</v>
      </c>
      <c r="S883" s="40">
        <v>796</v>
      </c>
      <c r="T883" s="42" t="s">
        <v>306</v>
      </c>
      <c r="U883" s="51">
        <v>20</v>
      </c>
      <c r="V883" s="52">
        <v>5357.14</v>
      </c>
      <c r="W883" s="49">
        <v>107142.8</v>
      </c>
      <c r="X883" s="49">
        <v>119999.93600000002</v>
      </c>
      <c r="Y883" s="40"/>
      <c r="Z883" s="40">
        <v>2015</v>
      </c>
      <c r="AA883" s="43"/>
    </row>
    <row r="884" spans="1:27" ht="51" hidden="1" outlineLevel="2">
      <c r="A884" s="18" t="s">
        <v>3540</v>
      </c>
      <c r="B884" s="20" t="s">
        <v>36</v>
      </c>
      <c r="C884" s="20" t="s">
        <v>946</v>
      </c>
      <c r="D884" s="20" t="s">
        <v>2776</v>
      </c>
      <c r="E884" s="20" t="s">
        <v>287</v>
      </c>
      <c r="F884" s="20" t="s">
        <v>2777</v>
      </c>
      <c r="G884" s="20" t="s">
        <v>287</v>
      </c>
      <c r="H884" s="20" t="s">
        <v>1660</v>
      </c>
      <c r="I884" s="20" t="s">
        <v>1661</v>
      </c>
      <c r="J884" s="20" t="s">
        <v>37</v>
      </c>
      <c r="K884" s="50">
        <v>0</v>
      </c>
      <c r="L884" s="18">
        <v>230000000</v>
      </c>
      <c r="M884" s="59" t="s">
        <v>38</v>
      </c>
      <c r="N884" s="20" t="s">
        <v>53</v>
      </c>
      <c r="O884" s="39" t="s">
        <v>291</v>
      </c>
      <c r="P884" s="40" t="s">
        <v>292</v>
      </c>
      <c r="Q884" s="41" t="s">
        <v>1615</v>
      </c>
      <c r="R884" s="53" t="s">
        <v>294</v>
      </c>
      <c r="S884" s="40">
        <v>796</v>
      </c>
      <c r="T884" s="42" t="s">
        <v>306</v>
      </c>
      <c r="U884" s="51">
        <v>12</v>
      </c>
      <c r="V884" s="52">
        <v>4455</v>
      </c>
      <c r="W884" s="49">
        <v>53460</v>
      </c>
      <c r="X884" s="49">
        <v>59875.200000000004</v>
      </c>
      <c r="Y884" s="40"/>
      <c r="Z884" s="40">
        <v>2015</v>
      </c>
      <c r="AA884" s="43"/>
    </row>
    <row r="885" spans="1:27" ht="51" hidden="1" outlineLevel="2">
      <c r="A885" s="18" t="s">
        <v>3541</v>
      </c>
      <c r="B885" s="20" t="s">
        <v>36</v>
      </c>
      <c r="C885" s="20" t="s">
        <v>948</v>
      </c>
      <c r="D885" s="20" t="s">
        <v>2778</v>
      </c>
      <c r="E885" s="20" t="s">
        <v>287</v>
      </c>
      <c r="F885" s="20" t="s">
        <v>2779</v>
      </c>
      <c r="G885" s="20" t="s">
        <v>287</v>
      </c>
      <c r="H885" s="20" t="s">
        <v>1662</v>
      </c>
      <c r="I885" s="20" t="s">
        <v>1663</v>
      </c>
      <c r="J885" s="20" t="s">
        <v>37</v>
      </c>
      <c r="K885" s="50">
        <v>0</v>
      </c>
      <c r="L885" s="18">
        <v>230000000</v>
      </c>
      <c r="M885" s="59" t="s">
        <v>38</v>
      </c>
      <c r="N885" s="20" t="s">
        <v>53</v>
      </c>
      <c r="O885" s="39" t="s">
        <v>291</v>
      </c>
      <c r="P885" s="40" t="s">
        <v>292</v>
      </c>
      <c r="Q885" s="41" t="s">
        <v>1615</v>
      </c>
      <c r="R885" s="53" t="s">
        <v>294</v>
      </c>
      <c r="S885" s="40">
        <v>796</v>
      </c>
      <c r="T885" s="42" t="s">
        <v>306</v>
      </c>
      <c r="U885" s="51">
        <v>10</v>
      </c>
      <c r="V885" s="52">
        <v>3460.71</v>
      </c>
      <c r="W885" s="49">
        <v>34607.1</v>
      </c>
      <c r="X885" s="49">
        <v>38759.952000000005</v>
      </c>
      <c r="Y885" s="40"/>
      <c r="Z885" s="40">
        <v>2015</v>
      </c>
      <c r="AA885" s="43"/>
    </row>
    <row r="886" spans="1:27" ht="51" hidden="1" outlineLevel="2">
      <c r="A886" s="18" t="s">
        <v>3542</v>
      </c>
      <c r="B886" s="20" t="s">
        <v>36</v>
      </c>
      <c r="C886" s="20" t="s">
        <v>950</v>
      </c>
      <c r="D886" s="20" t="s">
        <v>2780</v>
      </c>
      <c r="E886" s="20" t="s">
        <v>2781</v>
      </c>
      <c r="F886" s="20" t="s">
        <v>2775</v>
      </c>
      <c r="G886" s="20" t="s">
        <v>2782</v>
      </c>
      <c r="H886" s="20" t="s">
        <v>1664</v>
      </c>
      <c r="I886" s="20" t="s">
        <v>1665</v>
      </c>
      <c r="J886" s="20" t="s">
        <v>37</v>
      </c>
      <c r="K886" s="50">
        <v>0</v>
      </c>
      <c r="L886" s="18">
        <v>230000000</v>
      </c>
      <c r="M886" s="59" t="s">
        <v>38</v>
      </c>
      <c r="N886" s="20" t="s">
        <v>53</v>
      </c>
      <c r="O886" s="39" t="s">
        <v>291</v>
      </c>
      <c r="P886" s="40" t="s">
        <v>292</v>
      </c>
      <c r="Q886" s="41" t="s">
        <v>1615</v>
      </c>
      <c r="R886" s="53" t="s">
        <v>294</v>
      </c>
      <c r="S886" s="40">
        <v>796</v>
      </c>
      <c r="T886" s="42" t="s">
        <v>306</v>
      </c>
      <c r="U886" s="51">
        <v>14</v>
      </c>
      <c r="V886" s="52">
        <v>33241.07</v>
      </c>
      <c r="W886" s="49">
        <v>465374.98</v>
      </c>
      <c r="X886" s="49">
        <v>521219.97760000004</v>
      </c>
      <c r="Y886" s="40"/>
      <c r="Z886" s="40">
        <v>2015</v>
      </c>
      <c r="AA886" s="43"/>
    </row>
    <row r="887" spans="1:27" ht="51" hidden="1" outlineLevel="2">
      <c r="A887" s="18" t="s">
        <v>3543</v>
      </c>
      <c r="B887" s="20" t="s">
        <v>36</v>
      </c>
      <c r="C887" s="20" t="s">
        <v>954</v>
      </c>
      <c r="D887" s="20" t="s">
        <v>2787</v>
      </c>
      <c r="E887" s="20" t="s">
        <v>2788</v>
      </c>
      <c r="F887" s="20" t="s">
        <v>2775</v>
      </c>
      <c r="G887" s="20" t="s">
        <v>2782</v>
      </c>
      <c r="H887" s="20" t="s">
        <v>1668</v>
      </c>
      <c r="I887" s="20" t="s">
        <v>1669</v>
      </c>
      <c r="J887" s="20" t="s">
        <v>37</v>
      </c>
      <c r="K887" s="50">
        <v>0</v>
      </c>
      <c r="L887" s="18">
        <v>230000000</v>
      </c>
      <c r="M887" s="59" t="s">
        <v>38</v>
      </c>
      <c r="N887" s="20" t="s">
        <v>53</v>
      </c>
      <c r="O887" s="39" t="s">
        <v>291</v>
      </c>
      <c r="P887" s="40" t="s">
        <v>292</v>
      </c>
      <c r="Q887" s="41" t="s">
        <v>1615</v>
      </c>
      <c r="R887" s="53" t="s">
        <v>294</v>
      </c>
      <c r="S887" s="40">
        <v>796</v>
      </c>
      <c r="T887" s="42" t="s">
        <v>306</v>
      </c>
      <c r="U887" s="51">
        <v>2</v>
      </c>
      <c r="V887" s="52">
        <v>49907.14</v>
      </c>
      <c r="W887" s="49">
        <v>99814.28</v>
      </c>
      <c r="X887" s="49">
        <v>111791.99360000002</v>
      </c>
      <c r="Y887" s="40"/>
      <c r="Z887" s="40">
        <v>2015</v>
      </c>
      <c r="AA887" s="43"/>
    </row>
    <row r="888" spans="1:27" ht="51" hidden="1" outlineLevel="2">
      <c r="A888" s="18" t="s">
        <v>3544</v>
      </c>
      <c r="B888" s="20" t="s">
        <v>36</v>
      </c>
      <c r="C888" s="20" t="s">
        <v>956</v>
      </c>
      <c r="D888" s="20" t="s">
        <v>2789</v>
      </c>
      <c r="E888" s="20" t="s">
        <v>2790</v>
      </c>
      <c r="F888" s="20" t="s">
        <v>2791</v>
      </c>
      <c r="G888" s="20" t="s">
        <v>2792</v>
      </c>
      <c r="H888" s="20" t="s">
        <v>1670</v>
      </c>
      <c r="I888" s="20" t="s">
        <v>1671</v>
      </c>
      <c r="J888" s="20" t="s">
        <v>37</v>
      </c>
      <c r="K888" s="50">
        <v>0</v>
      </c>
      <c r="L888" s="18">
        <v>230000000</v>
      </c>
      <c r="M888" s="59" t="s">
        <v>38</v>
      </c>
      <c r="N888" s="20" t="s">
        <v>53</v>
      </c>
      <c r="O888" s="39" t="s">
        <v>291</v>
      </c>
      <c r="P888" s="40" t="s">
        <v>292</v>
      </c>
      <c r="Q888" s="41" t="s">
        <v>1615</v>
      </c>
      <c r="R888" s="53" t="s">
        <v>294</v>
      </c>
      <c r="S888" s="40">
        <v>796</v>
      </c>
      <c r="T888" s="42" t="s">
        <v>306</v>
      </c>
      <c r="U888" s="51">
        <v>50</v>
      </c>
      <c r="V888" s="52">
        <v>11775</v>
      </c>
      <c r="W888" s="49">
        <v>588750</v>
      </c>
      <c r="X888" s="49">
        <v>659400.00000000012</v>
      </c>
      <c r="Y888" s="40"/>
      <c r="Z888" s="40">
        <v>2015</v>
      </c>
      <c r="AA888" s="43"/>
    </row>
    <row r="889" spans="1:27" ht="51" hidden="1" outlineLevel="2">
      <c r="A889" s="18" t="s">
        <v>3545</v>
      </c>
      <c r="B889" s="20" t="s">
        <v>36</v>
      </c>
      <c r="C889" s="20" t="s">
        <v>958</v>
      </c>
      <c r="D889" s="20" t="s">
        <v>2783</v>
      </c>
      <c r="E889" s="20" t="s">
        <v>2784</v>
      </c>
      <c r="F889" s="20" t="s">
        <v>2793</v>
      </c>
      <c r="G889" s="20" t="s">
        <v>2794</v>
      </c>
      <c r="H889" s="20" t="s">
        <v>1672</v>
      </c>
      <c r="I889" s="20" t="s">
        <v>1673</v>
      </c>
      <c r="J889" s="20" t="s">
        <v>37</v>
      </c>
      <c r="K889" s="50">
        <v>0</v>
      </c>
      <c r="L889" s="18">
        <v>230000000</v>
      </c>
      <c r="M889" s="59" t="s">
        <v>38</v>
      </c>
      <c r="N889" s="20" t="s">
        <v>53</v>
      </c>
      <c r="O889" s="39" t="s">
        <v>291</v>
      </c>
      <c r="P889" s="40" t="s">
        <v>292</v>
      </c>
      <c r="Q889" s="41" t="s">
        <v>1615</v>
      </c>
      <c r="R889" s="53" t="s">
        <v>294</v>
      </c>
      <c r="S889" s="40">
        <v>796</v>
      </c>
      <c r="T889" s="42" t="s">
        <v>306</v>
      </c>
      <c r="U889" s="51">
        <v>50</v>
      </c>
      <c r="V889" s="52">
        <v>183.66</v>
      </c>
      <c r="W889" s="49">
        <v>9183</v>
      </c>
      <c r="X889" s="49">
        <v>10284.960000000001</v>
      </c>
      <c r="Y889" s="40"/>
      <c r="Z889" s="40">
        <v>2015</v>
      </c>
      <c r="AA889" s="43"/>
    </row>
    <row r="890" spans="1:27" ht="51" hidden="1" outlineLevel="2">
      <c r="A890" s="18" t="s">
        <v>3546</v>
      </c>
      <c r="B890" s="20" t="s">
        <v>36</v>
      </c>
      <c r="C890" s="20" t="s">
        <v>960</v>
      </c>
      <c r="D890" s="20" t="s">
        <v>2789</v>
      </c>
      <c r="E890" s="20" t="s">
        <v>287</v>
      </c>
      <c r="F890" s="20" t="s">
        <v>2795</v>
      </c>
      <c r="G890" s="20" t="s">
        <v>287</v>
      </c>
      <c r="H890" s="20" t="s">
        <v>1674</v>
      </c>
      <c r="I890" s="20" t="s">
        <v>1675</v>
      </c>
      <c r="J890" s="20" t="s">
        <v>37</v>
      </c>
      <c r="K890" s="50">
        <v>0</v>
      </c>
      <c r="L890" s="18">
        <v>230000000</v>
      </c>
      <c r="M890" s="59" t="s">
        <v>38</v>
      </c>
      <c r="N890" s="20" t="s">
        <v>53</v>
      </c>
      <c r="O890" s="39" t="s">
        <v>291</v>
      </c>
      <c r="P890" s="40" t="s">
        <v>292</v>
      </c>
      <c r="Q890" s="41" t="s">
        <v>1615</v>
      </c>
      <c r="R890" s="53" t="s">
        <v>294</v>
      </c>
      <c r="S890" s="40">
        <v>796</v>
      </c>
      <c r="T890" s="42" t="s">
        <v>306</v>
      </c>
      <c r="U890" s="51">
        <v>50</v>
      </c>
      <c r="V890" s="52">
        <v>292.67857142857139</v>
      </c>
      <c r="W890" s="49">
        <v>14633.928571428569</v>
      </c>
      <c r="X890" s="49">
        <v>16390</v>
      </c>
      <c r="Y890" s="40"/>
      <c r="Z890" s="40">
        <v>2015</v>
      </c>
      <c r="AA890" s="43"/>
    </row>
    <row r="891" spans="1:27" ht="51" hidden="1" outlineLevel="2">
      <c r="A891" s="18" t="s">
        <v>3547</v>
      </c>
      <c r="B891" s="20" t="s">
        <v>36</v>
      </c>
      <c r="C891" s="20" t="s">
        <v>903</v>
      </c>
      <c r="D891" s="20" t="s">
        <v>2730</v>
      </c>
      <c r="E891" s="20" t="s">
        <v>2730</v>
      </c>
      <c r="F891" s="20" t="s">
        <v>2731</v>
      </c>
      <c r="G891" s="20" t="s">
        <v>2732</v>
      </c>
      <c r="H891" s="20" t="s">
        <v>1676</v>
      </c>
      <c r="I891" s="20" t="s">
        <v>1677</v>
      </c>
      <c r="J891" s="20" t="s">
        <v>37</v>
      </c>
      <c r="K891" s="50">
        <v>0</v>
      </c>
      <c r="L891" s="18">
        <v>230000000</v>
      </c>
      <c r="M891" s="59" t="s">
        <v>38</v>
      </c>
      <c r="N891" s="20" t="s">
        <v>53</v>
      </c>
      <c r="O891" s="39" t="s">
        <v>291</v>
      </c>
      <c r="P891" s="40" t="s">
        <v>292</v>
      </c>
      <c r="Q891" s="41" t="s">
        <v>293</v>
      </c>
      <c r="R891" s="53" t="s">
        <v>294</v>
      </c>
      <c r="S891" s="40">
        <v>796</v>
      </c>
      <c r="T891" s="42" t="s">
        <v>306</v>
      </c>
      <c r="U891" s="51">
        <v>5</v>
      </c>
      <c r="V891" s="52">
        <v>1618.31</v>
      </c>
      <c r="W891" s="49">
        <v>8091.5499999999993</v>
      </c>
      <c r="X891" s="49">
        <v>9062.5360000000001</v>
      </c>
      <c r="Y891" s="40"/>
      <c r="Z891" s="40">
        <v>2015</v>
      </c>
      <c r="AA891" s="43"/>
    </row>
    <row r="892" spans="1:27" ht="51" hidden="1" outlineLevel="2">
      <c r="A892" s="18" t="s">
        <v>3548</v>
      </c>
      <c r="B892" s="20" t="s">
        <v>36</v>
      </c>
      <c r="C892" s="20" t="s">
        <v>963</v>
      </c>
      <c r="D892" s="20" t="s">
        <v>2796</v>
      </c>
      <c r="E892" s="20" t="s">
        <v>287</v>
      </c>
      <c r="F892" s="20" t="s">
        <v>2775</v>
      </c>
      <c r="G892" s="20" t="s">
        <v>287</v>
      </c>
      <c r="H892" s="20" t="s">
        <v>1678</v>
      </c>
      <c r="I892" s="20" t="s">
        <v>1679</v>
      </c>
      <c r="J892" s="20" t="s">
        <v>37</v>
      </c>
      <c r="K892" s="50">
        <v>0</v>
      </c>
      <c r="L892" s="18">
        <v>230000000</v>
      </c>
      <c r="M892" s="59" t="s">
        <v>38</v>
      </c>
      <c r="N892" s="20" t="s">
        <v>53</v>
      </c>
      <c r="O892" s="39" t="s">
        <v>291</v>
      </c>
      <c r="P892" s="40" t="s">
        <v>292</v>
      </c>
      <c r="Q892" s="41" t="s">
        <v>1615</v>
      </c>
      <c r="R892" s="53" t="s">
        <v>294</v>
      </c>
      <c r="S892" s="40">
        <v>796</v>
      </c>
      <c r="T892" s="42" t="s">
        <v>306</v>
      </c>
      <c r="U892" s="51">
        <v>30</v>
      </c>
      <c r="V892" s="52">
        <v>2094.64</v>
      </c>
      <c r="W892" s="49">
        <v>62839.199999999997</v>
      </c>
      <c r="X892" s="49">
        <v>70379.90400000001</v>
      </c>
      <c r="Y892" s="40"/>
      <c r="Z892" s="40">
        <v>2015</v>
      </c>
      <c r="AA892" s="43"/>
    </row>
    <row r="893" spans="1:27" ht="51" hidden="1" outlineLevel="2">
      <c r="A893" s="18" t="s">
        <v>3549</v>
      </c>
      <c r="B893" s="20" t="s">
        <v>36</v>
      </c>
      <c r="C893" s="20" t="s">
        <v>903</v>
      </c>
      <c r="D893" s="20" t="s">
        <v>2730</v>
      </c>
      <c r="E893" s="20" t="s">
        <v>2730</v>
      </c>
      <c r="F893" s="20" t="s">
        <v>2731</v>
      </c>
      <c r="G893" s="20" t="s">
        <v>2732</v>
      </c>
      <c r="H893" s="20" t="s">
        <v>1680</v>
      </c>
      <c r="I893" s="20" t="s">
        <v>1681</v>
      </c>
      <c r="J893" s="20" t="s">
        <v>37</v>
      </c>
      <c r="K893" s="50">
        <v>0</v>
      </c>
      <c r="L893" s="18">
        <v>230000000</v>
      </c>
      <c r="M893" s="59" t="s">
        <v>38</v>
      </c>
      <c r="N893" s="20" t="s">
        <v>53</v>
      </c>
      <c r="O893" s="39" t="s">
        <v>291</v>
      </c>
      <c r="P893" s="40" t="s">
        <v>292</v>
      </c>
      <c r="Q893" s="41" t="s">
        <v>293</v>
      </c>
      <c r="R893" s="53" t="s">
        <v>294</v>
      </c>
      <c r="S893" s="40">
        <v>796</v>
      </c>
      <c r="T893" s="42" t="s">
        <v>306</v>
      </c>
      <c r="U893" s="51">
        <v>2</v>
      </c>
      <c r="V893" s="52">
        <v>4991.96</v>
      </c>
      <c r="W893" s="49">
        <v>9983.92</v>
      </c>
      <c r="X893" s="49">
        <v>11181.990400000001</v>
      </c>
      <c r="Y893" s="40"/>
      <c r="Z893" s="40">
        <v>2015</v>
      </c>
      <c r="AA893" s="43"/>
    </row>
    <row r="894" spans="1:27" ht="51" hidden="1" outlineLevel="2">
      <c r="A894" s="18" t="s">
        <v>3550</v>
      </c>
      <c r="B894" s="20" t="s">
        <v>36</v>
      </c>
      <c r="C894" s="20" t="s">
        <v>966</v>
      </c>
      <c r="D894" s="20" t="s">
        <v>2746</v>
      </c>
      <c r="E894" s="20" t="s">
        <v>287</v>
      </c>
      <c r="F894" s="20" t="s">
        <v>2775</v>
      </c>
      <c r="G894" s="20" t="s">
        <v>287</v>
      </c>
      <c r="H894" s="20" t="s">
        <v>1682</v>
      </c>
      <c r="I894" s="20" t="s">
        <v>1683</v>
      </c>
      <c r="J894" s="20" t="s">
        <v>37</v>
      </c>
      <c r="K894" s="50">
        <v>0</v>
      </c>
      <c r="L894" s="18">
        <v>230000000</v>
      </c>
      <c r="M894" s="59" t="s">
        <v>38</v>
      </c>
      <c r="N894" s="20" t="s">
        <v>53</v>
      </c>
      <c r="O894" s="39" t="s">
        <v>291</v>
      </c>
      <c r="P894" s="40" t="s">
        <v>292</v>
      </c>
      <c r="Q894" s="41" t="s">
        <v>1615</v>
      </c>
      <c r="R894" s="53" t="s">
        <v>294</v>
      </c>
      <c r="S894" s="40">
        <v>796</v>
      </c>
      <c r="T894" s="42" t="s">
        <v>306</v>
      </c>
      <c r="U894" s="51">
        <v>9</v>
      </c>
      <c r="V894" s="52">
        <v>13392.857142857141</v>
      </c>
      <c r="W894" s="49">
        <v>120535.71428571428</v>
      </c>
      <c r="X894" s="49">
        <v>135000</v>
      </c>
      <c r="Y894" s="40"/>
      <c r="Z894" s="40">
        <v>2015</v>
      </c>
      <c r="AA894" s="43"/>
    </row>
    <row r="895" spans="1:27" ht="51" hidden="1" outlineLevel="2">
      <c r="A895" s="18" t="s">
        <v>3551</v>
      </c>
      <c r="B895" s="20" t="s">
        <v>36</v>
      </c>
      <c r="C895" s="20" t="s">
        <v>963</v>
      </c>
      <c r="D895" s="20" t="s">
        <v>2796</v>
      </c>
      <c r="E895" s="20" t="s">
        <v>287</v>
      </c>
      <c r="F895" s="20" t="s">
        <v>2775</v>
      </c>
      <c r="G895" s="20" t="s">
        <v>287</v>
      </c>
      <c r="H895" s="20" t="s">
        <v>1684</v>
      </c>
      <c r="I895" s="20" t="s">
        <v>1685</v>
      </c>
      <c r="J895" s="20" t="s">
        <v>37</v>
      </c>
      <c r="K895" s="50">
        <v>0</v>
      </c>
      <c r="L895" s="18">
        <v>230000000</v>
      </c>
      <c r="M895" s="59" t="s">
        <v>38</v>
      </c>
      <c r="N895" s="20" t="s">
        <v>53</v>
      </c>
      <c r="O895" s="39" t="s">
        <v>291</v>
      </c>
      <c r="P895" s="40" t="s">
        <v>292</v>
      </c>
      <c r="Q895" s="41" t="s">
        <v>1615</v>
      </c>
      <c r="R895" s="53" t="s">
        <v>294</v>
      </c>
      <c r="S895" s="40">
        <v>796</v>
      </c>
      <c r="T895" s="42" t="s">
        <v>306</v>
      </c>
      <c r="U895" s="51">
        <v>26</v>
      </c>
      <c r="V895" s="52">
        <v>1675.89</v>
      </c>
      <c r="W895" s="49">
        <v>43573.14</v>
      </c>
      <c r="X895" s="49">
        <v>48801.916800000006</v>
      </c>
      <c r="Y895" s="40"/>
      <c r="Z895" s="40">
        <v>2015</v>
      </c>
      <c r="AA895" s="43"/>
    </row>
    <row r="896" spans="1:27" ht="51" hidden="1" outlineLevel="2">
      <c r="A896" s="18" t="s">
        <v>3552</v>
      </c>
      <c r="B896" s="20" t="s">
        <v>36</v>
      </c>
      <c r="C896" s="20" t="s">
        <v>903</v>
      </c>
      <c r="D896" s="20" t="s">
        <v>2730</v>
      </c>
      <c r="E896" s="20" t="s">
        <v>2730</v>
      </c>
      <c r="F896" s="20" t="s">
        <v>2731</v>
      </c>
      <c r="G896" s="20" t="s">
        <v>2732</v>
      </c>
      <c r="H896" s="20" t="s">
        <v>1687</v>
      </c>
      <c r="I896" s="20" t="s">
        <v>1688</v>
      </c>
      <c r="J896" s="20" t="s">
        <v>37</v>
      </c>
      <c r="K896" s="50">
        <v>0</v>
      </c>
      <c r="L896" s="18">
        <v>230000000</v>
      </c>
      <c r="M896" s="59" t="s">
        <v>38</v>
      </c>
      <c r="N896" s="20" t="s">
        <v>53</v>
      </c>
      <c r="O896" s="39" t="s">
        <v>291</v>
      </c>
      <c r="P896" s="40" t="s">
        <v>292</v>
      </c>
      <c r="Q896" s="41" t="s">
        <v>293</v>
      </c>
      <c r="R896" s="53" t="s">
        <v>294</v>
      </c>
      <c r="S896" s="40">
        <v>796</v>
      </c>
      <c r="T896" s="42" t="s">
        <v>306</v>
      </c>
      <c r="U896" s="51">
        <v>8</v>
      </c>
      <c r="V896" s="52">
        <v>1134</v>
      </c>
      <c r="W896" s="49">
        <v>9072</v>
      </c>
      <c r="X896" s="49">
        <v>10160.640000000001</v>
      </c>
      <c r="Y896" s="40"/>
      <c r="Z896" s="40">
        <v>2015</v>
      </c>
      <c r="AA896" s="43"/>
    </row>
    <row r="897" spans="1:27" ht="51" hidden="1" outlineLevel="2">
      <c r="A897" s="18" t="s">
        <v>3553</v>
      </c>
      <c r="B897" s="20" t="s">
        <v>36</v>
      </c>
      <c r="C897" s="20" t="s">
        <v>970</v>
      </c>
      <c r="D897" s="20" t="s">
        <v>2797</v>
      </c>
      <c r="E897" s="20" t="s">
        <v>2797</v>
      </c>
      <c r="F897" s="20" t="s">
        <v>2798</v>
      </c>
      <c r="G897" s="20" t="s">
        <v>2799</v>
      </c>
      <c r="H897" s="20" t="s">
        <v>1689</v>
      </c>
      <c r="I897" s="20" t="s">
        <v>1689</v>
      </c>
      <c r="J897" s="20" t="s">
        <v>37</v>
      </c>
      <c r="K897" s="50">
        <v>0</v>
      </c>
      <c r="L897" s="18">
        <v>230000000</v>
      </c>
      <c r="M897" s="59" t="s">
        <v>38</v>
      </c>
      <c r="N897" s="20" t="s">
        <v>53</v>
      </c>
      <c r="O897" s="39" t="s">
        <v>291</v>
      </c>
      <c r="P897" s="40" t="s">
        <v>292</v>
      </c>
      <c r="Q897" s="41" t="s">
        <v>1615</v>
      </c>
      <c r="R897" s="53" t="s">
        <v>294</v>
      </c>
      <c r="S897" s="40">
        <v>796</v>
      </c>
      <c r="T897" s="42" t="s">
        <v>306</v>
      </c>
      <c r="U897" s="51">
        <v>4</v>
      </c>
      <c r="V897" s="52">
        <v>35973.21</v>
      </c>
      <c r="W897" s="49">
        <v>143892.84</v>
      </c>
      <c r="X897" s="49">
        <v>161159.98080000002</v>
      </c>
      <c r="Y897" s="40"/>
      <c r="Z897" s="40">
        <v>2015</v>
      </c>
      <c r="AA897" s="43"/>
    </row>
    <row r="898" spans="1:27" ht="51" hidden="1" outlineLevel="2">
      <c r="A898" s="18" t="s">
        <v>3554</v>
      </c>
      <c r="B898" s="20" t="s">
        <v>36</v>
      </c>
      <c r="C898" s="20" t="s">
        <v>903</v>
      </c>
      <c r="D898" s="20" t="s">
        <v>2730</v>
      </c>
      <c r="E898" s="20" t="s">
        <v>2730</v>
      </c>
      <c r="F898" s="20" t="s">
        <v>2731</v>
      </c>
      <c r="G898" s="20" t="s">
        <v>2732</v>
      </c>
      <c r="H898" s="20" t="s">
        <v>1690</v>
      </c>
      <c r="I898" s="20" t="s">
        <v>1691</v>
      </c>
      <c r="J898" s="20" t="s">
        <v>37</v>
      </c>
      <c r="K898" s="50">
        <v>0</v>
      </c>
      <c r="L898" s="18">
        <v>230000000</v>
      </c>
      <c r="M898" s="59" t="s">
        <v>38</v>
      </c>
      <c r="N898" s="20" t="s">
        <v>53</v>
      </c>
      <c r="O898" s="39" t="s">
        <v>291</v>
      </c>
      <c r="P898" s="40" t="s">
        <v>292</v>
      </c>
      <c r="Q898" s="41" t="s">
        <v>293</v>
      </c>
      <c r="R898" s="53" t="s">
        <v>294</v>
      </c>
      <c r="S898" s="40">
        <v>796</v>
      </c>
      <c r="T898" s="42" t="s">
        <v>306</v>
      </c>
      <c r="U898" s="51">
        <v>2</v>
      </c>
      <c r="V898" s="52">
        <v>808.03571428571422</v>
      </c>
      <c r="W898" s="49">
        <v>1616.0714285714284</v>
      </c>
      <c r="X898" s="49">
        <v>1810</v>
      </c>
      <c r="Y898" s="40"/>
      <c r="Z898" s="40">
        <v>2015</v>
      </c>
      <c r="AA898" s="43"/>
    </row>
    <row r="899" spans="1:27" ht="51" hidden="1" outlineLevel="2">
      <c r="A899" s="18" t="s">
        <v>3555</v>
      </c>
      <c r="B899" s="20" t="s">
        <v>36</v>
      </c>
      <c r="C899" s="20" t="s">
        <v>973</v>
      </c>
      <c r="D899" s="20" t="s">
        <v>2800</v>
      </c>
      <c r="E899" s="20" t="s">
        <v>287</v>
      </c>
      <c r="F899" s="20" t="s">
        <v>2801</v>
      </c>
      <c r="G899" s="20" t="s">
        <v>287</v>
      </c>
      <c r="H899" s="20" t="s">
        <v>1692</v>
      </c>
      <c r="I899" s="20" t="s">
        <v>1693</v>
      </c>
      <c r="J899" s="20" t="s">
        <v>37</v>
      </c>
      <c r="K899" s="50">
        <v>0</v>
      </c>
      <c r="L899" s="18">
        <v>230000000</v>
      </c>
      <c r="M899" s="59" t="s">
        <v>38</v>
      </c>
      <c r="N899" s="20" t="s">
        <v>53</v>
      </c>
      <c r="O899" s="39" t="s">
        <v>291</v>
      </c>
      <c r="P899" s="40" t="s">
        <v>292</v>
      </c>
      <c r="Q899" s="41" t="s">
        <v>1615</v>
      </c>
      <c r="R899" s="53" t="s">
        <v>294</v>
      </c>
      <c r="S899" s="40">
        <v>796</v>
      </c>
      <c r="T899" s="42" t="s">
        <v>306</v>
      </c>
      <c r="U899" s="51">
        <v>40</v>
      </c>
      <c r="V899" s="52">
        <v>2848.21</v>
      </c>
      <c r="W899" s="49">
        <v>113928.4</v>
      </c>
      <c r="X899" s="49">
        <v>127599.808</v>
      </c>
      <c r="Y899" s="40"/>
      <c r="Z899" s="40">
        <v>2015</v>
      </c>
      <c r="AA899" s="43"/>
    </row>
    <row r="900" spans="1:27" ht="51" hidden="1" outlineLevel="2">
      <c r="A900" s="18" t="s">
        <v>3556</v>
      </c>
      <c r="B900" s="20" t="s">
        <v>36</v>
      </c>
      <c r="C900" s="20" t="s">
        <v>975</v>
      </c>
      <c r="D900" s="20" t="s">
        <v>2797</v>
      </c>
      <c r="E900" s="20" t="s">
        <v>287</v>
      </c>
      <c r="F900" s="20" t="s">
        <v>2802</v>
      </c>
      <c r="G900" s="20" t="s">
        <v>287</v>
      </c>
      <c r="H900" s="20" t="s">
        <v>1694</v>
      </c>
      <c r="I900" s="20" t="s">
        <v>1694</v>
      </c>
      <c r="J900" s="20" t="s">
        <v>37</v>
      </c>
      <c r="K900" s="50">
        <v>0</v>
      </c>
      <c r="L900" s="18">
        <v>230000000</v>
      </c>
      <c r="M900" s="59" t="s">
        <v>38</v>
      </c>
      <c r="N900" s="20" t="s">
        <v>53</v>
      </c>
      <c r="O900" s="39" t="s">
        <v>291</v>
      </c>
      <c r="P900" s="40" t="s">
        <v>292</v>
      </c>
      <c r="Q900" s="41" t="s">
        <v>1615</v>
      </c>
      <c r="R900" s="53" t="s">
        <v>294</v>
      </c>
      <c r="S900" s="40">
        <v>796</v>
      </c>
      <c r="T900" s="42" t="s">
        <v>306</v>
      </c>
      <c r="U900" s="51">
        <v>6</v>
      </c>
      <c r="V900" s="52">
        <v>42800</v>
      </c>
      <c r="W900" s="49">
        <v>256800</v>
      </c>
      <c r="X900" s="49">
        <v>287616</v>
      </c>
      <c r="Y900" s="40"/>
      <c r="Z900" s="40">
        <v>2015</v>
      </c>
      <c r="AA900" s="43"/>
    </row>
    <row r="901" spans="1:27" ht="51" hidden="1" outlineLevel="2">
      <c r="A901" s="18" t="s">
        <v>3557</v>
      </c>
      <c r="B901" s="20" t="s">
        <v>36</v>
      </c>
      <c r="C901" s="20" t="s">
        <v>903</v>
      </c>
      <c r="D901" s="20" t="s">
        <v>2730</v>
      </c>
      <c r="E901" s="20" t="s">
        <v>2730</v>
      </c>
      <c r="F901" s="20" t="s">
        <v>2731</v>
      </c>
      <c r="G901" s="20" t="s">
        <v>2732</v>
      </c>
      <c r="H901" s="20" t="s">
        <v>1695</v>
      </c>
      <c r="I901" s="20" t="s">
        <v>1696</v>
      </c>
      <c r="J901" s="20" t="s">
        <v>37</v>
      </c>
      <c r="K901" s="50">
        <v>0</v>
      </c>
      <c r="L901" s="18">
        <v>230000000</v>
      </c>
      <c r="M901" s="59" t="s">
        <v>38</v>
      </c>
      <c r="N901" s="20" t="s">
        <v>53</v>
      </c>
      <c r="O901" s="39" t="s">
        <v>291</v>
      </c>
      <c r="P901" s="40" t="s">
        <v>292</v>
      </c>
      <c r="Q901" s="41" t="s">
        <v>293</v>
      </c>
      <c r="R901" s="53" t="s">
        <v>294</v>
      </c>
      <c r="S901" s="40">
        <v>796</v>
      </c>
      <c r="T901" s="42" t="s">
        <v>306</v>
      </c>
      <c r="U901" s="51">
        <v>13</v>
      </c>
      <c r="V901" s="52">
        <v>572.32000000000005</v>
      </c>
      <c r="W901" s="49">
        <v>7440.1600000000008</v>
      </c>
      <c r="X901" s="49">
        <v>8332.9792000000016</v>
      </c>
      <c r="Y901" s="40"/>
      <c r="Z901" s="40">
        <v>2015</v>
      </c>
      <c r="AA901" s="43"/>
    </row>
    <row r="902" spans="1:27" ht="51" hidden="1" outlineLevel="2">
      <c r="A902" s="18" t="s">
        <v>3558</v>
      </c>
      <c r="B902" s="20" t="s">
        <v>36</v>
      </c>
      <c r="C902" s="20" t="s">
        <v>903</v>
      </c>
      <c r="D902" s="20" t="s">
        <v>2730</v>
      </c>
      <c r="E902" s="20" t="s">
        <v>2730</v>
      </c>
      <c r="F902" s="20" t="s">
        <v>2731</v>
      </c>
      <c r="G902" s="20" t="s">
        <v>2732</v>
      </c>
      <c r="H902" s="20" t="s">
        <v>1699</v>
      </c>
      <c r="I902" s="20" t="s">
        <v>1700</v>
      </c>
      <c r="J902" s="20" t="s">
        <v>37</v>
      </c>
      <c r="K902" s="50">
        <v>0</v>
      </c>
      <c r="L902" s="18">
        <v>230000000</v>
      </c>
      <c r="M902" s="59" t="s">
        <v>38</v>
      </c>
      <c r="N902" s="20" t="s">
        <v>53</v>
      </c>
      <c r="O902" s="39" t="s">
        <v>291</v>
      </c>
      <c r="P902" s="40" t="s">
        <v>292</v>
      </c>
      <c r="Q902" s="41" t="s">
        <v>293</v>
      </c>
      <c r="R902" s="53" t="s">
        <v>294</v>
      </c>
      <c r="S902" s="40">
        <v>796</v>
      </c>
      <c r="T902" s="42" t="s">
        <v>306</v>
      </c>
      <c r="U902" s="51">
        <v>2</v>
      </c>
      <c r="V902" s="52">
        <v>662.5</v>
      </c>
      <c r="W902" s="49">
        <v>1325</v>
      </c>
      <c r="X902" s="49">
        <v>1484.0000000000002</v>
      </c>
      <c r="Y902" s="40"/>
      <c r="Z902" s="40">
        <v>2015</v>
      </c>
      <c r="AA902" s="43"/>
    </row>
    <row r="903" spans="1:27" ht="51" hidden="1" outlineLevel="2">
      <c r="A903" s="18" t="s">
        <v>3559</v>
      </c>
      <c r="B903" s="20" t="s">
        <v>36</v>
      </c>
      <c r="C903" s="20" t="s">
        <v>980</v>
      </c>
      <c r="D903" s="20" t="s">
        <v>2803</v>
      </c>
      <c r="E903" s="20" t="s">
        <v>287</v>
      </c>
      <c r="F903" s="20" t="s">
        <v>2772</v>
      </c>
      <c r="G903" s="20" t="s">
        <v>287</v>
      </c>
      <c r="H903" s="20" t="s">
        <v>1701</v>
      </c>
      <c r="I903" s="20" t="s">
        <v>1701</v>
      </c>
      <c r="J903" s="20" t="s">
        <v>37</v>
      </c>
      <c r="K903" s="50">
        <v>0</v>
      </c>
      <c r="L903" s="18">
        <v>230000000</v>
      </c>
      <c r="M903" s="59" t="s">
        <v>38</v>
      </c>
      <c r="N903" s="20" t="s">
        <v>53</v>
      </c>
      <c r="O903" s="39" t="s">
        <v>291</v>
      </c>
      <c r="P903" s="40" t="s">
        <v>292</v>
      </c>
      <c r="Q903" s="41" t="s">
        <v>1615</v>
      </c>
      <c r="R903" s="53" t="s">
        <v>294</v>
      </c>
      <c r="S903" s="40">
        <v>796</v>
      </c>
      <c r="T903" s="42" t="s">
        <v>306</v>
      </c>
      <c r="U903" s="51">
        <v>2</v>
      </c>
      <c r="V903" s="52">
        <v>200000</v>
      </c>
      <c r="W903" s="49">
        <v>400000</v>
      </c>
      <c r="X903" s="49">
        <v>448000.00000000006</v>
      </c>
      <c r="Y903" s="40"/>
      <c r="Z903" s="40">
        <v>2015</v>
      </c>
      <c r="AA903" s="43"/>
    </row>
    <row r="904" spans="1:27" ht="51" hidden="1" outlineLevel="2">
      <c r="A904" s="18" t="s">
        <v>3560</v>
      </c>
      <c r="B904" s="20" t="s">
        <v>36</v>
      </c>
      <c r="C904" s="20" t="s">
        <v>982</v>
      </c>
      <c r="D904" s="20" t="s">
        <v>2804</v>
      </c>
      <c r="E904" s="20" t="s">
        <v>287</v>
      </c>
      <c r="F904" s="20" t="s">
        <v>2805</v>
      </c>
      <c r="G904" s="20" t="s">
        <v>287</v>
      </c>
      <c r="H904" s="20" t="s">
        <v>1702</v>
      </c>
      <c r="I904" s="20" t="s">
        <v>1703</v>
      </c>
      <c r="J904" s="20" t="s">
        <v>37</v>
      </c>
      <c r="K904" s="50">
        <v>0</v>
      </c>
      <c r="L904" s="18">
        <v>230000000</v>
      </c>
      <c r="M904" s="59" t="s">
        <v>38</v>
      </c>
      <c r="N904" s="20" t="s">
        <v>53</v>
      </c>
      <c r="O904" s="39" t="s">
        <v>291</v>
      </c>
      <c r="P904" s="40" t="s">
        <v>292</v>
      </c>
      <c r="Q904" s="41" t="s">
        <v>1615</v>
      </c>
      <c r="R904" s="53" t="s">
        <v>294</v>
      </c>
      <c r="S904" s="40">
        <v>796</v>
      </c>
      <c r="T904" s="42" t="s">
        <v>306</v>
      </c>
      <c r="U904" s="51">
        <v>5</v>
      </c>
      <c r="V904" s="52">
        <v>24000</v>
      </c>
      <c r="W904" s="49">
        <v>120000</v>
      </c>
      <c r="X904" s="49">
        <v>134400</v>
      </c>
      <c r="Y904" s="40"/>
      <c r="Z904" s="40">
        <v>2015</v>
      </c>
      <c r="AA904" s="43"/>
    </row>
    <row r="905" spans="1:27" ht="51" hidden="1" outlineLevel="2">
      <c r="A905" s="18" t="s">
        <v>3561</v>
      </c>
      <c r="B905" s="20" t="s">
        <v>36</v>
      </c>
      <c r="C905" s="20" t="s">
        <v>984</v>
      </c>
      <c r="D905" s="20" t="s">
        <v>2806</v>
      </c>
      <c r="E905" s="20" t="s">
        <v>2806</v>
      </c>
      <c r="F905" s="20" t="s">
        <v>2807</v>
      </c>
      <c r="G905" s="20" t="s">
        <v>2808</v>
      </c>
      <c r="H905" s="20" t="s">
        <v>1704</v>
      </c>
      <c r="I905" s="20" t="s">
        <v>1705</v>
      </c>
      <c r="J905" s="20" t="s">
        <v>37</v>
      </c>
      <c r="K905" s="50">
        <v>0</v>
      </c>
      <c r="L905" s="18">
        <v>230000000</v>
      </c>
      <c r="M905" s="59" t="s">
        <v>38</v>
      </c>
      <c r="N905" s="20" t="s">
        <v>53</v>
      </c>
      <c r="O905" s="39" t="s">
        <v>291</v>
      </c>
      <c r="P905" s="40" t="s">
        <v>292</v>
      </c>
      <c r="Q905" s="41" t="s">
        <v>293</v>
      </c>
      <c r="R905" s="53" t="s">
        <v>294</v>
      </c>
      <c r="S905" s="40">
        <v>796</v>
      </c>
      <c r="T905" s="42" t="s">
        <v>306</v>
      </c>
      <c r="U905" s="51">
        <v>2</v>
      </c>
      <c r="V905" s="52">
        <v>1586</v>
      </c>
      <c r="W905" s="49">
        <v>3172</v>
      </c>
      <c r="X905" s="49">
        <v>3552.6400000000003</v>
      </c>
      <c r="Y905" s="40"/>
      <c r="Z905" s="40">
        <v>2015</v>
      </c>
      <c r="AA905" s="43"/>
    </row>
    <row r="906" spans="1:27" ht="51" hidden="1" outlineLevel="2">
      <c r="A906" s="18" t="s">
        <v>3562</v>
      </c>
      <c r="B906" s="20" t="s">
        <v>36</v>
      </c>
      <c r="C906" s="20" t="s">
        <v>987</v>
      </c>
      <c r="D906" s="20" t="s">
        <v>2806</v>
      </c>
      <c r="E906" s="20" t="s">
        <v>2806</v>
      </c>
      <c r="F906" s="20" t="s">
        <v>2809</v>
      </c>
      <c r="G906" s="20" t="s">
        <v>2810</v>
      </c>
      <c r="H906" s="20" t="s">
        <v>1708</v>
      </c>
      <c r="I906" s="20" t="s">
        <v>1709</v>
      </c>
      <c r="J906" s="20" t="s">
        <v>37</v>
      </c>
      <c r="K906" s="50">
        <v>0</v>
      </c>
      <c r="L906" s="18">
        <v>230000000</v>
      </c>
      <c r="M906" s="59" t="s">
        <v>38</v>
      </c>
      <c r="N906" s="20" t="s">
        <v>53</v>
      </c>
      <c r="O906" s="39" t="s">
        <v>291</v>
      </c>
      <c r="P906" s="40" t="s">
        <v>292</v>
      </c>
      <c r="Q906" s="41" t="s">
        <v>293</v>
      </c>
      <c r="R906" s="53" t="s">
        <v>294</v>
      </c>
      <c r="S906" s="40">
        <v>796</v>
      </c>
      <c r="T906" s="42" t="s">
        <v>306</v>
      </c>
      <c r="U906" s="51">
        <v>3</v>
      </c>
      <c r="V906" s="52">
        <v>2181</v>
      </c>
      <c r="W906" s="49">
        <v>6543</v>
      </c>
      <c r="X906" s="49">
        <v>7328.1600000000008</v>
      </c>
      <c r="Y906" s="40"/>
      <c r="Z906" s="40">
        <v>2015</v>
      </c>
      <c r="AA906" s="43"/>
    </row>
    <row r="907" spans="1:27" ht="51" hidden="1" outlineLevel="2">
      <c r="A907" s="18" t="s">
        <v>3563</v>
      </c>
      <c r="B907" s="20" t="s">
        <v>36</v>
      </c>
      <c r="C907" s="20" t="s">
        <v>989</v>
      </c>
      <c r="D907" s="20" t="s">
        <v>2811</v>
      </c>
      <c r="E907" s="20" t="s">
        <v>287</v>
      </c>
      <c r="F907" s="20" t="s">
        <v>2812</v>
      </c>
      <c r="G907" s="20" t="s">
        <v>287</v>
      </c>
      <c r="H907" s="20" t="s">
        <v>1710</v>
      </c>
      <c r="I907" s="20" t="s">
        <v>1711</v>
      </c>
      <c r="J907" s="20" t="s">
        <v>37</v>
      </c>
      <c r="K907" s="50">
        <v>0</v>
      </c>
      <c r="L907" s="18">
        <v>230000000</v>
      </c>
      <c r="M907" s="59" t="s">
        <v>38</v>
      </c>
      <c r="N907" s="20" t="s">
        <v>53</v>
      </c>
      <c r="O907" s="39" t="s">
        <v>291</v>
      </c>
      <c r="P907" s="40" t="s">
        <v>292</v>
      </c>
      <c r="Q907" s="41" t="s">
        <v>1615</v>
      </c>
      <c r="R907" s="53" t="s">
        <v>294</v>
      </c>
      <c r="S907" s="40">
        <v>796</v>
      </c>
      <c r="T907" s="42" t="s">
        <v>306</v>
      </c>
      <c r="U907" s="51">
        <v>24</v>
      </c>
      <c r="V907" s="52">
        <v>9600</v>
      </c>
      <c r="W907" s="49">
        <v>230400</v>
      </c>
      <c r="X907" s="49">
        <v>258048.00000000003</v>
      </c>
      <c r="Y907" s="40"/>
      <c r="Z907" s="40">
        <v>2015</v>
      </c>
      <c r="AA907" s="43"/>
    </row>
    <row r="908" spans="1:27" ht="51" hidden="1" outlineLevel="2">
      <c r="A908" s="18" t="s">
        <v>3564</v>
      </c>
      <c r="B908" s="20" t="s">
        <v>36</v>
      </c>
      <c r="C908" s="20" t="s">
        <v>946</v>
      </c>
      <c r="D908" s="20" t="s">
        <v>2776</v>
      </c>
      <c r="E908" s="20" t="s">
        <v>287</v>
      </c>
      <c r="F908" s="20" t="s">
        <v>2777</v>
      </c>
      <c r="G908" s="20" t="s">
        <v>287</v>
      </c>
      <c r="H908" s="20" t="s">
        <v>1712</v>
      </c>
      <c r="I908" s="20" t="s">
        <v>1713</v>
      </c>
      <c r="J908" s="20" t="s">
        <v>37</v>
      </c>
      <c r="K908" s="50">
        <v>0</v>
      </c>
      <c r="L908" s="18">
        <v>230000000</v>
      </c>
      <c r="M908" s="59" t="s">
        <v>38</v>
      </c>
      <c r="N908" s="20" t="s">
        <v>53</v>
      </c>
      <c r="O908" s="39" t="s">
        <v>291</v>
      </c>
      <c r="P908" s="40" t="s">
        <v>292</v>
      </c>
      <c r="Q908" s="41" t="s">
        <v>1615</v>
      </c>
      <c r="R908" s="53" t="s">
        <v>294</v>
      </c>
      <c r="S908" s="40">
        <v>796</v>
      </c>
      <c r="T908" s="42" t="s">
        <v>306</v>
      </c>
      <c r="U908" s="51">
        <v>6</v>
      </c>
      <c r="V908" s="52">
        <v>16182.14</v>
      </c>
      <c r="W908" s="49">
        <v>97092.84</v>
      </c>
      <c r="X908" s="49">
        <v>108743.9808</v>
      </c>
      <c r="Y908" s="40"/>
      <c r="Z908" s="40">
        <v>2015</v>
      </c>
      <c r="AA908" s="43"/>
    </row>
    <row r="909" spans="1:27" ht="51" hidden="1" outlineLevel="2">
      <c r="A909" s="18" t="s">
        <v>3565</v>
      </c>
      <c r="B909" s="20" t="s">
        <v>36</v>
      </c>
      <c r="C909" s="20" t="s">
        <v>946</v>
      </c>
      <c r="D909" s="20" t="s">
        <v>2776</v>
      </c>
      <c r="E909" s="20" t="s">
        <v>287</v>
      </c>
      <c r="F909" s="20" t="s">
        <v>2777</v>
      </c>
      <c r="G909" s="20" t="s">
        <v>287</v>
      </c>
      <c r="H909" s="20" t="s">
        <v>1714</v>
      </c>
      <c r="I909" s="20" t="s">
        <v>1715</v>
      </c>
      <c r="J909" s="20" t="s">
        <v>37</v>
      </c>
      <c r="K909" s="50">
        <v>0</v>
      </c>
      <c r="L909" s="18">
        <v>230000000</v>
      </c>
      <c r="M909" s="59" t="s">
        <v>38</v>
      </c>
      <c r="N909" s="20" t="s">
        <v>53</v>
      </c>
      <c r="O909" s="39" t="s">
        <v>291</v>
      </c>
      <c r="P909" s="40" t="s">
        <v>292</v>
      </c>
      <c r="Q909" s="41" t="s">
        <v>1615</v>
      </c>
      <c r="R909" s="53" t="s">
        <v>294</v>
      </c>
      <c r="S909" s="40">
        <v>796</v>
      </c>
      <c r="T909" s="42" t="s">
        <v>306</v>
      </c>
      <c r="U909" s="51">
        <v>5</v>
      </c>
      <c r="V909" s="52">
        <v>16182.14</v>
      </c>
      <c r="W909" s="49">
        <v>80910.7</v>
      </c>
      <c r="X909" s="49">
        <v>90619.984000000011</v>
      </c>
      <c r="Y909" s="40"/>
      <c r="Z909" s="40">
        <v>2015</v>
      </c>
      <c r="AA909" s="43"/>
    </row>
    <row r="910" spans="1:27" ht="51" hidden="1" outlineLevel="2">
      <c r="A910" s="18" t="s">
        <v>3566</v>
      </c>
      <c r="B910" s="20" t="s">
        <v>36</v>
      </c>
      <c r="C910" s="20" t="s">
        <v>995</v>
      </c>
      <c r="D910" s="20" t="s">
        <v>2815</v>
      </c>
      <c r="E910" s="20" t="s">
        <v>287</v>
      </c>
      <c r="F910" s="20" t="s">
        <v>2775</v>
      </c>
      <c r="G910" s="20" t="s">
        <v>287</v>
      </c>
      <c r="H910" s="20" t="s">
        <v>1718</v>
      </c>
      <c r="I910" s="20" t="s">
        <v>1719</v>
      </c>
      <c r="J910" s="20" t="s">
        <v>37</v>
      </c>
      <c r="K910" s="50">
        <v>0</v>
      </c>
      <c r="L910" s="18">
        <v>230000000</v>
      </c>
      <c r="M910" s="59" t="s">
        <v>38</v>
      </c>
      <c r="N910" s="20" t="s">
        <v>53</v>
      </c>
      <c r="O910" s="39" t="s">
        <v>291</v>
      </c>
      <c r="P910" s="40" t="s">
        <v>292</v>
      </c>
      <c r="Q910" s="41" t="s">
        <v>1615</v>
      </c>
      <c r="R910" s="53" t="s">
        <v>294</v>
      </c>
      <c r="S910" s="40">
        <v>796</v>
      </c>
      <c r="T910" s="42" t="s">
        <v>306</v>
      </c>
      <c r="U910" s="51">
        <v>4</v>
      </c>
      <c r="V910" s="52">
        <v>1781.8</v>
      </c>
      <c r="W910" s="49">
        <v>7127.2</v>
      </c>
      <c r="X910" s="49">
        <v>7982.4640000000009</v>
      </c>
      <c r="Y910" s="40"/>
      <c r="Z910" s="40">
        <v>2015</v>
      </c>
      <c r="AA910" s="43"/>
    </row>
    <row r="911" spans="1:27" ht="51" hidden="1" outlineLevel="2">
      <c r="A911" s="18" t="s">
        <v>3567</v>
      </c>
      <c r="B911" s="20" t="s">
        <v>36</v>
      </c>
      <c r="C911" s="20" t="s">
        <v>993</v>
      </c>
      <c r="D911" s="20" t="s">
        <v>2813</v>
      </c>
      <c r="E911" s="20" t="s">
        <v>2814</v>
      </c>
      <c r="F911" s="20" t="s">
        <v>2813</v>
      </c>
      <c r="G911" s="20" t="s">
        <v>2814</v>
      </c>
      <c r="H911" s="20" t="s">
        <v>1716</v>
      </c>
      <c r="I911" s="20" t="s">
        <v>1717</v>
      </c>
      <c r="J911" s="20" t="s">
        <v>37</v>
      </c>
      <c r="K911" s="50">
        <v>0</v>
      </c>
      <c r="L911" s="18">
        <v>230000000</v>
      </c>
      <c r="M911" s="59" t="s">
        <v>38</v>
      </c>
      <c r="N911" s="20" t="s">
        <v>53</v>
      </c>
      <c r="O911" s="39" t="s">
        <v>291</v>
      </c>
      <c r="P911" s="40" t="s">
        <v>292</v>
      </c>
      <c r="Q911" s="41" t="s">
        <v>293</v>
      </c>
      <c r="R911" s="53" t="s">
        <v>294</v>
      </c>
      <c r="S911" s="40">
        <v>796</v>
      </c>
      <c r="T911" s="42" t="s">
        <v>306</v>
      </c>
      <c r="U911" s="51">
        <v>2</v>
      </c>
      <c r="V911" s="52">
        <v>2409</v>
      </c>
      <c r="W911" s="49">
        <v>4818</v>
      </c>
      <c r="X911" s="49">
        <v>5396.1600000000008</v>
      </c>
      <c r="Y911" s="40"/>
      <c r="Z911" s="40">
        <v>2015</v>
      </c>
      <c r="AA911" s="43"/>
    </row>
    <row r="912" spans="1:27" ht="51" hidden="1" outlineLevel="2">
      <c r="A912" s="18" t="s">
        <v>3568</v>
      </c>
      <c r="B912" s="20" t="s">
        <v>36</v>
      </c>
      <c r="C912" s="20" t="s">
        <v>987</v>
      </c>
      <c r="D912" s="20" t="s">
        <v>2806</v>
      </c>
      <c r="E912" s="20" t="s">
        <v>2806</v>
      </c>
      <c r="F912" s="20" t="s">
        <v>2809</v>
      </c>
      <c r="G912" s="20" t="s">
        <v>2810</v>
      </c>
      <c r="H912" s="20" t="s">
        <v>1722</v>
      </c>
      <c r="I912" s="20" t="s">
        <v>1723</v>
      </c>
      <c r="J912" s="20" t="s">
        <v>37</v>
      </c>
      <c r="K912" s="50">
        <v>0</v>
      </c>
      <c r="L912" s="18">
        <v>230000000</v>
      </c>
      <c r="M912" s="59" t="s">
        <v>38</v>
      </c>
      <c r="N912" s="20" t="s">
        <v>53</v>
      </c>
      <c r="O912" s="39" t="s">
        <v>291</v>
      </c>
      <c r="P912" s="40" t="s">
        <v>292</v>
      </c>
      <c r="Q912" s="41" t="s">
        <v>293</v>
      </c>
      <c r="R912" s="53" t="s">
        <v>294</v>
      </c>
      <c r="S912" s="40">
        <v>796</v>
      </c>
      <c r="T912" s="42" t="s">
        <v>306</v>
      </c>
      <c r="U912" s="51">
        <v>11</v>
      </c>
      <c r="V912" s="52">
        <v>1658</v>
      </c>
      <c r="W912" s="49">
        <v>18238</v>
      </c>
      <c r="X912" s="49">
        <v>20426.560000000001</v>
      </c>
      <c r="Y912" s="40"/>
      <c r="Z912" s="40">
        <v>2015</v>
      </c>
      <c r="AA912" s="43"/>
    </row>
    <row r="913" spans="1:27" ht="51" hidden="1" outlineLevel="2">
      <c r="A913" s="18" t="s">
        <v>3569</v>
      </c>
      <c r="B913" s="20" t="s">
        <v>36</v>
      </c>
      <c r="C913" s="20" t="s">
        <v>417</v>
      </c>
      <c r="D913" s="20" t="s">
        <v>2557</v>
      </c>
      <c r="E913" s="20" t="s">
        <v>2557</v>
      </c>
      <c r="F913" s="20" t="s">
        <v>2558</v>
      </c>
      <c r="G913" s="20" t="s">
        <v>2559</v>
      </c>
      <c r="H913" s="20" t="s">
        <v>1726</v>
      </c>
      <c r="I913" s="20" t="s">
        <v>1727</v>
      </c>
      <c r="J913" s="20" t="s">
        <v>37</v>
      </c>
      <c r="K913" s="50">
        <v>0</v>
      </c>
      <c r="L913" s="18">
        <v>230000000</v>
      </c>
      <c r="M913" s="59" t="s">
        <v>38</v>
      </c>
      <c r="N913" s="20" t="s">
        <v>53</v>
      </c>
      <c r="O913" s="39" t="s">
        <v>291</v>
      </c>
      <c r="P913" s="40" t="s">
        <v>292</v>
      </c>
      <c r="Q913" s="41" t="s">
        <v>293</v>
      </c>
      <c r="R913" s="53" t="s">
        <v>294</v>
      </c>
      <c r="S913" s="40">
        <v>796</v>
      </c>
      <c r="T913" s="42" t="s">
        <v>306</v>
      </c>
      <c r="U913" s="51">
        <v>9</v>
      </c>
      <c r="V913" s="52">
        <v>680</v>
      </c>
      <c r="W913" s="49">
        <v>6120</v>
      </c>
      <c r="X913" s="49">
        <v>6854.4000000000005</v>
      </c>
      <c r="Y913" s="40"/>
      <c r="Z913" s="40">
        <v>2015</v>
      </c>
      <c r="AA913" s="43"/>
    </row>
    <row r="914" spans="1:27" ht="51" hidden="1" outlineLevel="2">
      <c r="A914" s="18" t="s">
        <v>3570</v>
      </c>
      <c r="B914" s="20" t="s">
        <v>36</v>
      </c>
      <c r="C914" s="20" t="s">
        <v>417</v>
      </c>
      <c r="D914" s="20" t="s">
        <v>2557</v>
      </c>
      <c r="E914" s="20" t="s">
        <v>2557</v>
      </c>
      <c r="F914" s="20" t="s">
        <v>2558</v>
      </c>
      <c r="G914" s="20" t="s">
        <v>2559</v>
      </c>
      <c r="H914" s="20" t="s">
        <v>1730</v>
      </c>
      <c r="I914" s="20" t="s">
        <v>1731</v>
      </c>
      <c r="J914" s="20" t="s">
        <v>37</v>
      </c>
      <c r="K914" s="50">
        <v>0</v>
      </c>
      <c r="L914" s="18">
        <v>230000000</v>
      </c>
      <c r="M914" s="59" t="s">
        <v>38</v>
      </c>
      <c r="N914" s="20" t="s">
        <v>53</v>
      </c>
      <c r="O914" s="39" t="s">
        <v>291</v>
      </c>
      <c r="P914" s="40" t="s">
        <v>292</v>
      </c>
      <c r="Q914" s="41" t="s">
        <v>293</v>
      </c>
      <c r="R914" s="53" t="s">
        <v>294</v>
      </c>
      <c r="S914" s="40">
        <v>796</v>
      </c>
      <c r="T914" s="42" t="s">
        <v>306</v>
      </c>
      <c r="U914" s="51">
        <v>3</v>
      </c>
      <c r="V914" s="52">
        <v>524</v>
      </c>
      <c r="W914" s="49">
        <v>1572</v>
      </c>
      <c r="X914" s="49">
        <v>1760.64</v>
      </c>
      <c r="Y914" s="40"/>
      <c r="Z914" s="40">
        <v>2015</v>
      </c>
      <c r="AA914" s="43"/>
    </row>
    <row r="915" spans="1:27" ht="51" hidden="1" outlineLevel="2">
      <c r="A915" s="18" t="s">
        <v>3571</v>
      </c>
      <c r="B915" s="20" t="s">
        <v>36</v>
      </c>
      <c r="C915" s="20" t="s">
        <v>417</v>
      </c>
      <c r="D915" s="20" t="s">
        <v>2557</v>
      </c>
      <c r="E915" s="20" t="s">
        <v>2557</v>
      </c>
      <c r="F915" s="20" t="s">
        <v>2558</v>
      </c>
      <c r="G915" s="20" t="s">
        <v>2559</v>
      </c>
      <c r="H915" s="20" t="s">
        <v>1736</v>
      </c>
      <c r="I915" s="20" t="s">
        <v>1737</v>
      </c>
      <c r="J915" s="20" t="s">
        <v>37</v>
      </c>
      <c r="K915" s="50">
        <v>0</v>
      </c>
      <c r="L915" s="18">
        <v>230000000</v>
      </c>
      <c r="M915" s="59" t="s">
        <v>38</v>
      </c>
      <c r="N915" s="20" t="s">
        <v>53</v>
      </c>
      <c r="O915" s="39" t="s">
        <v>291</v>
      </c>
      <c r="P915" s="40" t="s">
        <v>292</v>
      </c>
      <c r="Q915" s="41" t="s">
        <v>293</v>
      </c>
      <c r="R915" s="53" t="s">
        <v>294</v>
      </c>
      <c r="S915" s="40">
        <v>796</v>
      </c>
      <c r="T915" s="42" t="s">
        <v>306</v>
      </c>
      <c r="U915" s="51">
        <v>2</v>
      </c>
      <c r="V915" s="52">
        <v>3047</v>
      </c>
      <c r="W915" s="49">
        <v>6094</v>
      </c>
      <c r="X915" s="49">
        <v>6825.2800000000007</v>
      </c>
      <c r="Y915" s="40"/>
      <c r="Z915" s="40">
        <v>2015</v>
      </c>
      <c r="AA915" s="43"/>
    </row>
    <row r="916" spans="1:27" ht="102" hidden="1" outlineLevel="2">
      <c r="A916" s="18" t="s">
        <v>3572</v>
      </c>
      <c r="B916" s="20" t="s">
        <v>36</v>
      </c>
      <c r="C916" s="20" t="s">
        <v>1010</v>
      </c>
      <c r="D916" s="20" t="s">
        <v>2817</v>
      </c>
      <c r="E916" s="20" t="s">
        <v>2817</v>
      </c>
      <c r="F916" s="20" t="s">
        <v>2822</v>
      </c>
      <c r="G916" s="20" t="s">
        <v>287</v>
      </c>
      <c r="H916" s="20" t="s">
        <v>1738</v>
      </c>
      <c r="I916" s="20" t="s">
        <v>1739</v>
      </c>
      <c r="J916" s="20" t="s">
        <v>37</v>
      </c>
      <c r="K916" s="50">
        <v>0</v>
      </c>
      <c r="L916" s="18">
        <v>230000000</v>
      </c>
      <c r="M916" s="59" t="s">
        <v>38</v>
      </c>
      <c r="N916" s="20" t="s">
        <v>53</v>
      </c>
      <c r="O916" s="39" t="s">
        <v>291</v>
      </c>
      <c r="P916" s="40" t="s">
        <v>292</v>
      </c>
      <c r="Q916" s="41" t="s">
        <v>3390</v>
      </c>
      <c r="R916" s="53" t="s">
        <v>294</v>
      </c>
      <c r="S916" s="40">
        <v>796</v>
      </c>
      <c r="T916" s="42" t="s">
        <v>306</v>
      </c>
      <c r="U916" s="51">
        <v>6</v>
      </c>
      <c r="V916" s="52">
        <v>30039</v>
      </c>
      <c r="W916" s="49">
        <v>180234</v>
      </c>
      <c r="X916" s="49">
        <v>201862.08000000002</v>
      </c>
      <c r="Y916" s="40"/>
      <c r="Z916" s="40">
        <v>2015</v>
      </c>
      <c r="AA916" s="43"/>
    </row>
    <row r="917" spans="1:27" ht="51" hidden="1" outlineLevel="2">
      <c r="A917" s="18" t="s">
        <v>3573</v>
      </c>
      <c r="B917" s="20" t="s">
        <v>36</v>
      </c>
      <c r="C917" s="20" t="s">
        <v>417</v>
      </c>
      <c r="D917" s="20" t="s">
        <v>2557</v>
      </c>
      <c r="E917" s="20" t="s">
        <v>2557</v>
      </c>
      <c r="F917" s="20" t="s">
        <v>2558</v>
      </c>
      <c r="G917" s="20" t="s">
        <v>2559</v>
      </c>
      <c r="H917" s="20" t="s">
        <v>1741</v>
      </c>
      <c r="I917" s="20" t="s">
        <v>1742</v>
      </c>
      <c r="J917" s="20" t="s">
        <v>37</v>
      </c>
      <c r="K917" s="50">
        <v>0</v>
      </c>
      <c r="L917" s="18">
        <v>230000000</v>
      </c>
      <c r="M917" s="59" t="s">
        <v>38</v>
      </c>
      <c r="N917" s="20" t="s">
        <v>53</v>
      </c>
      <c r="O917" s="39" t="s">
        <v>291</v>
      </c>
      <c r="P917" s="40" t="s">
        <v>292</v>
      </c>
      <c r="Q917" s="41" t="s">
        <v>293</v>
      </c>
      <c r="R917" s="53" t="s">
        <v>294</v>
      </c>
      <c r="S917" s="40">
        <v>796</v>
      </c>
      <c r="T917" s="42" t="s">
        <v>306</v>
      </c>
      <c r="U917" s="51">
        <v>6</v>
      </c>
      <c r="V917" s="52">
        <v>1304</v>
      </c>
      <c r="W917" s="49">
        <v>7824</v>
      </c>
      <c r="X917" s="49">
        <v>8762.880000000001</v>
      </c>
      <c r="Y917" s="40"/>
      <c r="Z917" s="40">
        <v>2015</v>
      </c>
      <c r="AA917" s="43"/>
    </row>
    <row r="918" spans="1:27" ht="51" hidden="1" outlineLevel="2">
      <c r="A918" s="18" t="s">
        <v>3574</v>
      </c>
      <c r="B918" s="20" t="s">
        <v>36</v>
      </c>
      <c r="C918" s="20" t="s">
        <v>1013</v>
      </c>
      <c r="D918" s="20" t="s">
        <v>2823</v>
      </c>
      <c r="E918" s="20" t="s">
        <v>287</v>
      </c>
      <c r="F918" s="20" t="s">
        <v>2824</v>
      </c>
      <c r="G918" s="20" t="s">
        <v>287</v>
      </c>
      <c r="H918" s="20" t="s">
        <v>1743</v>
      </c>
      <c r="I918" s="20" t="s">
        <v>1744</v>
      </c>
      <c r="J918" s="20" t="s">
        <v>37</v>
      </c>
      <c r="K918" s="50">
        <v>0</v>
      </c>
      <c r="L918" s="18">
        <v>230000000</v>
      </c>
      <c r="M918" s="59" t="s">
        <v>38</v>
      </c>
      <c r="N918" s="20" t="s">
        <v>53</v>
      </c>
      <c r="O918" s="39" t="s">
        <v>291</v>
      </c>
      <c r="P918" s="40" t="s">
        <v>292</v>
      </c>
      <c r="Q918" s="41" t="s">
        <v>293</v>
      </c>
      <c r="R918" s="53" t="s">
        <v>294</v>
      </c>
      <c r="S918" s="40">
        <v>168</v>
      </c>
      <c r="T918" s="42" t="s">
        <v>610</v>
      </c>
      <c r="U918" s="51">
        <v>2.6</v>
      </c>
      <c r="V918" s="52">
        <v>2232142.8571428568</v>
      </c>
      <c r="W918" s="49">
        <v>5803571.4285714282</v>
      </c>
      <c r="X918" s="49">
        <v>6500000</v>
      </c>
      <c r="Y918" s="40"/>
      <c r="Z918" s="40">
        <v>2015</v>
      </c>
      <c r="AA918" s="43"/>
    </row>
    <row r="919" spans="1:27" ht="51" hidden="1" outlineLevel="2">
      <c r="A919" s="18" t="s">
        <v>3575</v>
      </c>
      <c r="B919" s="20" t="s">
        <v>36</v>
      </c>
      <c r="C919" s="20" t="s">
        <v>1015</v>
      </c>
      <c r="D919" s="20" t="s">
        <v>2825</v>
      </c>
      <c r="E919" s="20" t="s">
        <v>2825</v>
      </c>
      <c r="F919" s="20" t="s">
        <v>2826</v>
      </c>
      <c r="G919" s="20" t="s">
        <v>2827</v>
      </c>
      <c r="H919" s="20" t="s">
        <v>1745</v>
      </c>
      <c r="I919" s="20" t="s">
        <v>1745</v>
      </c>
      <c r="J919" s="20" t="s">
        <v>37</v>
      </c>
      <c r="K919" s="50">
        <v>0</v>
      </c>
      <c r="L919" s="18">
        <v>230000000</v>
      </c>
      <c r="M919" s="59" t="s">
        <v>38</v>
      </c>
      <c r="N919" s="20" t="s">
        <v>53</v>
      </c>
      <c r="O919" s="39" t="s">
        <v>291</v>
      </c>
      <c r="P919" s="40" t="s">
        <v>292</v>
      </c>
      <c r="Q919" s="41" t="s">
        <v>293</v>
      </c>
      <c r="R919" s="53" t="s">
        <v>294</v>
      </c>
      <c r="S919" s="40">
        <v>796</v>
      </c>
      <c r="T919" s="42" t="s">
        <v>306</v>
      </c>
      <c r="U919" s="51">
        <v>13</v>
      </c>
      <c r="V919" s="52">
        <v>5384</v>
      </c>
      <c r="W919" s="49">
        <v>69992</v>
      </c>
      <c r="X919" s="49">
        <v>78391.040000000008</v>
      </c>
      <c r="Y919" s="40"/>
      <c r="Z919" s="40">
        <v>2015</v>
      </c>
      <c r="AA919" s="43"/>
    </row>
    <row r="920" spans="1:27" ht="51" hidden="1" outlineLevel="2">
      <c r="A920" s="18" t="s">
        <v>3576</v>
      </c>
      <c r="B920" s="20" t="s">
        <v>36</v>
      </c>
      <c r="C920" s="20" t="s">
        <v>1017</v>
      </c>
      <c r="D920" s="20" t="s">
        <v>2828</v>
      </c>
      <c r="E920" s="20" t="s">
        <v>287</v>
      </c>
      <c r="F920" s="20" t="s">
        <v>2829</v>
      </c>
      <c r="G920" s="20" t="s">
        <v>287</v>
      </c>
      <c r="H920" s="20" t="s">
        <v>1746</v>
      </c>
      <c r="I920" s="20" t="s">
        <v>1747</v>
      </c>
      <c r="J920" s="20" t="s">
        <v>37</v>
      </c>
      <c r="K920" s="50">
        <v>0</v>
      </c>
      <c r="L920" s="18">
        <v>230000000</v>
      </c>
      <c r="M920" s="59" t="s">
        <v>38</v>
      </c>
      <c r="N920" s="20" t="s">
        <v>53</v>
      </c>
      <c r="O920" s="39" t="s">
        <v>291</v>
      </c>
      <c r="P920" s="40" t="s">
        <v>292</v>
      </c>
      <c r="Q920" s="41" t="s">
        <v>293</v>
      </c>
      <c r="R920" s="53" t="s">
        <v>294</v>
      </c>
      <c r="S920" s="40">
        <v>796</v>
      </c>
      <c r="T920" s="42" t="s">
        <v>306</v>
      </c>
      <c r="U920" s="51">
        <v>10</v>
      </c>
      <c r="V920" s="52">
        <v>255</v>
      </c>
      <c r="W920" s="49">
        <v>2550</v>
      </c>
      <c r="X920" s="49">
        <v>2856.0000000000005</v>
      </c>
      <c r="Y920" s="40"/>
      <c r="Z920" s="40">
        <v>2015</v>
      </c>
      <c r="AA920" s="43"/>
    </row>
    <row r="921" spans="1:27" ht="51" hidden="1" outlineLevel="2">
      <c r="A921" s="18" t="s">
        <v>3577</v>
      </c>
      <c r="B921" s="20" t="s">
        <v>36</v>
      </c>
      <c r="C921" s="20" t="s">
        <v>1019</v>
      </c>
      <c r="D921" s="20" t="s">
        <v>2830</v>
      </c>
      <c r="E921" s="20" t="s">
        <v>2831</v>
      </c>
      <c r="F921" s="20" t="s">
        <v>2832</v>
      </c>
      <c r="G921" s="20" t="s">
        <v>2833</v>
      </c>
      <c r="H921" s="20" t="s">
        <v>1748</v>
      </c>
      <c r="I921" s="20" t="s">
        <v>1749</v>
      </c>
      <c r="J921" s="20" t="s">
        <v>37</v>
      </c>
      <c r="K921" s="50">
        <v>0</v>
      </c>
      <c r="L921" s="18">
        <v>230000000</v>
      </c>
      <c r="M921" s="59" t="s">
        <v>38</v>
      </c>
      <c r="N921" s="20" t="s">
        <v>53</v>
      </c>
      <c r="O921" s="39" t="s">
        <v>291</v>
      </c>
      <c r="P921" s="40" t="s">
        <v>292</v>
      </c>
      <c r="Q921" s="41" t="s">
        <v>293</v>
      </c>
      <c r="R921" s="53" t="s">
        <v>294</v>
      </c>
      <c r="S921" s="40">
        <v>796</v>
      </c>
      <c r="T921" s="42" t="s">
        <v>306</v>
      </c>
      <c r="U921" s="51">
        <v>4</v>
      </c>
      <c r="V921" s="52">
        <v>104.46</v>
      </c>
      <c r="W921" s="49">
        <v>417.84</v>
      </c>
      <c r="X921" s="49">
        <v>467.98080000000004</v>
      </c>
      <c r="Y921" s="40"/>
      <c r="Z921" s="40">
        <v>2015</v>
      </c>
      <c r="AA921" s="43"/>
    </row>
    <row r="922" spans="1:27" ht="51" hidden="1" outlineLevel="2">
      <c r="A922" s="18" t="s">
        <v>3578</v>
      </c>
      <c r="B922" s="20" t="s">
        <v>36</v>
      </c>
      <c r="C922" s="20" t="s">
        <v>1021</v>
      </c>
      <c r="D922" s="20" t="s">
        <v>2834</v>
      </c>
      <c r="E922" s="20" t="s">
        <v>287</v>
      </c>
      <c r="F922" s="20" t="s">
        <v>2835</v>
      </c>
      <c r="G922" s="20" t="s">
        <v>287</v>
      </c>
      <c r="H922" s="20" t="s">
        <v>1750</v>
      </c>
      <c r="I922" s="20" t="s">
        <v>1751</v>
      </c>
      <c r="J922" s="20" t="s">
        <v>37</v>
      </c>
      <c r="K922" s="50">
        <v>0</v>
      </c>
      <c r="L922" s="18">
        <v>230000000</v>
      </c>
      <c r="M922" s="59" t="s">
        <v>38</v>
      </c>
      <c r="N922" s="20" t="s">
        <v>53</v>
      </c>
      <c r="O922" s="39" t="s">
        <v>291</v>
      </c>
      <c r="P922" s="40" t="s">
        <v>292</v>
      </c>
      <c r="Q922" s="41" t="s">
        <v>293</v>
      </c>
      <c r="R922" s="53" t="s">
        <v>294</v>
      </c>
      <c r="S922" s="40">
        <v>796</v>
      </c>
      <c r="T922" s="42" t="s">
        <v>306</v>
      </c>
      <c r="U922" s="51">
        <v>2</v>
      </c>
      <c r="V922" s="52">
        <v>17965.419999999998</v>
      </c>
      <c r="W922" s="49">
        <v>35930.839999999997</v>
      </c>
      <c r="X922" s="49">
        <v>40242.540800000002</v>
      </c>
      <c r="Y922" s="40"/>
      <c r="Z922" s="40">
        <v>2015</v>
      </c>
      <c r="AA922" s="43"/>
    </row>
    <row r="923" spans="1:27" ht="51" hidden="1" outlineLevel="2">
      <c r="A923" s="18" t="s">
        <v>3579</v>
      </c>
      <c r="B923" s="20" t="s">
        <v>36</v>
      </c>
      <c r="C923" s="20" t="s">
        <v>1023</v>
      </c>
      <c r="D923" s="20" t="s">
        <v>2836</v>
      </c>
      <c r="E923" s="20" t="s">
        <v>2837</v>
      </c>
      <c r="F923" s="20" t="s">
        <v>2838</v>
      </c>
      <c r="G923" s="20" t="s">
        <v>2839</v>
      </c>
      <c r="H923" s="20" t="s">
        <v>1752</v>
      </c>
      <c r="I923" s="20" t="s">
        <v>1752</v>
      </c>
      <c r="J923" s="20" t="s">
        <v>37</v>
      </c>
      <c r="K923" s="50">
        <v>0</v>
      </c>
      <c r="L923" s="18">
        <v>230000000</v>
      </c>
      <c r="M923" s="59" t="s">
        <v>38</v>
      </c>
      <c r="N923" s="20" t="s">
        <v>53</v>
      </c>
      <c r="O923" s="39" t="s">
        <v>291</v>
      </c>
      <c r="P923" s="40" t="s">
        <v>292</v>
      </c>
      <c r="Q923" s="41" t="s">
        <v>293</v>
      </c>
      <c r="R923" s="53" t="s">
        <v>294</v>
      </c>
      <c r="S923" s="40">
        <v>796</v>
      </c>
      <c r="T923" s="42" t="s">
        <v>306</v>
      </c>
      <c r="U923" s="51">
        <v>2</v>
      </c>
      <c r="V923" s="52">
        <v>6947</v>
      </c>
      <c r="W923" s="49">
        <v>13894</v>
      </c>
      <c r="X923" s="49">
        <v>15561.28</v>
      </c>
      <c r="Y923" s="40"/>
      <c r="Z923" s="40">
        <v>2015</v>
      </c>
      <c r="AA923" s="43"/>
    </row>
    <row r="924" spans="1:27" ht="51" hidden="1" outlineLevel="2">
      <c r="A924" s="18" t="s">
        <v>3580</v>
      </c>
      <c r="B924" s="20" t="s">
        <v>36</v>
      </c>
      <c r="C924" s="20" t="s">
        <v>886</v>
      </c>
      <c r="D924" s="20" t="s">
        <v>2596</v>
      </c>
      <c r="E924" s="20" t="s">
        <v>2715</v>
      </c>
      <c r="F924" s="20" t="s">
        <v>2716</v>
      </c>
      <c r="G924" s="20" t="s">
        <v>2717</v>
      </c>
      <c r="H924" s="20" t="s">
        <v>1753</v>
      </c>
      <c r="I924" s="20" t="s">
        <v>1754</v>
      </c>
      <c r="J924" s="20" t="s">
        <v>37</v>
      </c>
      <c r="K924" s="50">
        <v>0</v>
      </c>
      <c r="L924" s="18">
        <v>230000000</v>
      </c>
      <c r="M924" s="59" t="s">
        <v>38</v>
      </c>
      <c r="N924" s="20" t="s">
        <v>53</v>
      </c>
      <c r="O924" s="39" t="s">
        <v>291</v>
      </c>
      <c r="P924" s="40" t="s">
        <v>292</v>
      </c>
      <c r="Q924" s="41" t="s">
        <v>293</v>
      </c>
      <c r="R924" s="53" t="s">
        <v>294</v>
      </c>
      <c r="S924" s="40">
        <v>796</v>
      </c>
      <c r="T924" s="42" t="s">
        <v>306</v>
      </c>
      <c r="U924" s="51">
        <v>4</v>
      </c>
      <c r="V924" s="52">
        <v>3504</v>
      </c>
      <c r="W924" s="49">
        <v>14016</v>
      </c>
      <c r="X924" s="49">
        <v>15697.920000000002</v>
      </c>
      <c r="Y924" s="40"/>
      <c r="Z924" s="40">
        <v>2015</v>
      </c>
      <c r="AA924" s="43"/>
    </row>
    <row r="925" spans="1:27" ht="51" hidden="1" outlineLevel="2">
      <c r="A925" s="18" t="s">
        <v>3581</v>
      </c>
      <c r="B925" s="20" t="s">
        <v>36</v>
      </c>
      <c r="C925" s="20" t="s">
        <v>1026</v>
      </c>
      <c r="D925" s="20" t="s">
        <v>2840</v>
      </c>
      <c r="E925" s="20" t="s">
        <v>287</v>
      </c>
      <c r="F925" s="20" t="s">
        <v>2842</v>
      </c>
      <c r="G925" s="20" t="s">
        <v>287</v>
      </c>
      <c r="H925" s="20" t="s">
        <v>3582</v>
      </c>
      <c r="I925" s="20" t="s">
        <v>3582</v>
      </c>
      <c r="J925" s="20" t="s">
        <v>37</v>
      </c>
      <c r="K925" s="50">
        <v>45</v>
      </c>
      <c r="L925" s="18">
        <v>230000000</v>
      </c>
      <c r="M925" s="59" t="s">
        <v>38</v>
      </c>
      <c r="N925" s="20" t="s">
        <v>53</v>
      </c>
      <c r="O925" s="39" t="s">
        <v>291</v>
      </c>
      <c r="P925" s="40" t="s">
        <v>292</v>
      </c>
      <c r="Q925" s="41" t="s">
        <v>293</v>
      </c>
      <c r="R925" s="53" t="s">
        <v>502</v>
      </c>
      <c r="S925" s="40">
        <v>796</v>
      </c>
      <c r="T925" s="42" t="s">
        <v>306</v>
      </c>
      <c r="U925" s="51">
        <v>1</v>
      </c>
      <c r="V925" s="52">
        <v>190943.99999999997</v>
      </c>
      <c r="W925" s="49">
        <v>190943.99999999997</v>
      </c>
      <c r="X925" s="49">
        <v>213857.28</v>
      </c>
      <c r="Y925" s="40" t="s">
        <v>50</v>
      </c>
      <c r="Z925" s="40">
        <v>2015</v>
      </c>
      <c r="AA925" s="43"/>
    </row>
    <row r="926" spans="1:27" ht="51" hidden="1" outlineLevel="2">
      <c r="A926" s="18" t="s">
        <v>3583</v>
      </c>
      <c r="B926" s="20" t="s">
        <v>36</v>
      </c>
      <c r="C926" s="20" t="s">
        <v>892</v>
      </c>
      <c r="D926" s="20" t="s">
        <v>2596</v>
      </c>
      <c r="E926" s="20" t="s">
        <v>287</v>
      </c>
      <c r="F926" s="20" t="s">
        <v>2720</v>
      </c>
      <c r="G926" s="20" t="s">
        <v>287</v>
      </c>
      <c r="H926" s="20" t="s">
        <v>1756</v>
      </c>
      <c r="I926" s="20" t="s">
        <v>1757</v>
      </c>
      <c r="J926" s="20" t="s">
        <v>37</v>
      </c>
      <c r="K926" s="50">
        <v>0</v>
      </c>
      <c r="L926" s="18">
        <v>230000000</v>
      </c>
      <c r="M926" s="59" t="s">
        <v>38</v>
      </c>
      <c r="N926" s="20" t="s">
        <v>53</v>
      </c>
      <c r="O926" s="39" t="s">
        <v>291</v>
      </c>
      <c r="P926" s="40" t="s">
        <v>292</v>
      </c>
      <c r="Q926" s="41" t="s">
        <v>293</v>
      </c>
      <c r="R926" s="53" t="s">
        <v>294</v>
      </c>
      <c r="S926" s="40">
        <v>796</v>
      </c>
      <c r="T926" s="42" t="s">
        <v>306</v>
      </c>
      <c r="U926" s="51">
        <v>6</v>
      </c>
      <c r="V926" s="52">
        <v>297</v>
      </c>
      <c r="W926" s="49">
        <v>1782</v>
      </c>
      <c r="X926" s="49">
        <v>1995.8400000000001</v>
      </c>
      <c r="Y926" s="40"/>
      <c r="Z926" s="40">
        <v>2015</v>
      </c>
      <c r="AA926" s="43"/>
    </row>
    <row r="927" spans="1:27" ht="51" hidden="1" outlineLevel="2">
      <c r="A927" s="18" t="s">
        <v>3584</v>
      </c>
      <c r="B927" s="20" t="s">
        <v>36</v>
      </c>
      <c r="C927" s="20" t="s">
        <v>1029</v>
      </c>
      <c r="D927" s="20" t="s">
        <v>2844</v>
      </c>
      <c r="E927" s="20" t="s">
        <v>2845</v>
      </c>
      <c r="F927" s="20" t="s">
        <v>2846</v>
      </c>
      <c r="G927" s="20" t="s">
        <v>2847</v>
      </c>
      <c r="H927" s="20" t="s">
        <v>1758</v>
      </c>
      <c r="I927" s="20" t="s">
        <v>1759</v>
      </c>
      <c r="J927" s="20" t="s">
        <v>37</v>
      </c>
      <c r="K927" s="50">
        <v>0</v>
      </c>
      <c r="L927" s="18">
        <v>230000000</v>
      </c>
      <c r="M927" s="59" t="s">
        <v>38</v>
      </c>
      <c r="N927" s="20" t="s">
        <v>53</v>
      </c>
      <c r="O927" s="39" t="s">
        <v>291</v>
      </c>
      <c r="P927" s="40" t="s">
        <v>292</v>
      </c>
      <c r="Q927" s="41" t="s">
        <v>293</v>
      </c>
      <c r="R927" s="53" t="s">
        <v>294</v>
      </c>
      <c r="S927" s="40">
        <v>796</v>
      </c>
      <c r="T927" s="42" t="s">
        <v>306</v>
      </c>
      <c r="U927" s="51">
        <v>12</v>
      </c>
      <c r="V927" s="52">
        <v>601</v>
      </c>
      <c r="W927" s="49">
        <v>7212</v>
      </c>
      <c r="X927" s="49">
        <v>8077.4400000000005</v>
      </c>
      <c r="Y927" s="40"/>
      <c r="Z927" s="40">
        <v>2015</v>
      </c>
      <c r="AA927" s="43"/>
    </row>
    <row r="928" spans="1:27" ht="51" hidden="1" outlineLevel="2">
      <c r="A928" s="18" t="s">
        <v>3585</v>
      </c>
      <c r="B928" s="20" t="s">
        <v>36</v>
      </c>
      <c r="C928" s="20" t="s">
        <v>1031</v>
      </c>
      <c r="D928" s="20" t="s">
        <v>2848</v>
      </c>
      <c r="E928" s="20" t="s">
        <v>2849</v>
      </c>
      <c r="F928" s="20" t="s">
        <v>2850</v>
      </c>
      <c r="G928" s="20" t="s">
        <v>2851</v>
      </c>
      <c r="H928" s="20" t="s">
        <v>1760</v>
      </c>
      <c r="I928" s="20" t="s">
        <v>1761</v>
      </c>
      <c r="J928" s="20" t="s">
        <v>47</v>
      </c>
      <c r="K928" s="50">
        <v>0</v>
      </c>
      <c r="L928" s="18">
        <v>230000000</v>
      </c>
      <c r="M928" s="59" t="s">
        <v>38</v>
      </c>
      <c r="N928" s="20" t="s">
        <v>53</v>
      </c>
      <c r="O928" s="39" t="s">
        <v>291</v>
      </c>
      <c r="P928" s="40" t="s">
        <v>292</v>
      </c>
      <c r="Q928" s="41" t="s">
        <v>293</v>
      </c>
      <c r="R928" s="53" t="s">
        <v>294</v>
      </c>
      <c r="S928" s="40">
        <v>796</v>
      </c>
      <c r="T928" s="42" t="s">
        <v>544</v>
      </c>
      <c r="U928" s="51">
        <v>20</v>
      </c>
      <c r="V928" s="52">
        <v>538570</v>
      </c>
      <c r="W928" s="49">
        <v>10771400</v>
      </c>
      <c r="X928" s="49">
        <v>12063968.000000002</v>
      </c>
      <c r="Y928" s="40"/>
      <c r="Z928" s="40">
        <v>2015</v>
      </c>
      <c r="AA928" s="43"/>
    </row>
    <row r="929" spans="1:27" ht="51" hidden="1" outlineLevel="2">
      <c r="A929" s="18" t="s">
        <v>3586</v>
      </c>
      <c r="B929" s="20" t="s">
        <v>36</v>
      </c>
      <c r="C929" s="20" t="s">
        <v>1029</v>
      </c>
      <c r="D929" s="20" t="s">
        <v>2844</v>
      </c>
      <c r="E929" s="20" t="s">
        <v>2845</v>
      </c>
      <c r="F929" s="20" t="s">
        <v>2846</v>
      </c>
      <c r="G929" s="20" t="s">
        <v>2847</v>
      </c>
      <c r="H929" s="20" t="s">
        <v>1764</v>
      </c>
      <c r="I929" s="20" t="s">
        <v>1765</v>
      </c>
      <c r="J929" s="20" t="s">
        <v>37</v>
      </c>
      <c r="K929" s="50">
        <v>0</v>
      </c>
      <c r="L929" s="18">
        <v>230000000</v>
      </c>
      <c r="M929" s="59" t="s">
        <v>38</v>
      </c>
      <c r="N929" s="20" t="s">
        <v>53</v>
      </c>
      <c r="O929" s="39" t="s">
        <v>291</v>
      </c>
      <c r="P929" s="40" t="s">
        <v>292</v>
      </c>
      <c r="Q929" s="41" t="s">
        <v>293</v>
      </c>
      <c r="R929" s="53" t="s">
        <v>294</v>
      </c>
      <c r="S929" s="40">
        <v>796</v>
      </c>
      <c r="T929" s="42" t="s">
        <v>306</v>
      </c>
      <c r="U929" s="51">
        <v>11</v>
      </c>
      <c r="V929" s="52">
        <v>228</v>
      </c>
      <c r="W929" s="49">
        <v>2508</v>
      </c>
      <c r="X929" s="49">
        <v>2808.9600000000005</v>
      </c>
      <c r="Y929" s="40"/>
      <c r="Z929" s="40">
        <v>2015</v>
      </c>
      <c r="AA929" s="43"/>
    </row>
    <row r="930" spans="1:27" ht="51" hidden="1" outlineLevel="2">
      <c r="A930" s="18" t="s">
        <v>3587</v>
      </c>
      <c r="B930" s="20" t="s">
        <v>36</v>
      </c>
      <c r="C930" s="20" t="s">
        <v>1034</v>
      </c>
      <c r="D930" s="20" t="s">
        <v>2852</v>
      </c>
      <c r="E930" s="20" t="s">
        <v>287</v>
      </c>
      <c r="F930" s="20" t="s">
        <v>2853</v>
      </c>
      <c r="G930" s="20" t="s">
        <v>287</v>
      </c>
      <c r="H930" s="20" t="s">
        <v>1766</v>
      </c>
      <c r="I930" s="20" t="s">
        <v>1767</v>
      </c>
      <c r="J930" s="20" t="s">
        <v>44</v>
      </c>
      <c r="K930" s="50">
        <v>45</v>
      </c>
      <c r="L930" s="18">
        <v>230000000</v>
      </c>
      <c r="M930" s="59" t="s">
        <v>38</v>
      </c>
      <c r="N930" s="20" t="s">
        <v>53</v>
      </c>
      <c r="O930" s="39" t="s">
        <v>291</v>
      </c>
      <c r="P930" s="40" t="s">
        <v>292</v>
      </c>
      <c r="Q930" s="41" t="s">
        <v>293</v>
      </c>
      <c r="R930" s="53" t="s">
        <v>502</v>
      </c>
      <c r="S930" s="40">
        <v>839</v>
      </c>
      <c r="T930" s="42" t="s">
        <v>1652</v>
      </c>
      <c r="U930" s="51">
        <v>5</v>
      </c>
      <c r="V930" s="52">
        <v>547255.57999999996</v>
      </c>
      <c r="W930" s="49">
        <v>2736277.9</v>
      </c>
      <c r="X930" s="49">
        <v>3064631.2480000001</v>
      </c>
      <c r="Y930" s="40" t="s">
        <v>50</v>
      </c>
      <c r="Z930" s="40">
        <v>2015</v>
      </c>
      <c r="AA930" s="43"/>
    </row>
    <row r="931" spans="1:27" ht="51" hidden="1" outlineLevel="2">
      <c r="A931" s="18" t="s">
        <v>3588</v>
      </c>
      <c r="B931" s="20" t="s">
        <v>36</v>
      </c>
      <c r="C931" s="20" t="s">
        <v>1034</v>
      </c>
      <c r="D931" s="20" t="s">
        <v>2852</v>
      </c>
      <c r="E931" s="20" t="s">
        <v>287</v>
      </c>
      <c r="F931" s="20" t="s">
        <v>2853</v>
      </c>
      <c r="G931" s="20" t="s">
        <v>287</v>
      </c>
      <c r="H931" s="20" t="s">
        <v>1768</v>
      </c>
      <c r="I931" s="20" t="s">
        <v>1769</v>
      </c>
      <c r="J931" s="20" t="s">
        <v>44</v>
      </c>
      <c r="K931" s="50">
        <v>45</v>
      </c>
      <c r="L931" s="18">
        <v>230000000</v>
      </c>
      <c r="M931" s="59" t="s">
        <v>38</v>
      </c>
      <c r="N931" s="20" t="s">
        <v>53</v>
      </c>
      <c r="O931" s="39" t="s">
        <v>291</v>
      </c>
      <c r="P931" s="40" t="s">
        <v>292</v>
      </c>
      <c r="Q931" s="41" t="s">
        <v>293</v>
      </c>
      <c r="R931" s="53" t="s">
        <v>502</v>
      </c>
      <c r="S931" s="40">
        <v>839</v>
      </c>
      <c r="T931" s="42" t="s">
        <v>1652</v>
      </c>
      <c r="U931" s="51">
        <v>1</v>
      </c>
      <c r="V931" s="52">
        <v>534121.44642857136</v>
      </c>
      <c r="W931" s="49">
        <v>534121.44642857136</v>
      </c>
      <c r="X931" s="49">
        <v>598216.02</v>
      </c>
      <c r="Y931" s="40" t="s">
        <v>50</v>
      </c>
      <c r="Z931" s="40">
        <v>2015</v>
      </c>
      <c r="AA931" s="43"/>
    </row>
    <row r="932" spans="1:27" ht="51" hidden="1" outlineLevel="2">
      <c r="A932" s="18" t="s">
        <v>3589</v>
      </c>
      <c r="B932" s="20" t="s">
        <v>36</v>
      </c>
      <c r="C932" s="20" t="s">
        <v>1034</v>
      </c>
      <c r="D932" s="20" t="s">
        <v>2852</v>
      </c>
      <c r="E932" s="20" t="s">
        <v>287</v>
      </c>
      <c r="F932" s="20" t="s">
        <v>2853</v>
      </c>
      <c r="G932" s="20" t="s">
        <v>287</v>
      </c>
      <c r="H932" s="20" t="s">
        <v>1770</v>
      </c>
      <c r="I932" s="20" t="s">
        <v>1771</v>
      </c>
      <c r="J932" s="20" t="s">
        <v>44</v>
      </c>
      <c r="K932" s="50">
        <v>45</v>
      </c>
      <c r="L932" s="18">
        <v>230000000</v>
      </c>
      <c r="M932" s="59" t="s">
        <v>38</v>
      </c>
      <c r="N932" s="20" t="s">
        <v>53</v>
      </c>
      <c r="O932" s="39" t="s">
        <v>291</v>
      </c>
      <c r="P932" s="40" t="s">
        <v>292</v>
      </c>
      <c r="Q932" s="41" t="s">
        <v>293</v>
      </c>
      <c r="R932" s="53" t="s">
        <v>502</v>
      </c>
      <c r="S932" s="40">
        <v>839</v>
      </c>
      <c r="T932" s="42" t="s">
        <v>1652</v>
      </c>
      <c r="U932" s="51">
        <v>3</v>
      </c>
      <c r="V932" s="52">
        <v>564767.75892857136</v>
      </c>
      <c r="W932" s="49">
        <v>1694303.2767857141</v>
      </c>
      <c r="X932" s="49">
        <v>1897619.67</v>
      </c>
      <c r="Y932" s="40" t="s">
        <v>50</v>
      </c>
      <c r="Z932" s="40">
        <v>2015</v>
      </c>
      <c r="AA932" s="43"/>
    </row>
    <row r="933" spans="1:27" ht="51" hidden="1" outlineLevel="2">
      <c r="A933" s="18" t="s">
        <v>3590</v>
      </c>
      <c r="B933" s="20" t="s">
        <v>36</v>
      </c>
      <c r="C933" s="20" t="s">
        <v>1039</v>
      </c>
      <c r="D933" s="20" t="s">
        <v>2854</v>
      </c>
      <c r="E933" s="20" t="s">
        <v>287</v>
      </c>
      <c r="F933" s="20" t="s">
        <v>2855</v>
      </c>
      <c r="G933" s="20" t="s">
        <v>287</v>
      </c>
      <c r="H933" s="20" t="s">
        <v>1775</v>
      </c>
      <c r="I933" s="20" t="s">
        <v>1775</v>
      </c>
      <c r="J933" s="20" t="s">
        <v>37</v>
      </c>
      <c r="K933" s="50">
        <v>0</v>
      </c>
      <c r="L933" s="18">
        <v>230000000</v>
      </c>
      <c r="M933" s="59" t="s">
        <v>38</v>
      </c>
      <c r="N933" s="20" t="s">
        <v>53</v>
      </c>
      <c r="O933" s="39" t="s">
        <v>291</v>
      </c>
      <c r="P933" s="40" t="s">
        <v>292</v>
      </c>
      <c r="Q933" s="41" t="s">
        <v>305</v>
      </c>
      <c r="R933" s="53" t="s">
        <v>294</v>
      </c>
      <c r="S933" s="40">
        <v>796</v>
      </c>
      <c r="T933" s="42" t="s">
        <v>306</v>
      </c>
      <c r="U933" s="51">
        <v>45</v>
      </c>
      <c r="V933" s="52">
        <v>17000</v>
      </c>
      <c r="W933" s="49">
        <v>765000</v>
      </c>
      <c r="X933" s="49">
        <v>856800.00000000012</v>
      </c>
      <c r="Y933" s="40"/>
      <c r="Z933" s="40">
        <v>2015</v>
      </c>
      <c r="AA933" s="43"/>
    </row>
    <row r="934" spans="1:27" ht="102" hidden="1" outlineLevel="2">
      <c r="A934" s="18" t="s">
        <v>3591</v>
      </c>
      <c r="B934" s="20" t="s">
        <v>36</v>
      </c>
      <c r="C934" s="20" t="s">
        <v>1042</v>
      </c>
      <c r="D934" s="20" t="s">
        <v>2854</v>
      </c>
      <c r="E934" s="20" t="s">
        <v>287</v>
      </c>
      <c r="F934" s="20" t="s">
        <v>2856</v>
      </c>
      <c r="G934" s="20" t="s">
        <v>287</v>
      </c>
      <c r="H934" s="20" t="s">
        <v>1780</v>
      </c>
      <c r="I934" s="20" t="s">
        <v>1781</v>
      </c>
      <c r="J934" s="20" t="s">
        <v>37</v>
      </c>
      <c r="K934" s="50">
        <v>0</v>
      </c>
      <c r="L934" s="18">
        <v>230000000</v>
      </c>
      <c r="M934" s="59" t="s">
        <v>38</v>
      </c>
      <c r="N934" s="20" t="s">
        <v>53</v>
      </c>
      <c r="O934" s="39" t="s">
        <v>291</v>
      </c>
      <c r="P934" s="40" t="s">
        <v>292</v>
      </c>
      <c r="Q934" s="41" t="s">
        <v>305</v>
      </c>
      <c r="R934" s="53" t="s">
        <v>294</v>
      </c>
      <c r="S934" s="40">
        <v>796</v>
      </c>
      <c r="T934" s="42" t="s">
        <v>306</v>
      </c>
      <c r="U934" s="51">
        <v>30</v>
      </c>
      <c r="V934" s="52">
        <v>31250</v>
      </c>
      <c r="W934" s="49">
        <v>937500</v>
      </c>
      <c r="X934" s="49">
        <v>1050000</v>
      </c>
      <c r="Y934" s="40"/>
      <c r="Z934" s="40">
        <v>2015</v>
      </c>
      <c r="AA934" s="43"/>
    </row>
    <row r="935" spans="1:27" ht="51" hidden="1" outlineLevel="2">
      <c r="A935" s="18" t="s">
        <v>3592</v>
      </c>
      <c r="B935" s="20" t="s">
        <v>36</v>
      </c>
      <c r="C935" s="20" t="s">
        <v>1029</v>
      </c>
      <c r="D935" s="20" t="s">
        <v>2844</v>
      </c>
      <c r="E935" s="20" t="s">
        <v>2845</v>
      </c>
      <c r="F935" s="20" t="s">
        <v>2846</v>
      </c>
      <c r="G935" s="20" t="s">
        <v>2847</v>
      </c>
      <c r="H935" s="20" t="s">
        <v>1778</v>
      </c>
      <c r="I935" s="20" t="s">
        <v>1779</v>
      </c>
      <c r="J935" s="20" t="s">
        <v>37</v>
      </c>
      <c r="K935" s="50">
        <v>0</v>
      </c>
      <c r="L935" s="18">
        <v>230000000</v>
      </c>
      <c r="M935" s="59" t="s">
        <v>38</v>
      </c>
      <c r="N935" s="20" t="s">
        <v>53</v>
      </c>
      <c r="O935" s="39" t="s">
        <v>291</v>
      </c>
      <c r="P935" s="40" t="s">
        <v>292</v>
      </c>
      <c r="Q935" s="41" t="s">
        <v>293</v>
      </c>
      <c r="R935" s="53" t="s">
        <v>294</v>
      </c>
      <c r="S935" s="40">
        <v>796</v>
      </c>
      <c r="T935" s="42" t="s">
        <v>306</v>
      </c>
      <c r="U935" s="51">
        <v>8</v>
      </c>
      <c r="V935" s="52">
        <v>562</v>
      </c>
      <c r="W935" s="49">
        <v>4496</v>
      </c>
      <c r="X935" s="49">
        <v>5035.5200000000004</v>
      </c>
      <c r="Y935" s="40"/>
      <c r="Z935" s="40">
        <v>2015</v>
      </c>
      <c r="AA935" s="43"/>
    </row>
    <row r="936" spans="1:27" ht="51" hidden="1" outlineLevel="2">
      <c r="A936" s="18" t="s">
        <v>3593</v>
      </c>
      <c r="B936" s="20" t="s">
        <v>36</v>
      </c>
      <c r="C936" s="20" t="s">
        <v>1045</v>
      </c>
      <c r="D936" s="20" t="s">
        <v>1784</v>
      </c>
      <c r="E936" s="20" t="s">
        <v>287</v>
      </c>
      <c r="F936" s="20" t="s">
        <v>2857</v>
      </c>
      <c r="G936" s="20" t="s">
        <v>287</v>
      </c>
      <c r="H936" s="20" t="s">
        <v>1784</v>
      </c>
      <c r="I936" s="20" t="s">
        <v>1784</v>
      </c>
      <c r="J936" s="20" t="s">
        <v>37</v>
      </c>
      <c r="K936" s="50">
        <v>0</v>
      </c>
      <c r="L936" s="18">
        <v>230000000</v>
      </c>
      <c r="M936" s="59" t="s">
        <v>38</v>
      </c>
      <c r="N936" s="20" t="s">
        <v>53</v>
      </c>
      <c r="O936" s="39" t="s">
        <v>291</v>
      </c>
      <c r="P936" s="40" t="s">
        <v>292</v>
      </c>
      <c r="Q936" s="41" t="s">
        <v>1785</v>
      </c>
      <c r="R936" s="53" t="s">
        <v>294</v>
      </c>
      <c r="S936" s="40">
        <v>796</v>
      </c>
      <c r="T936" s="42" t="s">
        <v>306</v>
      </c>
      <c r="U936" s="51">
        <v>12</v>
      </c>
      <c r="V936" s="52">
        <v>50178.57</v>
      </c>
      <c r="W936" s="49">
        <v>602142.84</v>
      </c>
      <c r="X936" s="49">
        <v>674399.98080000002</v>
      </c>
      <c r="Y936" s="40"/>
      <c r="Z936" s="40">
        <v>2015</v>
      </c>
      <c r="AA936" s="43"/>
    </row>
    <row r="937" spans="1:27" ht="51" hidden="1" outlineLevel="2">
      <c r="A937" s="18" t="s">
        <v>3594</v>
      </c>
      <c r="B937" s="20" t="s">
        <v>36</v>
      </c>
      <c r="C937" s="20" t="s">
        <v>1029</v>
      </c>
      <c r="D937" s="20" t="s">
        <v>2844</v>
      </c>
      <c r="E937" s="20" t="s">
        <v>2845</v>
      </c>
      <c r="F937" s="20" t="s">
        <v>2846</v>
      </c>
      <c r="G937" s="20" t="s">
        <v>2847</v>
      </c>
      <c r="H937" s="20" t="s">
        <v>1782</v>
      </c>
      <c r="I937" s="20" t="s">
        <v>1783</v>
      </c>
      <c r="J937" s="20" t="s">
        <v>37</v>
      </c>
      <c r="K937" s="50">
        <v>0</v>
      </c>
      <c r="L937" s="18">
        <v>230000000</v>
      </c>
      <c r="M937" s="59" t="s">
        <v>38</v>
      </c>
      <c r="N937" s="20" t="s">
        <v>53</v>
      </c>
      <c r="O937" s="39" t="s">
        <v>291</v>
      </c>
      <c r="P937" s="40" t="s">
        <v>292</v>
      </c>
      <c r="Q937" s="41" t="s">
        <v>293</v>
      </c>
      <c r="R937" s="53" t="s">
        <v>294</v>
      </c>
      <c r="S937" s="40">
        <v>796</v>
      </c>
      <c r="T937" s="42" t="s">
        <v>306</v>
      </c>
      <c r="U937" s="51">
        <v>6</v>
      </c>
      <c r="V937" s="52">
        <v>1652</v>
      </c>
      <c r="W937" s="49">
        <v>9912</v>
      </c>
      <c r="X937" s="49">
        <v>11101.44</v>
      </c>
      <c r="Y937" s="40"/>
      <c r="Z937" s="40">
        <v>2015</v>
      </c>
      <c r="AA937" s="43"/>
    </row>
    <row r="938" spans="1:27" ht="51" hidden="1" outlineLevel="2">
      <c r="A938" s="18" t="s">
        <v>3595</v>
      </c>
      <c r="B938" s="20" t="s">
        <v>36</v>
      </c>
      <c r="C938" s="20" t="s">
        <v>1047</v>
      </c>
      <c r="D938" s="20" t="s">
        <v>2730</v>
      </c>
      <c r="E938" s="20" t="s">
        <v>2730</v>
      </c>
      <c r="F938" s="20" t="s">
        <v>2858</v>
      </c>
      <c r="G938" s="20" t="s">
        <v>2859</v>
      </c>
      <c r="H938" s="20" t="s">
        <v>1786</v>
      </c>
      <c r="I938" s="20" t="s">
        <v>1787</v>
      </c>
      <c r="J938" s="20" t="s">
        <v>37</v>
      </c>
      <c r="K938" s="50">
        <v>0</v>
      </c>
      <c r="L938" s="18">
        <v>230000000</v>
      </c>
      <c r="M938" s="59" t="s">
        <v>38</v>
      </c>
      <c r="N938" s="20" t="s">
        <v>53</v>
      </c>
      <c r="O938" s="39" t="s">
        <v>291</v>
      </c>
      <c r="P938" s="40" t="s">
        <v>292</v>
      </c>
      <c r="Q938" s="41" t="s">
        <v>293</v>
      </c>
      <c r="R938" s="53" t="s">
        <v>294</v>
      </c>
      <c r="S938" s="40">
        <v>796</v>
      </c>
      <c r="T938" s="42" t="s">
        <v>306</v>
      </c>
      <c r="U938" s="51">
        <v>16</v>
      </c>
      <c r="V938" s="52">
        <v>490</v>
      </c>
      <c r="W938" s="49">
        <v>7840</v>
      </c>
      <c r="X938" s="49">
        <v>8780.8000000000011</v>
      </c>
      <c r="Y938" s="40"/>
      <c r="Z938" s="40">
        <v>2015</v>
      </c>
      <c r="AA938" s="43"/>
    </row>
    <row r="939" spans="1:27" ht="51" hidden="1" outlineLevel="2">
      <c r="A939" s="18" t="s">
        <v>3596</v>
      </c>
      <c r="B939" s="20" t="s">
        <v>36</v>
      </c>
      <c r="C939" s="20" t="s">
        <v>1047</v>
      </c>
      <c r="D939" s="20" t="s">
        <v>2730</v>
      </c>
      <c r="E939" s="20" t="s">
        <v>2730</v>
      </c>
      <c r="F939" s="20" t="s">
        <v>2858</v>
      </c>
      <c r="G939" s="20" t="s">
        <v>2859</v>
      </c>
      <c r="H939" s="20" t="s">
        <v>1788</v>
      </c>
      <c r="I939" s="20" t="s">
        <v>1789</v>
      </c>
      <c r="J939" s="20" t="s">
        <v>37</v>
      </c>
      <c r="K939" s="50">
        <v>0</v>
      </c>
      <c r="L939" s="18">
        <v>230000000</v>
      </c>
      <c r="M939" s="59" t="s">
        <v>38</v>
      </c>
      <c r="N939" s="20" t="s">
        <v>53</v>
      </c>
      <c r="O939" s="39" t="s">
        <v>291</v>
      </c>
      <c r="P939" s="40" t="s">
        <v>292</v>
      </c>
      <c r="Q939" s="41" t="s">
        <v>293</v>
      </c>
      <c r="R939" s="53" t="s">
        <v>294</v>
      </c>
      <c r="S939" s="40">
        <v>796</v>
      </c>
      <c r="T939" s="42" t="s">
        <v>306</v>
      </c>
      <c r="U939" s="51">
        <v>13</v>
      </c>
      <c r="V939" s="52">
        <v>637</v>
      </c>
      <c r="W939" s="49">
        <v>8281</v>
      </c>
      <c r="X939" s="49">
        <v>9274.7200000000012</v>
      </c>
      <c r="Y939" s="40"/>
      <c r="Z939" s="40">
        <v>2015</v>
      </c>
      <c r="AA939" s="43"/>
    </row>
    <row r="940" spans="1:27" ht="51" hidden="1" outlineLevel="2">
      <c r="A940" s="18" t="s">
        <v>3597</v>
      </c>
      <c r="B940" s="20" t="s">
        <v>36</v>
      </c>
      <c r="C940" s="20" t="s">
        <v>1050</v>
      </c>
      <c r="D940" s="20" t="s">
        <v>2860</v>
      </c>
      <c r="E940" s="20" t="s">
        <v>287</v>
      </c>
      <c r="F940" s="20" t="s">
        <v>2861</v>
      </c>
      <c r="G940" s="20" t="s">
        <v>287</v>
      </c>
      <c r="H940" s="20" t="s">
        <v>1790</v>
      </c>
      <c r="I940" s="20" t="s">
        <v>1791</v>
      </c>
      <c r="J940" s="20" t="s">
        <v>37</v>
      </c>
      <c r="K940" s="50">
        <v>0</v>
      </c>
      <c r="L940" s="18">
        <v>230000000</v>
      </c>
      <c r="M940" s="59" t="s">
        <v>38</v>
      </c>
      <c r="N940" s="20" t="s">
        <v>53</v>
      </c>
      <c r="O940" s="39" t="s">
        <v>291</v>
      </c>
      <c r="P940" s="40" t="s">
        <v>292</v>
      </c>
      <c r="Q940" s="41" t="s">
        <v>1785</v>
      </c>
      <c r="R940" s="53" t="s">
        <v>294</v>
      </c>
      <c r="S940" s="40">
        <v>839</v>
      </c>
      <c r="T940" s="42" t="s">
        <v>1652</v>
      </c>
      <c r="U940" s="51">
        <v>1</v>
      </c>
      <c r="V940" s="52">
        <v>103214.28571428571</v>
      </c>
      <c r="W940" s="49">
        <v>103214.28571428571</v>
      </c>
      <c r="X940" s="49">
        <v>115600</v>
      </c>
      <c r="Y940" s="40"/>
      <c r="Z940" s="40">
        <v>2015</v>
      </c>
      <c r="AA940" s="43"/>
    </row>
    <row r="941" spans="1:27" ht="51" hidden="1" outlineLevel="2">
      <c r="A941" s="18" t="s">
        <v>3598</v>
      </c>
      <c r="B941" s="20" t="s">
        <v>36</v>
      </c>
      <c r="C941" s="20" t="s">
        <v>1052</v>
      </c>
      <c r="D941" s="20" t="s">
        <v>2862</v>
      </c>
      <c r="E941" s="20" t="s">
        <v>2862</v>
      </c>
      <c r="F941" s="20" t="s">
        <v>2863</v>
      </c>
      <c r="G941" s="20" t="s">
        <v>2864</v>
      </c>
      <c r="H941" s="20" t="s">
        <v>1792</v>
      </c>
      <c r="I941" s="20" t="s">
        <v>1793</v>
      </c>
      <c r="J941" s="20" t="s">
        <v>37</v>
      </c>
      <c r="K941" s="50">
        <v>0</v>
      </c>
      <c r="L941" s="18">
        <v>230000000</v>
      </c>
      <c r="M941" s="59" t="s">
        <v>38</v>
      </c>
      <c r="N941" s="20" t="s">
        <v>53</v>
      </c>
      <c r="O941" s="39" t="s">
        <v>291</v>
      </c>
      <c r="P941" s="40" t="s">
        <v>292</v>
      </c>
      <c r="Q941" s="41" t="s">
        <v>1785</v>
      </c>
      <c r="R941" s="53" t="s">
        <v>294</v>
      </c>
      <c r="S941" s="40">
        <v>796</v>
      </c>
      <c r="T941" s="42" t="s">
        <v>544</v>
      </c>
      <c r="U941" s="51">
        <v>2</v>
      </c>
      <c r="V941" s="52">
        <v>136713.39000000001</v>
      </c>
      <c r="W941" s="49">
        <v>273426.78000000003</v>
      </c>
      <c r="X941" s="49">
        <v>306237.99360000005</v>
      </c>
      <c r="Y941" s="40"/>
      <c r="Z941" s="40">
        <v>2015</v>
      </c>
      <c r="AA941" s="43"/>
    </row>
    <row r="942" spans="1:27" ht="51" hidden="1" outlineLevel="2">
      <c r="A942" s="18" t="s">
        <v>3599</v>
      </c>
      <c r="B942" s="20" t="s">
        <v>36</v>
      </c>
      <c r="C942" s="20" t="s">
        <v>1054</v>
      </c>
      <c r="D942" s="20" t="s">
        <v>2865</v>
      </c>
      <c r="E942" s="20" t="s">
        <v>2866</v>
      </c>
      <c r="F942" s="20" t="s">
        <v>2867</v>
      </c>
      <c r="G942" s="20" t="s">
        <v>2868</v>
      </c>
      <c r="H942" s="20" t="s">
        <v>1794</v>
      </c>
      <c r="I942" s="20" t="s">
        <v>1795</v>
      </c>
      <c r="J942" s="20" t="s">
        <v>37</v>
      </c>
      <c r="K942" s="50">
        <v>0</v>
      </c>
      <c r="L942" s="18">
        <v>230000000</v>
      </c>
      <c r="M942" s="59" t="s">
        <v>38</v>
      </c>
      <c r="N942" s="20" t="s">
        <v>53</v>
      </c>
      <c r="O942" s="39" t="s">
        <v>291</v>
      </c>
      <c r="P942" s="40" t="s">
        <v>292</v>
      </c>
      <c r="Q942" s="41" t="s">
        <v>3390</v>
      </c>
      <c r="R942" s="53" t="s">
        <v>294</v>
      </c>
      <c r="S942" s="40">
        <v>796</v>
      </c>
      <c r="T942" s="42" t="s">
        <v>544</v>
      </c>
      <c r="U942" s="51">
        <v>10</v>
      </c>
      <c r="V942" s="52">
        <v>87118.67</v>
      </c>
      <c r="W942" s="49">
        <v>871186.7</v>
      </c>
      <c r="X942" s="49">
        <v>975729.10400000005</v>
      </c>
      <c r="Y942" s="40"/>
      <c r="Z942" s="40">
        <v>2015</v>
      </c>
      <c r="AA942" s="43"/>
    </row>
    <row r="943" spans="1:27" ht="63.75" hidden="1" outlineLevel="2">
      <c r="A943" s="18" t="s">
        <v>3600</v>
      </c>
      <c r="B943" s="20" t="s">
        <v>36</v>
      </c>
      <c r="C943" s="20" t="s">
        <v>1056</v>
      </c>
      <c r="D943" s="20" t="s">
        <v>2844</v>
      </c>
      <c r="E943" s="20" t="s">
        <v>2845</v>
      </c>
      <c r="F943" s="20" t="s">
        <v>2869</v>
      </c>
      <c r="G943" s="20" t="s">
        <v>2870</v>
      </c>
      <c r="H943" s="20" t="s">
        <v>1797</v>
      </c>
      <c r="I943" s="20" t="s">
        <v>1798</v>
      </c>
      <c r="J943" s="20" t="s">
        <v>37</v>
      </c>
      <c r="K943" s="50">
        <v>0</v>
      </c>
      <c r="L943" s="18">
        <v>230000000</v>
      </c>
      <c r="M943" s="59" t="s">
        <v>38</v>
      </c>
      <c r="N943" s="20" t="s">
        <v>53</v>
      </c>
      <c r="O943" s="39" t="s">
        <v>291</v>
      </c>
      <c r="P943" s="40" t="s">
        <v>292</v>
      </c>
      <c r="Q943" s="41" t="s">
        <v>293</v>
      </c>
      <c r="R943" s="53" t="s">
        <v>294</v>
      </c>
      <c r="S943" s="40">
        <v>796</v>
      </c>
      <c r="T943" s="42" t="s">
        <v>306</v>
      </c>
      <c r="U943" s="51">
        <v>9</v>
      </c>
      <c r="V943" s="52">
        <v>894</v>
      </c>
      <c r="W943" s="49">
        <v>8046</v>
      </c>
      <c r="X943" s="49">
        <v>9011.52</v>
      </c>
      <c r="Y943" s="40"/>
      <c r="Z943" s="40">
        <v>2015</v>
      </c>
      <c r="AA943" s="43"/>
    </row>
    <row r="944" spans="1:27" ht="51" hidden="1" outlineLevel="2">
      <c r="A944" s="18" t="s">
        <v>3601</v>
      </c>
      <c r="B944" s="20" t="s">
        <v>36</v>
      </c>
      <c r="C944" s="20" t="s">
        <v>1058</v>
      </c>
      <c r="D944" s="20" t="s">
        <v>2596</v>
      </c>
      <c r="E944" s="20" t="s">
        <v>287</v>
      </c>
      <c r="F944" s="20" t="s">
        <v>2871</v>
      </c>
      <c r="G944" s="20" t="s">
        <v>287</v>
      </c>
      <c r="H944" s="20" t="s">
        <v>1799</v>
      </c>
      <c r="I944" s="20" t="s">
        <v>1800</v>
      </c>
      <c r="J944" s="20" t="s">
        <v>37</v>
      </c>
      <c r="K944" s="50">
        <v>0</v>
      </c>
      <c r="L944" s="18">
        <v>230000000</v>
      </c>
      <c r="M944" s="59" t="s">
        <v>38</v>
      </c>
      <c r="N944" s="20" t="s">
        <v>53</v>
      </c>
      <c r="O944" s="39" t="s">
        <v>291</v>
      </c>
      <c r="P944" s="40" t="s">
        <v>292</v>
      </c>
      <c r="Q944" s="41" t="s">
        <v>293</v>
      </c>
      <c r="R944" s="53" t="s">
        <v>294</v>
      </c>
      <c r="S944" s="40">
        <v>796</v>
      </c>
      <c r="T944" s="42" t="s">
        <v>306</v>
      </c>
      <c r="U944" s="51">
        <v>15</v>
      </c>
      <c r="V944" s="52">
        <v>226</v>
      </c>
      <c r="W944" s="49">
        <v>3390</v>
      </c>
      <c r="X944" s="49">
        <v>3796.8</v>
      </c>
      <c r="Y944" s="40"/>
      <c r="Z944" s="40">
        <v>2015</v>
      </c>
      <c r="AA944" s="43"/>
    </row>
    <row r="945" spans="1:27" ht="51" hidden="1" outlineLevel="2">
      <c r="A945" s="18" t="s">
        <v>3602</v>
      </c>
      <c r="B945" s="20" t="s">
        <v>36</v>
      </c>
      <c r="C945" s="20" t="s">
        <v>1064</v>
      </c>
      <c r="D945" s="20" t="s">
        <v>2596</v>
      </c>
      <c r="E945" s="20" t="s">
        <v>287</v>
      </c>
      <c r="F945" s="20" t="s">
        <v>2877</v>
      </c>
      <c r="G945" s="20" t="s">
        <v>287</v>
      </c>
      <c r="H945" s="20" t="s">
        <v>1805</v>
      </c>
      <c r="I945" s="20" t="s">
        <v>1806</v>
      </c>
      <c r="J945" s="20" t="s">
        <v>37</v>
      </c>
      <c r="K945" s="50">
        <v>0</v>
      </c>
      <c r="L945" s="18">
        <v>230000000</v>
      </c>
      <c r="M945" s="59" t="s">
        <v>38</v>
      </c>
      <c r="N945" s="20" t="s">
        <v>53</v>
      </c>
      <c r="O945" s="39" t="s">
        <v>291</v>
      </c>
      <c r="P945" s="40" t="s">
        <v>292</v>
      </c>
      <c r="Q945" s="41" t="s">
        <v>293</v>
      </c>
      <c r="R945" s="53" t="s">
        <v>294</v>
      </c>
      <c r="S945" s="40">
        <v>796</v>
      </c>
      <c r="T945" s="42" t="s">
        <v>306</v>
      </c>
      <c r="U945" s="51">
        <v>23</v>
      </c>
      <c r="V945" s="52">
        <v>239</v>
      </c>
      <c r="W945" s="49">
        <v>5497</v>
      </c>
      <c r="X945" s="49">
        <v>6156.64</v>
      </c>
      <c r="Y945" s="40"/>
      <c r="Z945" s="40">
        <v>2015</v>
      </c>
      <c r="AA945" s="43"/>
    </row>
    <row r="946" spans="1:27" ht="63.75" hidden="1" outlineLevel="2">
      <c r="A946" s="18" t="s">
        <v>3603</v>
      </c>
      <c r="B946" s="20" t="s">
        <v>36</v>
      </c>
      <c r="C946" s="20" t="s">
        <v>1066</v>
      </c>
      <c r="D946" s="20" t="s">
        <v>2878</v>
      </c>
      <c r="E946" s="20" t="s">
        <v>2878</v>
      </c>
      <c r="F946" s="20" t="s">
        <v>2879</v>
      </c>
      <c r="G946" s="20"/>
      <c r="H946" s="20" t="s">
        <v>1807</v>
      </c>
      <c r="I946" s="20" t="s">
        <v>1808</v>
      </c>
      <c r="J946" s="20" t="s">
        <v>37</v>
      </c>
      <c r="K946" s="50">
        <v>0</v>
      </c>
      <c r="L946" s="18">
        <v>230000000</v>
      </c>
      <c r="M946" s="59" t="s">
        <v>38</v>
      </c>
      <c r="N946" s="20" t="s">
        <v>53</v>
      </c>
      <c r="O946" s="39" t="s">
        <v>291</v>
      </c>
      <c r="P946" s="40" t="s">
        <v>292</v>
      </c>
      <c r="Q946" s="41" t="s">
        <v>3390</v>
      </c>
      <c r="R946" s="53" t="s">
        <v>294</v>
      </c>
      <c r="S946" s="40">
        <v>796</v>
      </c>
      <c r="T946" s="42" t="s">
        <v>306</v>
      </c>
      <c r="U946" s="51">
        <v>4</v>
      </c>
      <c r="V946" s="52">
        <v>14999.999999999998</v>
      </c>
      <c r="W946" s="49">
        <v>59999.999999999993</v>
      </c>
      <c r="X946" s="49">
        <v>67200</v>
      </c>
      <c r="Y946" s="40"/>
      <c r="Z946" s="40">
        <v>2015</v>
      </c>
      <c r="AA946" s="43"/>
    </row>
    <row r="947" spans="1:27" ht="51" hidden="1" outlineLevel="2">
      <c r="A947" s="18" t="s">
        <v>3604</v>
      </c>
      <c r="B947" s="20" t="s">
        <v>36</v>
      </c>
      <c r="C947" s="20" t="s">
        <v>1068</v>
      </c>
      <c r="D947" s="20" t="s">
        <v>2596</v>
      </c>
      <c r="E947" s="20" t="s">
        <v>287</v>
      </c>
      <c r="F947" s="20" t="s">
        <v>2880</v>
      </c>
      <c r="G947" s="20" t="s">
        <v>287</v>
      </c>
      <c r="H947" s="20" t="s">
        <v>1809</v>
      </c>
      <c r="I947" s="20" t="s">
        <v>1810</v>
      </c>
      <c r="J947" s="20" t="s">
        <v>37</v>
      </c>
      <c r="K947" s="50">
        <v>0</v>
      </c>
      <c r="L947" s="18">
        <v>230000000</v>
      </c>
      <c r="M947" s="59" t="s">
        <v>38</v>
      </c>
      <c r="N947" s="20" t="s">
        <v>53</v>
      </c>
      <c r="O947" s="39" t="s">
        <v>291</v>
      </c>
      <c r="P947" s="40" t="s">
        <v>292</v>
      </c>
      <c r="Q947" s="41" t="s">
        <v>293</v>
      </c>
      <c r="R947" s="53" t="s">
        <v>294</v>
      </c>
      <c r="S947" s="40">
        <v>796</v>
      </c>
      <c r="T947" s="42" t="s">
        <v>306</v>
      </c>
      <c r="U947" s="51">
        <v>19</v>
      </c>
      <c r="V947" s="52">
        <v>359</v>
      </c>
      <c r="W947" s="49">
        <v>6821</v>
      </c>
      <c r="X947" s="49">
        <v>7639.52</v>
      </c>
      <c r="Y947" s="40"/>
      <c r="Z947" s="40">
        <v>2015</v>
      </c>
      <c r="AA947" s="43"/>
    </row>
    <row r="948" spans="1:27" ht="51" hidden="1" outlineLevel="2">
      <c r="A948" s="18" t="s">
        <v>3605</v>
      </c>
      <c r="B948" s="20" t="s">
        <v>36</v>
      </c>
      <c r="C948" s="20" t="s">
        <v>417</v>
      </c>
      <c r="D948" s="20" t="s">
        <v>2557</v>
      </c>
      <c r="E948" s="20" t="s">
        <v>2557</v>
      </c>
      <c r="F948" s="20" t="s">
        <v>2558</v>
      </c>
      <c r="G948" s="20" t="s">
        <v>2559</v>
      </c>
      <c r="H948" s="20" t="s">
        <v>1811</v>
      </c>
      <c r="I948" s="20" t="s">
        <v>1812</v>
      </c>
      <c r="J948" s="20" t="s">
        <v>37</v>
      </c>
      <c r="K948" s="50">
        <v>0</v>
      </c>
      <c r="L948" s="18">
        <v>230000000</v>
      </c>
      <c r="M948" s="59" t="s">
        <v>38</v>
      </c>
      <c r="N948" s="20" t="s">
        <v>53</v>
      </c>
      <c r="O948" s="39" t="s">
        <v>291</v>
      </c>
      <c r="P948" s="40" t="s">
        <v>292</v>
      </c>
      <c r="Q948" s="41" t="s">
        <v>293</v>
      </c>
      <c r="R948" s="53" t="s">
        <v>294</v>
      </c>
      <c r="S948" s="40">
        <v>796</v>
      </c>
      <c r="T948" s="42" t="s">
        <v>306</v>
      </c>
      <c r="U948" s="51">
        <v>17</v>
      </c>
      <c r="V948" s="52">
        <v>307</v>
      </c>
      <c r="W948" s="49">
        <v>5219</v>
      </c>
      <c r="X948" s="49">
        <v>5845.2800000000007</v>
      </c>
      <c r="Y948" s="40"/>
      <c r="Z948" s="40">
        <v>2015</v>
      </c>
      <c r="AA948" s="43"/>
    </row>
    <row r="949" spans="1:27" ht="51" hidden="1" outlineLevel="2">
      <c r="A949" s="18" t="s">
        <v>3606</v>
      </c>
      <c r="B949" s="20" t="s">
        <v>36</v>
      </c>
      <c r="C949" s="20" t="s">
        <v>1071</v>
      </c>
      <c r="D949" s="20" t="s">
        <v>2872</v>
      </c>
      <c r="E949" s="20" t="s">
        <v>287</v>
      </c>
      <c r="F949" s="20" t="s">
        <v>2881</v>
      </c>
      <c r="G949" s="20" t="s">
        <v>287</v>
      </c>
      <c r="H949" s="20" t="s">
        <v>1815</v>
      </c>
      <c r="I949" s="20" t="s">
        <v>1816</v>
      </c>
      <c r="J949" s="20" t="s">
        <v>37</v>
      </c>
      <c r="K949" s="50">
        <v>0</v>
      </c>
      <c r="L949" s="18">
        <v>230000000</v>
      </c>
      <c r="M949" s="59" t="s">
        <v>38</v>
      </c>
      <c r="N949" s="20" t="s">
        <v>53</v>
      </c>
      <c r="O949" s="39" t="s">
        <v>291</v>
      </c>
      <c r="P949" s="40" t="s">
        <v>292</v>
      </c>
      <c r="Q949" s="41" t="s">
        <v>3390</v>
      </c>
      <c r="R949" s="53" t="s">
        <v>294</v>
      </c>
      <c r="S949" s="40">
        <v>796</v>
      </c>
      <c r="T949" s="42" t="s">
        <v>306</v>
      </c>
      <c r="U949" s="51">
        <v>4</v>
      </c>
      <c r="V949" s="52">
        <v>122905.76</v>
      </c>
      <c r="W949" s="49">
        <v>491623.04</v>
      </c>
      <c r="X949" s="49">
        <v>550617.80480000004</v>
      </c>
      <c r="Y949" s="40"/>
      <c r="Z949" s="40">
        <v>2015</v>
      </c>
      <c r="AA949" s="43"/>
    </row>
    <row r="950" spans="1:27" ht="51" hidden="1" outlineLevel="2">
      <c r="A950" s="18" t="s">
        <v>3607</v>
      </c>
      <c r="B950" s="20" t="s">
        <v>36</v>
      </c>
      <c r="C950" s="20" t="s">
        <v>1071</v>
      </c>
      <c r="D950" s="20" t="s">
        <v>2872</v>
      </c>
      <c r="E950" s="20" t="s">
        <v>287</v>
      </c>
      <c r="F950" s="20" t="s">
        <v>2881</v>
      </c>
      <c r="G950" s="20" t="s">
        <v>287</v>
      </c>
      <c r="H950" s="20" t="s">
        <v>1817</v>
      </c>
      <c r="I950" s="20" t="s">
        <v>1818</v>
      </c>
      <c r="J950" s="20" t="s">
        <v>37</v>
      </c>
      <c r="K950" s="50">
        <v>0</v>
      </c>
      <c r="L950" s="18">
        <v>230000000</v>
      </c>
      <c r="M950" s="59" t="s">
        <v>38</v>
      </c>
      <c r="N950" s="20" t="s">
        <v>53</v>
      </c>
      <c r="O950" s="39" t="s">
        <v>291</v>
      </c>
      <c r="P950" s="40" t="s">
        <v>292</v>
      </c>
      <c r="Q950" s="41" t="s">
        <v>3390</v>
      </c>
      <c r="R950" s="53" t="s">
        <v>294</v>
      </c>
      <c r="S950" s="40">
        <v>796</v>
      </c>
      <c r="T950" s="42" t="s">
        <v>306</v>
      </c>
      <c r="U950" s="51">
        <v>4</v>
      </c>
      <c r="V950" s="52">
        <v>175197.97</v>
      </c>
      <c r="W950" s="49">
        <v>700791.88</v>
      </c>
      <c r="X950" s="49">
        <v>784886.90560000006</v>
      </c>
      <c r="Y950" s="40"/>
      <c r="Z950" s="40">
        <v>2015</v>
      </c>
      <c r="AA950" s="43"/>
    </row>
    <row r="951" spans="1:27" ht="51" hidden="1" outlineLevel="2">
      <c r="A951" s="18" t="s">
        <v>3608</v>
      </c>
      <c r="B951" s="20" t="s">
        <v>36</v>
      </c>
      <c r="C951" s="20" t="s">
        <v>1075</v>
      </c>
      <c r="D951" s="20" t="s">
        <v>2882</v>
      </c>
      <c r="E951" s="20" t="s">
        <v>287</v>
      </c>
      <c r="F951" s="20" t="s">
        <v>2883</v>
      </c>
      <c r="G951" s="20" t="s">
        <v>287</v>
      </c>
      <c r="H951" s="20" t="s">
        <v>1819</v>
      </c>
      <c r="I951" s="20" t="s">
        <v>1820</v>
      </c>
      <c r="J951" s="20" t="s">
        <v>37</v>
      </c>
      <c r="K951" s="50">
        <v>0</v>
      </c>
      <c r="L951" s="18">
        <v>230000000</v>
      </c>
      <c r="M951" s="59" t="s">
        <v>38</v>
      </c>
      <c r="N951" s="20" t="s">
        <v>53</v>
      </c>
      <c r="O951" s="39" t="s">
        <v>291</v>
      </c>
      <c r="P951" s="40" t="s">
        <v>292</v>
      </c>
      <c r="Q951" s="41" t="s">
        <v>3390</v>
      </c>
      <c r="R951" s="53" t="s">
        <v>294</v>
      </c>
      <c r="S951" s="40">
        <v>839</v>
      </c>
      <c r="T951" s="42" t="s">
        <v>1642</v>
      </c>
      <c r="U951" s="51">
        <v>2</v>
      </c>
      <c r="V951" s="52">
        <v>419642.85</v>
      </c>
      <c r="W951" s="49">
        <v>839285.7</v>
      </c>
      <c r="X951" s="49">
        <v>939999.98400000005</v>
      </c>
      <c r="Y951" s="40"/>
      <c r="Z951" s="40">
        <v>2015</v>
      </c>
      <c r="AA951" s="43"/>
    </row>
    <row r="952" spans="1:27" ht="51" hidden="1" outlineLevel="2">
      <c r="A952" s="18" t="s">
        <v>3609</v>
      </c>
      <c r="B952" s="20" t="s">
        <v>36</v>
      </c>
      <c r="C952" s="20" t="s">
        <v>417</v>
      </c>
      <c r="D952" s="20" t="s">
        <v>2557</v>
      </c>
      <c r="E952" s="20" t="s">
        <v>2557</v>
      </c>
      <c r="F952" s="20" t="s">
        <v>2558</v>
      </c>
      <c r="G952" s="20" t="s">
        <v>2559</v>
      </c>
      <c r="H952" s="20" t="s">
        <v>1821</v>
      </c>
      <c r="I952" s="20" t="s">
        <v>1822</v>
      </c>
      <c r="J952" s="20" t="s">
        <v>37</v>
      </c>
      <c r="K952" s="50">
        <v>0</v>
      </c>
      <c r="L952" s="18">
        <v>230000000</v>
      </c>
      <c r="M952" s="59" t="s">
        <v>38</v>
      </c>
      <c r="N952" s="20" t="s">
        <v>53</v>
      </c>
      <c r="O952" s="39" t="s">
        <v>291</v>
      </c>
      <c r="P952" s="40" t="s">
        <v>292</v>
      </c>
      <c r="Q952" s="41" t="s">
        <v>293</v>
      </c>
      <c r="R952" s="53" t="s">
        <v>294</v>
      </c>
      <c r="S952" s="40">
        <v>796</v>
      </c>
      <c r="T952" s="42" t="s">
        <v>306</v>
      </c>
      <c r="U952" s="51">
        <v>20</v>
      </c>
      <c r="V952" s="52">
        <v>361</v>
      </c>
      <c r="W952" s="49">
        <v>7220</v>
      </c>
      <c r="X952" s="49">
        <v>8086.4000000000005</v>
      </c>
      <c r="Y952" s="40"/>
      <c r="Z952" s="40">
        <v>2015</v>
      </c>
      <c r="AA952" s="43"/>
    </row>
    <row r="953" spans="1:27" ht="51" hidden="1" outlineLevel="2">
      <c r="A953" s="18" t="s">
        <v>3610</v>
      </c>
      <c r="B953" s="20" t="s">
        <v>36</v>
      </c>
      <c r="C953" s="20" t="s">
        <v>417</v>
      </c>
      <c r="D953" s="20" t="s">
        <v>2557</v>
      </c>
      <c r="E953" s="20" t="s">
        <v>2557</v>
      </c>
      <c r="F953" s="20" t="s">
        <v>2558</v>
      </c>
      <c r="G953" s="20" t="s">
        <v>2559</v>
      </c>
      <c r="H953" s="20" t="s">
        <v>1825</v>
      </c>
      <c r="I953" s="20" t="s">
        <v>1826</v>
      </c>
      <c r="J953" s="20" t="s">
        <v>37</v>
      </c>
      <c r="K953" s="50">
        <v>0</v>
      </c>
      <c r="L953" s="18">
        <v>230000000</v>
      </c>
      <c r="M953" s="59" t="s">
        <v>38</v>
      </c>
      <c r="N953" s="20" t="s">
        <v>53</v>
      </c>
      <c r="O953" s="39" t="s">
        <v>291</v>
      </c>
      <c r="P953" s="40" t="s">
        <v>292</v>
      </c>
      <c r="Q953" s="41" t="s">
        <v>293</v>
      </c>
      <c r="R953" s="53" t="s">
        <v>294</v>
      </c>
      <c r="S953" s="40">
        <v>796</v>
      </c>
      <c r="T953" s="42" t="s">
        <v>306</v>
      </c>
      <c r="U953" s="51">
        <v>20</v>
      </c>
      <c r="V953" s="52">
        <v>416</v>
      </c>
      <c r="W953" s="49">
        <v>8320</v>
      </c>
      <c r="X953" s="49">
        <v>9318.4000000000015</v>
      </c>
      <c r="Y953" s="40"/>
      <c r="Z953" s="40">
        <v>2015</v>
      </c>
      <c r="AA953" s="43"/>
    </row>
    <row r="954" spans="1:27" ht="51" hidden="1" outlineLevel="2">
      <c r="A954" s="18" t="s">
        <v>3611</v>
      </c>
      <c r="B954" s="20" t="s">
        <v>36</v>
      </c>
      <c r="C954" s="20" t="s">
        <v>892</v>
      </c>
      <c r="D954" s="20" t="s">
        <v>2596</v>
      </c>
      <c r="E954" s="20" t="s">
        <v>287</v>
      </c>
      <c r="F954" s="20" t="s">
        <v>2720</v>
      </c>
      <c r="G954" s="20" t="s">
        <v>287</v>
      </c>
      <c r="H954" s="20" t="s">
        <v>1827</v>
      </c>
      <c r="I954" s="20" t="s">
        <v>1828</v>
      </c>
      <c r="J954" s="20" t="s">
        <v>37</v>
      </c>
      <c r="K954" s="50">
        <v>0</v>
      </c>
      <c r="L954" s="18">
        <v>230000000</v>
      </c>
      <c r="M954" s="59" t="s">
        <v>38</v>
      </c>
      <c r="N954" s="20" t="s">
        <v>53</v>
      </c>
      <c r="O954" s="39" t="s">
        <v>291</v>
      </c>
      <c r="P954" s="40" t="s">
        <v>292</v>
      </c>
      <c r="Q954" s="41" t="s">
        <v>293</v>
      </c>
      <c r="R954" s="53" t="s">
        <v>294</v>
      </c>
      <c r="S954" s="40">
        <v>796</v>
      </c>
      <c r="T954" s="42" t="s">
        <v>306</v>
      </c>
      <c r="U954" s="51">
        <v>11</v>
      </c>
      <c r="V954" s="52">
        <v>525</v>
      </c>
      <c r="W954" s="49">
        <v>5775</v>
      </c>
      <c r="X954" s="49">
        <v>6468.0000000000009</v>
      </c>
      <c r="Y954" s="40"/>
      <c r="Z954" s="40">
        <v>2015</v>
      </c>
      <c r="AA954" s="43"/>
    </row>
    <row r="955" spans="1:27" ht="51" hidden="1" outlineLevel="2">
      <c r="A955" s="18" t="s">
        <v>3612</v>
      </c>
      <c r="B955" s="20" t="s">
        <v>36</v>
      </c>
      <c r="C955" s="20" t="s">
        <v>417</v>
      </c>
      <c r="D955" s="20" t="s">
        <v>2557</v>
      </c>
      <c r="E955" s="20" t="s">
        <v>2557</v>
      </c>
      <c r="F955" s="20" t="s">
        <v>2558</v>
      </c>
      <c r="G955" s="20" t="s">
        <v>2559</v>
      </c>
      <c r="H955" s="20" t="s">
        <v>1829</v>
      </c>
      <c r="I955" s="20" t="s">
        <v>1830</v>
      </c>
      <c r="J955" s="20" t="s">
        <v>37</v>
      </c>
      <c r="K955" s="50">
        <v>0</v>
      </c>
      <c r="L955" s="18">
        <v>230000000</v>
      </c>
      <c r="M955" s="59" t="s">
        <v>38</v>
      </c>
      <c r="N955" s="20" t="s">
        <v>53</v>
      </c>
      <c r="O955" s="39" t="s">
        <v>291</v>
      </c>
      <c r="P955" s="40" t="s">
        <v>292</v>
      </c>
      <c r="Q955" s="41" t="s">
        <v>293</v>
      </c>
      <c r="R955" s="53" t="s">
        <v>294</v>
      </c>
      <c r="S955" s="40">
        <v>796</v>
      </c>
      <c r="T955" s="42" t="s">
        <v>306</v>
      </c>
      <c r="U955" s="51">
        <v>17</v>
      </c>
      <c r="V955" s="52">
        <v>680</v>
      </c>
      <c r="W955" s="49">
        <v>11560</v>
      </c>
      <c r="X955" s="49">
        <v>12947.2</v>
      </c>
      <c r="Y955" s="40"/>
      <c r="Z955" s="40">
        <v>2015</v>
      </c>
      <c r="AA955" s="43"/>
    </row>
    <row r="956" spans="1:27" ht="51" hidden="1" outlineLevel="2">
      <c r="A956" s="18" t="s">
        <v>3613</v>
      </c>
      <c r="B956" s="20" t="s">
        <v>36</v>
      </c>
      <c r="C956" s="20" t="s">
        <v>987</v>
      </c>
      <c r="D956" s="20" t="s">
        <v>2806</v>
      </c>
      <c r="E956" s="20" t="s">
        <v>2806</v>
      </c>
      <c r="F956" s="20" t="s">
        <v>2809</v>
      </c>
      <c r="G956" s="20" t="s">
        <v>2810</v>
      </c>
      <c r="H956" s="20" t="s">
        <v>1831</v>
      </c>
      <c r="I956" s="20" t="s">
        <v>1832</v>
      </c>
      <c r="J956" s="20" t="s">
        <v>37</v>
      </c>
      <c r="K956" s="50">
        <v>0</v>
      </c>
      <c r="L956" s="18">
        <v>230000000</v>
      </c>
      <c r="M956" s="59" t="s">
        <v>38</v>
      </c>
      <c r="N956" s="20" t="s">
        <v>53</v>
      </c>
      <c r="O956" s="39" t="s">
        <v>291</v>
      </c>
      <c r="P956" s="40" t="s">
        <v>292</v>
      </c>
      <c r="Q956" s="41" t="s">
        <v>293</v>
      </c>
      <c r="R956" s="53" t="s">
        <v>294</v>
      </c>
      <c r="S956" s="40">
        <v>796</v>
      </c>
      <c r="T956" s="42" t="s">
        <v>306</v>
      </c>
      <c r="U956" s="51">
        <v>10</v>
      </c>
      <c r="V956" s="52">
        <v>1658</v>
      </c>
      <c r="W956" s="49">
        <v>16580</v>
      </c>
      <c r="X956" s="49">
        <v>18569.600000000002</v>
      </c>
      <c r="Y956" s="40"/>
      <c r="Z956" s="40">
        <v>2015</v>
      </c>
      <c r="AA956" s="43"/>
    </row>
    <row r="957" spans="1:27" ht="51" hidden="1" outlineLevel="2">
      <c r="A957" s="18" t="s">
        <v>3614</v>
      </c>
      <c r="B957" s="20" t="s">
        <v>36</v>
      </c>
      <c r="C957" s="20" t="s">
        <v>1084</v>
      </c>
      <c r="D957" s="20" t="s">
        <v>2887</v>
      </c>
      <c r="E957" s="20" t="s">
        <v>2888</v>
      </c>
      <c r="F957" s="20" t="s">
        <v>2889</v>
      </c>
      <c r="G957" s="20" t="s">
        <v>287</v>
      </c>
      <c r="H957" s="20" t="s">
        <v>1833</v>
      </c>
      <c r="I957" s="20" t="s">
        <v>1834</v>
      </c>
      <c r="J957" s="20" t="s">
        <v>37</v>
      </c>
      <c r="K957" s="50">
        <v>0</v>
      </c>
      <c r="L957" s="18">
        <v>230000000</v>
      </c>
      <c r="M957" s="59" t="s">
        <v>38</v>
      </c>
      <c r="N957" s="20" t="s">
        <v>53</v>
      </c>
      <c r="O957" s="39" t="s">
        <v>291</v>
      </c>
      <c r="P957" s="40" t="s">
        <v>292</v>
      </c>
      <c r="Q957" s="41" t="s">
        <v>293</v>
      </c>
      <c r="R957" s="53" t="s">
        <v>294</v>
      </c>
      <c r="S957" s="40">
        <v>839</v>
      </c>
      <c r="T957" s="42" t="s">
        <v>1652</v>
      </c>
      <c r="U957" s="51">
        <v>2</v>
      </c>
      <c r="V957" s="52">
        <v>1040222</v>
      </c>
      <c r="W957" s="49">
        <v>2080444</v>
      </c>
      <c r="X957" s="49">
        <v>2330097.2800000003</v>
      </c>
      <c r="Y957" s="40"/>
      <c r="Z957" s="40">
        <v>2015</v>
      </c>
      <c r="AA957" s="43"/>
    </row>
    <row r="958" spans="1:27" ht="51" hidden="1" outlineLevel="2">
      <c r="A958" s="18" t="s">
        <v>3615</v>
      </c>
      <c r="B958" s="20" t="s">
        <v>36</v>
      </c>
      <c r="C958" s="20" t="s">
        <v>1086</v>
      </c>
      <c r="D958" s="20" t="s">
        <v>2890</v>
      </c>
      <c r="E958" s="20" t="s">
        <v>2891</v>
      </c>
      <c r="F958" s="20" t="s">
        <v>2892</v>
      </c>
      <c r="G958" s="20" t="s">
        <v>287</v>
      </c>
      <c r="H958" s="20" t="s">
        <v>1835</v>
      </c>
      <c r="I958" s="20" t="s">
        <v>1836</v>
      </c>
      <c r="J958" s="20" t="s">
        <v>37</v>
      </c>
      <c r="K958" s="50">
        <v>0</v>
      </c>
      <c r="L958" s="18">
        <v>230000000</v>
      </c>
      <c r="M958" s="59" t="s">
        <v>38</v>
      </c>
      <c r="N958" s="20" t="s">
        <v>53</v>
      </c>
      <c r="O958" s="39" t="s">
        <v>291</v>
      </c>
      <c r="P958" s="40" t="s">
        <v>292</v>
      </c>
      <c r="Q958" s="41" t="s">
        <v>293</v>
      </c>
      <c r="R958" s="53" t="s">
        <v>294</v>
      </c>
      <c r="S958" s="40">
        <v>796</v>
      </c>
      <c r="T958" s="42" t="s">
        <v>306</v>
      </c>
      <c r="U958" s="51">
        <v>2</v>
      </c>
      <c r="V958" s="52">
        <v>81311</v>
      </c>
      <c r="W958" s="49">
        <v>162622</v>
      </c>
      <c r="X958" s="49">
        <v>182136.64</v>
      </c>
      <c r="Y958" s="40"/>
      <c r="Z958" s="40">
        <v>2015</v>
      </c>
      <c r="AA958" s="43"/>
    </row>
    <row r="959" spans="1:27" ht="51" hidden="1" outlineLevel="2">
      <c r="A959" s="18" t="s">
        <v>3616</v>
      </c>
      <c r="B959" s="20" t="s">
        <v>36</v>
      </c>
      <c r="C959" s="20" t="s">
        <v>1068</v>
      </c>
      <c r="D959" s="20" t="s">
        <v>2596</v>
      </c>
      <c r="E959" s="20" t="s">
        <v>287</v>
      </c>
      <c r="F959" s="20" t="s">
        <v>2880</v>
      </c>
      <c r="G959" s="20" t="s">
        <v>287</v>
      </c>
      <c r="H959" s="20" t="s">
        <v>1837</v>
      </c>
      <c r="I959" s="20" t="s">
        <v>1838</v>
      </c>
      <c r="J959" s="20" t="s">
        <v>37</v>
      </c>
      <c r="K959" s="50">
        <v>0</v>
      </c>
      <c r="L959" s="18">
        <v>230000000</v>
      </c>
      <c r="M959" s="59" t="s">
        <v>38</v>
      </c>
      <c r="N959" s="20" t="s">
        <v>53</v>
      </c>
      <c r="O959" s="39" t="s">
        <v>291</v>
      </c>
      <c r="P959" s="40" t="s">
        <v>292</v>
      </c>
      <c r="Q959" s="41" t="s">
        <v>293</v>
      </c>
      <c r="R959" s="53" t="s">
        <v>294</v>
      </c>
      <c r="S959" s="40">
        <v>796</v>
      </c>
      <c r="T959" s="42" t="s">
        <v>306</v>
      </c>
      <c r="U959" s="51">
        <v>13</v>
      </c>
      <c r="V959" s="52">
        <v>240</v>
      </c>
      <c r="W959" s="49">
        <v>3120</v>
      </c>
      <c r="X959" s="49">
        <v>3494.4000000000005</v>
      </c>
      <c r="Y959" s="40"/>
      <c r="Z959" s="40">
        <v>2015</v>
      </c>
      <c r="AA959" s="43"/>
    </row>
    <row r="960" spans="1:27" ht="51" hidden="1" outlineLevel="2">
      <c r="A960" s="18" t="s">
        <v>3617</v>
      </c>
      <c r="B960" s="20" t="s">
        <v>36</v>
      </c>
      <c r="C960" s="20" t="s">
        <v>1089</v>
      </c>
      <c r="D960" s="20" t="s">
        <v>2893</v>
      </c>
      <c r="E960" s="20" t="s">
        <v>287</v>
      </c>
      <c r="F960" s="20" t="s">
        <v>2894</v>
      </c>
      <c r="G960" s="20" t="s">
        <v>287</v>
      </c>
      <c r="H960" s="20" t="s">
        <v>1839</v>
      </c>
      <c r="I960" s="20" t="s">
        <v>1840</v>
      </c>
      <c r="J960" s="20" t="s">
        <v>37</v>
      </c>
      <c r="K960" s="50">
        <v>0</v>
      </c>
      <c r="L960" s="18">
        <v>230000000</v>
      </c>
      <c r="M960" s="59" t="s">
        <v>38</v>
      </c>
      <c r="N960" s="20" t="s">
        <v>53</v>
      </c>
      <c r="O960" s="39" t="s">
        <v>291</v>
      </c>
      <c r="P960" s="40" t="s">
        <v>292</v>
      </c>
      <c r="Q960" s="41" t="s">
        <v>293</v>
      </c>
      <c r="R960" s="53" t="s">
        <v>294</v>
      </c>
      <c r="S960" s="40">
        <v>796</v>
      </c>
      <c r="T960" s="42" t="s">
        <v>306</v>
      </c>
      <c r="U960" s="51">
        <v>12</v>
      </c>
      <c r="V960" s="52">
        <v>48719.33</v>
      </c>
      <c r="W960" s="49">
        <v>584631.96</v>
      </c>
      <c r="X960" s="49">
        <v>654787.79520000005</v>
      </c>
      <c r="Y960" s="40"/>
      <c r="Z960" s="40">
        <v>2015</v>
      </c>
      <c r="AA960" s="43"/>
    </row>
    <row r="961" spans="1:27" ht="51" hidden="1" outlineLevel="2">
      <c r="A961" s="18" t="s">
        <v>3618</v>
      </c>
      <c r="B961" s="20" t="s">
        <v>36</v>
      </c>
      <c r="C961" s="20" t="s">
        <v>1089</v>
      </c>
      <c r="D961" s="20" t="s">
        <v>2893</v>
      </c>
      <c r="E961" s="20" t="s">
        <v>287</v>
      </c>
      <c r="F961" s="20" t="s">
        <v>2894</v>
      </c>
      <c r="G961" s="20" t="s">
        <v>287</v>
      </c>
      <c r="H961" s="20" t="s">
        <v>1842</v>
      </c>
      <c r="I961" s="20" t="s">
        <v>1843</v>
      </c>
      <c r="J961" s="20" t="s">
        <v>37</v>
      </c>
      <c r="K961" s="50">
        <v>0</v>
      </c>
      <c r="L961" s="18">
        <v>230000000</v>
      </c>
      <c r="M961" s="59" t="s">
        <v>38</v>
      </c>
      <c r="N961" s="20" t="s">
        <v>53</v>
      </c>
      <c r="O961" s="39" t="s">
        <v>291</v>
      </c>
      <c r="P961" s="40" t="s">
        <v>292</v>
      </c>
      <c r="Q961" s="41" t="s">
        <v>293</v>
      </c>
      <c r="R961" s="53" t="s">
        <v>294</v>
      </c>
      <c r="S961" s="40">
        <v>796</v>
      </c>
      <c r="T961" s="42" t="s">
        <v>306</v>
      </c>
      <c r="U961" s="51">
        <v>12</v>
      </c>
      <c r="V961" s="52">
        <v>37691.599999999999</v>
      </c>
      <c r="W961" s="49">
        <v>452299.19999999995</v>
      </c>
      <c r="X961" s="49">
        <v>506575.10399999999</v>
      </c>
      <c r="Y961" s="40"/>
      <c r="Z961" s="40">
        <v>2015</v>
      </c>
      <c r="AA961" s="43"/>
    </row>
    <row r="962" spans="1:27" ht="51" hidden="1" outlineLevel="2">
      <c r="A962" s="18" t="s">
        <v>3619</v>
      </c>
      <c r="B962" s="20" t="s">
        <v>36</v>
      </c>
      <c r="C962" s="20" t="s">
        <v>1092</v>
      </c>
      <c r="D962" s="20" t="s">
        <v>2895</v>
      </c>
      <c r="E962" s="20" t="s">
        <v>287</v>
      </c>
      <c r="F962" s="20" t="s">
        <v>2896</v>
      </c>
      <c r="G962" s="20" t="s">
        <v>287</v>
      </c>
      <c r="H962" s="20" t="s">
        <v>1844</v>
      </c>
      <c r="I962" s="20" t="s">
        <v>1845</v>
      </c>
      <c r="J962" s="20" t="s">
        <v>37</v>
      </c>
      <c r="K962" s="50">
        <v>0</v>
      </c>
      <c r="L962" s="18">
        <v>230000000</v>
      </c>
      <c r="M962" s="59" t="s">
        <v>38</v>
      </c>
      <c r="N962" s="20" t="s">
        <v>53</v>
      </c>
      <c r="O962" s="39" t="s">
        <v>291</v>
      </c>
      <c r="P962" s="40" t="s">
        <v>292</v>
      </c>
      <c r="Q962" s="41" t="s">
        <v>293</v>
      </c>
      <c r="R962" s="53" t="s">
        <v>294</v>
      </c>
      <c r="S962" s="40">
        <v>839</v>
      </c>
      <c r="T962" s="42" t="s">
        <v>1652</v>
      </c>
      <c r="U962" s="51">
        <v>2</v>
      </c>
      <c r="V962" s="52">
        <v>442905.33</v>
      </c>
      <c r="W962" s="49">
        <v>885810.66</v>
      </c>
      <c r="X962" s="49">
        <v>992107.93920000014</v>
      </c>
      <c r="Y962" s="40"/>
      <c r="Z962" s="40">
        <v>2015</v>
      </c>
      <c r="AA962" s="43"/>
    </row>
    <row r="963" spans="1:27" ht="51" hidden="1" outlineLevel="2">
      <c r="A963" s="18" t="s">
        <v>3620</v>
      </c>
      <c r="B963" s="20" t="s">
        <v>36</v>
      </c>
      <c r="C963" s="20" t="s">
        <v>1092</v>
      </c>
      <c r="D963" s="20" t="s">
        <v>2895</v>
      </c>
      <c r="E963" s="20" t="s">
        <v>287</v>
      </c>
      <c r="F963" s="20" t="s">
        <v>2896</v>
      </c>
      <c r="G963" s="20" t="s">
        <v>287</v>
      </c>
      <c r="H963" s="20" t="s">
        <v>1848</v>
      </c>
      <c r="I963" s="20" t="s">
        <v>1849</v>
      </c>
      <c r="J963" s="20" t="s">
        <v>37</v>
      </c>
      <c r="K963" s="50">
        <v>0</v>
      </c>
      <c r="L963" s="18">
        <v>230000000</v>
      </c>
      <c r="M963" s="59" t="s">
        <v>38</v>
      </c>
      <c r="N963" s="20" t="s">
        <v>53</v>
      </c>
      <c r="O963" s="39" t="s">
        <v>291</v>
      </c>
      <c r="P963" s="40" t="s">
        <v>292</v>
      </c>
      <c r="Q963" s="41" t="s">
        <v>293</v>
      </c>
      <c r="R963" s="53" t="s">
        <v>294</v>
      </c>
      <c r="S963" s="40">
        <v>839</v>
      </c>
      <c r="T963" s="42" t="s">
        <v>1652</v>
      </c>
      <c r="U963" s="51">
        <v>2</v>
      </c>
      <c r="V963" s="52">
        <v>543216</v>
      </c>
      <c r="W963" s="49">
        <v>1086432</v>
      </c>
      <c r="X963" s="49">
        <v>1216803.8400000001</v>
      </c>
      <c r="Y963" s="40"/>
      <c r="Z963" s="40">
        <v>2015</v>
      </c>
      <c r="AA963" s="43"/>
    </row>
    <row r="964" spans="1:27" ht="51" hidden="1" outlineLevel="2">
      <c r="A964" s="18" t="s">
        <v>3621</v>
      </c>
      <c r="B964" s="20" t="s">
        <v>36</v>
      </c>
      <c r="C964" s="20" t="s">
        <v>1068</v>
      </c>
      <c r="D964" s="20" t="s">
        <v>2596</v>
      </c>
      <c r="E964" s="20" t="s">
        <v>287</v>
      </c>
      <c r="F964" s="20" t="s">
        <v>2880</v>
      </c>
      <c r="G964" s="20" t="s">
        <v>287</v>
      </c>
      <c r="H964" s="20" t="s">
        <v>1850</v>
      </c>
      <c r="I964" s="20" t="s">
        <v>1851</v>
      </c>
      <c r="J964" s="20" t="s">
        <v>37</v>
      </c>
      <c r="K964" s="50">
        <v>0</v>
      </c>
      <c r="L964" s="18">
        <v>230000000</v>
      </c>
      <c r="M964" s="59" t="s">
        <v>38</v>
      </c>
      <c r="N964" s="20" t="s">
        <v>53</v>
      </c>
      <c r="O964" s="39" t="s">
        <v>291</v>
      </c>
      <c r="P964" s="40" t="s">
        <v>292</v>
      </c>
      <c r="Q964" s="41" t="s">
        <v>293</v>
      </c>
      <c r="R964" s="53" t="s">
        <v>294</v>
      </c>
      <c r="S964" s="40">
        <v>796</v>
      </c>
      <c r="T964" s="42" t="s">
        <v>306</v>
      </c>
      <c r="U964" s="51">
        <v>3</v>
      </c>
      <c r="V964" s="52">
        <v>340</v>
      </c>
      <c r="W964" s="49">
        <v>1020</v>
      </c>
      <c r="X964" s="49">
        <v>1142.4000000000001</v>
      </c>
      <c r="Y964" s="40"/>
      <c r="Z964" s="40">
        <v>2015</v>
      </c>
      <c r="AA964" s="43"/>
    </row>
    <row r="965" spans="1:27" ht="51" hidden="1" outlineLevel="2">
      <c r="A965" s="18" t="s">
        <v>3622</v>
      </c>
      <c r="B965" s="20" t="s">
        <v>36</v>
      </c>
      <c r="C965" s="20" t="s">
        <v>1096</v>
      </c>
      <c r="D965" s="20" t="s">
        <v>2897</v>
      </c>
      <c r="E965" s="20" t="s">
        <v>2897</v>
      </c>
      <c r="F965" s="20" t="s">
        <v>2898</v>
      </c>
      <c r="G965" s="20" t="s">
        <v>2899</v>
      </c>
      <c r="H965" s="20" t="s">
        <v>1852</v>
      </c>
      <c r="I965" s="20" t="s">
        <v>1852</v>
      </c>
      <c r="J965" s="20" t="s">
        <v>37</v>
      </c>
      <c r="K965" s="50">
        <v>0</v>
      </c>
      <c r="L965" s="18">
        <v>230000000</v>
      </c>
      <c r="M965" s="59" t="s">
        <v>38</v>
      </c>
      <c r="N965" s="20" t="s">
        <v>53</v>
      </c>
      <c r="O965" s="39" t="s">
        <v>291</v>
      </c>
      <c r="P965" s="40" t="s">
        <v>292</v>
      </c>
      <c r="Q965" s="41" t="s">
        <v>305</v>
      </c>
      <c r="R965" s="53" t="s">
        <v>294</v>
      </c>
      <c r="S965" s="40">
        <v>796</v>
      </c>
      <c r="T965" s="42" t="s">
        <v>544</v>
      </c>
      <c r="U965" s="51">
        <v>1</v>
      </c>
      <c r="V965" s="52">
        <v>221080</v>
      </c>
      <c r="W965" s="49">
        <v>221080</v>
      </c>
      <c r="X965" s="49">
        <v>247609.60000000003</v>
      </c>
      <c r="Y965" s="40"/>
      <c r="Z965" s="40">
        <v>2015</v>
      </c>
      <c r="AA965" s="43"/>
    </row>
    <row r="966" spans="1:27" ht="51" hidden="1" outlineLevel="2">
      <c r="A966" s="18" t="s">
        <v>3623</v>
      </c>
      <c r="B966" s="20" t="s">
        <v>36</v>
      </c>
      <c r="C966" s="20" t="s">
        <v>1047</v>
      </c>
      <c r="D966" s="20" t="s">
        <v>2730</v>
      </c>
      <c r="E966" s="20" t="s">
        <v>2730</v>
      </c>
      <c r="F966" s="20" t="s">
        <v>2858</v>
      </c>
      <c r="G966" s="20" t="s">
        <v>2859</v>
      </c>
      <c r="H966" s="20" t="s">
        <v>1853</v>
      </c>
      <c r="I966" s="20" t="s">
        <v>1854</v>
      </c>
      <c r="J966" s="20" t="s">
        <v>37</v>
      </c>
      <c r="K966" s="50">
        <v>0</v>
      </c>
      <c r="L966" s="18">
        <v>230000000</v>
      </c>
      <c r="M966" s="59" t="s">
        <v>38</v>
      </c>
      <c r="N966" s="20" t="s">
        <v>53</v>
      </c>
      <c r="O966" s="39" t="s">
        <v>291</v>
      </c>
      <c r="P966" s="40" t="s">
        <v>292</v>
      </c>
      <c r="Q966" s="41" t="s">
        <v>293</v>
      </c>
      <c r="R966" s="53" t="s">
        <v>294</v>
      </c>
      <c r="S966" s="40">
        <v>796</v>
      </c>
      <c r="T966" s="42" t="s">
        <v>306</v>
      </c>
      <c r="U966" s="51">
        <v>10</v>
      </c>
      <c r="V966" s="52">
        <v>631</v>
      </c>
      <c r="W966" s="49">
        <v>6310</v>
      </c>
      <c r="X966" s="49">
        <v>7067.2000000000007</v>
      </c>
      <c r="Y966" s="40"/>
      <c r="Z966" s="40">
        <v>2015</v>
      </c>
      <c r="AA966" s="43"/>
    </row>
    <row r="967" spans="1:27" ht="51" hidden="1" outlineLevel="2">
      <c r="A967" s="18" t="s">
        <v>3624</v>
      </c>
      <c r="B967" s="20" t="s">
        <v>36</v>
      </c>
      <c r="C967" s="20" t="s">
        <v>1099</v>
      </c>
      <c r="D967" s="20" t="s">
        <v>2557</v>
      </c>
      <c r="E967" s="20" t="s">
        <v>2557</v>
      </c>
      <c r="F967" s="20" t="s">
        <v>2900</v>
      </c>
      <c r="G967" s="20" t="s">
        <v>2901</v>
      </c>
      <c r="H967" s="20" t="s">
        <v>1855</v>
      </c>
      <c r="I967" s="20" t="s">
        <v>1856</v>
      </c>
      <c r="J967" s="20" t="s">
        <v>37</v>
      </c>
      <c r="K967" s="50">
        <v>0</v>
      </c>
      <c r="L967" s="18">
        <v>230000000</v>
      </c>
      <c r="M967" s="59" t="s">
        <v>38</v>
      </c>
      <c r="N967" s="20" t="s">
        <v>53</v>
      </c>
      <c r="O967" s="39" t="s">
        <v>291</v>
      </c>
      <c r="P967" s="40" t="s">
        <v>292</v>
      </c>
      <c r="Q967" s="41" t="s">
        <v>293</v>
      </c>
      <c r="R967" s="53" t="s">
        <v>294</v>
      </c>
      <c r="S967" s="40">
        <v>796</v>
      </c>
      <c r="T967" s="42" t="s">
        <v>306</v>
      </c>
      <c r="U967" s="51">
        <v>3</v>
      </c>
      <c r="V967" s="52">
        <v>1836</v>
      </c>
      <c r="W967" s="49">
        <v>5508</v>
      </c>
      <c r="X967" s="49">
        <v>6168.9600000000009</v>
      </c>
      <c r="Y967" s="40"/>
      <c r="Z967" s="40">
        <v>2015</v>
      </c>
      <c r="AA967" s="43"/>
    </row>
    <row r="968" spans="1:27" ht="51" hidden="1" outlineLevel="2">
      <c r="A968" s="18" t="s">
        <v>3625</v>
      </c>
      <c r="B968" s="20" t="s">
        <v>36</v>
      </c>
      <c r="C968" s="20" t="s">
        <v>1101</v>
      </c>
      <c r="D968" s="20" t="s">
        <v>2902</v>
      </c>
      <c r="E968" s="20" t="s">
        <v>287</v>
      </c>
      <c r="F968" s="20" t="s">
        <v>2903</v>
      </c>
      <c r="G968" s="20" t="s">
        <v>287</v>
      </c>
      <c r="H968" s="20" t="s">
        <v>1857</v>
      </c>
      <c r="I968" s="20" t="s">
        <v>1857</v>
      </c>
      <c r="J968" s="20" t="s">
        <v>37</v>
      </c>
      <c r="K968" s="50">
        <v>0</v>
      </c>
      <c r="L968" s="18">
        <v>230000000</v>
      </c>
      <c r="M968" s="59" t="s">
        <v>38</v>
      </c>
      <c r="N968" s="20" t="s">
        <v>53</v>
      </c>
      <c r="O968" s="39" t="s">
        <v>291</v>
      </c>
      <c r="P968" s="40" t="s">
        <v>292</v>
      </c>
      <c r="Q968" s="41" t="s">
        <v>293</v>
      </c>
      <c r="R968" s="53" t="s">
        <v>294</v>
      </c>
      <c r="S968" s="40">
        <v>796</v>
      </c>
      <c r="T968" s="42" t="s">
        <v>306</v>
      </c>
      <c r="U968" s="51">
        <v>2</v>
      </c>
      <c r="V968" s="52">
        <v>681547.5</v>
      </c>
      <c r="W968" s="49">
        <v>1363095</v>
      </c>
      <c r="X968" s="49">
        <v>1526666.4000000001</v>
      </c>
      <c r="Y968" s="40"/>
      <c r="Z968" s="40">
        <v>2015</v>
      </c>
      <c r="AA968" s="43"/>
    </row>
    <row r="969" spans="1:27" ht="51" hidden="1" outlineLevel="2">
      <c r="A969" s="18" t="s">
        <v>3626</v>
      </c>
      <c r="B969" s="20" t="s">
        <v>36</v>
      </c>
      <c r="C969" s="20" t="s">
        <v>1103</v>
      </c>
      <c r="D969" s="20" t="s">
        <v>2557</v>
      </c>
      <c r="E969" s="20" t="s">
        <v>2557</v>
      </c>
      <c r="F969" s="20" t="s">
        <v>2904</v>
      </c>
      <c r="G969" s="20" t="s">
        <v>2905</v>
      </c>
      <c r="H969" s="20" t="s">
        <v>1858</v>
      </c>
      <c r="I969" s="20" t="s">
        <v>1859</v>
      </c>
      <c r="J969" s="20" t="s">
        <v>37</v>
      </c>
      <c r="K969" s="50">
        <v>0</v>
      </c>
      <c r="L969" s="18">
        <v>230000000</v>
      </c>
      <c r="M969" s="59" t="s">
        <v>38</v>
      </c>
      <c r="N969" s="20" t="s">
        <v>53</v>
      </c>
      <c r="O969" s="39" t="s">
        <v>291</v>
      </c>
      <c r="P969" s="40" t="s">
        <v>292</v>
      </c>
      <c r="Q969" s="41" t="s">
        <v>293</v>
      </c>
      <c r="R969" s="53" t="s">
        <v>294</v>
      </c>
      <c r="S969" s="40">
        <v>796</v>
      </c>
      <c r="T969" s="42" t="s">
        <v>306</v>
      </c>
      <c r="U969" s="51">
        <v>19</v>
      </c>
      <c r="V969" s="52">
        <v>3402</v>
      </c>
      <c r="W969" s="49">
        <v>64638</v>
      </c>
      <c r="X969" s="49">
        <v>72394.560000000012</v>
      </c>
      <c r="Y969" s="40"/>
      <c r="Z969" s="40">
        <v>2015</v>
      </c>
      <c r="AA969" s="43"/>
    </row>
    <row r="970" spans="1:27" ht="153" hidden="1" outlineLevel="2">
      <c r="A970" s="18" t="s">
        <v>3627</v>
      </c>
      <c r="B970" s="20" t="s">
        <v>36</v>
      </c>
      <c r="C970" s="20" t="s">
        <v>1105</v>
      </c>
      <c r="D970" s="20" t="s">
        <v>2906</v>
      </c>
      <c r="E970" s="20" t="s">
        <v>287</v>
      </c>
      <c r="F970" s="20" t="s">
        <v>2907</v>
      </c>
      <c r="G970" s="20" t="s">
        <v>287</v>
      </c>
      <c r="H970" s="20" t="s">
        <v>1860</v>
      </c>
      <c r="I970" s="20" t="s">
        <v>1861</v>
      </c>
      <c r="J970" s="20" t="s">
        <v>37</v>
      </c>
      <c r="K970" s="50">
        <v>0</v>
      </c>
      <c r="L970" s="18">
        <v>230000000</v>
      </c>
      <c r="M970" s="59" t="s">
        <v>38</v>
      </c>
      <c r="N970" s="20" t="s">
        <v>53</v>
      </c>
      <c r="O970" s="39" t="s">
        <v>291</v>
      </c>
      <c r="P970" s="40" t="s">
        <v>292</v>
      </c>
      <c r="Q970" s="41" t="s">
        <v>3390</v>
      </c>
      <c r="R970" s="53" t="s">
        <v>294</v>
      </c>
      <c r="S970" s="40">
        <v>796</v>
      </c>
      <c r="T970" s="42" t="s">
        <v>306</v>
      </c>
      <c r="U970" s="51">
        <v>1</v>
      </c>
      <c r="V970" s="52">
        <v>1070800</v>
      </c>
      <c r="W970" s="49">
        <v>1070800</v>
      </c>
      <c r="X970" s="49">
        <v>1199296</v>
      </c>
      <c r="Y970" s="40"/>
      <c r="Z970" s="40">
        <v>2015</v>
      </c>
      <c r="AA970" s="43"/>
    </row>
    <row r="971" spans="1:27" ht="51" hidden="1" outlineLevel="2">
      <c r="A971" s="18" t="s">
        <v>3628</v>
      </c>
      <c r="B971" s="20" t="s">
        <v>36</v>
      </c>
      <c r="C971" s="20" t="s">
        <v>1107</v>
      </c>
      <c r="D971" s="20" t="s">
        <v>2908</v>
      </c>
      <c r="E971" s="20" t="s">
        <v>287</v>
      </c>
      <c r="F971" s="20" t="s">
        <v>2908</v>
      </c>
      <c r="G971" s="20" t="s">
        <v>287</v>
      </c>
      <c r="H971" s="20" t="s">
        <v>1862</v>
      </c>
      <c r="I971" s="20" t="s">
        <v>1862</v>
      </c>
      <c r="J971" s="20" t="s">
        <v>37</v>
      </c>
      <c r="K971" s="50">
        <v>0</v>
      </c>
      <c r="L971" s="18">
        <v>230000000</v>
      </c>
      <c r="M971" s="59" t="s">
        <v>38</v>
      </c>
      <c r="N971" s="20" t="s">
        <v>53</v>
      </c>
      <c r="O971" s="39" t="s">
        <v>291</v>
      </c>
      <c r="P971" s="40" t="s">
        <v>292</v>
      </c>
      <c r="Q971" s="41" t="s">
        <v>3390</v>
      </c>
      <c r="R971" s="53" t="s">
        <v>294</v>
      </c>
      <c r="S971" s="40">
        <v>796</v>
      </c>
      <c r="T971" s="42" t="s">
        <v>306</v>
      </c>
      <c r="U971" s="51">
        <v>4</v>
      </c>
      <c r="V971" s="52">
        <v>21105</v>
      </c>
      <c r="W971" s="49">
        <v>84420</v>
      </c>
      <c r="X971" s="49">
        <v>94550.400000000009</v>
      </c>
      <c r="Y971" s="40"/>
      <c r="Z971" s="40">
        <v>2015</v>
      </c>
      <c r="AA971" s="43"/>
    </row>
    <row r="972" spans="1:27" ht="51" hidden="1" outlineLevel="2">
      <c r="A972" s="18" t="s">
        <v>3629</v>
      </c>
      <c r="B972" s="20" t="s">
        <v>36</v>
      </c>
      <c r="C972" s="20" t="s">
        <v>1109</v>
      </c>
      <c r="D972" s="20" t="s">
        <v>2909</v>
      </c>
      <c r="E972" s="20" t="s">
        <v>287</v>
      </c>
      <c r="F972" s="20" t="s">
        <v>2910</v>
      </c>
      <c r="G972" s="20" t="s">
        <v>287</v>
      </c>
      <c r="H972" s="20" t="s">
        <v>1863</v>
      </c>
      <c r="I972" s="20" t="s">
        <v>1863</v>
      </c>
      <c r="J972" s="20" t="s">
        <v>37</v>
      </c>
      <c r="K972" s="50">
        <v>0</v>
      </c>
      <c r="L972" s="18">
        <v>230000000</v>
      </c>
      <c r="M972" s="59" t="s">
        <v>38</v>
      </c>
      <c r="N972" s="20" t="s">
        <v>53</v>
      </c>
      <c r="O972" s="39" t="s">
        <v>291</v>
      </c>
      <c r="P972" s="40" t="s">
        <v>292</v>
      </c>
      <c r="Q972" s="41" t="s">
        <v>3390</v>
      </c>
      <c r="R972" s="53" t="s">
        <v>294</v>
      </c>
      <c r="S972" s="40">
        <v>796</v>
      </c>
      <c r="T972" s="42" t="s">
        <v>306</v>
      </c>
      <c r="U972" s="51">
        <v>5</v>
      </c>
      <c r="V972" s="52">
        <v>20915</v>
      </c>
      <c r="W972" s="49">
        <v>104575</v>
      </c>
      <c r="X972" s="49">
        <v>117124.00000000001</v>
      </c>
      <c r="Y972" s="40"/>
      <c r="Z972" s="40">
        <v>2015</v>
      </c>
      <c r="AA972" s="43"/>
    </row>
    <row r="973" spans="1:27" ht="51" hidden="1" outlineLevel="2">
      <c r="A973" s="18" t="s">
        <v>3630</v>
      </c>
      <c r="B973" s="20" t="s">
        <v>36</v>
      </c>
      <c r="C973" s="20" t="s">
        <v>1111</v>
      </c>
      <c r="D973" s="20" t="s">
        <v>2596</v>
      </c>
      <c r="E973" s="20" t="s">
        <v>287</v>
      </c>
      <c r="F973" s="20" t="s">
        <v>2911</v>
      </c>
      <c r="G973" s="20" t="s">
        <v>287</v>
      </c>
      <c r="H973" s="20" t="s">
        <v>1864</v>
      </c>
      <c r="I973" s="20" t="s">
        <v>1865</v>
      </c>
      <c r="J973" s="20" t="s">
        <v>37</v>
      </c>
      <c r="K973" s="50">
        <v>0</v>
      </c>
      <c r="L973" s="18">
        <v>230000000</v>
      </c>
      <c r="M973" s="59" t="s">
        <v>38</v>
      </c>
      <c r="N973" s="20" t="s">
        <v>53</v>
      </c>
      <c r="O973" s="39" t="s">
        <v>291</v>
      </c>
      <c r="P973" s="40" t="s">
        <v>292</v>
      </c>
      <c r="Q973" s="41" t="s">
        <v>293</v>
      </c>
      <c r="R973" s="53" t="s">
        <v>294</v>
      </c>
      <c r="S973" s="40">
        <v>796</v>
      </c>
      <c r="T973" s="42" t="s">
        <v>306</v>
      </c>
      <c r="U973" s="51">
        <v>2</v>
      </c>
      <c r="V973" s="52">
        <v>2181</v>
      </c>
      <c r="W973" s="49">
        <v>4362</v>
      </c>
      <c r="X973" s="49">
        <v>4885.4400000000005</v>
      </c>
      <c r="Y973" s="40"/>
      <c r="Z973" s="40">
        <v>2015</v>
      </c>
      <c r="AA973" s="43"/>
    </row>
    <row r="974" spans="1:27" ht="51" hidden="1" outlineLevel="2">
      <c r="A974" s="18" t="s">
        <v>3631</v>
      </c>
      <c r="B974" s="20" t="s">
        <v>36</v>
      </c>
      <c r="C974" s="20" t="s">
        <v>1113</v>
      </c>
      <c r="D974" s="20" t="s">
        <v>2912</v>
      </c>
      <c r="E974" s="20" t="s">
        <v>287</v>
      </c>
      <c r="F974" s="20" t="s">
        <v>2913</v>
      </c>
      <c r="G974" s="20" t="s">
        <v>287</v>
      </c>
      <c r="H974" s="20" t="s">
        <v>1866</v>
      </c>
      <c r="I974" s="20" t="s">
        <v>1867</v>
      </c>
      <c r="J974" s="20" t="s">
        <v>37</v>
      </c>
      <c r="K974" s="50">
        <v>0</v>
      </c>
      <c r="L974" s="18">
        <v>230000000</v>
      </c>
      <c r="M974" s="59" t="s">
        <v>38</v>
      </c>
      <c r="N974" s="20" t="s">
        <v>53</v>
      </c>
      <c r="O974" s="39" t="s">
        <v>291</v>
      </c>
      <c r="P974" s="40" t="s">
        <v>292</v>
      </c>
      <c r="Q974" s="41" t="s">
        <v>293</v>
      </c>
      <c r="R974" s="53" t="s">
        <v>294</v>
      </c>
      <c r="S974" s="40">
        <v>796</v>
      </c>
      <c r="T974" s="42" t="s">
        <v>306</v>
      </c>
      <c r="U974" s="51">
        <v>2</v>
      </c>
      <c r="V974" s="52">
        <v>142299.10999999999</v>
      </c>
      <c r="W974" s="49">
        <v>284598.21999999997</v>
      </c>
      <c r="X974" s="49">
        <v>318750.00640000001</v>
      </c>
      <c r="Y974" s="40"/>
      <c r="Z974" s="40">
        <v>2015</v>
      </c>
      <c r="AA974" s="43"/>
    </row>
    <row r="975" spans="1:27" ht="63.75" hidden="1" outlineLevel="2">
      <c r="A975" s="18" t="s">
        <v>3632</v>
      </c>
      <c r="B975" s="20" t="s">
        <v>36</v>
      </c>
      <c r="C975" s="20" t="s">
        <v>1115</v>
      </c>
      <c r="D975" s="20" t="s">
        <v>2914</v>
      </c>
      <c r="E975" s="20" t="s">
        <v>287</v>
      </c>
      <c r="F975" s="20" t="s">
        <v>2915</v>
      </c>
      <c r="G975" s="20" t="s">
        <v>287</v>
      </c>
      <c r="H975" s="20" t="s">
        <v>1868</v>
      </c>
      <c r="I975" s="20" t="s">
        <v>1869</v>
      </c>
      <c r="J975" s="20" t="s">
        <v>37</v>
      </c>
      <c r="K975" s="50">
        <v>0</v>
      </c>
      <c r="L975" s="18">
        <v>230000000</v>
      </c>
      <c r="M975" s="59" t="s">
        <v>38</v>
      </c>
      <c r="N975" s="20" t="s">
        <v>53</v>
      </c>
      <c r="O975" s="39" t="s">
        <v>291</v>
      </c>
      <c r="P975" s="40" t="s">
        <v>292</v>
      </c>
      <c r="Q975" s="41" t="s">
        <v>293</v>
      </c>
      <c r="R975" s="53" t="s">
        <v>294</v>
      </c>
      <c r="S975" s="40">
        <v>796</v>
      </c>
      <c r="T975" s="42" t="s">
        <v>306</v>
      </c>
      <c r="U975" s="51">
        <v>4</v>
      </c>
      <c r="V975" s="52">
        <v>87495.89</v>
      </c>
      <c r="W975" s="49">
        <v>349983.56</v>
      </c>
      <c r="X975" s="49">
        <v>391981.58720000001</v>
      </c>
      <c r="Y975" s="40"/>
      <c r="Z975" s="40">
        <v>2015</v>
      </c>
      <c r="AA975" s="43"/>
    </row>
    <row r="976" spans="1:27" ht="51" hidden="1" outlineLevel="2">
      <c r="A976" s="18" t="s">
        <v>3633</v>
      </c>
      <c r="B976" s="20" t="s">
        <v>36</v>
      </c>
      <c r="C976" s="20" t="s">
        <v>1111</v>
      </c>
      <c r="D976" s="20" t="s">
        <v>2596</v>
      </c>
      <c r="E976" s="20" t="s">
        <v>287</v>
      </c>
      <c r="F976" s="20" t="s">
        <v>2911</v>
      </c>
      <c r="G976" s="20" t="s">
        <v>287</v>
      </c>
      <c r="H976" s="20" t="s">
        <v>1870</v>
      </c>
      <c r="I976" s="20" t="s">
        <v>1871</v>
      </c>
      <c r="J976" s="20" t="s">
        <v>37</v>
      </c>
      <c r="K976" s="50">
        <v>0</v>
      </c>
      <c r="L976" s="18">
        <v>230000000</v>
      </c>
      <c r="M976" s="59" t="s">
        <v>38</v>
      </c>
      <c r="N976" s="20" t="s">
        <v>53</v>
      </c>
      <c r="O976" s="39" t="s">
        <v>291</v>
      </c>
      <c r="P976" s="40" t="s">
        <v>292</v>
      </c>
      <c r="Q976" s="41" t="s">
        <v>293</v>
      </c>
      <c r="R976" s="53" t="s">
        <v>294</v>
      </c>
      <c r="S976" s="40">
        <v>796</v>
      </c>
      <c r="T976" s="42" t="s">
        <v>306</v>
      </c>
      <c r="U976" s="51">
        <v>19</v>
      </c>
      <c r="V976" s="52">
        <v>2600</v>
      </c>
      <c r="W976" s="49">
        <v>49400</v>
      </c>
      <c r="X976" s="49">
        <v>55328.000000000007</v>
      </c>
      <c r="Y976" s="40"/>
      <c r="Z976" s="40">
        <v>2015</v>
      </c>
      <c r="AA976" s="43"/>
    </row>
    <row r="977" spans="1:27" ht="51" hidden="1" outlineLevel="2">
      <c r="A977" s="18" t="s">
        <v>3634</v>
      </c>
      <c r="B977" s="20" t="s">
        <v>36</v>
      </c>
      <c r="C977" s="20" t="s">
        <v>1111</v>
      </c>
      <c r="D977" s="20" t="s">
        <v>2596</v>
      </c>
      <c r="E977" s="20" t="s">
        <v>287</v>
      </c>
      <c r="F977" s="20" t="s">
        <v>2911</v>
      </c>
      <c r="G977" s="20" t="s">
        <v>287</v>
      </c>
      <c r="H977" s="20" t="s">
        <v>1875</v>
      </c>
      <c r="I977" s="20" t="s">
        <v>1876</v>
      </c>
      <c r="J977" s="20" t="s">
        <v>37</v>
      </c>
      <c r="K977" s="50">
        <v>0</v>
      </c>
      <c r="L977" s="18">
        <v>230000000</v>
      </c>
      <c r="M977" s="59" t="s">
        <v>38</v>
      </c>
      <c r="N977" s="20" t="s">
        <v>53</v>
      </c>
      <c r="O977" s="39" t="s">
        <v>291</v>
      </c>
      <c r="P977" s="40" t="s">
        <v>292</v>
      </c>
      <c r="Q977" s="41" t="s">
        <v>293</v>
      </c>
      <c r="R977" s="53" t="s">
        <v>294</v>
      </c>
      <c r="S977" s="40">
        <v>796</v>
      </c>
      <c r="T977" s="42" t="s">
        <v>306</v>
      </c>
      <c r="U977" s="51">
        <v>8</v>
      </c>
      <c r="V977" s="52">
        <v>190</v>
      </c>
      <c r="W977" s="49">
        <v>1520</v>
      </c>
      <c r="X977" s="49">
        <v>1702.4</v>
      </c>
      <c r="Y977" s="40"/>
      <c r="Z977" s="40">
        <v>2015</v>
      </c>
      <c r="AA977" s="43"/>
    </row>
    <row r="978" spans="1:27" ht="51" hidden="1" outlineLevel="2">
      <c r="A978" s="18" t="s">
        <v>3635</v>
      </c>
      <c r="B978" s="20" t="s">
        <v>36</v>
      </c>
      <c r="C978" s="20" t="s">
        <v>1029</v>
      </c>
      <c r="D978" s="20" t="s">
        <v>2844</v>
      </c>
      <c r="E978" s="20" t="s">
        <v>2845</v>
      </c>
      <c r="F978" s="20" t="s">
        <v>2846</v>
      </c>
      <c r="G978" s="20" t="s">
        <v>2847</v>
      </c>
      <c r="H978" s="20" t="s">
        <v>1877</v>
      </c>
      <c r="I978" s="20" t="s">
        <v>1878</v>
      </c>
      <c r="J978" s="20" t="s">
        <v>37</v>
      </c>
      <c r="K978" s="50">
        <v>0</v>
      </c>
      <c r="L978" s="18">
        <v>230000000</v>
      </c>
      <c r="M978" s="59" t="s">
        <v>38</v>
      </c>
      <c r="N978" s="20" t="s">
        <v>53</v>
      </c>
      <c r="O978" s="39" t="s">
        <v>291</v>
      </c>
      <c r="P978" s="40" t="s">
        <v>292</v>
      </c>
      <c r="Q978" s="41" t="s">
        <v>293</v>
      </c>
      <c r="R978" s="53" t="s">
        <v>294</v>
      </c>
      <c r="S978" s="40">
        <v>796</v>
      </c>
      <c r="T978" s="42" t="s">
        <v>306</v>
      </c>
      <c r="U978" s="51">
        <v>2</v>
      </c>
      <c r="V978" s="52">
        <v>354</v>
      </c>
      <c r="W978" s="49">
        <v>708</v>
      </c>
      <c r="X978" s="49">
        <v>792.96</v>
      </c>
      <c r="Y978" s="40"/>
      <c r="Z978" s="40">
        <v>2015</v>
      </c>
      <c r="AA978" s="43"/>
    </row>
    <row r="979" spans="1:27" ht="51" hidden="1" outlineLevel="2">
      <c r="A979" s="18" t="s">
        <v>3636</v>
      </c>
      <c r="B979" s="20" t="s">
        <v>36</v>
      </c>
      <c r="C979" s="20" t="s">
        <v>1123</v>
      </c>
      <c r="D979" s="20" t="s">
        <v>2918</v>
      </c>
      <c r="E979" s="20" t="s">
        <v>287</v>
      </c>
      <c r="F979" s="20" t="s">
        <v>2919</v>
      </c>
      <c r="G979" s="20" t="s">
        <v>287</v>
      </c>
      <c r="H979" s="20" t="s">
        <v>1879</v>
      </c>
      <c r="I979" s="20" t="s">
        <v>1879</v>
      </c>
      <c r="J979" s="20" t="s">
        <v>37</v>
      </c>
      <c r="K979" s="50">
        <v>0</v>
      </c>
      <c r="L979" s="18">
        <v>230000000</v>
      </c>
      <c r="M979" s="59" t="s">
        <v>38</v>
      </c>
      <c r="N979" s="20" t="s">
        <v>53</v>
      </c>
      <c r="O979" s="39" t="s">
        <v>291</v>
      </c>
      <c r="P979" s="40" t="s">
        <v>292</v>
      </c>
      <c r="Q979" s="41" t="s">
        <v>293</v>
      </c>
      <c r="R979" s="53" t="s">
        <v>294</v>
      </c>
      <c r="S979" s="40">
        <v>796</v>
      </c>
      <c r="T979" s="42" t="s">
        <v>306</v>
      </c>
      <c r="U979" s="51">
        <v>3</v>
      </c>
      <c r="V979" s="52">
        <v>227678.57</v>
      </c>
      <c r="W979" s="49">
        <v>683035.71</v>
      </c>
      <c r="X979" s="49">
        <v>764999.9952</v>
      </c>
      <c r="Y979" s="40"/>
      <c r="Z979" s="40">
        <v>2015</v>
      </c>
      <c r="AA979" s="43"/>
    </row>
    <row r="980" spans="1:27" ht="76.5" hidden="1" outlineLevel="2">
      <c r="A980" s="18" t="s">
        <v>3637</v>
      </c>
      <c r="B980" s="20" t="s">
        <v>36</v>
      </c>
      <c r="C980" s="20" t="s">
        <v>479</v>
      </c>
      <c r="D980" s="20" t="s">
        <v>2622</v>
      </c>
      <c r="E980" s="20" t="s">
        <v>287</v>
      </c>
      <c r="F980" s="20" t="s">
        <v>2012</v>
      </c>
      <c r="G980" s="20" t="s">
        <v>287</v>
      </c>
      <c r="H980" s="20" t="s">
        <v>1880</v>
      </c>
      <c r="I980" s="20" t="s">
        <v>1881</v>
      </c>
      <c r="J980" s="20" t="s">
        <v>37</v>
      </c>
      <c r="K980" s="50">
        <v>0</v>
      </c>
      <c r="L980" s="18">
        <v>230000000</v>
      </c>
      <c r="M980" s="59" t="s">
        <v>38</v>
      </c>
      <c r="N980" s="20" t="s">
        <v>53</v>
      </c>
      <c r="O980" s="39" t="s">
        <v>291</v>
      </c>
      <c r="P980" s="40" t="s">
        <v>292</v>
      </c>
      <c r="Q980" s="41" t="s">
        <v>293</v>
      </c>
      <c r="R980" s="53" t="s">
        <v>294</v>
      </c>
      <c r="S980" s="40">
        <v>796</v>
      </c>
      <c r="T980" s="42" t="s">
        <v>306</v>
      </c>
      <c r="U980" s="51">
        <v>4</v>
      </c>
      <c r="V980" s="52">
        <v>86416</v>
      </c>
      <c r="W980" s="49">
        <v>345664</v>
      </c>
      <c r="X980" s="49">
        <v>387143.68000000005</v>
      </c>
      <c r="Y980" s="40"/>
      <c r="Z980" s="40">
        <v>2015</v>
      </c>
      <c r="AA980" s="43"/>
    </row>
    <row r="981" spans="1:27" ht="76.5" hidden="1" outlineLevel="2">
      <c r="A981" s="18" t="s">
        <v>3638</v>
      </c>
      <c r="B981" s="20" t="s">
        <v>36</v>
      </c>
      <c r="C981" s="20" t="s">
        <v>1127</v>
      </c>
      <c r="D981" s="20" t="s">
        <v>2920</v>
      </c>
      <c r="E981" s="20" t="s">
        <v>287</v>
      </c>
      <c r="F981" s="20" t="s">
        <v>2921</v>
      </c>
      <c r="G981" s="20" t="s">
        <v>287</v>
      </c>
      <c r="H981" s="20" t="s">
        <v>1884</v>
      </c>
      <c r="I981" s="20" t="s">
        <v>1885</v>
      </c>
      <c r="J981" s="20" t="s">
        <v>37</v>
      </c>
      <c r="K981" s="50">
        <v>0</v>
      </c>
      <c r="L981" s="18">
        <v>230000000</v>
      </c>
      <c r="M981" s="59" t="s">
        <v>38</v>
      </c>
      <c r="N981" s="20" t="s">
        <v>53</v>
      </c>
      <c r="O981" s="39" t="s">
        <v>291</v>
      </c>
      <c r="P981" s="40" t="s">
        <v>292</v>
      </c>
      <c r="Q981" s="41" t="s">
        <v>293</v>
      </c>
      <c r="R981" s="53" t="s">
        <v>294</v>
      </c>
      <c r="S981" s="40">
        <v>796</v>
      </c>
      <c r="T981" s="42" t="s">
        <v>306</v>
      </c>
      <c r="U981" s="51">
        <v>10</v>
      </c>
      <c r="V981" s="52">
        <v>29201</v>
      </c>
      <c r="W981" s="49">
        <v>292010</v>
      </c>
      <c r="X981" s="49">
        <v>327051.2</v>
      </c>
      <c r="Y981" s="40"/>
      <c r="Z981" s="40">
        <v>2015</v>
      </c>
      <c r="AA981" s="43"/>
    </row>
    <row r="982" spans="1:27" ht="51" hidden="1" outlineLevel="2">
      <c r="A982" s="18" t="s">
        <v>3639</v>
      </c>
      <c r="B982" s="20" t="s">
        <v>36</v>
      </c>
      <c r="C982" s="20" t="s">
        <v>1029</v>
      </c>
      <c r="D982" s="20" t="s">
        <v>2844</v>
      </c>
      <c r="E982" s="20" t="s">
        <v>2845</v>
      </c>
      <c r="F982" s="20" t="s">
        <v>2846</v>
      </c>
      <c r="G982" s="20" t="s">
        <v>2847</v>
      </c>
      <c r="H982" s="20" t="s">
        <v>1882</v>
      </c>
      <c r="I982" s="20" t="s">
        <v>1883</v>
      </c>
      <c r="J982" s="20" t="s">
        <v>37</v>
      </c>
      <c r="K982" s="50">
        <v>0</v>
      </c>
      <c r="L982" s="18">
        <v>230000000</v>
      </c>
      <c r="M982" s="59" t="s">
        <v>38</v>
      </c>
      <c r="N982" s="20" t="s">
        <v>53</v>
      </c>
      <c r="O982" s="39" t="s">
        <v>291</v>
      </c>
      <c r="P982" s="40" t="s">
        <v>292</v>
      </c>
      <c r="Q982" s="41" t="s">
        <v>293</v>
      </c>
      <c r="R982" s="53" t="s">
        <v>294</v>
      </c>
      <c r="S982" s="40">
        <v>796</v>
      </c>
      <c r="T982" s="42" t="s">
        <v>306</v>
      </c>
      <c r="U982" s="51">
        <v>2</v>
      </c>
      <c r="V982" s="52">
        <v>374</v>
      </c>
      <c r="W982" s="49">
        <v>748</v>
      </c>
      <c r="X982" s="49">
        <v>837.7600000000001</v>
      </c>
      <c r="Y982" s="40"/>
      <c r="Z982" s="40">
        <v>2015</v>
      </c>
      <c r="AA982" s="43"/>
    </row>
    <row r="983" spans="1:27" ht="51" hidden="1" outlineLevel="2">
      <c r="A983" s="18" t="s">
        <v>3640</v>
      </c>
      <c r="B983" s="20" t="s">
        <v>36</v>
      </c>
      <c r="C983" s="20" t="s">
        <v>1129</v>
      </c>
      <c r="D983" s="20" t="s">
        <v>2922</v>
      </c>
      <c r="E983" s="20" t="s">
        <v>287</v>
      </c>
      <c r="F983" s="20" t="s">
        <v>2923</v>
      </c>
      <c r="G983" s="20" t="s">
        <v>287</v>
      </c>
      <c r="H983" s="20" t="s">
        <v>1886</v>
      </c>
      <c r="I983" s="20" t="s">
        <v>1887</v>
      </c>
      <c r="J983" s="20" t="s">
        <v>37</v>
      </c>
      <c r="K983" s="50">
        <v>0</v>
      </c>
      <c r="L983" s="18">
        <v>230000000</v>
      </c>
      <c r="M983" s="59" t="s">
        <v>38</v>
      </c>
      <c r="N983" s="20" t="s">
        <v>53</v>
      </c>
      <c r="O983" s="39" t="s">
        <v>291</v>
      </c>
      <c r="P983" s="40" t="s">
        <v>292</v>
      </c>
      <c r="Q983" s="41" t="s">
        <v>293</v>
      </c>
      <c r="R983" s="53" t="s">
        <v>294</v>
      </c>
      <c r="S983" s="40">
        <v>839</v>
      </c>
      <c r="T983" s="42" t="s">
        <v>1652</v>
      </c>
      <c r="U983" s="51">
        <v>2</v>
      </c>
      <c r="V983" s="52">
        <v>286068.75</v>
      </c>
      <c r="W983" s="49">
        <v>572137.5</v>
      </c>
      <c r="X983" s="49">
        <v>640794.00000000012</v>
      </c>
      <c r="Y983" s="40"/>
      <c r="Z983" s="40">
        <v>2015</v>
      </c>
      <c r="AA983" s="43"/>
    </row>
    <row r="984" spans="1:27" ht="51" hidden="1" outlineLevel="2">
      <c r="A984" s="18" t="s">
        <v>3641</v>
      </c>
      <c r="B984" s="20" t="s">
        <v>36</v>
      </c>
      <c r="C984" s="20" t="s">
        <v>1029</v>
      </c>
      <c r="D984" s="20" t="s">
        <v>2844</v>
      </c>
      <c r="E984" s="20" t="s">
        <v>2845</v>
      </c>
      <c r="F984" s="20" t="s">
        <v>2846</v>
      </c>
      <c r="G984" s="20" t="s">
        <v>2847</v>
      </c>
      <c r="H984" s="20" t="s">
        <v>1891</v>
      </c>
      <c r="I984" s="20" t="s">
        <v>1892</v>
      </c>
      <c r="J984" s="20" t="s">
        <v>37</v>
      </c>
      <c r="K984" s="50">
        <v>0</v>
      </c>
      <c r="L984" s="18">
        <v>230000000</v>
      </c>
      <c r="M984" s="59" t="s">
        <v>38</v>
      </c>
      <c r="N984" s="20" t="s">
        <v>53</v>
      </c>
      <c r="O984" s="39" t="s">
        <v>291</v>
      </c>
      <c r="P984" s="40" t="s">
        <v>292</v>
      </c>
      <c r="Q984" s="41" t="s">
        <v>293</v>
      </c>
      <c r="R984" s="53" t="s">
        <v>294</v>
      </c>
      <c r="S984" s="40">
        <v>796</v>
      </c>
      <c r="T984" s="42" t="s">
        <v>306</v>
      </c>
      <c r="U984" s="51">
        <v>2</v>
      </c>
      <c r="V984" s="52">
        <v>496</v>
      </c>
      <c r="W984" s="49">
        <v>992</v>
      </c>
      <c r="X984" s="49">
        <v>1111.0400000000002</v>
      </c>
      <c r="Y984" s="40"/>
      <c r="Z984" s="40">
        <v>2015</v>
      </c>
      <c r="AA984" s="43"/>
    </row>
    <row r="985" spans="1:27" ht="51" hidden="1" outlineLevel="2">
      <c r="A985" s="18" t="s">
        <v>3642</v>
      </c>
      <c r="B985" s="20" t="s">
        <v>36</v>
      </c>
      <c r="C985" s="20" t="s">
        <v>1134</v>
      </c>
      <c r="D985" s="20" t="s">
        <v>2926</v>
      </c>
      <c r="E985" s="20" t="s">
        <v>287</v>
      </c>
      <c r="F985" s="20" t="s">
        <v>2926</v>
      </c>
      <c r="G985" s="20" t="s">
        <v>287</v>
      </c>
      <c r="H985" s="20" t="s">
        <v>1893</v>
      </c>
      <c r="I985" s="20" t="s">
        <v>1894</v>
      </c>
      <c r="J985" s="20" t="s">
        <v>37</v>
      </c>
      <c r="K985" s="50">
        <v>0</v>
      </c>
      <c r="L985" s="18">
        <v>230000000</v>
      </c>
      <c r="M985" s="59" t="s">
        <v>38</v>
      </c>
      <c r="N985" s="20" t="s">
        <v>53</v>
      </c>
      <c r="O985" s="39" t="s">
        <v>291</v>
      </c>
      <c r="P985" s="40" t="s">
        <v>292</v>
      </c>
      <c r="Q985" s="41" t="s">
        <v>293</v>
      </c>
      <c r="R985" s="53" t="s">
        <v>294</v>
      </c>
      <c r="S985" s="40">
        <v>796</v>
      </c>
      <c r="T985" s="42" t="s">
        <v>306</v>
      </c>
      <c r="U985" s="51">
        <v>50</v>
      </c>
      <c r="V985" s="52">
        <v>21307</v>
      </c>
      <c r="W985" s="49">
        <v>1065350</v>
      </c>
      <c r="X985" s="49">
        <v>1193192</v>
      </c>
      <c r="Y985" s="40"/>
      <c r="Z985" s="40">
        <v>2015</v>
      </c>
      <c r="AA985" s="43"/>
    </row>
    <row r="986" spans="1:27" ht="51" hidden="1" outlineLevel="2">
      <c r="A986" s="18" t="s">
        <v>3643</v>
      </c>
      <c r="B986" s="20" t="s">
        <v>36</v>
      </c>
      <c r="C986" s="20" t="s">
        <v>1136</v>
      </c>
      <c r="D986" s="20" t="s">
        <v>2927</v>
      </c>
      <c r="E986" s="20" t="s">
        <v>2928</v>
      </c>
      <c r="F986" s="20" t="s">
        <v>2929</v>
      </c>
      <c r="G986" s="20" t="s">
        <v>2930</v>
      </c>
      <c r="H986" s="20" t="s">
        <v>1895</v>
      </c>
      <c r="I986" s="20" t="s">
        <v>1896</v>
      </c>
      <c r="J986" s="20" t="s">
        <v>37</v>
      </c>
      <c r="K986" s="50">
        <v>0</v>
      </c>
      <c r="L986" s="18">
        <v>230000000</v>
      </c>
      <c r="M986" s="59" t="s">
        <v>38</v>
      </c>
      <c r="N986" s="20" t="s">
        <v>53</v>
      </c>
      <c r="O986" s="39" t="s">
        <v>291</v>
      </c>
      <c r="P986" s="40" t="s">
        <v>292</v>
      </c>
      <c r="Q986" s="41" t="s">
        <v>3390</v>
      </c>
      <c r="R986" s="53" t="s">
        <v>294</v>
      </c>
      <c r="S986" s="40">
        <v>796</v>
      </c>
      <c r="T986" s="42" t="s">
        <v>306</v>
      </c>
      <c r="U986" s="51">
        <v>1</v>
      </c>
      <c r="V986" s="52">
        <v>1091600</v>
      </c>
      <c r="W986" s="49">
        <v>1091600</v>
      </c>
      <c r="X986" s="49">
        <v>1222592</v>
      </c>
      <c r="Y986" s="40"/>
      <c r="Z986" s="40">
        <v>2015</v>
      </c>
      <c r="AA986" s="43"/>
    </row>
    <row r="987" spans="1:27" ht="51" hidden="1" outlineLevel="2">
      <c r="A987" s="18" t="s">
        <v>3644</v>
      </c>
      <c r="B987" s="20" t="s">
        <v>36</v>
      </c>
      <c r="C987" s="20" t="s">
        <v>1138</v>
      </c>
      <c r="D987" s="20" t="s">
        <v>2931</v>
      </c>
      <c r="E987" s="20" t="s">
        <v>2932</v>
      </c>
      <c r="F987" s="20" t="s">
        <v>2933</v>
      </c>
      <c r="G987" s="20" t="s">
        <v>2934</v>
      </c>
      <c r="H987" s="20" t="s">
        <v>1897</v>
      </c>
      <c r="I987" s="20" t="s">
        <v>1898</v>
      </c>
      <c r="J987" s="20" t="s">
        <v>37</v>
      </c>
      <c r="K987" s="50">
        <v>0</v>
      </c>
      <c r="L987" s="18">
        <v>230000000</v>
      </c>
      <c r="M987" s="59" t="s">
        <v>38</v>
      </c>
      <c r="N987" s="20" t="s">
        <v>53</v>
      </c>
      <c r="O987" s="39" t="s">
        <v>291</v>
      </c>
      <c r="P987" s="40" t="s">
        <v>292</v>
      </c>
      <c r="Q987" s="41" t="s">
        <v>3390</v>
      </c>
      <c r="R987" s="53" t="s">
        <v>294</v>
      </c>
      <c r="S987" s="40">
        <v>796</v>
      </c>
      <c r="T987" s="42" t="s">
        <v>544</v>
      </c>
      <c r="U987" s="51">
        <v>1</v>
      </c>
      <c r="V987" s="52">
        <v>282615</v>
      </c>
      <c r="W987" s="49">
        <v>282615</v>
      </c>
      <c r="X987" s="49">
        <v>316528.80000000005</v>
      </c>
      <c r="Y987" s="40"/>
      <c r="Z987" s="40">
        <v>2015</v>
      </c>
      <c r="AA987" s="43"/>
    </row>
    <row r="988" spans="1:27" ht="63.75" hidden="1" outlineLevel="2">
      <c r="A988" s="18" t="s">
        <v>3645</v>
      </c>
      <c r="B988" s="20" t="s">
        <v>36</v>
      </c>
      <c r="C988" s="20" t="s">
        <v>1140</v>
      </c>
      <c r="D988" s="20" t="s">
        <v>2935</v>
      </c>
      <c r="E988" s="20" t="s">
        <v>2936</v>
      </c>
      <c r="F988" s="20" t="s">
        <v>2937</v>
      </c>
      <c r="G988" s="20" t="s">
        <v>2938</v>
      </c>
      <c r="H988" s="20" t="s">
        <v>1899</v>
      </c>
      <c r="I988" s="20" t="s">
        <v>1900</v>
      </c>
      <c r="J988" s="20" t="s">
        <v>37</v>
      </c>
      <c r="K988" s="50">
        <v>0</v>
      </c>
      <c r="L988" s="18">
        <v>230000000</v>
      </c>
      <c r="M988" s="59" t="s">
        <v>38</v>
      </c>
      <c r="N988" s="20" t="s">
        <v>53</v>
      </c>
      <c r="O988" s="39" t="s">
        <v>291</v>
      </c>
      <c r="P988" s="40" t="s">
        <v>292</v>
      </c>
      <c r="Q988" s="41" t="s">
        <v>3390</v>
      </c>
      <c r="R988" s="53" t="s">
        <v>294</v>
      </c>
      <c r="S988" s="40">
        <v>796</v>
      </c>
      <c r="T988" s="42" t="s">
        <v>306</v>
      </c>
      <c r="U988" s="51">
        <v>11</v>
      </c>
      <c r="V988" s="52">
        <v>93750</v>
      </c>
      <c r="W988" s="49">
        <v>1031250</v>
      </c>
      <c r="X988" s="49">
        <v>1155000</v>
      </c>
      <c r="Y988" s="40"/>
      <c r="Z988" s="40">
        <v>2015</v>
      </c>
      <c r="AA988" s="43"/>
    </row>
    <row r="989" spans="1:27" ht="51" hidden="1" outlineLevel="2">
      <c r="A989" s="18" t="s">
        <v>3646</v>
      </c>
      <c r="B989" s="20" t="s">
        <v>36</v>
      </c>
      <c r="C989" s="20" t="s">
        <v>1029</v>
      </c>
      <c r="D989" s="20" t="s">
        <v>2844</v>
      </c>
      <c r="E989" s="20" t="s">
        <v>2845</v>
      </c>
      <c r="F989" s="20" t="s">
        <v>2846</v>
      </c>
      <c r="G989" s="20" t="s">
        <v>2847</v>
      </c>
      <c r="H989" s="20" t="s">
        <v>1902</v>
      </c>
      <c r="I989" s="20" t="s">
        <v>1903</v>
      </c>
      <c r="J989" s="20" t="s">
        <v>37</v>
      </c>
      <c r="K989" s="50">
        <v>0</v>
      </c>
      <c r="L989" s="18">
        <v>230000000</v>
      </c>
      <c r="M989" s="59" t="s">
        <v>38</v>
      </c>
      <c r="N989" s="20" t="s">
        <v>53</v>
      </c>
      <c r="O989" s="39" t="s">
        <v>291</v>
      </c>
      <c r="P989" s="40" t="s">
        <v>292</v>
      </c>
      <c r="Q989" s="41" t="s">
        <v>293</v>
      </c>
      <c r="R989" s="53" t="s">
        <v>294</v>
      </c>
      <c r="S989" s="40">
        <v>796</v>
      </c>
      <c r="T989" s="42" t="s">
        <v>306</v>
      </c>
      <c r="U989" s="51">
        <v>2</v>
      </c>
      <c r="V989" s="52">
        <v>567</v>
      </c>
      <c r="W989" s="49">
        <v>1134</v>
      </c>
      <c r="X989" s="49">
        <v>1270.0800000000002</v>
      </c>
      <c r="Y989" s="40"/>
      <c r="Z989" s="40">
        <v>2015</v>
      </c>
      <c r="AA989" s="43"/>
    </row>
    <row r="990" spans="1:27" ht="51" hidden="1" outlineLevel="2">
      <c r="A990" s="18" t="s">
        <v>3647</v>
      </c>
      <c r="B990" s="20" t="s">
        <v>36</v>
      </c>
      <c r="C990" s="20" t="s">
        <v>1143</v>
      </c>
      <c r="D990" s="20" t="s">
        <v>2939</v>
      </c>
      <c r="E990" s="20" t="s">
        <v>287</v>
      </c>
      <c r="F990" s="20" t="s">
        <v>2940</v>
      </c>
      <c r="G990" s="20" t="s">
        <v>287</v>
      </c>
      <c r="H990" s="20" t="s">
        <v>1904</v>
      </c>
      <c r="I990" s="20" t="s">
        <v>1904</v>
      </c>
      <c r="J990" s="20" t="s">
        <v>47</v>
      </c>
      <c r="K990" s="50">
        <v>45</v>
      </c>
      <c r="L990" s="18">
        <v>230000000</v>
      </c>
      <c r="M990" s="59" t="s">
        <v>38</v>
      </c>
      <c r="N990" s="20" t="s">
        <v>53</v>
      </c>
      <c r="O990" s="39" t="s">
        <v>291</v>
      </c>
      <c r="P990" s="40" t="s">
        <v>292</v>
      </c>
      <c r="Q990" s="41" t="s">
        <v>1873</v>
      </c>
      <c r="R990" s="53" t="s">
        <v>502</v>
      </c>
      <c r="S990" s="40">
        <v>796</v>
      </c>
      <c r="T990" s="42" t="s">
        <v>306</v>
      </c>
      <c r="U990" s="51">
        <v>1</v>
      </c>
      <c r="V990" s="52">
        <v>22166666.670000002</v>
      </c>
      <c r="W990" s="49">
        <v>22166666.670000002</v>
      </c>
      <c r="X990" s="49">
        <v>24826666.670400005</v>
      </c>
      <c r="Y990" s="40" t="s">
        <v>50</v>
      </c>
      <c r="Z990" s="40">
        <v>2015</v>
      </c>
      <c r="AA990" s="43"/>
    </row>
    <row r="991" spans="1:27" ht="51" hidden="1" outlineLevel="2">
      <c r="A991" s="18" t="s">
        <v>3648</v>
      </c>
      <c r="B991" s="20" t="s">
        <v>36</v>
      </c>
      <c r="C991" s="20" t="s">
        <v>1145</v>
      </c>
      <c r="D991" s="20" t="s">
        <v>2941</v>
      </c>
      <c r="E991" s="20" t="s">
        <v>2941</v>
      </c>
      <c r="F991" s="20" t="s">
        <v>2942</v>
      </c>
      <c r="G991" s="20" t="s">
        <v>2943</v>
      </c>
      <c r="H991" s="20" t="s">
        <v>1905</v>
      </c>
      <c r="I991" s="20" t="s">
        <v>1905</v>
      </c>
      <c r="J991" s="20" t="s">
        <v>44</v>
      </c>
      <c r="K991" s="50">
        <v>0</v>
      </c>
      <c r="L991" s="18">
        <v>230000000</v>
      </c>
      <c r="M991" s="59" t="s">
        <v>38</v>
      </c>
      <c r="N991" s="20" t="s">
        <v>53</v>
      </c>
      <c r="O991" s="39" t="s">
        <v>291</v>
      </c>
      <c r="P991" s="40" t="s">
        <v>292</v>
      </c>
      <c r="Q991" s="41" t="s">
        <v>1873</v>
      </c>
      <c r="R991" s="53" t="s">
        <v>294</v>
      </c>
      <c r="S991" s="40">
        <v>796</v>
      </c>
      <c r="T991" s="42" t="s">
        <v>306</v>
      </c>
      <c r="U991" s="51">
        <v>1</v>
      </c>
      <c r="V991" s="52">
        <v>18303571.420000002</v>
      </c>
      <c r="W991" s="49">
        <v>18303571.420000002</v>
      </c>
      <c r="X991" s="49">
        <v>20499999.990400005</v>
      </c>
      <c r="Y991" s="40"/>
      <c r="Z991" s="40">
        <v>2015</v>
      </c>
      <c r="AA991" s="43"/>
    </row>
    <row r="992" spans="1:27" ht="51" hidden="1" outlineLevel="2">
      <c r="A992" s="18" t="s">
        <v>3649</v>
      </c>
      <c r="B992" s="20" t="s">
        <v>36</v>
      </c>
      <c r="C992" s="20" t="s">
        <v>1015</v>
      </c>
      <c r="D992" s="20" t="s">
        <v>2825</v>
      </c>
      <c r="E992" s="20" t="s">
        <v>2825</v>
      </c>
      <c r="F992" s="20" t="s">
        <v>2826</v>
      </c>
      <c r="G992" s="20" t="s">
        <v>2827</v>
      </c>
      <c r="H992" s="20" t="s">
        <v>1907</v>
      </c>
      <c r="I992" s="20" t="s">
        <v>1908</v>
      </c>
      <c r="J992" s="20" t="s">
        <v>37</v>
      </c>
      <c r="K992" s="50">
        <v>0</v>
      </c>
      <c r="L992" s="18">
        <v>230000000</v>
      </c>
      <c r="M992" s="59" t="s">
        <v>38</v>
      </c>
      <c r="N992" s="20" t="s">
        <v>53</v>
      </c>
      <c r="O992" s="39" t="s">
        <v>291</v>
      </c>
      <c r="P992" s="40" t="s">
        <v>292</v>
      </c>
      <c r="Q992" s="41" t="s">
        <v>293</v>
      </c>
      <c r="R992" s="53" t="s">
        <v>294</v>
      </c>
      <c r="S992" s="40">
        <v>796</v>
      </c>
      <c r="T992" s="42" t="s">
        <v>306</v>
      </c>
      <c r="U992" s="51">
        <v>3</v>
      </c>
      <c r="V992" s="52">
        <v>567</v>
      </c>
      <c r="W992" s="49">
        <v>1701</v>
      </c>
      <c r="X992" s="49">
        <v>1905.1200000000001</v>
      </c>
      <c r="Y992" s="40"/>
      <c r="Z992" s="40">
        <v>2015</v>
      </c>
      <c r="AA992" s="43"/>
    </row>
    <row r="993" spans="1:27" ht="51" hidden="1" outlineLevel="2">
      <c r="A993" s="18" t="s">
        <v>3650</v>
      </c>
      <c r="B993" s="20" t="s">
        <v>36</v>
      </c>
      <c r="C993" s="20" t="s">
        <v>1017</v>
      </c>
      <c r="D993" s="20" t="s">
        <v>2828</v>
      </c>
      <c r="E993" s="20" t="s">
        <v>287</v>
      </c>
      <c r="F993" s="20" t="s">
        <v>2829</v>
      </c>
      <c r="G993" s="20" t="s">
        <v>287</v>
      </c>
      <c r="H993" s="20" t="s">
        <v>1909</v>
      </c>
      <c r="I993" s="20" t="s">
        <v>1910</v>
      </c>
      <c r="J993" s="20" t="s">
        <v>37</v>
      </c>
      <c r="K993" s="50">
        <v>0</v>
      </c>
      <c r="L993" s="18">
        <v>230000000</v>
      </c>
      <c r="M993" s="59" t="s">
        <v>38</v>
      </c>
      <c r="N993" s="20" t="s">
        <v>53</v>
      </c>
      <c r="O993" s="39" t="s">
        <v>291</v>
      </c>
      <c r="P993" s="40" t="s">
        <v>292</v>
      </c>
      <c r="Q993" s="41" t="s">
        <v>293</v>
      </c>
      <c r="R993" s="53" t="s">
        <v>294</v>
      </c>
      <c r="S993" s="40">
        <v>796</v>
      </c>
      <c r="T993" s="42" t="s">
        <v>306</v>
      </c>
      <c r="U993" s="51">
        <v>32</v>
      </c>
      <c r="V993" s="52">
        <v>216</v>
      </c>
      <c r="W993" s="49">
        <v>6912</v>
      </c>
      <c r="X993" s="49">
        <v>7741.4400000000005</v>
      </c>
      <c r="Y993" s="40"/>
      <c r="Z993" s="40">
        <v>2015</v>
      </c>
      <c r="AA993" s="43"/>
    </row>
    <row r="994" spans="1:27" ht="51" hidden="1" outlineLevel="2">
      <c r="A994" s="18" t="s">
        <v>3651</v>
      </c>
      <c r="B994" s="20" t="s">
        <v>36</v>
      </c>
      <c r="C994" s="20" t="s">
        <v>1149</v>
      </c>
      <c r="D994" s="20" t="s">
        <v>2944</v>
      </c>
      <c r="E994" s="20" t="s">
        <v>287</v>
      </c>
      <c r="F994" s="20" t="s">
        <v>2945</v>
      </c>
      <c r="G994" s="20" t="s">
        <v>287</v>
      </c>
      <c r="H994" s="20" t="s">
        <v>1911</v>
      </c>
      <c r="I994" s="20" t="s">
        <v>1912</v>
      </c>
      <c r="J994" s="20" t="s">
        <v>44</v>
      </c>
      <c r="K994" s="50">
        <v>55</v>
      </c>
      <c r="L994" s="18">
        <v>230000000</v>
      </c>
      <c r="M994" s="59" t="s">
        <v>38</v>
      </c>
      <c r="N994" s="20" t="s">
        <v>53</v>
      </c>
      <c r="O994" s="39" t="s">
        <v>291</v>
      </c>
      <c r="P994" s="40" t="s">
        <v>292</v>
      </c>
      <c r="Q994" s="41" t="s">
        <v>293</v>
      </c>
      <c r="R994" s="53" t="s">
        <v>502</v>
      </c>
      <c r="S994" s="40">
        <v>796</v>
      </c>
      <c r="T994" s="42" t="s">
        <v>306</v>
      </c>
      <c r="U994" s="51">
        <v>80</v>
      </c>
      <c r="V994" s="52">
        <v>4682</v>
      </c>
      <c r="W994" s="49">
        <v>374560</v>
      </c>
      <c r="X994" s="49">
        <v>419507.20000000001</v>
      </c>
      <c r="Y994" s="40" t="s">
        <v>50</v>
      </c>
      <c r="Z994" s="40">
        <v>2015</v>
      </c>
      <c r="AA994" s="43"/>
    </row>
    <row r="995" spans="1:27" ht="51" hidden="1" outlineLevel="2">
      <c r="A995" s="18" t="s">
        <v>3652</v>
      </c>
      <c r="B995" s="20" t="s">
        <v>36</v>
      </c>
      <c r="C995" s="20" t="s">
        <v>1151</v>
      </c>
      <c r="D995" s="20" t="s">
        <v>2730</v>
      </c>
      <c r="E995" s="20" t="s">
        <v>2730</v>
      </c>
      <c r="F995" s="20" t="s">
        <v>2946</v>
      </c>
      <c r="G995" s="20" t="s">
        <v>2947</v>
      </c>
      <c r="H995" s="20" t="s">
        <v>1913</v>
      </c>
      <c r="I995" s="20" t="s">
        <v>1914</v>
      </c>
      <c r="J995" s="20" t="s">
        <v>37</v>
      </c>
      <c r="K995" s="50">
        <v>0</v>
      </c>
      <c r="L995" s="18">
        <v>230000000</v>
      </c>
      <c r="M995" s="59" t="s">
        <v>38</v>
      </c>
      <c r="N995" s="20" t="s">
        <v>53</v>
      </c>
      <c r="O995" s="39" t="s">
        <v>291</v>
      </c>
      <c r="P995" s="40" t="s">
        <v>292</v>
      </c>
      <c r="Q995" s="41" t="s">
        <v>293</v>
      </c>
      <c r="R995" s="53" t="s">
        <v>294</v>
      </c>
      <c r="S995" s="40">
        <v>796</v>
      </c>
      <c r="T995" s="42" t="s">
        <v>306</v>
      </c>
      <c r="U995" s="51">
        <v>38</v>
      </c>
      <c r="V995" s="52">
        <v>946</v>
      </c>
      <c r="W995" s="49">
        <v>35948</v>
      </c>
      <c r="X995" s="49">
        <v>40261.760000000002</v>
      </c>
      <c r="Y995" s="40"/>
      <c r="Z995" s="40">
        <v>2015</v>
      </c>
      <c r="AA995" s="43"/>
    </row>
    <row r="996" spans="1:27" ht="51" hidden="1" outlineLevel="2">
      <c r="A996" s="18" t="s">
        <v>3653</v>
      </c>
      <c r="B996" s="20" t="s">
        <v>36</v>
      </c>
      <c r="C996" s="20" t="s">
        <v>1156</v>
      </c>
      <c r="D996" s="20" t="s">
        <v>2952</v>
      </c>
      <c r="E996" s="20" t="s">
        <v>2953</v>
      </c>
      <c r="F996" s="20" t="s">
        <v>2954</v>
      </c>
      <c r="G996" s="20" t="s">
        <v>2953</v>
      </c>
      <c r="H996" s="20" t="s">
        <v>1919</v>
      </c>
      <c r="I996" s="20" t="s">
        <v>1920</v>
      </c>
      <c r="J996" s="20" t="s">
        <v>37</v>
      </c>
      <c r="K996" s="50">
        <v>0</v>
      </c>
      <c r="L996" s="18">
        <v>230000000</v>
      </c>
      <c r="M996" s="59" t="s">
        <v>38</v>
      </c>
      <c r="N996" s="20" t="s">
        <v>53</v>
      </c>
      <c r="O996" s="39" t="s">
        <v>291</v>
      </c>
      <c r="P996" s="40" t="s">
        <v>292</v>
      </c>
      <c r="Q996" s="41" t="s">
        <v>293</v>
      </c>
      <c r="R996" s="53" t="s">
        <v>294</v>
      </c>
      <c r="S996" s="40">
        <v>796</v>
      </c>
      <c r="T996" s="42" t="s">
        <v>306</v>
      </c>
      <c r="U996" s="51">
        <v>940</v>
      </c>
      <c r="V996" s="52">
        <v>111</v>
      </c>
      <c r="W996" s="49">
        <v>104340</v>
      </c>
      <c r="X996" s="49">
        <v>116860.80000000002</v>
      </c>
      <c r="Y996" s="40"/>
      <c r="Z996" s="40">
        <v>2015</v>
      </c>
      <c r="AA996" s="43"/>
    </row>
    <row r="997" spans="1:27" ht="51" hidden="1" outlineLevel="2">
      <c r="A997" s="18" t="s">
        <v>3654</v>
      </c>
      <c r="B997" s="20" t="s">
        <v>36</v>
      </c>
      <c r="C997" s="20" t="s">
        <v>1151</v>
      </c>
      <c r="D997" s="20" t="s">
        <v>2730</v>
      </c>
      <c r="E997" s="20" t="s">
        <v>2730</v>
      </c>
      <c r="F997" s="20" t="s">
        <v>2946</v>
      </c>
      <c r="G997" s="20" t="s">
        <v>2947</v>
      </c>
      <c r="H997" s="20" t="s">
        <v>1921</v>
      </c>
      <c r="I997" s="20" t="s">
        <v>1922</v>
      </c>
      <c r="J997" s="20" t="s">
        <v>37</v>
      </c>
      <c r="K997" s="50">
        <v>0</v>
      </c>
      <c r="L997" s="18">
        <v>230000000</v>
      </c>
      <c r="M997" s="59" t="s">
        <v>38</v>
      </c>
      <c r="N997" s="20" t="s">
        <v>53</v>
      </c>
      <c r="O997" s="39" t="s">
        <v>291</v>
      </c>
      <c r="P997" s="40" t="s">
        <v>292</v>
      </c>
      <c r="Q997" s="41" t="s">
        <v>293</v>
      </c>
      <c r="R997" s="53" t="s">
        <v>294</v>
      </c>
      <c r="S997" s="40">
        <v>796</v>
      </c>
      <c r="T997" s="42" t="s">
        <v>306</v>
      </c>
      <c r="U997" s="51">
        <v>18</v>
      </c>
      <c r="V997" s="52">
        <v>425</v>
      </c>
      <c r="W997" s="49">
        <v>7650</v>
      </c>
      <c r="X997" s="49">
        <v>8568</v>
      </c>
      <c r="Y997" s="40"/>
      <c r="Z997" s="40">
        <v>2015</v>
      </c>
      <c r="AA997" s="43"/>
    </row>
    <row r="998" spans="1:27" ht="51" hidden="1" outlineLevel="2">
      <c r="A998" s="18" t="s">
        <v>3655</v>
      </c>
      <c r="B998" s="20" t="s">
        <v>36</v>
      </c>
      <c r="C998" s="20" t="s">
        <v>1151</v>
      </c>
      <c r="D998" s="20" t="s">
        <v>2730</v>
      </c>
      <c r="E998" s="20" t="s">
        <v>2730</v>
      </c>
      <c r="F998" s="20" t="s">
        <v>2946</v>
      </c>
      <c r="G998" s="20" t="s">
        <v>2947</v>
      </c>
      <c r="H998" s="20" t="s">
        <v>1923</v>
      </c>
      <c r="I998" s="20" t="s">
        <v>1924</v>
      </c>
      <c r="J998" s="20" t="s">
        <v>37</v>
      </c>
      <c r="K998" s="50">
        <v>0</v>
      </c>
      <c r="L998" s="18">
        <v>230000000</v>
      </c>
      <c r="M998" s="59" t="s">
        <v>38</v>
      </c>
      <c r="N998" s="20" t="s">
        <v>53</v>
      </c>
      <c r="O998" s="39" t="s">
        <v>291</v>
      </c>
      <c r="P998" s="40" t="s">
        <v>292</v>
      </c>
      <c r="Q998" s="41" t="s">
        <v>293</v>
      </c>
      <c r="R998" s="53" t="s">
        <v>294</v>
      </c>
      <c r="S998" s="40">
        <v>796</v>
      </c>
      <c r="T998" s="42" t="s">
        <v>306</v>
      </c>
      <c r="U998" s="51">
        <v>8</v>
      </c>
      <c r="V998" s="52">
        <v>1063</v>
      </c>
      <c r="W998" s="49">
        <v>8504</v>
      </c>
      <c r="X998" s="49">
        <v>9524.4800000000014</v>
      </c>
      <c r="Y998" s="40"/>
      <c r="Z998" s="40">
        <v>2015</v>
      </c>
      <c r="AA998" s="43"/>
    </row>
    <row r="999" spans="1:27" ht="51" hidden="1" outlineLevel="2">
      <c r="A999" s="18" t="s">
        <v>3656</v>
      </c>
      <c r="B999" s="20" t="s">
        <v>36</v>
      </c>
      <c r="C999" s="20" t="s">
        <v>1151</v>
      </c>
      <c r="D999" s="20" t="s">
        <v>2730</v>
      </c>
      <c r="E999" s="20" t="s">
        <v>2730</v>
      </c>
      <c r="F999" s="20" t="s">
        <v>2946</v>
      </c>
      <c r="G999" s="20" t="s">
        <v>2947</v>
      </c>
      <c r="H999" s="20" t="s">
        <v>1925</v>
      </c>
      <c r="I999" s="20" t="s">
        <v>1926</v>
      </c>
      <c r="J999" s="20" t="s">
        <v>37</v>
      </c>
      <c r="K999" s="50">
        <v>0</v>
      </c>
      <c r="L999" s="18">
        <v>230000000</v>
      </c>
      <c r="M999" s="59" t="s">
        <v>38</v>
      </c>
      <c r="N999" s="20" t="s">
        <v>53</v>
      </c>
      <c r="O999" s="39" t="s">
        <v>291</v>
      </c>
      <c r="P999" s="40" t="s">
        <v>292</v>
      </c>
      <c r="Q999" s="41" t="s">
        <v>293</v>
      </c>
      <c r="R999" s="53" t="s">
        <v>294</v>
      </c>
      <c r="S999" s="40">
        <v>796</v>
      </c>
      <c r="T999" s="42" t="s">
        <v>306</v>
      </c>
      <c r="U999" s="51">
        <v>6</v>
      </c>
      <c r="V999" s="52">
        <v>496</v>
      </c>
      <c r="W999" s="49">
        <v>2976</v>
      </c>
      <c r="X999" s="49">
        <v>3333.1200000000003</v>
      </c>
      <c r="Y999" s="40"/>
      <c r="Z999" s="40">
        <v>2015</v>
      </c>
      <c r="AA999" s="43"/>
    </row>
    <row r="1000" spans="1:27" ht="51" hidden="1" outlineLevel="2">
      <c r="A1000" s="18" t="s">
        <v>3657</v>
      </c>
      <c r="B1000" s="20" t="s">
        <v>36</v>
      </c>
      <c r="C1000" s="20" t="s">
        <v>1151</v>
      </c>
      <c r="D1000" s="20" t="s">
        <v>2730</v>
      </c>
      <c r="E1000" s="20" t="s">
        <v>2730</v>
      </c>
      <c r="F1000" s="20" t="s">
        <v>2946</v>
      </c>
      <c r="G1000" s="20" t="s">
        <v>2947</v>
      </c>
      <c r="H1000" s="20" t="s">
        <v>1927</v>
      </c>
      <c r="I1000" s="20" t="s">
        <v>1928</v>
      </c>
      <c r="J1000" s="20" t="s">
        <v>37</v>
      </c>
      <c r="K1000" s="50">
        <v>0</v>
      </c>
      <c r="L1000" s="18">
        <v>230000000</v>
      </c>
      <c r="M1000" s="59" t="s">
        <v>38</v>
      </c>
      <c r="N1000" s="20" t="s">
        <v>53</v>
      </c>
      <c r="O1000" s="39" t="s">
        <v>291</v>
      </c>
      <c r="P1000" s="40" t="s">
        <v>292</v>
      </c>
      <c r="Q1000" s="41" t="s">
        <v>293</v>
      </c>
      <c r="R1000" s="53" t="s">
        <v>294</v>
      </c>
      <c r="S1000" s="40">
        <v>796</v>
      </c>
      <c r="T1000" s="42" t="s">
        <v>306</v>
      </c>
      <c r="U1000" s="51">
        <v>7</v>
      </c>
      <c r="V1000" s="52">
        <v>1417.5</v>
      </c>
      <c r="W1000" s="49">
        <v>9922.5</v>
      </c>
      <c r="X1000" s="49">
        <v>11113.2</v>
      </c>
      <c r="Y1000" s="40"/>
      <c r="Z1000" s="40">
        <v>2015</v>
      </c>
      <c r="AA1000" s="43"/>
    </row>
    <row r="1001" spans="1:27" ht="51" hidden="1" outlineLevel="2">
      <c r="A1001" s="18" t="s">
        <v>3658</v>
      </c>
      <c r="B1001" s="20" t="s">
        <v>36</v>
      </c>
      <c r="C1001" s="20" t="s">
        <v>1151</v>
      </c>
      <c r="D1001" s="20" t="s">
        <v>2730</v>
      </c>
      <c r="E1001" s="20" t="s">
        <v>2730</v>
      </c>
      <c r="F1001" s="20" t="s">
        <v>2946</v>
      </c>
      <c r="G1001" s="20" t="s">
        <v>2947</v>
      </c>
      <c r="H1001" s="20" t="s">
        <v>1929</v>
      </c>
      <c r="I1001" s="20" t="s">
        <v>1930</v>
      </c>
      <c r="J1001" s="20" t="s">
        <v>37</v>
      </c>
      <c r="K1001" s="50">
        <v>0</v>
      </c>
      <c r="L1001" s="18">
        <v>230000000</v>
      </c>
      <c r="M1001" s="59" t="s">
        <v>38</v>
      </c>
      <c r="N1001" s="20" t="s">
        <v>53</v>
      </c>
      <c r="O1001" s="39" t="s">
        <v>291</v>
      </c>
      <c r="P1001" s="40" t="s">
        <v>292</v>
      </c>
      <c r="Q1001" s="41" t="s">
        <v>293</v>
      </c>
      <c r="R1001" s="53" t="s">
        <v>294</v>
      </c>
      <c r="S1001" s="40">
        <v>796</v>
      </c>
      <c r="T1001" s="42" t="s">
        <v>306</v>
      </c>
      <c r="U1001" s="51">
        <v>2</v>
      </c>
      <c r="V1001" s="52">
        <v>1819</v>
      </c>
      <c r="W1001" s="49">
        <v>3638</v>
      </c>
      <c r="X1001" s="49">
        <v>4074.5600000000004</v>
      </c>
      <c r="Y1001" s="40"/>
      <c r="Z1001" s="40">
        <v>2015</v>
      </c>
      <c r="AA1001" s="43"/>
    </row>
    <row r="1002" spans="1:27" ht="51" hidden="1" outlineLevel="2">
      <c r="A1002" s="18" t="s">
        <v>3659</v>
      </c>
      <c r="B1002" s="20" t="s">
        <v>36</v>
      </c>
      <c r="C1002" s="20" t="s">
        <v>1165</v>
      </c>
      <c r="D1002" s="20" t="s">
        <v>2955</v>
      </c>
      <c r="E1002" s="20" t="s">
        <v>287</v>
      </c>
      <c r="F1002" s="20" t="s">
        <v>2955</v>
      </c>
      <c r="G1002" s="20" t="s">
        <v>287</v>
      </c>
      <c r="H1002" s="20" t="s">
        <v>1936</v>
      </c>
      <c r="I1002" s="20" t="s">
        <v>1936</v>
      </c>
      <c r="J1002" s="20" t="s">
        <v>37</v>
      </c>
      <c r="K1002" s="50">
        <v>0</v>
      </c>
      <c r="L1002" s="18">
        <v>230000000</v>
      </c>
      <c r="M1002" s="59" t="s">
        <v>38</v>
      </c>
      <c r="N1002" s="20" t="s">
        <v>53</v>
      </c>
      <c r="O1002" s="39" t="s">
        <v>291</v>
      </c>
      <c r="P1002" s="40" t="s">
        <v>292</v>
      </c>
      <c r="Q1002" s="41" t="s">
        <v>293</v>
      </c>
      <c r="R1002" s="53" t="s">
        <v>294</v>
      </c>
      <c r="S1002" s="40">
        <v>796</v>
      </c>
      <c r="T1002" s="42" t="s">
        <v>306</v>
      </c>
      <c r="U1002" s="51">
        <v>2</v>
      </c>
      <c r="V1002" s="52">
        <v>36053.25</v>
      </c>
      <c r="W1002" s="49">
        <v>72106.5</v>
      </c>
      <c r="X1002" s="49">
        <v>80759.280000000013</v>
      </c>
      <c r="Y1002" s="40"/>
      <c r="Z1002" s="40">
        <v>2015</v>
      </c>
      <c r="AA1002" s="43"/>
    </row>
    <row r="1003" spans="1:27" ht="51" hidden="1" outlineLevel="2">
      <c r="A1003" s="18" t="s">
        <v>3660</v>
      </c>
      <c r="B1003" s="20" t="s">
        <v>36</v>
      </c>
      <c r="C1003" s="20" t="s">
        <v>1167</v>
      </c>
      <c r="D1003" s="20" t="s">
        <v>2956</v>
      </c>
      <c r="E1003" s="20" t="s">
        <v>287</v>
      </c>
      <c r="F1003" s="20" t="s">
        <v>2957</v>
      </c>
      <c r="G1003" s="20" t="s">
        <v>287</v>
      </c>
      <c r="H1003" s="20" t="s">
        <v>1937</v>
      </c>
      <c r="I1003" s="20" t="s">
        <v>1938</v>
      </c>
      <c r="J1003" s="20" t="s">
        <v>37</v>
      </c>
      <c r="K1003" s="50">
        <v>0</v>
      </c>
      <c r="L1003" s="18">
        <v>230000000</v>
      </c>
      <c r="M1003" s="59" t="s">
        <v>38</v>
      </c>
      <c r="N1003" s="20" t="s">
        <v>53</v>
      </c>
      <c r="O1003" s="39" t="s">
        <v>291</v>
      </c>
      <c r="P1003" s="40" t="s">
        <v>292</v>
      </c>
      <c r="Q1003" s="41" t="s">
        <v>293</v>
      </c>
      <c r="R1003" s="53" t="s">
        <v>294</v>
      </c>
      <c r="S1003" s="40">
        <v>796</v>
      </c>
      <c r="T1003" s="42" t="s">
        <v>306</v>
      </c>
      <c r="U1003" s="51">
        <v>1</v>
      </c>
      <c r="V1003" s="52">
        <v>215435.76</v>
      </c>
      <c r="W1003" s="49">
        <v>215435.76</v>
      </c>
      <c r="X1003" s="49">
        <v>241288.05120000005</v>
      </c>
      <c r="Y1003" s="40"/>
      <c r="Z1003" s="40">
        <v>2015</v>
      </c>
      <c r="AA1003" s="43"/>
    </row>
    <row r="1004" spans="1:27" ht="51" hidden="1" outlineLevel="2">
      <c r="A1004" s="18" t="s">
        <v>3661</v>
      </c>
      <c r="B1004" s="20" t="s">
        <v>36</v>
      </c>
      <c r="C1004" s="20" t="s">
        <v>1169</v>
      </c>
      <c r="D1004" s="20" t="s">
        <v>2958</v>
      </c>
      <c r="E1004" s="20" t="s">
        <v>2958</v>
      </c>
      <c r="F1004" s="20" t="s">
        <v>2959</v>
      </c>
      <c r="G1004" s="20" t="s">
        <v>2960</v>
      </c>
      <c r="H1004" s="20" t="s">
        <v>1940</v>
      </c>
      <c r="I1004" s="20" t="s">
        <v>1941</v>
      </c>
      <c r="J1004" s="20" t="s">
        <v>37</v>
      </c>
      <c r="K1004" s="50">
        <v>0</v>
      </c>
      <c r="L1004" s="18">
        <v>230000000</v>
      </c>
      <c r="M1004" s="59" t="s">
        <v>38</v>
      </c>
      <c r="N1004" s="20" t="s">
        <v>53</v>
      </c>
      <c r="O1004" s="39" t="s">
        <v>291</v>
      </c>
      <c r="P1004" s="40" t="s">
        <v>292</v>
      </c>
      <c r="Q1004" s="41" t="s">
        <v>293</v>
      </c>
      <c r="R1004" s="53" t="s">
        <v>294</v>
      </c>
      <c r="S1004" s="40">
        <v>839</v>
      </c>
      <c r="T1004" s="42" t="s">
        <v>1652</v>
      </c>
      <c r="U1004" s="51">
        <v>89</v>
      </c>
      <c r="V1004" s="52">
        <v>1646.43</v>
      </c>
      <c r="W1004" s="49">
        <v>146532.27000000002</v>
      </c>
      <c r="X1004" s="49">
        <v>164116.14240000004</v>
      </c>
      <c r="Y1004" s="40"/>
      <c r="Z1004" s="40">
        <v>2015</v>
      </c>
      <c r="AA1004" s="43"/>
    </row>
    <row r="1005" spans="1:27" ht="51" hidden="1" outlineLevel="2">
      <c r="A1005" s="18" t="s">
        <v>3662</v>
      </c>
      <c r="B1005" s="20" t="s">
        <v>36</v>
      </c>
      <c r="C1005" s="20" t="s">
        <v>1171</v>
      </c>
      <c r="D1005" s="20" t="s">
        <v>2961</v>
      </c>
      <c r="E1005" s="20" t="s">
        <v>2962</v>
      </c>
      <c r="F1005" s="20" t="s">
        <v>2963</v>
      </c>
      <c r="G1005" s="20" t="s">
        <v>287</v>
      </c>
      <c r="H1005" s="20" t="s">
        <v>1943</v>
      </c>
      <c r="I1005" s="20" t="s">
        <v>1944</v>
      </c>
      <c r="J1005" s="20" t="s">
        <v>37</v>
      </c>
      <c r="K1005" s="50">
        <v>0</v>
      </c>
      <c r="L1005" s="18">
        <v>230000000</v>
      </c>
      <c r="M1005" s="59" t="s">
        <v>38</v>
      </c>
      <c r="N1005" s="20" t="s">
        <v>53</v>
      </c>
      <c r="O1005" s="39" t="s">
        <v>291</v>
      </c>
      <c r="P1005" s="40" t="s">
        <v>292</v>
      </c>
      <c r="Q1005" s="41" t="s">
        <v>293</v>
      </c>
      <c r="R1005" s="53" t="s">
        <v>294</v>
      </c>
      <c r="S1005" s="40">
        <v>113</v>
      </c>
      <c r="T1005" s="42" t="s">
        <v>1945</v>
      </c>
      <c r="U1005" s="51">
        <v>139.97999999999999</v>
      </c>
      <c r="V1005" s="52">
        <v>2922</v>
      </c>
      <c r="W1005" s="49">
        <v>409021.56</v>
      </c>
      <c r="X1005" s="49">
        <v>458104.14720000006</v>
      </c>
      <c r="Y1005" s="40"/>
      <c r="Z1005" s="40">
        <v>2015</v>
      </c>
      <c r="AA1005" s="43"/>
    </row>
    <row r="1006" spans="1:27" ht="51" hidden="1" outlineLevel="2">
      <c r="A1006" s="18" t="s">
        <v>3663</v>
      </c>
      <c r="B1006" s="20" t="s">
        <v>36</v>
      </c>
      <c r="C1006" s="20" t="s">
        <v>1151</v>
      </c>
      <c r="D1006" s="20" t="s">
        <v>2730</v>
      </c>
      <c r="E1006" s="20" t="s">
        <v>2730</v>
      </c>
      <c r="F1006" s="20" t="s">
        <v>2946</v>
      </c>
      <c r="G1006" s="20" t="s">
        <v>2947</v>
      </c>
      <c r="H1006" s="20" t="s">
        <v>1946</v>
      </c>
      <c r="I1006" s="20" t="s">
        <v>1947</v>
      </c>
      <c r="J1006" s="20" t="s">
        <v>37</v>
      </c>
      <c r="K1006" s="50">
        <v>0</v>
      </c>
      <c r="L1006" s="18">
        <v>230000000</v>
      </c>
      <c r="M1006" s="59" t="s">
        <v>38</v>
      </c>
      <c r="N1006" s="20" t="s">
        <v>53</v>
      </c>
      <c r="O1006" s="39" t="s">
        <v>291</v>
      </c>
      <c r="P1006" s="40" t="s">
        <v>292</v>
      </c>
      <c r="Q1006" s="41" t="s">
        <v>293</v>
      </c>
      <c r="R1006" s="53" t="s">
        <v>294</v>
      </c>
      <c r="S1006" s="40">
        <v>796</v>
      </c>
      <c r="T1006" s="42" t="s">
        <v>306</v>
      </c>
      <c r="U1006" s="51">
        <v>7</v>
      </c>
      <c r="V1006" s="52">
        <v>2296</v>
      </c>
      <c r="W1006" s="49">
        <v>16072</v>
      </c>
      <c r="X1006" s="49">
        <v>18000.640000000003</v>
      </c>
      <c r="Y1006" s="40"/>
      <c r="Z1006" s="40">
        <v>2015</v>
      </c>
      <c r="AA1006" s="43"/>
    </row>
    <row r="1007" spans="1:27" ht="51" hidden="1" outlineLevel="2">
      <c r="A1007" s="18" t="s">
        <v>3664</v>
      </c>
      <c r="B1007" s="20" t="s">
        <v>36</v>
      </c>
      <c r="C1007" s="20" t="s">
        <v>1174</v>
      </c>
      <c r="D1007" s="20" t="s">
        <v>2964</v>
      </c>
      <c r="E1007" s="20" t="s">
        <v>2965</v>
      </c>
      <c r="F1007" s="20" t="s">
        <v>2966</v>
      </c>
      <c r="G1007" s="20" t="s">
        <v>287</v>
      </c>
      <c r="H1007" s="20" t="s">
        <v>1948</v>
      </c>
      <c r="I1007" s="20" t="s">
        <v>1949</v>
      </c>
      <c r="J1007" s="20" t="s">
        <v>37</v>
      </c>
      <c r="K1007" s="50">
        <v>0</v>
      </c>
      <c r="L1007" s="18">
        <v>230000000</v>
      </c>
      <c r="M1007" s="59" t="s">
        <v>38</v>
      </c>
      <c r="N1007" s="20" t="s">
        <v>53</v>
      </c>
      <c r="O1007" s="39" t="s">
        <v>291</v>
      </c>
      <c r="P1007" s="40" t="s">
        <v>292</v>
      </c>
      <c r="Q1007" s="41" t="s">
        <v>293</v>
      </c>
      <c r="R1007" s="53" t="s">
        <v>294</v>
      </c>
      <c r="S1007" s="40">
        <v>796</v>
      </c>
      <c r="T1007" s="42" t="s">
        <v>306</v>
      </c>
      <c r="U1007" s="51">
        <v>10</v>
      </c>
      <c r="V1007" s="52">
        <v>850</v>
      </c>
      <c r="W1007" s="49">
        <v>8500</v>
      </c>
      <c r="X1007" s="49">
        <v>9520</v>
      </c>
      <c r="Y1007" s="40"/>
      <c r="Z1007" s="40">
        <v>2015</v>
      </c>
      <c r="AA1007" s="43"/>
    </row>
    <row r="1008" spans="1:27" ht="51" hidden="1" outlineLevel="2">
      <c r="A1008" s="18" t="s">
        <v>3665</v>
      </c>
      <c r="B1008" s="20" t="s">
        <v>36</v>
      </c>
      <c r="C1008" s="20" t="s">
        <v>1174</v>
      </c>
      <c r="D1008" s="20" t="s">
        <v>2964</v>
      </c>
      <c r="E1008" s="20" t="s">
        <v>2965</v>
      </c>
      <c r="F1008" s="20" t="s">
        <v>2966</v>
      </c>
      <c r="G1008" s="20" t="s">
        <v>287</v>
      </c>
      <c r="H1008" s="20" t="s">
        <v>1950</v>
      </c>
      <c r="I1008" s="20" t="s">
        <v>1951</v>
      </c>
      <c r="J1008" s="20" t="s">
        <v>37</v>
      </c>
      <c r="K1008" s="50">
        <v>0</v>
      </c>
      <c r="L1008" s="18">
        <v>230000000</v>
      </c>
      <c r="M1008" s="59" t="s">
        <v>38</v>
      </c>
      <c r="N1008" s="20" t="s">
        <v>53</v>
      </c>
      <c r="O1008" s="39" t="s">
        <v>291</v>
      </c>
      <c r="P1008" s="40" t="s">
        <v>292</v>
      </c>
      <c r="Q1008" s="41" t="s">
        <v>293</v>
      </c>
      <c r="R1008" s="53" t="s">
        <v>294</v>
      </c>
      <c r="S1008" s="40">
        <v>796</v>
      </c>
      <c r="T1008" s="42" t="s">
        <v>306</v>
      </c>
      <c r="U1008" s="51">
        <v>10</v>
      </c>
      <c r="V1008" s="52">
        <v>850</v>
      </c>
      <c r="W1008" s="49">
        <v>8500</v>
      </c>
      <c r="X1008" s="49">
        <v>9520</v>
      </c>
      <c r="Y1008" s="40"/>
      <c r="Z1008" s="40">
        <v>2015</v>
      </c>
      <c r="AA1008" s="43"/>
    </row>
    <row r="1009" spans="1:27" ht="51" hidden="1" outlineLevel="2">
      <c r="A1009" s="18" t="s">
        <v>3666</v>
      </c>
      <c r="B1009" s="20" t="s">
        <v>36</v>
      </c>
      <c r="C1009" s="20" t="s">
        <v>1174</v>
      </c>
      <c r="D1009" s="20" t="s">
        <v>2964</v>
      </c>
      <c r="E1009" s="20" t="s">
        <v>2965</v>
      </c>
      <c r="F1009" s="20" t="s">
        <v>2966</v>
      </c>
      <c r="G1009" s="20" t="s">
        <v>287</v>
      </c>
      <c r="H1009" s="20" t="s">
        <v>1952</v>
      </c>
      <c r="I1009" s="20" t="s">
        <v>1953</v>
      </c>
      <c r="J1009" s="20" t="s">
        <v>37</v>
      </c>
      <c r="K1009" s="50">
        <v>0</v>
      </c>
      <c r="L1009" s="18">
        <v>230000000</v>
      </c>
      <c r="M1009" s="59" t="s">
        <v>38</v>
      </c>
      <c r="N1009" s="20" t="s">
        <v>53</v>
      </c>
      <c r="O1009" s="39" t="s">
        <v>291</v>
      </c>
      <c r="P1009" s="40" t="s">
        <v>292</v>
      </c>
      <c r="Q1009" s="41" t="s">
        <v>293</v>
      </c>
      <c r="R1009" s="53" t="s">
        <v>294</v>
      </c>
      <c r="S1009" s="40">
        <v>796</v>
      </c>
      <c r="T1009" s="42" t="s">
        <v>306</v>
      </c>
      <c r="U1009" s="51">
        <v>10</v>
      </c>
      <c r="V1009" s="52">
        <v>850</v>
      </c>
      <c r="W1009" s="49">
        <v>8500</v>
      </c>
      <c r="X1009" s="49">
        <v>9520</v>
      </c>
      <c r="Y1009" s="40"/>
      <c r="Z1009" s="40">
        <v>2015</v>
      </c>
      <c r="AA1009" s="43"/>
    </row>
    <row r="1010" spans="1:27" ht="51" hidden="1" outlineLevel="2">
      <c r="A1010" s="18" t="s">
        <v>3667</v>
      </c>
      <c r="B1010" s="20" t="s">
        <v>36</v>
      </c>
      <c r="C1010" s="20" t="s">
        <v>1178</v>
      </c>
      <c r="D1010" s="20" t="s">
        <v>2967</v>
      </c>
      <c r="E1010" s="20" t="s">
        <v>287</v>
      </c>
      <c r="F1010" s="20" t="s">
        <v>2968</v>
      </c>
      <c r="G1010" s="20" t="s">
        <v>287</v>
      </c>
      <c r="H1010" s="20" t="s">
        <v>1954</v>
      </c>
      <c r="I1010" s="20" t="s">
        <v>1955</v>
      </c>
      <c r="J1010" s="20" t="s">
        <v>37</v>
      </c>
      <c r="K1010" s="50">
        <v>0</v>
      </c>
      <c r="L1010" s="18">
        <v>230000000</v>
      </c>
      <c r="M1010" s="59" t="s">
        <v>38</v>
      </c>
      <c r="N1010" s="20" t="s">
        <v>53</v>
      </c>
      <c r="O1010" s="39" t="s">
        <v>291</v>
      </c>
      <c r="P1010" s="40" t="s">
        <v>292</v>
      </c>
      <c r="Q1010" s="41" t="s">
        <v>3390</v>
      </c>
      <c r="R1010" s="53" t="s">
        <v>294</v>
      </c>
      <c r="S1010" s="40">
        <v>796</v>
      </c>
      <c r="T1010" s="42" t="s">
        <v>306</v>
      </c>
      <c r="U1010" s="51">
        <v>20</v>
      </c>
      <c r="V1010" s="52">
        <v>6387.5</v>
      </c>
      <c r="W1010" s="49">
        <v>127750</v>
      </c>
      <c r="X1010" s="49">
        <v>143080</v>
      </c>
      <c r="Y1010" s="40"/>
      <c r="Z1010" s="40">
        <v>2015</v>
      </c>
      <c r="AA1010" s="43"/>
    </row>
    <row r="1011" spans="1:27" ht="51" hidden="1" outlineLevel="2">
      <c r="A1011" s="18" t="s">
        <v>3668</v>
      </c>
      <c r="B1011" s="20" t="s">
        <v>36</v>
      </c>
      <c r="C1011" s="20" t="s">
        <v>1180</v>
      </c>
      <c r="D1011" s="20" t="s">
        <v>2969</v>
      </c>
      <c r="E1011" s="20" t="s">
        <v>287</v>
      </c>
      <c r="F1011" s="20" t="s">
        <v>2970</v>
      </c>
      <c r="G1011" s="20" t="s">
        <v>287</v>
      </c>
      <c r="H1011" s="20" t="s">
        <v>1957</v>
      </c>
      <c r="I1011" s="20" t="s">
        <v>1957</v>
      </c>
      <c r="J1011" s="20" t="s">
        <v>37</v>
      </c>
      <c r="K1011" s="50">
        <v>0</v>
      </c>
      <c r="L1011" s="18">
        <v>230000000</v>
      </c>
      <c r="M1011" s="59" t="s">
        <v>38</v>
      </c>
      <c r="N1011" s="20" t="s">
        <v>53</v>
      </c>
      <c r="O1011" s="39" t="s">
        <v>291</v>
      </c>
      <c r="P1011" s="40" t="s">
        <v>292</v>
      </c>
      <c r="Q1011" s="41" t="s">
        <v>3390</v>
      </c>
      <c r="R1011" s="53" t="s">
        <v>294</v>
      </c>
      <c r="S1011" s="40">
        <v>796</v>
      </c>
      <c r="T1011" s="42" t="s">
        <v>306</v>
      </c>
      <c r="U1011" s="51">
        <v>6</v>
      </c>
      <c r="V1011" s="52">
        <v>2100</v>
      </c>
      <c r="W1011" s="49">
        <v>12600</v>
      </c>
      <c r="X1011" s="49">
        <v>14112.000000000002</v>
      </c>
      <c r="Y1011" s="40"/>
      <c r="Z1011" s="40">
        <v>2015</v>
      </c>
      <c r="AA1011" s="43"/>
    </row>
    <row r="1012" spans="1:27" ht="51" hidden="1" outlineLevel="2">
      <c r="A1012" s="18" t="s">
        <v>3669</v>
      </c>
      <c r="B1012" s="20" t="s">
        <v>36</v>
      </c>
      <c r="C1012" s="20" t="s">
        <v>1180</v>
      </c>
      <c r="D1012" s="20" t="s">
        <v>2969</v>
      </c>
      <c r="E1012" s="20" t="s">
        <v>287</v>
      </c>
      <c r="F1012" s="20" t="s">
        <v>2970</v>
      </c>
      <c r="G1012" s="20" t="s">
        <v>287</v>
      </c>
      <c r="H1012" s="20" t="s">
        <v>1958</v>
      </c>
      <c r="I1012" s="20" t="s">
        <v>1959</v>
      </c>
      <c r="J1012" s="20" t="s">
        <v>37</v>
      </c>
      <c r="K1012" s="50">
        <v>0</v>
      </c>
      <c r="L1012" s="18">
        <v>230000000</v>
      </c>
      <c r="M1012" s="59" t="s">
        <v>38</v>
      </c>
      <c r="N1012" s="20" t="s">
        <v>53</v>
      </c>
      <c r="O1012" s="39" t="s">
        <v>291</v>
      </c>
      <c r="P1012" s="40" t="s">
        <v>292</v>
      </c>
      <c r="Q1012" s="41" t="s">
        <v>3390</v>
      </c>
      <c r="R1012" s="53" t="s">
        <v>294</v>
      </c>
      <c r="S1012" s="40">
        <v>796</v>
      </c>
      <c r="T1012" s="42" t="s">
        <v>306</v>
      </c>
      <c r="U1012" s="51">
        <v>5</v>
      </c>
      <c r="V1012" s="52">
        <v>1900</v>
      </c>
      <c r="W1012" s="49">
        <v>9500</v>
      </c>
      <c r="X1012" s="49">
        <v>10640.000000000002</v>
      </c>
      <c r="Y1012" s="40"/>
      <c r="Z1012" s="40">
        <v>2015</v>
      </c>
      <c r="AA1012" s="43"/>
    </row>
    <row r="1013" spans="1:27" ht="51" hidden="1" outlineLevel="2">
      <c r="A1013" s="18" t="s">
        <v>3670</v>
      </c>
      <c r="B1013" s="20" t="s">
        <v>36</v>
      </c>
      <c r="C1013" s="20" t="s">
        <v>331</v>
      </c>
      <c r="D1013" s="20" t="s">
        <v>2471</v>
      </c>
      <c r="E1013" s="20" t="s">
        <v>287</v>
      </c>
      <c r="F1013" s="20" t="s">
        <v>2472</v>
      </c>
      <c r="G1013" s="20" t="s">
        <v>287</v>
      </c>
      <c r="H1013" s="20" t="s">
        <v>1960</v>
      </c>
      <c r="I1013" s="20" t="s">
        <v>1961</v>
      </c>
      <c r="J1013" s="20" t="s">
        <v>37</v>
      </c>
      <c r="K1013" s="50">
        <v>0</v>
      </c>
      <c r="L1013" s="18">
        <v>230000000</v>
      </c>
      <c r="M1013" s="59" t="s">
        <v>38</v>
      </c>
      <c r="N1013" s="20" t="s">
        <v>53</v>
      </c>
      <c r="O1013" s="39" t="s">
        <v>291</v>
      </c>
      <c r="P1013" s="40" t="s">
        <v>292</v>
      </c>
      <c r="Q1013" s="41" t="s">
        <v>3390</v>
      </c>
      <c r="R1013" s="53" t="s">
        <v>294</v>
      </c>
      <c r="S1013" s="40">
        <v>796</v>
      </c>
      <c r="T1013" s="42" t="s">
        <v>306</v>
      </c>
      <c r="U1013" s="51">
        <v>9</v>
      </c>
      <c r="V1013" s="52">
        <v>950</v>
      </c>
      <c r="W1013" s="49">
        <v>8550</v>
      </c>
      <c r="X1013" s="49">
        <v>9576.0000000000018</v>
      </c>
      <c r="Y1013" s="40"/>
      <c r="Z1013" s="40">
        <v>2015</v>
      </c>
      <c r="AA1013" s="43"/>
    </row>
    <row r="1014" spans="1:27" ht="51" hidden="1" outlineLevel="2">
      <c r="A1014" s="18" t="s">
        <v>3671</v>
      </c>
      <c r="B1014" s="20" t="s">
        <v>36</v>
      </c>
      <c r="C1014" s="20" t="s">
        <v>903</v>
      </c>
      <c r="D1014" s="20" t="s">
        <v>2730</v>
      </c>
      <c r="E1014" s="20" t="s">
        <v>2730</v>
      </c>
      <c r="F1014" s="20" t="s">
        <v>2731</v>
      </c>
      <c r="G1014" s="20" t="s">
        <v>2732</v>
      </c>
      <c r="H1014" s="20" t="s">
        <v>1962</v>
      </c>
      <c r="I1014" s="20" t="s">
        <v>1963</v>
      </c>
      <c r="J1014" s="20" t="s">
        <v>37</v>
      </c>
      <c r="K1014" s="50">
        <v>0</v>
      </c>
      <c r="L1014" s="18">
        <v>230000000</v>
      </c>
      <c r="M1014" s="59" t="s">
        <v>38</v>
      </c>
      <c r="N1014" s="20" t="s">
        <v>53</v>
      </c>
      <c r="O1014" s="39" t="s">
        <v>291</v>
      </c>
      <c r="P1014" s="40" t="s">
        <v>292</v>
      </c>
      <c r="Q1014" s="41" t="s">
        <v>293</v>
      </c>
      <c r="R1014" s="53" t="s">
        <v>294</v>
      </c>
      <c r="S1014" s="40">
        <v>796</v>
      </c>
      <c r="T1014" s="42" t="s">
        <v>306</v>
      </c>
      <c r="U1014" s="51">
        <v>13</v>
      </c>
      <c r="V1014" s="52">
        <v>850.5</v>
      </c>
      <c r="W1014" s="49">
        <v>11056.5</v>
      </c>
      <c r="X1014" s="49">
        <v>12383.28</v>
      </c>
      <c r="Y1014" s="40"/>
      <c r="Z1014" s="40">
        <v>2015</v>
      </c>
      <c r="AA1014" s="43"/>
    </row>
    <row r="1015" spans="1:27" ht="51" hidden="1" outlineLevel="2">
      <c r="A1015" s="18" t="s">
        <v>3672</v>
      </c>
      <c r="B1015" s="20" t="s">
        <v>36</v>
      </c>
      <c r="C1015" s="20" t="s">
        <v>1185</v>
      </c>
      <c r="D1015" s="20" t="s">
        <v>2944</v>
      </c>
      <c r="E1015" s="20" t="s">
        <v>2971</v>
      </c>
      <c r="F1015" s="20" t="s">
        <v>2972</v>
      </c>
      <c r="G1015" s="20" t="s">
        <v>2973</v>
      </c>
      <c r="H1015" s="20" t="s">
        <v>1964</v>
      </c>
      <c r="I1015" s="20" t="s">
        <v>1965</v>
      </c>
      <c r="J1015" s="20" t="s">
        <v>37</v>
      </c>
      <c r="K1015" s="50">
        <v>0</v>
      </c>
      <c r="L1015" s="18">
        <v>230000000</v>
      </c>
      <c r="M1015" s="59" t="s">
        <v>38</v>
      </c>
      <c r="N1015" s="20" t="s">
        <v>53</v>
      </c>
      <c r="O1015" s="39" t="s">
        <v>291</v>
      </c>
      <c r="P1015" s="40" t="s">
        <v>292</v>
      </c>
      <c r="Q1015" s="41" t="s">
        <v>293</v>
      </c>
      <c r="R1015" s="53" t="s">
        <v>294</v>
      </c>
      <c r="S1015" s="40">
        <v>796</v>
      </c>
      <c r="T1015" s="42" t="s">
        <v>306</v>
      </c>
      <c r="U1015" s="51">
        <v>4</v>
      </c>
      <c r="V1015" s="52">
        <v>16000</v>
      </c>
      <c r="W1015" s="49">
        <v>64000</v>
      </c>
      <c r="X1015" s="49">
        <v>71680</v>
      </c>
      <c r="Y1015" s="40"/>
      <c r="Z1015" s="40">
        <v>2015</v>
      </c>
      <c r="AA1015" s="43"/>
    </row>
    <row r="1016" spans="1:27" ht="51" hidden="1" outlineLevel="2">
      <c r="A1016" s="18" t="s">
        <v>3673</v>
      </c>
      <c r="B1016" s="20" t="s">
        <v>36</v>
      </c>
      <c r="C1016" s="20" t="s">
        <v>1178</v>
      </c>
      <c r="D1016" s="20" t="s">
        <v>2967</v>
      </c>
      <c r="E1016" s="20" t="s">
        <v>287</v>
      </c>
      <c r="F1016" s="20" t="s">
        <v>2968</v>
      </c>
      <c r="G1016" s="20" t="s">
        <v>287</v>
      </c>
      <c r="H1016" s="20" t="s">
        <v>1970</v>
      </c>
      <c r="I1016" s="20" t="s">
        <v>1971</v>
      </c>
      <c r="J1016" s="20" t="s">
        <v>37</v>
      </c>
      <c r="K1016" s="50">
        <v>0</v>
      </c>
      <c r="L1016" s="18">
        <v>230000000</v>
      </c>
      <c r="M1016" s="59" t="s">
        <v>38</v>
      </c>
      <c r="N1016" s="20" t="s">
        <v>53</v>
      </c>
      <c r="O1016" s="39" t="s">
        <v>291</v>
      </c>
      <c r="P1016" s="40" t="s">
        <v>292</v>
      </c>
      <c r="Q1016" s="41" t="s">
        <v>3390</v>
      </c>
      <c r="R1016" s="53" t="s">
        <v>294</v>
      </c>
      <c r="S1016" s="40">
        <v>796</v>
      </c>
      <c r="T1016" s="42" t="s">
        <v>306</v>
      </c>
      <c r="U1016" s="51">
        <v>5</v>
      </c>
      <c r="V1016" s="52">
        <v>5300</v>
      </c>
      <c r="W1016" s="49">
        <v>26500</v>
      </c>
      <c r="X1016" s="49">
        <v>29680.000000000004</v>
      </c>
      <c r="Y1016" s="40"/>
      <c r="Z1016" s="40">
        <v>2015</v>
      </c>
      <c r="AA1016" s="43"/>
    </row>
    <row r="1017" spans="1:27" ht="51" hidden="1" outlineLevel="2">
      <c r="A1017" s="18" t="s">
        <v>3674</v>
      </c>
      <c r="B1017" s="20" t="s">
        <v>36</v>
      </c>
      <c r="C1017" s="20" t="s">
        <v>1194</v>
      </c>
      <c r="D1017" s="20" t="s">
        <v>2978</v>
      </c>
      <c r="E1017" s="20" t="s">
        <v>287</v>
      </c>
      <c r="F1017" s="20" t="s">
        <v>2980</v>
      </c>
      <c r="G1017" s="20" t="s">
        <v>287</v>
      </c>
      <c r="H1017" s="20" t="s">
        <v>1974</v>
      </c>
      <c r="I1017" s="20" t="s">
        <v>1975</v>
      </c>
      <c r="J1017" s="20" t="s">
        <v>37</v>
      </c>
      <c r="K1017" s="50">
        <v>0</v>
      </c>
      <c r="L1017" s="18">
        <v>230000000</v>
      </c>
      <c r="M1017" s="59" t="s">
        <v>38</v>
      </c>
      <c r="N1017" s="20" t="s">
        <v>53</v>
      </c>
      <c r="O1017" s="39" t="s">
        <v>291</v>
      </c>
      <c r="P1017" s="40" t="s">
        <v>292</v>
      </c>
      <c r="Q1017" s="41" t="s">
        <v>293</v>
      </c>
      <c r="R1017" s="53" t="s">
        <v>294</v>
      </c>
      <c r="S1017" s="40">
        <v>796</v>
      </c>
      <c r="T1017" s="42" t="s">
        <v>306</v>
      </c>
      <c r="U1017" s="51">
        <v>12</v>
      </c>
      <c r="V1017" s="52">
        <v>4808.93</v>
      </c>
      <c r="W1017" s="49">
        <v>57707.16</v>
      </c>
      <c r="X1017" s="49">
        <v>64632.01920000001</v>
      </c>
      <c r="Y1017" s="40"/>
      <c r="Z1017" s="40">
        <v>2015</v>
      </c>
      <c r="AA1017" s="43"/>
    </row>
    <row r="1018" spans="1:27" ht="51" hidden="1" outlineLevel="2">
      <c r="A1018" s="18" t="s">
        <v>3675</v>
      </c>
      <c r="B1018" s="20" t="s">
        <v>36</v>
      </c>
      <c r="C1018" s="20" t="s">
        <v>903</v>
      </c>
      <c r="D1018" s="20" t="s">
        <v>2730</v>
      </c>
      <c r="E1018" s="20" t="s">
        <v>2730</v>
      </c>
      <c r="F1018" s="20" t="s">
        <v>2731</v>
      </c>
      <c r="G1018" s="20" t="s">
        <v>2732</v>
      </c>
      <c r="H1018" s="20" t="s">
        <v>1976</v>
      </c>
      <c r="I1018" s="20" t="s">
        <v>1977</v>
      </c>
      <c r="J1018" s="20" t="s">
        <v>37</v>
      </c>
      <c r="K1018" s="50">
        <v>0</v>
      </c>
      <c r="L1018" s="18">
        <v>230000000</v>
      </c>
      <c r="M1018" s="59" t="s">
        <v>38</v>
      </c>
      <c r="N1018" s="20" t="s">
        <v>53</v>
      </c>
      <c r="O1018" s="39" t="s">
        <v>291</v>
      </c>
      <c r="P1018" s="40" t="s">
        <v>292</v>
      </c>
      <c r="Q1018" s="41" t="s">
        <v>293</v>
      </c>
      <c r="R1018" s="53" t="s">
        <v>294</v>
      </c>
      <c r="S1018" s="40">
        <v>796</v>
      </c>
      <c r="T1018" s="42" t="s">
        <v>306</v>
      </c>
      <c r="U1018" s="51">
        <v>3</v>
      </c>
      <c r="V1018" s="52">
        <v>5670</v>
      </c>
      <c r="W1018" s="49">
        <v>17010</v>
      </c>
      <c r="X1018" s="49">
        <v>19051.2</v>
      </c>
      <c r="Y1018" s="40"/>
      <c r="Z1018" s="40">
        <v>2015</v>
      </c>
      <c r="AA1018" s="43"/>
    </row>
    <row r="1019" spans="1:27" ht="63.75" hidden="1" outlineLevel="2">
      <c r="A1019" s="18" t="s">
        <v>3676</v>
      </c>
      <c r="B1019" s="20" t="s">
        <v>36</v>
      </c>
      <c r="C1019" s="20" t="s">
        <v>1197</v>
      </c>
      <c r="D1019" s="20" t="s">
        <v>2981</v>
      </c>
      <c r="E1019" s="20" t="s">
        <v>287</v>
      </c>
      <c r="F1019" s="20" t="s">
        <v>2982</v>
      </c>
      <c r="G1019" s="20" t="s">
        <v>287</v>
      </c>
      <c r="H1019" s="20" t="s">
        <v>1978</v>
      </c>
      <c r="I1019" s="20" t="s">
        <v>1979</v>
      </c>
      <c r="J1019" s="20" t="s">
        <v>37</v>
      </c>
      <c r="K1019" s="50">
        <v>0</v>
      </c>
      <c r="L1019" s="18">
        <v>230000000</v>
      </c>
      <c r="M1019" s="59" t="s">
        <v>38</v>
      </c>
      <c r="N1019" s="20" t="s">
        <v>53</v>
      </c>
      <c r="O1019" s="39" t="s">
        <v>291</v>
      </c>
      <c r="P1019" s="40" t="s">
        <v>292</v>
      </c>
      <c r="Q1019" s="41" t="s">
        <v>293</v>
      </c>
      <c r="R1019" s="53" t="s">
        <v>294</v>
      </c>
      <c r="S1019" s="40">
        <v>796</v>
      </c>
      <c r="T1019" s="42" t="s">
        <v>306</v>
      </c>
      <c r="U1019" s="51">
        <v>30</v>
      </c>
      <c r="V1019" s="52">
        <v>1800</v>
      </c>
      <c r="W1019" s="49">
        <v>54000</v>
      </c>
      <c r="X1019" s="49">
        <v>60480.000000000007</v>
      </c>
      <c r="Y1019" s="40"/>
      <c r="Z1019" s="40">
        <v>2015</v>
      </c>
      <c r="AA1019" s="43"/>
    </row>
    <row r="1020" spans="1:27" ht="51" hidden="1" outlineLevel="2">
      <c r="A1020" s="18" t="s">
        <v>3677</v>
      </c>
      <c r="B1020" s="20" t="s">
        <v>36</v>
      </c>
      <c r="C1020" s="20" t="s">
        <v>1199</v>
      </c>
      <c r="D1020" s="20" t="s">
        <v>2983</v>
      </c>
      <c r="E1020" s="20" t="s">
        <v>2984</v>
      </c>
      <c r="F1020" s="20" t="s">
        <v>2985</v>
      </c>
      <c r="G1020" s="20" t="s">
        <v>2986</v>
      </c>
      <c r="H1020" s="20" t="s">
        <v>1980</v>
      </c>
      <c r="I1020" s="20" t="s">
        <v>1981</v>
      </c>
      <c r="J1020" s="20" t="s">
        <v>37</v>
      </c>
      <c r="K1020" s="50">
        <v>0</v>
      </c>
      <c r="L1020" s="18">
        <v>230000000</v>
      </c>
      <c r="M1020" s="59" t="s">
        <v>38</v>
      </c>
      <c r="N1020" s="20" t="s">
        <v>53</v>
      </c>
      <c r="O1020" s="39" t="s">
        <v>291</v>
      </c>
      <c r="P1020" s="40" t="s">
        <v>292</v>
      </c>
      <c r="Q1020" s="41" t="s">
        <v>293</v>
      </c>
      <c r="R1020" s="53" t="s">
        <v>294</v>
      </c>
      <c r="S1020" s="40">
        <v>796</v>
      </c>
      <c r="T1020" s="42" t="s">
        <v>306</v>
      </c>
      <c r="U1020" s="51">
        <v>4</v>
      </c>
      <c r="V1020" s="52">
        <v>9487</v>
      </c>
      <c r="W1020" s="49">
        <v>37948</v>
      </c>
      <c r="X1020" s="49">
        <v>42501.760000000002</v>
      </c>
      <c r="Y1020" s="40"/>
      <c r="Z1020" s="40">
        <v>2015</v>
      </c>
      <c r="AA1020" s="43"/>
    </row>
    <row r="1021" spans="1:27" ht="51" hidden="1" outlineLevel="2">
      <c r="A1021" s="18" t="s">
        <v>3678</v>
      </c>
      <c r="B1021" s="20" t="s">
        <v>36</v>
      </c>
      <c r="C1021" s="20" t="s">
        <v>1201</v>
      </c>
      <c r="D1021" s="20" t="s">
        <v>2670</v>
      </c>
      <c r="E1021" s="20" t="s">
        <v>287</v>
      </c>
      <c r="F1021" s="20" t="s">
        <v>2987</v>
      </c>
      <c r="G1021" s="20" t="s">
        <v>287</v>
      </c>
      <c r="H1021" s="20" t="s">
        <v>1985</v>
      </c>
      <c r="I1021" s="20" t="s">
        <v>1986</v>
      </c>
      <c r="J1021" s="20" t="s">
        <v>37</v>
      </c>
      <c r="K1021" s="50">
        <v>0</v>
      </c>
      <c r="L1021" s="18">
        <v>230000000</v>
      </c>
      <c r="M1021" s="59" t="s">
        <v>38</v>
      </c>
      <c r="N1021" s="20" t="s">
        <v>53</v>
      </c>
      <c r="O1021" s="39" t="s">
        <v>291</v>
      </c>
      <c r="P1021" s="40" t="s">
        <v>292</v>
      </c>
      <c r="Q1021" s="41" t="s">
        <v>293</v>
      </c>
      <c r="R1021" s="53" t="s">
        <v>294</v>
      </c>
      <c r="S1021" s="40">
        <v>796</v>
      </c>
      <c r="T1021" s="42" t="s">
        <v>306</v>
      </c>
      <c r="U1021" s="51">
        <v>10</v>
      </c>
      <c r="V1021" s="52">
        <v>7741.07</v>
      </c>
      <c r="W1021" s="49">
        <v>77410.7</v>
      </c>
      <c r="X1021" s="49">
        <v>86699.984000000011</v>
      </c>
      <c r="Y1021" s="40"/>
      <c r="Z1021" s="40">
        <v>2015</v>
      </c>
      <c r="AA1021" s="43"/>
    </row>
    <row r="1022" spans="1:27" ht="76.5" hidden="1" outlineLevel="2">
      <c r="A1022" s="18" t="s">
        <v>3679</v>
      </c>
      <c r="B1022" s="20" t="s">
        <v>36</v>
      </c>
      <c r="C1022" s="20" t="s">
        <v>757</v>
      </c>
      <c r="D1022" s="20" t="s">
        <v>2670</v>
      </c>
      <c r="E1022" s="20" t="s">
        <v>287</v>
      </c>
      <c r="F1022" s="20" t="s">
        <v>2684</v>
      </c>
      <c r="G1022" s="20" t="s">
        <v>287</v>
      </c>
      <c r="H1022" s="20" t="s">
        <v>1987</v>
      </c>
      <c r="I1022" s="20" t="s">
        <v>1988</v>
      </c>
      <c r="J1022" s="20" t="s">
        <v>37</v>
      </c>
      <c r="K1022" s="50">
        <v>0</v>
      </c>
      <c r="L1022" s="18">
        <v>230000000</v>
      </c>
      <c r="M1022" s="59" t="s">
        <v>38</v>
      </c>
      <c r="N1022" s="20" t="s">
        <v>53</v>
      </c>
      <c r="O1022" s="39" t="s">
        <v>291</v>
      </c>
      <c r="P1022" s="40" t="s">
        <v>292</v>
      </c>
      <c r="Q1022" s="41" t="s">
        <v>293</v>
      </c>
      <c r="R1022" s="53" t="s">
        <v>294</v>
      </c>
      <c r="S1022" s="40">
        <v>796</v>
      </c>
      <c r="T1022" s="42" t="s">
        <v>306</v>
      </c>
      <c r="U1022" s="51">
        <v>14</v>
      </c>
      <c r="V1022" s="52">
        <v>4200</v>
      </c>
      <c r="W1022" s="49">
        <v>58800</v>
      </c>
      <c r="X1022" s="49">
        <v>65856</v>
      </c>
      <c r="Y1022" s="40"/>
      <c r="Z1022" s="40">
        <v>2015</v>
      </c>
      <c r="AA1022" s="43"/>
    </row>
    <row r="1023" spans="1:27" ht="51" hidden="1" outlineLevel="2">
      <c r="A1023" s="18" t="s">
        <v>3680</v>
      </c>
      <c r="B1023" s="20" t="s">
        <v>36</v>
      </c>
      <c r="C1023" s="20" t="s">
        <v>1205</v>
      </c>
      <c r="D1023" s="20" t="s">
        <v>2730</v>
      </c>
      <c r="E1023" s="20" t="s">
        <v>2730</v>
      </c>
      <c r="F1023" s="20" t="s">
        <v>2988</v>
      </c>
      <c r="G1023" s="20" t="s">
        <v>2732</v>
      </c>
      <c r="H1023" s="20" t="s">
        <v>1989</v>
      </c>
      <c r="I1023" s="20" t="s">
        <v>1990</v>
      </c>
      <c r="J1023" s="20" t="s">
        <v>37</v>
      </c>
      <c r="K1023" s="50">
        <v>0</v>
      </c>
      <c r="L1023" s="18">
        <v>230000000</v>
      </c>
      <c r="M1023" s="59" t="s">
        <v>38</v>
      </c>
      <c r="N1023" s="20" t="s">
        <v>53</v>
      </c>
      <c r="O1023" s="39" t="s">
        <v>291</v>
      </c>
      <c r="P1023" s="40" t="s">
        <v>292</v>
      </c>
      <c r="Q1023" s="41" t="s">
        <v>293</v>
      </c>
      <c r="R1023" s="53" t="s">
        <v>294</v>
      </c>
      <c r="S1023" s="40">
        <v>796</v>
      </c>
      <c r="T1023" s="42" t="s">
        <v>306</v>
      </c>
      <c r="U1023" s="51">
        <v>2</v>
      </c>
      <c r="V1023" s="52">
        <v>637</v>
      </c>
      <c r="W1023" s="49">
        <v>1274</v>
      </c>
      <c r="X1023" s="49">
        <v>1426.88</v>
      </c>
      <c r="Y1023" s="40"/>
      <c r="Z1023" s="40">
        <v>2015</v>
      </c>
      <c r="AA1023" s="43"/>
    </row>
    <row r="1024" spans="1:27" ht="51" hidden="1" outlineLevel="2">
      <c r="A1024" s="18" t="s">
        <v>3681</v>
      </c>
      <c r="B1024" s="20" t="s">
        <v>36</v>
      </c>
      <c r="C1024" s="20" t="s">
        <v>1205</v>
      </c>
      <c r="D1024" s="20" t="s">
        <v>2730</v>
      </c>
      <c r="E1024" s="20" t="s">
        <v>2730</v>
      </c>
      <c r="F1024" s="20" t="s">
        <v>2988</v>
      </c>
      <c r="G1024" s="20" t="s">
        <v>2732</v>
      </c>
      <c r="H1024" s="20" t="s">
        <v>1995</v>
      </c>
      <c r="I1024" s="20" t="s">
        <v>1996</v>
      </c>
      <c r="J1024" s="20" t="s">
        <v>37</v>
      </c>
      <c r="K1024" s="50">
        <v>0</v>
      </c>
      <c r="L1024" s="18">
        <v>230000000</v>
      </c>
      <c r="M1024" s="59" t="s">
        <v>38</v>
      </c>
      <c r="N1024" s="20" t="s">
        <v>53</v>
      </c>
      <c r="O1024" s="39" t="s">
        <v>291</v>
      </c>
      <c r="P1024" s="40" t="s">
        <v>292</v>
      </c>
      <c r="Q1024" s="41" t="s">
        <v>293</v>
      </c>
      <c r="R1024" s="53" t="s">
        <v>294</v>
      </c>
      <c r="S1024" s="40">
        <v>796</v>
      </c>
      <c r="T1024" s="42" t="s">
        <v>306</v>
      </c>
      <c r="U1024" s="51">
        <v>2</v>
      </c>
      <c r="V1024" s="52">
        <v>529</v>
      </c>
      <c r="W1024" s="49">
        <v>1058</v>
      </c>
      <c r="X1024" s="49">
        <v>1184.96</v>
      </c>
      <c r="Y1024" s="40"/>
      <c r="Z1024" s="40">
        <v>2015</v>
      </c>
      <c r="AA1024" s="43"/>
    </row>
    <row r="1025" spans="1:27" ht="51" hidden="1" outlineLevel="2">
      <c r="A1025" s="18" t="s">
        <v>3682</v>
      </c>
      <c r="B1025" s="20" t="s">
        <v>36</v>
      </c>
      <c r="C1025" s="20" t="s">
        <v>1215</v>
      </c>
      <c r="D1025" s="20" t="s">
        <v>2922</v>
      </c>
      <c r="E1025" s="20" t="s">
        <v>287</v>
      </c>
      <c r="F1025" s="20" t="s">
        <v>2997</v>
      </c>
      <c r="G1025" s="20" t="s">
        <v>287</v>
      </c>
      <c r="H1025" s="20" t="s">
        <v>2001</v>
      </c>
      <c r="I1025" s="20" t="s">
        <v>2002</v>
      </c>
      <c r="J1025" s="20" t="s">
        <v>37</v>
      </c>
      <c r="K1025" s="50">
        <v>0</v>
      </c>
      <c r="L1025" s="18">
        <v>230000000</v>
      </c>
      <c r="M1025" s="59" t="s">
        <v>38</v>
      </c>
      <c r="N1025" s="20" t="s">
        <v>53</v>
      </c>
      <c r="O1025" s="39" t="s">
        <v>291</v>
      </c>
      <c r="P1025" s="40" t="s">
        <v>292</v>
      </c>
      <c r="Q1025" s="41" t="s">
        <v>3390</v>
      </c>
      <c r="R1025" s="53" t="s">
        <v>294</v>
      </c>
      <c r="S1025" s="40">
        <v>796</v>
      </c>
      <c r="T1025" s="42" t="s">
        <v>306</v>
      </c>
      <c r="U1025" s="51">
        <v>3</v>
      </c>
      <c r="V1025" s="52">
        <v>141821.43</v>
      </c>
      <c r="W1025" s="49">
        <v>425464.29</v>
      </c>
      <c r="X1025" s="49">
        <v>476520.0048</v>
      </c>
      <c r="Y1025" s="40"/>
      <c r="Z1025" s="40">
        <v>2015</v>
      </c>
      <c r="AA1025" s="43"/>
    </row>
    <row r="1026" spans="1:27" ht="51" hidden="1" outlineLevel="2">
      <c r="A1026" s="18" t="s">
        <v>3683</v>
      </c>
      <c r="B1026" s="20" t="s">
        <v>36</v>
      </c>
      <c r="C1026" s="20" t="s">
        <v>1205</v>
      </c>
      <c r="D1026" s="20" t="s">
        <v>2730</v>
      </c>
      <c r="E1026" s="20" t="s">
        <v>2730</v>
      </c>
      <c r="F1026" s="20" t="s">
        <v>2988</v>
      </c>
      <c r="G1026" s="20" t="s">
        <v>2732</v>
      </c>
      <c r="H1026" s="20" t="s">
        <v>2006</v>
      </c>
      <c r="I1026" s="20" t="s">
        <v>2007</v>
      </c>
      <c r="J1026" s="20" t="s">
        <v>37</v>
      </c>
      <c r="K1026" s="50">
        <v>0</v>
      </c>
      <c r="L1026" s="18">
        <v>230000000</v>
      </c>
      <c r="M1026" s="59" t="s">
        <v>38</v>
      </c>
      <c r="N1026" s="20" t="s">
        <v>53</v>
      </c>
      <c r="O1026" s="39" t="s">
        <v>291</v>
      </c>
      <c r="P1026" s="40" t="s">
        <v>292</v>
      </c>
      <c r="Q1026" s="41" t="s">
        <v>293</v>
      </c>
      <c r="R1026" s="53" t="s">
        <v>294</v>
      </c>
      <c r="S1026" s="40">
        <v>796</v>
      </c>
      <c r="T1026" s="42" t="s">
        <v>306</v>
      </c>
      <c r="U1026" s="51">
        <v>13</v>
      </c>
      <c r="V1026" s="52">
        <v>1134</v>
      </c>
      <c r="W1026" s="49">
        <v>14742</v>
      </c>
      <c r="X1026" s="49">
        <v>16511.04</v>
      </c>
      <c r="Y1026" s="40"/>
      <c r="Z1026" s="40">
        <v>2015</v>
      </c>
      <c r="AA1026" s="43"/>
    </row>
    <row r="1027" spans="1:27" ht="51" hidden="1" outlineLevel="2">
      <c r="A1027" s="18" t="s">
        <v>3684</v>
      </c>
      <c r="B1027" s="20" t="s">
        <v>36</v>
      </c>
      <c r="C1027" s="20" t="s">
        <v>1220</v>
      </c>
      <c r="D1027" s="20" t="s">
        <v>3000</v>
      </c>
      <c r="E1027" s="20" t="s">
        <v>287</v>
      </c>
      <c r="F1027" s="20" t="s">
        <v>3001</v>
      </c>
      <c r="G1027" s="20" t="s">
        <v>287</v>
      </c>
      <c r="H1027" s="20" t="s">
        <v>2008</v>
      </c>
      <c r="I1027" s="20" t="s">
        <v>2009</v>
      </c>
      <c r="J1027" s="20" t="s">
        <v>37</v>
      </c>
      <c r="K1027" s="50">
        <v>0</v>
      </c>
      <c r="L1027" s="18">
        <v>230000000</v>
      </c>
      <c r="M1027" s="59" t="s">
        <v>38</v>
      </c>
      <c r="N1027" s="20" t="s">
        <v>53</v>
      </c>
      <c r="O1027" s="39" t="s">
        <v>291</v>
      </c>
      <c r="P1027" s="40" t="s">
        <v>292</v>
      </c>
      <c r="Q1027" s="41" t="s">
        <v>293</v>
      </c>
      <c r="R1027" s="53" t="s">
        <v>294</v>
      </c>
      <c r="S1027" s="40">
        <v>796</v>
      </c>
      <c r="T1027" s="42" t="s">
        <v>306</v>
      </c>
      <c r="U1027" s="51">
        <v>4</v>
      </c>
      <c r="V1027" s="52">
        <v>48485.33</v>
      </c>
      <c r="W1027" s="49">
        <v>193941.32</v>
      </c>
      <c r="X1027" s="49">
        <v>217214.27840000004</v>
      </c>
      <c r="Y1027" s="40"/>
      <c r="Z1027" s="40">
        <v>2015</v>
      </c>
      <c r="AA1027" s="43"/>
    </row>
    <row r="1028" spans="1:27" ht="51" hidden="1" outlineLevel="2">
      <c r="A1028" s="18" t="s">
        <v>3685</v>
      </c>
      <c r="B1028" s="20" t="s">
        <v>36</v>
      </c>
      <c r="C1028" s="20" t="s">
        <v>1205</v>
      </c>
      <c r="D1028" s="20" t="s">
        <v>2730</v>
      </c>
      <c r="E1028" s="20" t="s">
        <v>2730</v>
      </c>
      <c r="F1028" s="20" t="s">
        <v>2988</v>
      </c>
      <c r="G1028" s="20" t="s">
        <v>2732</v>
      </c>
      <c r="H1028" s="20" t="s">
        <v>2014</v>
      </c>
      <c r="I1028" s="20" t="s">
        <v>2015</v>
      </c>
      <c r="J1028" s="20" t="s">
        <v>37</v>
      </c>
      <c r="K1028" s="50">
        <v>0</v>
      </c>
      <c r="L1028" s="18">
        <v>230000000</v>
      </c>
      <c r="M1028" s="59" t="s">
        <v>38</v>
      </c>
      <c r="N1028" s="20" t="s">
        <v>53</v>
      </c>
      <c r="O1028" s="39" t="s">
        <v>291</v>
      </c>
      <c r="P1028" s="40" t="s">
        <v>292</v>
      </c>
      <c r="Q1028" s="41" t="s">
        <v>293</v>
      </c>
      <c r="R1028" s="53" t="s">
        <v>294</v>
      </c>
      <c r="S1028" s="40">
        <v>796</v>
      </c>
      <c r="T1028" s="42" t="s">
        <v>306</v>
      </c>
      <c r="U1028" s="51">
        <v>2</v>
      </c>
      <c r="V1028" s="52">
        <v>496</v>
      </c>
      <c r="W1028" s="49">
        <v>992</v>
      </c>
      <c r="X1028" s="49">
        <v>1111.0400000000002</v>
      </c>
      <c r="Y1028" s="40"/>
      <c r="Z1028" s="40">
        <v>2015</v>
      </c>
      <c r="AA1028" s="43"/>
    </row>
    <row r="1029" spans="1:27" ht="51" hidden="1" outlineLevel="2">
      <c r="A1029" s="18" t="s">
        <v>3686</v>
      </c>
      <c r="B1029" s="20" t="s">
        <v>36</v>
      </c>
      <c r="C1029" s="20" t="s">
        <v>1205</v>
      </c>
      <c r="D1029" s="20" t="s">
        <v>2730</v>
      </c>
      <c r="E1029" s="20" t="s">
        <v>2730</v>
      </c>
      <c r="F1029" s="20" t="s">
        <v>2988</v>
      </c>
      <c r="G1029" s="20" t="s">
        <v>2732</v>
      </c>
      <c r="H1029" s="20" t="s">
        <v>2017</v>
      </c>
      <c r="I1029" s="20" t="s">
        <v>2018</v>
      </c>
      <c r="J1029" s="20" t="s">
        <v>37</v>
      </c>
      <c r="K1029" s="50">
        <v>0</v>
      </c>
      <c r="L1029" s="18">
        <v>230000000</v>
      </c>
      <c r="M1029" s="59" t="s">
        <v>38</v>
      </c>
      <c r="N1029" s="20" t="s">
        <v>53</v>
      </c>
      <c r="O1029" s="39" t="s">
        <v>291</v>
      </c>
      <c r="P1029" s="40" t="s">
        <v>292</v>
      </c>
      <c r="Q1029" s="41" t="s">
        <v>293</v>
      </c>
      <c r="R1029" s="53" t="s">
        <v>294</v>
      </c>
      <c r="S1029" s="40">
        <v>796</v>
      </c>
      <c r="T1029" s="42" t="s">
        <v>306</v>
      </c>
      <c r="U1029" s="51">
        <v>4</v>
      </c>
      <c r="V1029" s="52">
        <v>496</v>
      </c>
      <c r="W1029" s="49">
        <v>1984</v>
      </c>
      <c r="X1029" s="49">
        <v>2222.0800000000004</v>
      </c>
      <c r="Y1029" s="40"/>
      <c r="Z1029" s="40">
        <v>2015</v>
      </c>
      <c r="AA1029" s="43"/>
    </row>
    <row r="1030" spans="1:27" ht="63.75" hidden="1" outlineLevel="2">
      <c r="A1030" s="18" t="s">
        <v>3687</v>
      </c>
      <c r="B1030" s="20" t="s">
        <v>36</v>
      </c>
      <c r="C1030" s="20" t="s">
        <v>1228</v>
      </c>
      <c r="D1030" s="20" t="s">
        <v>3005</v>
      </c>
      <c r="E1030" s="20" t="s">
        <v>3006</v>
      </c>
      <c r="F1030" s="20" t="s">
        <v>3007</v>
      </c>
      <c r="G1030" s="20" t="s">
        <v>3008</v>
      </c>
      <c r="H1030" s="20" t="s">
        <v>3688</v>
      </c>
      <c r="I1030" s="20" t="s">
        <v>3689</v>
      </c>
      <c r="J1030" s="20" t="s">
        <v>111</v>
      </c>
      <c r="K1030" s="50">
        <v>30</v>
      </c>
      <c r="L1030" s="18">
        <v>230000000</v>
      </c>
      <c r="M1030" s="59" t="s">
        <v>38</v>
      </c>
      <c r="N1030" s="20" t="s">
        <v>53</v>
      </c>
      <c r="O1030" s="39" t="s">
        <v>291</v>
      </c>
      <c r="P1030" s="40" t="s">
        <v>292</v>
      </c>
      <c r="Q1030" s="41" t="s">
        <v>3390</v>
      </c>
      <c r="R1030" s="53" t="s">
        <v>502</v>
      </c>
      <c r="S1030" s="40">
        <v>796</v>
      </c>
      <c r="T1030" s="42" t="s">
        <v>306</v>
      </c>
      <c r="U1030" s="51">
        <v>4</v>
      </c>
      <c r="V1030" s="52">
        <v>7122500</v>
      </c>
      <c r="W1030" s="49">
        <v>28490000</v>
      </c>
      <c r="X1030" s="49">
        <v>31908800.000000004</v>
      </c>
      <c r="Y1030" s="40" t="s">
        <v>50</v>
      </c>
      <c r="Z1030" s="40">
        <v>2015</v>
      </c>
      <c r="AA1030" s="43"/>
    </row>
    <row r="1031" spans="1:27" ht="51" hidden="1" outlineLevel="2">
      <c r="A1031" s="18" t="s">
        <v>3690</v>
      </c>
      <c r="B1031" s="20" t="s">
        <v>36</v>
      </c>
      <c r="C1031" s="20" t="s">
        <v>1205</v>
      </c>
      <c r="D1031" s="20" t="s">
        <v>2730</v>
      </c>
      <c r="E1031" s="20" t="s">
        <v>2730</v>
      </c>
      <c r="F1031" s="20" t="s">
        <v>2988</v>
      </c>
      <c r="G1031" s="20" t="s">
        <v>2732</v>
      </c>
      <c r="H1031" s="20" t="s">
        <v>2025</v>
      </c>
      <c r="I1031" s="20" t="s">
        <v>2026</v>
      </c>
      <c r="J1031" s="20" t="s">
        <v>37</v>
      </c>
      <c r="K1031" s="50">
        <v>0</v>
      </c>
      <c r="L1031" s="18">
        <v>230000000</v>
      </c>
      <c r="M1031" s="59" t="s">
        <v>38</v>
      </c>
      <c r="N1031" s="20" t="s">
        <v>53</v>
      </c>
      <c r="O1031" s="39" t="s">
        <v>291</v>
      </c>
      <c r="P1031" s="40" t="s">
        <v>292</v>
      </c>
      <c r="Q1031" s="41" t="s">
        <v>293</v>
      </c>
      <c r="R1031" s="53" t="s">
        <v>294</v>
      </c>
      <c r="S1031" s="40">
        <v>796</v>
      </c>
      <c r="T1031" s="42" t="s">
        <v>306</v>
      </c>
      <c r="U1031" s="51">
        <v>12</v>
      </c>
      <c r="V1031" s="52">
        <v>446</v>
      </c>
      <c r="W1031" s="49">
        <v>5352</v>
      </c>
      <c r="X1031" s="49">
        <v>5994.2400000000007</v>
      </c>
      <c r="Y1031" s="40"/>
      <c r="Z1031" s="40">
        <v>2015</v>
      </c>
      <c r="AA1031" s="43"/>
    </row>
    <row r="1032" spans="1:27" ht="51" hidden="1" outlineLevel="2">
      <c r="A1032" s="18" t="s">
        <v>3691</v>
      </c>
      <c r="B1032" s="20" t="s">
        <v>36</v>
      </c>
      <c r="C1032" s="20" t="s">
        <v>1205</v>
      </c>
      <c r="D1032" s="20" t="s">
        <v>2730</v>
      </c>
      <c r="E1032" s="20" t="s">
        <v>2730</v>
      </c>
      <c r="F1032" s="20" t="s">
        <v>2988</v>
      </c>
      <c r="G1032" s="20" t="s">
        <v>2732</v>
      </c>
      <c r="H1032" s="20" t="s">
        <v>2030</v>
      </c>
      <c r="I1032" s="20" t="s">
        <v>2031</v>
      </c>
      <c r="J1032" s="20" t="s">
        <v>37</v>
      </c>
      <c r="K1032" s="50">
        <v>0</v>
      </c>
      <c r="L1032" s="18">
        <v>230000000</v>
      </c>
      <c r="M1032" s="59" t="s">
        <v>38</v>
      </c>
      <c r="N1032" s="20" t="s">
        <v>53</v>
      </c>
      <c r="O1032" s="39" t="s">
        <v>291</v>
      </c>
      <c r="P1032" s="40" t="s">
        <v>292</v>
      </c>
      <c r="Q1032" s="41" t="s">
        <v>293</v>
      </c>
      <c r="R1032" s="53" t="s">
        <v>294</v>
      </c>
      <c r="S1032" s="40">
        <v>796</v>
      </c>
      <c r="T1032" s="42" t="s">
        <v>306</v>
      </c>
      <c r="U1032" s="51">
        <v>2</v>
      </c>
      <c r="V1032" s="52">
        <v>446</v>
      </c>
      <c r="W1032" s="49">
        <v>892</v>
      </c>
      <c r="X1032" s="49">
        <v>999.04000000000008</v>
      </c>
      <c r="Y1032" s="40"/>
      <c r="Z1032" s="40">
        <v>2015</v>
      </c>
      <c r="AA1032" s="43"/>
    </row>
    <row r="1033" spans="1:27" ht="51" hidden="1" outlineLevel="2">
      <c r="A1033" s="18" t="s">
        <v>3692</v>
      </c>
      <c r="B1033" s="20" t="s">
        <v>36</v>
      </c>
      <c r="C1033" s="20" t="s">
        <v>1205</v>
      </c>
      <c r="D1033" s="20" t="s">
        <v>2730</v>
      </c>
      <c r="E1033" s="20" t="s">
        <v>2730</v>
      </c>
      <c r="F1033" s="20" t="s">
        <v>2988</v>
      </c>
      <c r="G1033" s="20" t="s">
        <v>2732</v>
      </c>
      <c r="H1033" s="20" t="s">
        <v>2032</v>
      </c>
      <c r="I1033" s="20" t="s">
        <v>2033</v>
      </c>
      <c r="J1033" s="20" t="s">
        <v>37</v>
      </c>
      <c r="K1033" s="50">
        <v>0</v>
      </c>
      <c r="L1033" s="18">
        <v>230000000</v>
      </c>
      <c r="M1033" s="59" t="s">
        <v>38</v>
      </c>
      <c r="N1033" s="20" t="s">
        <v>53</v>
      </c>
      <c r="O1033" s="39" t="s">
        <v>291</v>
      </c>
      <c r="P1033" s="40" t="s">
        <v>292</v>
      </c>
      <c r="Q1033" s="41" t="s">
        <v>293</v>
      </c>
      <c r="R1033" s="53" t="s">
        <v>294</v>
      </c>
      <c r="S1033" s="40">
        <v>796</v>
      </c>
      <c r="T1033" s="42" t="s">
        <v>306</v>
      </c>
      <c r="U1033" s="51">
        <v>1</v>
      </c>
      <c r="V1033" s="52">
        <v>694</v>
      </c>
      <c r="W1033" s="49">
        <v>694</v>
      </c>
      <c r="X1033" s="49">
        <v>777.28000000000009</v>
      </c>
      <c r="Y1033" s="40"/>
      <c r="Z1033" s="40">
        <v>2015</v>
      </c>
      <c r="AA1033" s="43"/>
    </row>
    <row r="1034" spans="1:27" ht="51" hidden="1" outlineLevel="2">
      <c r="A1034" s="18" t="s">
        <v>3693</v>
      </c>
      <c r="B1034" s="20" t="s">
        <v>36</v>
      </c>
      <c r="C1034" s="20" t="s">
        <v>1205</v>
      </c>
      <c r="D1034" s="20" t="s">
        <v>2730</v>
      </c>
      <c r="E1034" s="20" t="s">
        <v>2730</v>
      </c>
      <c r="F1034" s="20" t="s">
        <v>2988</v>
      </c>
      <c r="G1034" s="20" t="s">
        <v>2732</v>
      </c>
      <c r="H1034" s="20" t="s">
        <v>2034</v>
      </c>
      <c r="I1034" s="20" t="s">
        <v>2035</v>
      </c>
      <c r="J1034" s="20" t="s">
        <v>37</v>
      </c>
      <c r="K1034" s="50">
        <v>0</v>
      </c>
      <c r="L1034" s="18">
        <v>230000000</v>
      </c>
      <c r="M1034" s="59" t="s">
        <v>38</v>
      </c>
      <c r="N1034" s="20" t="s">
        <v>53</v>
      </c>
      <c r="O1034" s="39" t="s">
        <v>291</v>
      </c>
      <c r="P1034" s="40" t="s">
        <v>292</v>
      </c>
      <c r="Q1034" s="41" t="s">
        <v>293</v>
      </c>
      <c r="R1034" s="53" t="s">
        <v>294</v>
      </c>
      <c r="S1034" s="40">
        <v>796</v>
      </c>
      <c r="T1034" s="42" t="s">
        <v>306</v>
      </c>
      <c r="U1034" s="51">
        <v>1</v>
      </c>
      <c r="V1034" s="52">
        <v>711</v>
      </c>
      <c r="W1034" s="49">
        <v>711</v>
      </c>
      <c r="X1034" s="49">
        <v>796.32</v>
      </c>
      <c r="Y1034" s="40"/>
      <c r="Z1034" s="40">
        <v>2015</v>
      </c>
      <c r="AA1034" s="43"/>
    </row>
    <row r="1035" spans="1:27" ht="102" hidden="1" outlineLevel="2">
      <c r="A1035" s="18" t="s">
        <v>3694</v>
      </c>
      <c r="B1035" s="20" t="s">
        <v>36</v>
      </c>
      <c r="C1035" s="20" t="s">
        <v>1238</v>
      </c>
      <c r="D1035" s="20" t="s">
        <v>3017</v>
      </c>
      <c r="E1035" s="20" t="s">
        <v>3018</v>
      </c>
      <c r="F1035" s="20" t="s">
        <v>2036</v>
      </c>
      <c r="G1035" s="20" t="s">
        <v>2037</v>
      </c>
      <c r="H1035" s="20" t="s">
        <v>2036</v>
      </c>
      <c r="I1035" s="20" t="s">
        <v>2037</v>
      </c>
      <c r="J1035" s="20" t="s">
        <v>37</v>
      </c>
      <c r="K1035" s="50">
        <v>0</v>
      </c>
      <c r="L1035" s="18">
        <v>230000000</v>
      </c>
      <c r="M1035" s="59" t="s">
        <v>38</v>
      </c>
      <c r="N1035" s="20" t="s">
        <v>53</v>
      </c>
      <c r="O1035" s="39" t="s">
        <v>2023</v>
      </c>
      <c r="P1035" s="40" t="s">
        <v>292</v>
      </c>
      <c r="Q1035" s="41" t="s">
        <v>293</v>
      </c>
      <c r="R1035" s="53" t="s">
        <v>294</v>
      </c>
      <c r="S1035" s="40">
        <v>168</v>
      </c>
      <c r="T1035" s="42" t="s">
        <v>3695</v>
      </c>
      <c r="U1035" s="51">
        <v>60</v>
      </c>
      <c r="V1035" s="52">
        <v>17857.142857142855</v>
      </c>
      <c r="W1035" s="49">
        <v>1071428.5714285714</v>
      </c>
      <c r="X1035" s="49">
        <v>1200000</v>
      </c>
      <c r="Y1035" s="40"/>
      <c r="Z1035" s="40">
        <v>2015</v>
      </c>
      <c r="AA1035" s="43"/>
    </row>
    <row r="1036" spans="1:27" ht="51" hidden="1" outlineLevel="2">
      <c r="A1036" s="18" t="s">
        <v>3696</v>
      </c>
      <c r="B1036" s="20" t="s">
        <v>36</v>
      </c>
      <c r="C1036" s="20" t="s">
        <v>1205</v>
      </c>
      <c r="D1036" s="20" t="s">
        <v>2730</v>
      </c>
      <c r="E1036" s="20" t="s">
        <v>2730</v>
      </c>
      <c r="F1036" s="20" t="s">
        <v>2988</v>
      </c>
      <c r="G1036" s="20" t="s">
        <v>2732</v>
      </c>
      <c r="H1036" s="20" t="s">
        <v>2039</v>
      </c>
      <c r="I1036" s="20" t="s">
        <v>2040</v>
      </c>
      <c r="J1036" s="20" t="s">
        <v>37</v>
      </c>
      <c r="K1036" s="50">
        <v>0</v>
      </c>
      <c r="L1036" s="18">
        <v>230000000</v>
      </c>
      <c r="M1036" s="59" t="s">
        <v>38</v>
      </c>
      <c r="N1036" s="20" t="s">
        <v>53</v>
      </c>
      <c r="O1036" s="39" t="s">
        <v>291</v>
      </c>
      <c r="P1036" s="40" t="s">
        <v>292</v>
      </c>
      <c r="Q1036" s="41" t="s">
        <v>293</v>
      </c>
      <c r="R1036" s="53" t="s">
        <v>294</v>
      </c>
      <c r="S1036" s="40">
        <v>796</v>
      </c>
      <c r="T1036" s="42" t="s">
        <v>306</v>
      </c>
      <c r="U1036" s="51">
        <v>1</v>
      </c>
      <c r="V1036" s="52">
        <v>1134</v>
      </c>
      <c r="W1036" s="49">
        <v>1134</v>
      </c>
      <c r="X1036" s="49">
        <v>1270.0800000000002</v>
      </c>
      <c r="Y1036" s="40"/>
      <c r="Z1036" s="40">
        <v>2015</v>
      </c>
      <c r="AA1036" s="43"/>
    </row>
    <row r="1037" spans="1:27" ht="51" hidden="1" outlineLevel="2">
      <c r="A1037" s="18" t="s">
        <v>3697</v>
      </c>
      <c r="B1037" s="20" t="s">
        <v>36</v>
      </c>
      <c r="C1037" s="20" t="s">
        <v>1205</v>
      </c>
      <c r="D1037" s="20" t="s">
        <v>2730</v>
      </c>
      <c r="E1037" s="20" t="s">
        <v>2730</v>
      </c>
      <c r="F1037" s="20" t="s">
        <v>2988</v>
      </c>
      <c r="G1037" s="20" t="s">
        <v>2732</v>
      </c>
      <c r="H1037" s="20" t="s">
        <v>2041</v>
      </c>
      <c r="I1037" s="20" t="s">
        <v>2042</v>
      </c>
      <c r="J1037" s="20" t="s">
        <v>37</v>
      </c>
      <c r="K1037" s="50">
        <v>0</v>
      </c>
      <c r="L1037" s="18">
        <v>230000000</v>
      </c>
      <c r="M1037" s="59" t="s">
        <v>38</v>
      </c>
      <c r="N1037" s="20" t="s">
        <v>53</v>
      </c>
      <c r="O1037" s="39" t="s">
        <v>291</v>
      </c>
      <c r="P1037" s="40" t="s">
        <v>292</v>
      </c>
      <c r="Q1037" s="41" t="s">
        <v>293</v>
      </c>
      <c r="R1037" s="53" t="s">
        <v>294</v>
      </c>
      <c r="S1037" s="40">
        <v>796</v>
      </c>
      <c r="T1037" s="42" t="s">
        <v>306</v>
      </c>
      <c r="U1037" s="51">
        <v>1</v>
      </c>
      <c r="V1037" s="52">
        <v>1819</v>
      </c>
      <c r="W1037" s="49">
        <v>1819</v>
      </c>
      <c r="X1037" s="49">
        <v>2037.2800000000002</v>
      </c>
      <c r="Y1037" s="40"/>
      <c r="Z1037" s="40">
        <v>2015</v>
      </c>
      <c r="AA1037" s="43"/>
    </row>
    <row r="1038" spans="1:27" ht="89.25" hidden="1" outlineLevel="2">
      <c r="A1038" s="18" t="s">
        <v>3698</v>
      </c>
      <c r="B1038" s="20" t="s">
        <v>36</v>
      </c>
      <c r="C1038" s="20" t="s">
        <v>1242</v>
      </c>
      <c r="D1038" s="20" t="s">
        <v>3019</v>
      </c>
      <c r="E1038" s="20" t="s">
        <v>2565</v>
      </c>
      <c r="F1038" s="20" t="s">
        <v>3020</v>
      </c>
      <c r="G1038" s="20" t="s">
        <v>3021</v>
      </c>
      <c r="H1038" s="20" t="s">
        <v>2043</v>
      </c>
      <c r="I1038" s="20" t="s">
        <v>2044</v>
      </c>
      <c r="J1038" s="20" t="s">
        <v>47</v>
      </c>
      <c r="K1038" s="50">
        <v>45</v>
      </c>
      <c r="L1038" s="18">
        <v>230000000</v>
      </c>
      <c r="M1038" s="59" t="s">
        <v>38</v>
      </c>
      <c r="N1038" s="20" t="s">
        <v>53</v>
      </c>
      <c r="O1038" s="39" t="s">
        <v>291</v>
      </c>
      <c r="P1038" s="40" t="s">
        <v>292</v>
      </c>
      <c r="Q1038" s="41" t="s">
        <v>293</v>
      </c>
      <c r="R1038" s="53" t="s">
        <v>502</v>
      </c>
      <c r="S1038" s="40">
        <v>168</v>
      </c>
      <c r="T1038" s="42" t="s">
        <v>2046</v>
      </c>
      <c r="U1038" s="51">
        <v>2</v>
      </c>
      <c r="V1038" s="52">
        <v>232142.85714285713</v>
      </c>
      <c r="W1038" s="49">
        <v>464285.71428571426</v>
      </c>
      <c r="X1038" s="49">
        <v>520000</v>
      </c>
      <c r="Y1038" s="40" t="s">
        <v>50</v>
      </c>
      <c r="Z1038" s="40">
        <v>2015</v>
      </c>
      <c r="AA1038" s="43"/>
    </row>
    <row r="1039" spans="1:27" ht="51" hidden="1" outlineLevel="2">
      <c r="A1039" s="18" t="s">
        <v>3699</v>
      </c>
      <c r="B1039" s="20" t="s">
        <v>36</v>
      </c>
      <c r="C1039" s="20" t="s">
        <v>1205</v>
      </c>
      <c r="D1039" s="20" t="s">
        <v>2730</v>
      </c>
      <c r="E1039" s="20" t="s">
        <v>2730</v>
      </c>
      <c r="F1039" s="20" t="s">
        <v>2988</v>
      </c>
      <c r="G1039" s="20" t="s">
        <v>2732</v>
      </c>
      <c r="H1039" s="20" t="s">
        <v>2047</v>
      </c>
      <c r="I1039" s="20" t="s">
        <v>2048</v>
      </c>
      <c r="J1039" s="20" t="s">
        <v>37</v>
      </c>
      <c r="K1039" s="50">
        <v>0</v>
      </c>
      <c r="L1039" s="18">
        <v>230000000</v>
      </c>
      <c r="M1039" s="59" t="s">
        <v>38</v>
      </c>
      <c r="N1039" s="20" t="s">
        <v>53</v>
      </c>
      <c r="O1039" s="39" t="s">
        <v>291</v>
      </c>
      <c r="P1039" s="40" t="s">
        <v>292</v>
      </c>
      <c r="Q1039" s="41" t="s">
        <v>293</v>
      </c>
      <c r="R1039" s="53" t="s">
        <v>294</v>
      </c>
      <c r="S1039" s="40">
        <v>796</v>
      </c>
      <c r="T1039" s="42" t="s">
        <v>306</v>
      </c>
      <c r="U1039" s="51">
        <v>1</v>
      </c>
      <c r="V1039" s="52">
        <v>1559</v>
      </c>
      <c r="W1039" s="49">
        <v>1559</v>
      </c>
      <c r="X1039" s="49">
        <v>1746.0800000000002</v>
      </c>
      <c r="Y1039" s="40"/>
      <c r="Z1039" s="40">
        <v>2015</v>
      </c>
      <c r="AA1039" s="43"/>
    </row>
    <row r="1040" spans="1:27" ht="76.5" hidden="1" outlineLevel="2">
      <c r="A1040" s="18" t="s">
        <v>3700</v>
      </c>
      <c r="B1040" s="20" t="s">
        <v>36</v>
      </c>
      <c r="C1040" s="20" t="s">
        <v>1245</v>
      </c>
      <c r="D1040" s="20" t="s">
        <v>2564</v>
      </c>
      <c r="E1040" s="20" t="s">
        <v>2565</v>
      </c>
      <c r="F1040" s="20" t="s">
        <v>3022</v>
      </c>
      <c r="G1040" s="20" t="s">
        <v>3023</v>
      </c>
      <c r="H1040" s="20" t="s">
        <v>2049</v>
      </c>
      <c r="I1040" s="20" t="s">
        <v>2050</v>
      </c>
      <c r="J1040" s="20" t="s">
        <v>47</v>
      </c>
      <c r="K1040" s="50">
        <v>92</v>
      </c>
      <c r="L1040" s="18">
        <v>230000000</v>
      </c>
      <c r="M1040" s="59" t="s">
        <v>38</v>
      </c>
      <c r="N1040" s="20" t="s">
        <v>53</v>
      </c>
      <c r="O1040" s="39" t="s">
        <v>291</v>
      </c>
      <c r="P1040" s="40" t="s">
        <v>292</v>
      </c>
      <c r="Q1040" s="41" t="s">
        <v>293</v>
      </c>
      <c r="R1040" s="53" t="s">
        <v>502</v>
      </c>
      <c r="S1040" s="40">
        <v>168</v>
      </c>
      <c r="T1040" s="42" t="s">
        <v>2046</v>
      </c>
      <c r="U1040" s="51">
        <v>8</v>
      </c>
      <c r="V1040" s="52">
        <v>241071.42857142855</v>
      </c>
      <c r="W1040" s="49">
        <v>1928571.4285714284</v>
      </c>
      <c r="X1040" s="49">
        <v>2160000</v>
      </c>
      <c r="Y1040" s="40" t="s">
        <v>50</v>
      </c>
      <c r="Z1040" s="40">
        <v>2015</v>
      </c>
      <c r="AA1040" s="43"/>
    </row>
    <row r="1041" spans="1:27" ht="127.5" hidden="1" outlineLevel="2">
      <c r="A1041" s="18" t="s">
        <v>3701</v>
      </c>
      <c r="B1041" s="20" t="s">
        <v>1153</v>
      </c>
      <c r="C1041" s="20" t="s">
        <v>1154</v>
      </c>
      <c r="D1041" s="20" t="s">
        <v>2948</v>
      </c>
      <c r="E1041" s="20" t="s">
        <v>2949</v>
      </c>
      <c r="F1041" s="20" t="s">
        <v>2950</v>
      </c>
      <c r="G1041" s="20" t="s">
        <v>2951</v>
      </c>
      <c r="H1041" s="20" t="s">
        <v>4038</v>
      </c>
      <c r="I1041" s="20" t="s">
        <v>1916</v>
      </c>
      <c r="J1041" s="20" t="s">
        <v>47</v>
      </c>
      <c r="K1041" s="50">
        <v>0</v>
      </c>
      <c r="L1041" s="18">
        <v>230000000</v>
      </c>
      <c r="M1041" s="59" t="s">
        <v>1917</v>
      </c>
      <c r="N1041" s="20" t="s">
        <v>53</v>
      </c>
      <c r="O1041" s="39" t="s">
        <v>40</v>
      </c>
      <c r="P1041" s="40" t="s">
        <v>292</v>
      </c>
      <c r="Q1041" s="41" t="s">
        <v>3702</v>
      </c>
      <c r="R1041" s="53" t="s">
        <v>294</v>
      </c>
      <c r="S1041" s="40">
        <v>112</v>
      </c>
      <c r="T1041" s="42" t="s">
        <v>588</v>
      </c>
      <c r="U1041" s="51">
        <v>115812</v>
      </c>
      <c r="V1041" s="52">
        <v>200</v>
      </c>
      <c r="W1041" s="49">
        <v>23162400</v>
      </c>
      <c r="X1041" s="49">
        <v>25941888.000000004</v>
      </c>
      <c r="Y1041" s="40"/>
      <c r="Z1041" s="40">
        <v>2015</v>
      </c>
      <c r="AA1041" s="43"/>
    </row>
    <row r="1042" spans="1:27" ht="51" hidden="1" outlineLevel="2">
      <c r="A1042" s="18" t="s">
        <v>3703</v>
      </c>
      <c r="B1042" s="20" t="s">
        <v>36</v>
      </c>
      <c r="C1042" s="20" t="s">
        <v>3704</v>
      </c>
      <c r="D1042" s="20" t="s">
        <v>3705</v>
      </c>
      <c r="E1042" s="20"/>
      <c r="F1042" s="20" t="s">
        <v>3706</v>
      </c>
      <c r="G1042" s="20"/>
      <c r="H1042" s="20" t="s">
        <v>3707</v>
      </c>
      <c r="I1042" s="20" t="s">
        <v>3708</v>
      </c>
      <c r="J1042" s="20" t="s">
        <v>44</v>
      </c>
      <c r="K1042" s="50">
        <v>0</v>
      </c>
      <c r="L1042" s="18">
        <v>230000000</v>
      </c>
      <c r="M1042" s="59" t="s">
        <v>3709</v>
      </c>
      <c r="N1042" s="20" t="s">
        <v>53</v>
      </c>
      <c r="O1042" s="39" t="s">
        <v>291</v>
      </c>
      <c r="P1042" s="40" t="s">
        <v>292</v>
      </c>
      <c r="Q1042" s="41" t="s">
        <v>1873</v>
      </c>
      <c r="R1042" s="53" t="s">
        <v>294</v>
      </c>
      <c r="S1042" s="40">
        <v>797</v>
      </c>
      <c r="T1042" s="42" t="s">
        <v>306</v>
      </c>
      <c r="U1042" s="51">
        <v>2</v>
      </c>
      <c r="V1042" s="52">
        <v>19150000</v>
      </c>
      <c r="W1042" s="49">
        <v>38300000</v>
      </c>
      <c r="X1042" s="49">
        <v>42896000.000000007</v>
      </c>
      <c r="Y1042" s="40"/>
      <c r="Z1042" s="40">
        <v>2015</v>
      </c>
      <c r="AA1042" s="43"/>
    </row>
    <row r="1043" spans="1:27" ht="76.5" hidden="1" outlineLevel="2">
      <c r="A1043" s="18" t="s">
        <v>3710</v>
      </c>
      <c r="B1043" s="20" t="s">
        <v>36</v>
      </c>
      <c r="C1043" s="20" t="s">
        <v>3711</v>
      </c>
      <c r="D1043" s="20" t="s">
        <v>3712</v>
      </c>
      <c r="E1043" s="20"/>
      <c r="F1043" s="20" t="s">
        <v>3713</v>
      </c>
      <c r="G1043" s="20"/>
      <c r="H1043" s="20" t="s">
        <v>3714</v>
      </c>
      <c r="I1043" s="20"/>
      <c r="J1043" s="20" t="s">
        <v>37</v>
      </c>
      <c r="K1043" s="50">
        <v>0</v>
      </c>
      <c r="L1043" s="18">
        <v>230000001</v>
      </c>
      <c r="M1043" s="59" t="s">
        <v>38</v>
      </c>
      <c r="N1043" s="20" t="s">
        <v>53</v>
      </c>
      <c r="O1043" s="39" t="s">
        <v>291</v>
      </c>
      <c r="P1043" s="40" t="s">
        <v>292</v>
      </c>
      <c r="Q1043" s="41" t="s">
        <v>293</v>
      </c>
      <c r="R1043" s="53" t="s">
        <v>294</v>
      </c>
      <c r="S1043" s="40">
        <v>839</v>
      </c>
      <c r="T1043" s="42" t="s">
        <v>1642</v>
      </c>
      <c r="U1043" s="51">
        <v>24</v>
      </c>
      <c r="V1043" s="52">
        <v>66964.28571428571</v>
      </c>
      <c r="W1043" s="49">
        <v>1607142.857142857</v>
      </c>
      <c r="X1043" s="49">
        <v>1800000</v>
      </c>
      <c r="Y1043" s="40"/>
      <c r="Z1043" s="40">
        <v>2015</v>
      </c>
      <c r="AA1043" s="43"/>
    </row>
    <row r="1044" spans="1:27" ht="76.5" hidden="1" outlineLevel="2">
      <c r="A1044" s="18" t="s">
        <v>3715</v>
      </c>
      <c r="B1044" s="20" t="s">
        <v>36</v>
      </c>
      <c r="C1044" s="20" t="s">
        <v>3711</v>
      </c>
      <c r="D1044" s="20" t="s">
        <v>3712</v>
      </c>
      <c r="E1044" s="20"/>
      <c r="F1044" s="20" t="s">
        <v>3713</v>
      </c>
      <c r="G1044" s="20"/>
      <c r="H1044" s="20" t="s">
        <v>3716</v>
      </c>
      <c r="I1044" s="20"/>
      <c r="J1044" s="20" t="s">
        <v>37</v>
      </c>
      <c r="K1044" s="50">
        <v>0</v>
      </c>
      <c r="L1044" s="18">
        <v>230000001</v>
      </c>
      <c r="M1044" s="59" t="s">
        <v>38</v>
      </c>
      <c r="N1044" s="20" t="s">
        <v>53</v>
      </c>
      <c r="O1044" s="39" t="s">
        <v>291</v>
      </c>
      <c r="P1044" s="40" t="s">
        <v>292</v>
      </c>
      <c r="Q1044" s="41" t="s">
        <v>293</v>
      </c>
      <c r="R1044" s="53" t="s">
        <v>294</v>
      </c>
      <c r="S1044" s="40">
        <v>839</v>
      </c>
      <c r="T1044" s="42" t="s">
        <v>1642</v>
      </c>
      <c r="U1044" s="51">
        <v>15</v>
      </c>
      <c r="V1044" s="52">
        <v>66964.28571428571</v>
      </c>
      <c r="W1044" s="49">
        <v>1004464.2857142857</v>
      </c>
      <c r="X1044" s="49">
        <v>1125000</v>
      </c>
      <c r="Y1044" s="40"/>
      <c r="Z1044" s="40">
        <v>2015</v>
      </c>
      <c r="AA1044" s="43"/>
    </row>
    <row r="1045" spans="1:27" ht="76.5" hidden="1" outlineLevel="2">
      <c r="A1045" s="18" t="s">
        <v>3717</v>
      </c>
      <c r="B1045" s="20" t="s">
        <v>36</v>
      </c>
      <c r="C1045" s="20" t="s">
        <v>3718</v>
      </c>
      <c r="D1045" s="20" t="s">
        <v>3246</v>
      </c>
      <c r="E1045" s="20" t="s">
        <v>3247</v>
      </c>
      <c r="F1045" s="20" t="s">
        <v>3719</v>
      </c>
      <c r="G1045" s="20" t="s">
        <v>3720</v>
      </c>
      <c r="H1045" s="20" t="s">
        <v>3721</v>
      </c>
      <c r="I1045" s="20"/>
      <c r="J1045" s="20" t="s">
        <v>44</v>
      </c>
      <c r="K1045" s="50">
        <v>45</v>
      </c>
      <c r="L1045" s="18">
        <v>230000001</v>
      </c>
      <c r="M1045" s="59" t="s">
        <v>3709</v>
      </c>
      <c r="N1045" s="20" t="s">
        <v>53</v>
      </c>
      <c r="O1045" s="39" t="s">
        <v>291</v>
      </c>
      <c r="P1045" s="40" t="s">
        <v>292</v>
      </c>
      <c r="Q1045" s="41" t="s">
        <v>293</v>
      </c>
      <c r="R1045" s="53" t="s">
        <v>294</v>
      </c>
      <c r="S1045" s="40">
        <v>797</v>
      </c>
      <c r="T1045" s="42" t="s">
        <v>306</v>
      </c>
      <c r="U1045" s="51">
        <v>3</v>
      </c>
      <c r="V1045" s="52">
        <v>4999999.9999999991</v>
      </c>
      <c r="W1045" s="49">
        <v>14999999.999999996</v>
      </c>
      <c r="X1045" s="49">
        <v>16799999.999999996</v>
      </c>
      <c r="Y1045" s="40" t="s">
        <v>50</v>
      </c>
      <c r="Z1045" s="40">
        <v>2015</v>
      </c>
      <c r="AA1045" s="43"/>
    </row>
    <row r="1046" spans="1:27" ht="51" hidden="1" outlineLevel="2">
      <c r="A1046" s="18" t="s">
        <v>3722</v>
      </c>
      <c r="B1046" s="20" t="s">
        <v>36</v>
      </c>
      <c r="C1046" s="20" t="s">
        <v>3723</v>
      </c>
      <c r="D1046" s="20" t="s">
        <v>3724</v>
      </c>
      <c r="E1046" s="20" t="s">
        <v>3724</v>
      </c>
      <c r="F1046" s="20" t="s">
        <v>3725</v>
      </c>
      <c r="G1046" s="20" t="s">
        <v>3726</v>
      </c>
      <c r="H1046" s="20" t="s">
        <v>3727</v>
      </c>
      <c r="I1046" s="20" t="s">
        <v>3727</v>
      </c>
      <c r="J1046" s="20" t="s">
        <v>47</v>
      </c>
      <c r="K1046" s="50">
        <v>0</v>
      </c>
      <c r="L1046" s="18">
        <v>230000000</v>
      </c>
      <c r="M1046" s="59" t="s">
        <v>38</v>
      </c>
      <c r="N1046" s="20" t="s">
        <v>53</v>
      </c>
      <c r="O1046" s="39" t="s">
        <v>291</v>
      </c>
      <c r="P1046" s="40" t="s">
        <v>292</v>
      </c>
      <c r="Q1046" s="41" t="s">
        <v>501</v>
      </c>
      <c r="R1046" s="53" t="s">
        <v>294</v>
      </c>
      <c r="S1046" s="40">
        <v>168</v>
      </c>
      <c r="T1046" s="42" t="s">
        <v>610</v>
      </c>
      <c r="U1046" s="51">
        <v>0.19</v>
      </c>
      <c r="V1046" s="52">
        <v>866071.42</v>
      </c>
      <c r="W1046" s="49">
        <v>164553.5698</v>
      </c>
      <c r="X1046" s="49">
        <v>184299.99817600002</v>
      </c>
      <c r="Y1046" s="40"/>
      <c r="Z1046" s="40" t="s">
        <v>3728</v>
      </c>
      <c r="AA1046" s="43"/>
    </row>
    <row r="1047" spans="1:27" ht="51" hidden="1" outlineLevel="2">
      <c r="A1047" s="18" t="s">
        <v>3729</v>
      </c>
      <c r="B1047" s="20" t="s">
        <v>36</v>
      </c>
      <c r="C1047" s="20" t="s">
        <v>3730</v>
      </c>
      <c r="D1047" s="20" t="s">
        <v>3731</v>
      </c>
      <c r="E1047" s="20" t="s">
        <v>3732</v>
      </c>
      <c r="F1047" s="20" t="s">
        <v>3733</v>
      </c>
      <c r="G1047" s="20" t="s">
        <v>3734</v>
      </c>
      <c r="H1047" s="20" t="s">
        <v>3735</v>
      </c>
      <c r="I1047" s="20" t="s">
        <v>3736</v>
      </c>
      <c r="J1047" s="20" t="s">
        <v>47</v>
      </c>
      <c r="K1047" s="50">
        <v>0</v>
      </c>
      <c r="L1047" s="18">
        <v>230000000</v>
      </c>
      <c r="M1047" s="59" t="s">
        <v>123</v>
      </c>
      <c r="N1047" s="20" t="s">
        <v>3737</v>
      </c>
      <c r="O1047" s="39" t="s">
        <v>113</v>
      </c>
      <c r="P1047" s="40" t="s">
        <v>3738</v>
      </c>
      <c r="Q1047" s="41" t="s">
        <v>3739</v>
      </c>
      <c r="R1047" s="53" t="s">
        <v>3740</v>
      </c>
      <c r="S1047" s="40">
        <v>796</v>
      </c>
      <c r="T1047" s="42" t="s">
        <v>544</v>
      </c>
      <c r="U1047" s="51">
        <v>1</v>
      </c>
      <c r="V1047" s="52">
        <v>1438800689.04</v>
      </c>
      <c r="W1047" s="49">
        <v>1438800689.04</v>
      </c>
      <c r="X1047" s="49">
        <v>1611456771.7248001</v>
      </c>
      <c r="Y1047" s="40"/>
      <c r="Z1047" s="40">
        <v>2015</v>
      </c>
      <c r="AA1047" s="43"/>
    </row>
    <row r="1048" spans="1:27" ht="51" hidden="1" outlineLevel="2">
      <c r="A1048" s="18" t="s">
        <v>3741</v>
      </c>
      <c r="B1048" s="20" t="s">
        <v>36</v>
      </c>
      <c r="C1048" s="20" t="s">
        <v>3730</v>
      </c>
      <c r="D1048" s="20" t="s">
        <v>3731</v>
      </c>
      <c r="E1048" s="20" t="s">
        <v>3732</v>
      </c>
      <c r="F1048" s="20" t="s">
        <v>3733</v>
      </c>
      <c r="G1048" s="20" t="s">
        <v>3734</v>
      </c>
      <c r="H1048" s="20" t="s">
        <v>3742</v>
      </c>
      <c r="I1048" s="20" t="s">
        <v>3743</v>
      </c>
      <c r="J1048" s="20" t="s">
        <v>47</v>
      </c>
      <c r="K1048" s="50">
        <v>0</v>
      </c>
      <c r="L1048" s="18">
        <v>230000000</v>
      </c>
      <c r="M1048" s="59" t="s">
        <v>123</v>
      </c>
      <c r="N1048" s="20" t="s">
        <v>53</v>
      </c>
      <c r="O1048" s="39" t="s">
        <v>113</v>
      </c>
      <c r="P1048" s="40" t="s">
        <v>3738</v>
      </c>
      <c r="Q1048" s="41" t="s">
        <v>3739</v>
      </c>
      <c r="R1048" s="53" t="s">
        <v>3744</v>
      </c>
      <c r="S1048" s="40">
        <v>796</v>
      </c>
      <c r="T1048" s="42" t="s">
        <v>544</v>
      </c>
      <c r="U1048" s="51">
        <v>1</v>
      </c>
      <c r="V1048" s="52">
        <v>1340672459</v>
      </c>
      <c r="W1048" s="49">
        <v>1340672459</v>
      </c>
      <c r="X1048" s="49">
        <v>1501553154.0800002</v>
      </c>
      <c r="Y1048" s="40"/>
      <c r="Z1048" s="40">
        <v>2015</v>
      </c>
      <c r="AA1048" s="43"/>
    </row>
    <row r="1049" spans="1:27" ht="51" hidden="1" outlineLevel="2">
      <c r="A1049" s="18" t="s">
        <v>3745</v>
      </c>
      <c r="B1049" s="20" t="s">
        <v>36</v>
      </c>
      <c r="C1049" s="20" t="s">
        <v>993</v>
      </c>
      <c r="D1049" s="20" t="s">
        <v>2813</v>
      </c>
      <c r="E1049" s="20" t="s">
        <v>2814</v>
      </c>
      <c r="F1049" s="20" t="s">
        <v>2813</v>
      </c>
      <c r="G1049" s="20" t="s">
        <v>2814</v>
      </c>
      <c r="H1049" s="20" t="s">
        <v>2053</v>
      </c>
      <c r="I1049" s="20" t="s">
        <v>2054</v>
      </c>
      <c r="J1049" s="20" t="s">
        <v>37</v>
      </c>
      <c r="K1049" s="50">
        <v>0</v>
      </c>
      <c r="L1049" s="18">
        <v>230000000</v>
      </c>
      <c r="M1049" s="59" t="s">
        <v>38</v>
      </c>
      <c r="N1049" s="20" t="s">
        <v>53</v>
      </c>
      <c r="O1049" s="39" t="s">
        <v>291</v>
      </c>
      <c r="P1049" s="40" t="s">
        <v>292</v>
      </c>
      <c r="Q1049" s="41" t="s">
        <v>293</v>
      </c>
      <c r="R1049" s="53" t="s">
        <v>294</v>
      </c>
      <c r="S1049" s="40">
        <v>796</v>
      </c>
      <c r="T1049" s="42" t="s">
        <v>306</v>
      </c>
      <c r="U1049" s="51">
        <v>19</v>
      </c>
      <c r="V1049" s="52">
        <v>628</v>
      </c>
      <c r="W1049" s="49">
        <v>11932</v>
      </c>
      <c r="X1049" s="49">
        <v>13363.840000000002</v>
      </c>
      <c r="Y1049" s="40"/>
      <c r="Z1049" s="40">
        <v>2015</v>
      </c>
      <c r="AA1049" s="43"/>
    </row>
    <row r="1050" spans="1:27" ht="51" hidden="1" outlineLevel="2">
      <c r="A1050" s="18" t="s">
        <v>3746</v>
      </c>
      <c r="B1050" s="20" t="s">
        <v>36</v>
      </c>
      <c r="C1050" s="20" t="s">
        <v>3747</v>
      </c>
      <c r="D1050" s="20" t="s">
        <v>3748</v>
      </c>
      <c r="E1050" s="20" t="s">
        <v>3749</v>
      </c>
      <c r="F1050" s="20" t="s">
        <v>3750</v>
      </c>
      <c r="G1050" s="20" t="s">
        <v>3751</v>
      </c>
      <c r="H1050" s="20" t="s">
        <v>3752</v>
      </c>
      <c r="I1050" s="20"/>
      <c r="J1050" s="20" t="s">
        <v>44</v>
      </c>
      <c r="K1050" s="50">
        <v>0</v>
      </c>
      <c r="L1050" s="18">
        <v>230000000</v>
      </c>
      <c r="M1050" s="59" t="s">
        <v>38</v>
      </c>
      <c r="N1050" s="20" t="s">
        <v>53</v>
      </c>
      <c r="O1050" s="39" t="s">
        <v>291</v>
      </c>
      <c r="P1050" s="40" t="s">
        <v>292</v>
      </c>
      <c r="Q1050" s="41" t="s">
        <v>293</v>
      </c>
      <c r="R1050" s="53" t="s">
        <v>294</v>
      </c>
      <c r="S1050" s="40">
        <v>796</v>
      </c>
      <c r="T1050" s="42" t="s">
        <v>544</v>
      </c>
      <c r="U1050" s="51">
        <v>2</v>
      </c>
      <c r="V1050" s="52">
        <v>39178260</v>
      </c>
      <c r="W1050" s="49">
        <v>78356520</v>
      </c>
      <c r="X1050" s="49">
        <v>87759302.400000006</v>
      </c>
      <c r="Y1050" s="40"/>
      <c r="Z1050" s="40" t="s">
        <v>3728</v>
      </c>
      <c r="AA1050" s="43"/>
    </row>
    <row r="1051" spans="1:27" ht="49.5" hidden="1" customHeight="1" outlineLevel="2">
      <c r="A1051" s="18" t="s">
        <v>3753</v>
      </c>
      <c r="B1051" s="20" t="s">
        <v>1153</v>
      </c>
      <c r="C1051" s="20" t="s">
        <v>1154</v>
      </c>
      <c r="D1051" s="20" t="s">
        <v>2948</v>
      </c>
      <c r="E1051" s="20" t="s">
        <v>2949</v>
      </c>
      <c r="F1051" s="20" t="s">
        <v>2950</v>
      </c>
      <c r="G1051" s="20" t="s">
        <v>2951</v>
      </c>
      <c r="H1051" s="20" t="s">
        <v>4027</v>
      </c>
      <c r="I1051" s="20" t="s">
        <v>1916</v>
      </c>
      <c r="J1051" s="20" t="s">
        <v>44</v>
      </c>
      <c r="K1051" s="50">
        <v>50</v>
      </c>
      <c r="L1051" s="18">
        <v>230000000</v>
      </c>
      <c r="M1051" s="59" t="s">
        <v>1917</v>
      </c>
      <c r="N1051" s="20" t="s">
        <v>53</v>
      </c>
      <c r="O1051" s="39" t="s">
        <v>3754</v>
      </c>
      <c r="P1051" s="40" t="s">
        <v>292</v>
      </c>
      <c r="Q1051" s="41" t="s">
        <v>1918</v>
      </c>
      <c r="R1051" s="53" t="s">
        <v>502</v>
      </c>
      <c r="S1051" s="40">
        <v>112</v>
      </c>
      <c r="T1051" s="42" t="s">
        <v>588</v>
      </c>
      <c r="U1051" s="51">
        <v>59062</v>
      </c>
      <c r="V1051" s="52">
        <v>200</v>
      </c>
      <c r="W1051" s="49">
        <v>11812400</v>
      </c>
      <c r="X1051" s="49">
        <v>13229888.000000002</v>
      </c>
      <c r="Y1051" s="40" t="s">
        <v>50</v>
      </c>
      <c r="Z1051" s="40">
        <v>2015</v>
      </c>
      <c r="AA1051" s="43"/>
    </row>
    <row r="1052" spans="1:27" ht="49.5" hidden="1" customHeight="1" outlineLevel="2">
      <c r="A1052" s="18" t="s">
        <v>3755</v>
      </c>
      <c r="B1052" s="20" t="s">
        <v>1153</v>
      </c>
      <c r="C1052" s="20" t="s">
        <v>3756</v>
      </c>
      <c r="D1052" s="20" t="s">
        <v>2948</v>
      </c>
      <c r="E1052" s="20" t="s">
        <v>2949</v>
      </c>
      <c r="F1052" s="20" t="s">
        <v>2950</v>
      </c>
      <c r="G1052" s="20" t="s">
        <v>2951</v>
      </c>
      <c r="H1052" s="20" t="s">
        <v>4028</v>
      </c>
      <c r="I1052" s="20" t="s">
        <v>1916</v>
      </c>
      <c r="J1052" s="20" t="s">
        <v>44</v>
      </c>
      <c r="K1052" s="50">
        <v>50</v>
      </c>
      <c r="L1052" s="18">
        <v>230000000</v>
      </c>
      <c r="M1052" s="59" t="s">
        <v>3709</v>
      </c>
      <c r="N1052" s="20" t="s">
        <v>53</v>
      </c>
      <c r="O1052" s="39" t="s">
        <v>3757</v>
      </c>
      <c r="P1052" s="40" t="s">
        <v>292</v>
      </c>
      <c r="Q1052" s="41" t="s">
        <v>1918</v>
      </c>
      <c r="R1052" s="53" t="s">
        <v>502</v>
      </c>
      <c r="S1052" s="40">
        <v>113</v>
      </c>
      <c r="T1052" s="42" t="s">
        <v>588</v>
      </c>
      <c r="U1052" s="51">
        <v>60866.5</v>
      </c>
      <c r="V1052" s="52">
        <v>200</v>
      </c>
      <c r="W1052" s="49">
        <v>12173300</v>
      </c>
      <c r="X1052" s="49">
        <v>13634096.000000002</v>
      </c>
      <c r="Y1052" s="40" t="s">
        <v>50</v>
      </c>
      <c r="Z1052" s="40">
        <v>2015</v>
      </c>
      <c r="AA1052" s="43"/>
    </row>
    <row r="1053" spans="1:27" ht="49.5" hidden="1" customHeight="1" outlineLevel="2">
      <c r="A1053" s="18" t="s">
        <v>3758</v>
      </c>
      <c r="B1053" s="20" t="s">
        <v>1153</v>
      </c>
      <c r="C1053" s="20" t="s">
        <v>3756</v>
      </c>
      <c r="D1053" s="20" t="s">
        <v>2948</v>
      </c>
      <c r="E1053" s="20" t="s">
        <v>2949</v>
      </c>
      <c r="F1053" s="20" t="s">
        <v>2950</v>
      </c>
      <c r="G1053" s="20" t="s">
        <v>2951</v>
      </c>
      <c r="H1053" s="20" t="s">
        <v>4029</v>
      </c>
      <c r="I1053" s="20" t="s">
        <v>1916</v>
      </c>
      <c r="J1053" s="20" t="s">
        <v>44</v>
      </c>
      <c r="K1053" s="50">
        <v>50</v>
      </c>
      <c r="L1053" s="18">
        <v>230000000</v>
      </c>
      <c r="M1053" s="59" t="s">
        <v>3709</v>
      </c>
      <c r="N1053" s="20" t="s">
        <v>53</v>
      </c>
      <c r="O1053" s="39" t="s">
        <v>3759</v>
      </c>
      <c r="P1053" s="40" t="s">
        <v>292</v>
      </c>
      <c r="Q1053" s="41" t="s">
        <v>1918</v>
      </c>
      <c r="R1053" s="53" t="s">
        <v>502</v>
      </c>
      <c r="S1053" s="40">
        <v>113</v>
      </c>
      <c r="T1053" s="42" t="s">
        <v>588</v>
      </c>
      <c r="U1053" s="51">
        <v>42675</v>
      </c>
      <c r="V1053" s="52">
        <v>200</v>
      </c>
      <c r="W1053" s="49">
        <v>8535000</v>
      </c>
      <c r="X1053" s="49">
        <v>9559200</v>
      </c>
      <c r="Y1053" s="40" t="s">
        <v>50</v>
      </c>
      <c r="Z1053" s="40">
        <v>2015</v>
      </c>
      <c r="AA1053" s="43"/>
    </row>
    <row r="1054" spans="1:27" ht="49.5" hidden="1" customHeight="1" outlineLevel="2">
      <c r="A1054" s="18" t="s">
        <v>3760</v>
      </c>
      <c r="B1054" s="20" t="s">
        <v>1153</v>
      </c>
      <c r="C1054" s="20" t="s">
        <v>3761</v>
      </c>
      <c r="D1054" s="20" t="s">
        <v>2948</v>
      </c>
      <c r="E1054" s="20" t="s">
        <v>2949</v>
      </c>
      <c r="F1054" s="20" t="s">
        <v>2950</v>
      </c>
      <c r="G1054" s="20" t="s">
        <v>2951</v>
      </c>
      <c r="H1054" s="20" t="s">
        <v>4030</v>
      </c>
      <c r="I1054" s="20" t="s">
        <v>1916</v>
      </c>
      <c r="J1054" s="20" t="s">
        <v>44</v>
      </c>
      <c r="K1054" s="50">
        <v>50</v>
      </c>
      <c r="L1054" s="18">
        <v>230000000</v>
      </c>
      <c r="M1054" s="59" t="s">
        <v>3762</v>
      </c>
      <c r="N1054" s="20" t="s">
        <v>53</v>
      </c>
      <c r="O1054" s="39" t="s">
        <v>3763</v>
      </c>
      <c r="P1054" s="40" t="s">
        <v>292</v>
      </c>
      <c r="Q1054" s="41" t="s">
        <v>1918</v>
      </c>
      <c r="R1054" s="53" t="s">
        <v>502</v>
      </c>
      <c r="S1054" s="40">
        <v>114</v>
      </c>
      <c r="T1054" s="42" t="s">
        <v>588</v>
      </c>
      <c r="U1054" s="51">
        <v>33600</v>
      </c>
      <c r="V1054" s="52">
        <v>200</v>
      </c>
      <c r="W1054" s="49">
        <v>6720000</v>
      </c>
      <c r="X1054" s="49">
        <v>7526400.0000000009</v>
      </c>
      <c r="Y1054" s="40" t="s">
        <v>50</v>
      </c>
      <c r="Z1054" s="40">
        <v>2015</v>
      </c>
      <c r="AA1054" s="43"/>
    </row>
    <row r="1055" spans="1:27" ht="49.5" hidden="1" customHeight="1" outlineLevel="2">
      <c r="A1055" s="18" t="s">
        <v>3764</v>
      </c>
      <c r="B1055" s="20" t="s">
        <v>1153</v>
      </c>
      <c r="C1055" s="20" t="s">
        <v>3765</v>
      </c>
      <c r="D1055" s="20" t="s">
        <v>2948</v>
      </c>
      <c r="E1055" s="20" t="s">
        <v>2949</v>
      </c>
      <c r="F1055" s="20" t="s">
        <v>2950</v>
      </c>
      <c r="G1055" s="20" t="s">
        <v>2951</v>
      </c>
      <c r="H1055" s="20" t="s">
        <v>4031</v>
      </c>
      <c r="I1055" s="20" t="s">
        <v>1916</v>
      </c>
      <c r="J1055" s="20" t="s">
        <v>44</v>
      </c>
      <c r="K1055" s="50">
        <v>50</v>
      </c>
      <c r="L1055" s="18">
        <v>230000000</v>
      </c>
      <c r="M1055" s="59" t="s">
        <v>3766</v>
      </c>
      <c r="N1055" s="20" t="s">
        <v>53</v>
      </c>
      <c r="O1055" s="39" t="s">
        <v>3767</v>
      </c>
      <c r="P1055" s="40" t="s">
        <v>292</v>
      </c>
      <c r="Q1055" s="41" t="s">
        <v>1918</v>
      </c>
      <c r="R1055" s="53" t="s">
        <v>502</v>
      </c>
      <c r="S1055" s="40">
        <v>115</v>
      </c>
      <c r="T1055" s="42" t="s">
        <v>588</v>
      </c>
      <c r="U1055" s="51">
        <v>44128</v>
      </c>
      <c r="V1055" s="52">
        <v>200</v>
      </c>
      <c r="W1055" s="49">
        <v>8825600</v>
      </c>
      <c r="X1055" s="49">
        <v>9884672.0000000019</v>
      </c>
      <c r="Y1055" s="40" t="s">
        <v>50</v>
      </c>
      <c r="Z1055" s="40">
        <v>2015</v>
      </c>
      <c r="AA1055" s="43"/>
    </row>
    <row r="1056" spans="1:27" ht="49.5" hidden="1" customHeight="1" outlineLevel="2">
      <c r="A1056" s="18" t="s">
        <v>3768</v>
      </c>
      <c r="B1056" s="20" t="s">
        <v>1153</v>
      </c>
      <c r="C1056" s="20" t="s">
        <v>3769</v>
      </c>
      <c r="D1056" s="20" t="s">
        <v>2948</v>
      </c>
      <c r="E1056" s="20" t="s">
        <v>2949</v>
      </c>
      <c r="F1056" s="20" t="s">
        <v>2950</v>
      </c>
      <c r="G1056" s="20" t="s">
        <v>2951</v>
      </c>
      <c r="H1056" s="20" t="s">
        <v>4032</v>
      </c>
      <c r="I1056" s="20" t="s">
        <v>1916</v>
      </c>
      <c r="J1056" s="20" t="s">
        <v>44</v>
      </c>
      <c r="K1056" s="50">
        <v>50</v>
      </c>
      <c r="L1056" s="18">
        <v>230000000</v>
      </c>
      <c r="M1056" s="59" t="s">
        <v>3770</v>
      </c>
      <c r="N1056" s="20" t="s">
        <v>53</v>
      </c>
      <c r="O1056" s="39" t="s">
        <v>3771</v>
      </c>
      <c r="P1056" s="40" t="s">
        <v>292</v>
      </c>
      <c r="Q1056" s="41" t="s">
        <v>1918</v>
      </c>
      <c r="R1056" s="53" t="s">
        <v>502</v>
      </c>
      <c r="S1056" s="40">
        <v>116</v>
      </c>
      <c r="T1056" s="42" t="s">
        <v>588</v>
      </c>
      <c r="U1056" s="51">
        <v>14166</v>
      </c>
      <c r="V1056" s="52">
        <v>200</v>
      </c>
      <c r="W1056" s="49">
        <v>2833200</v>
      </c>
      <c r="X1056" s="49">
        <v>3173184.0000000005</v>
      </c>
      <c r="Y1056" s="40" t="s">
        <v>50</v>
      </c>
      <c r="Z1056" s="40">
        <v>2015</v>
      </c>
      <c r="AA1056" s="43"/>
    </row>
    <row r="1057" spans="1:27" ht="49.5" hidden="1" customHeight="1" outlineLevel="2">
      <c r="A1057" s="18" t="s">
        <v>3772</v>
      </c>
      <c r="B1057" s="20" t="s">
        <v>1153</v>
      </c>
      <c r="C1057" s="20" t="s">
        <v>3773</v>
      </c>
      <c r="D1057" s="20" t="s">
        <v>2948</v>
      </c>
      <c r="E1057" s="20" t="s">
        <v>2949</v>
      </c>
      <c r="F1057" s="20" t="s">
        <v>2950</v>
      </c>
      <c r="G1057" s="20" t="s">
        <v>2951</v>
      </c>
      <c r="H1057" s="20" t="s">
        <v>4033</v>
      </c>
      <c r="I1057" s="20" t="s">
        <v>1916</v>
      </c>
      <c r="J1057" s="20" t="s">
        <v>44</v>
      </c>
      <c r="K1057" s="50">
        <v>50</v>
      </c>
      <c r="L1057" s="18">
        <v>230000000</v>
      </c>
      <c r="M1057" s="59" t="s">
        <v>3774</v>
      </c>
      <c r="N1057" s="20" t="s">
        <v>53</v>
      </c>
      <c r="O1057" s="39" t="s">
        <v>3775</v>
      </c>
      <c r="P1057" s="40" t="s">
        <v>292</v>
      </c>
      <c r="Q1057" s="41" t="s">
        <v>1918</v>
      </c>
      <c r="R1057" s="53" t="s">
        <v>502</v>
      </c>
      <c r="S1057" s="40">
        <v>117</v>
      </c>
      <c r="T1057" s="42" t="s">
        <v>588</v>
      </c>
      <c r="U1057" s="51">
        <v>2744</v>
      </c>
      <c r="V1057" s="52">
        <v>200</v>
      </c>
      <c r="W1057" s="49">
        <v>548800</v>
      </c>
      <c r="X1057" s="49">
        <v>614656.00000000012</v>
      </c>
      <c r="Y1057" s="40" t="s">
        <v>50</v>
      </c>
      <c r="Z1057" s="40">
        <v>2015</v>
      </c>
      <c r="AA1057" s="43"/>
    </row>
    <row r="1058" spans="1:27" ht="43.5" hidden="1" customHeight="1" outlineLevel="2">
      <c r="A1058" s="18" t="s">
        <v>3776</v>
      </c>
      <c r="B1058" s="20" t="s">
        <v>1153</v>
      </c>
      <c r="C1058" s="20" t="s">
        <v>3777</v>
      </c>
      <c r="D1058" s="20" t="s">
        <v>2948</v>
      </c>
      <c r="E1058" s="20" t="s">
        <v>2949</v>
      </c>
      <c r="F1058" s="20" t="s">
        <v>2950</v>
      </c>
      <c r="G1058" s="20" t="s">
        <v>2951</v>
      </c>
      <c r="H1058" s="20" t="s">
        <v>4034</v>
      </c>
      <c r="I1058" s="20" t="s">
        <v>1916</v>
      </c>
      <c r="J1058" s="20" t="s">
        <v>44</v>
      </c>
      <c r="K1058" s="50">
        <v>50</v>
      </c>
      <c r="L1058" s="18">
        <v>230000000</v>
      </c>
      <c r="M1058" s="59" t="s">
        <v>3778</v>
      </c>
      <c r="N1058" s="20" t="s">
        <v>53</v>
      </c>
      <c r="O1058" s="39" t="s">
        <v>3779</v>
      </c>
      <c r="P1058" s="40" t="s">
        <v>292</v>
      </c>
      <c r="Q1058" s="41" t="s">
        <v>1918</v>
      </c>
      <c r="R1058" s="53" t="s">
        <v>502</v>
      </c>
      <c r="S1058" s="40">
        <v>118</v>
      </c>
      <c r="T1058" s="42" t="s">
        <v>588</v>
      </c>
      <c r="U1058" s="51">
        <v>3969</v>
      </c>
      <c r="V1058" s="52">
        <v>200</v>
      </c>
      <c r="W1058" s="49">
        <v>793800</v>
      </c>
      <c r="X1058" s="49">
        <v>889056.00000000012</v>
      </c>
      <c r="Y1058" s="40" t="s">
        <v>50</v>
      </c>
      <c r="Z1058" s="40">
        <v>2015</v>
      </c>
      <c r="AA1058" s="43"/>
    </row>
    <row r="1059" spans="1:27" ht="43.5" hidden="1" customHeight="1" outlineLevel="2">
      <c r="A1059" s="18" t="s">
        <v>3780</v>
      </c>
      <c r="B1059" s="20" t="s">
        <v>1153</v>
      </c>
      <c r="C1059" s="20" t="s">
        <v>3781</v>
      </c>
      <c r="D1059" s="20" t="s">
        <v>2948</v>
      </c>
      <c r="E1059" s="20" t="s">
        <v>2949</v>
      </c>
      <c r="F1059" s="20" t="s">
        <v>2950</v>
      </c>
      <c r="G1059" s="20" t="s">
        <v>2951</v>
      </c>
      <c r="H1059" s="20" t="s">
        <v>4035</v>
      </c>
      <c r="I1059" s="20" t="s">
        <v>1916</v>
      </c>
      <c r="J1059" s="20" t="s">
        <v>44</v>
      </c>
      <c r="K1059" s="50">
        <v>50</v>
      </c>
      <c r="L1059" s="18">
        <v>230000000</v>
      </c>
      <c r="M1059" s="59" t="s">
        <v>3782</v>
      </c>
      <c r="N1059" s="20" t="s">
        <v>53</v>
      </c>
      <c r="O1059" s="39" t="s">
        <v>3783</v>
      </c>
      <c r="P1059" s="40" t="s">
        <v>292</v>
      </c>
      <c r="Q1059" s="41" t="s">
        <v>1918</v>
      </c>
      <c r="R1059" s="53" t="s">
        <v>502</v>
      </c>
      <c r="S1059" s="40">
        <v>119</v>
      </c>
      <c r="T1059" s="42" t="s">
        <v>588</v>
      </c>
      <c r="U1059" s="51">
        <v>3848</v>
      </c>
      <c r="V1059" s="52">
        <v>200</v>
      </c>
      <c r="W1059" s="49">
        <v>769600</v>
      </c>
      <c r="X1059" s="49">
        <v>861952.00000000012</v>
      </c>
      <c r="Y1059" s="40" t="s">
        <v>50</v>
      </c>
      <c r="Z1059" s="40">
        <v>2015</v>
      </c>
      <c r="AA1059" s="43"/>
    </row>
    <row r="1060" spans="1:27" ht="51" hidden="1" outlineLevel="2">
      <c r="A1060" s="18" t="s">
        <v>3784</v>
      </c>
      <c r="B1060" s="20" t="s">
        <v>36</v>
      </c>
      <c r="C1060" s="20" t="s">
        <v>993</v>
      </c>
      <c r="D1060" s="20" t="s">
        <v>2813</v>
      </c>
      <c r="E1060" s="20" t="s">
        <v>2814</v>
      </c>
      <c r="F1060" s="20" t="s">
        <v>2813</v>
      </c>
      <c r="G1060" s="20" t="s">
        <v>2814</v>
      </c>
      <c r="H1060" s="20" t="s">
        <v>2055</v>
      </c>
      <c r="I1060" s="20" t="s">
        <v>2056</v>
      </c>
      <c r="J1060" s="20" t="s">
        <v>37</v>
      </c>
      <c r="K1060" s="50">
        <v>0</v>
      </c>
      <c r="L1060" s="18">
        <v>230000000</v>
      </c>
      <c r="M1060" s="59" t="s">
        <v>38</v>
      </c>
      <c r="N1060" s="20" t="s">
        <v>53</v>
      </c>
      <c r="O1060" s="39" t="s">
        <v>291</v>
      </c>
      <c r="P1060" s="40" t="s">
        <v>292</v>
      </c>
      <c r="Q1060" s="41" t="s">
        <v>293</v>
      </c>
      <c r="R1060" s="53" t="s">
        <v>294</v>
      </c>
      <c r="S1060" s="40">
        <v>796</v>
      </c>
      <c r="T1060" s="42" t="s">
        <v>306</v>
      </c>
      <c r="U1060" s="51">
        <v>14</v>
      </c>
      <c r="V1060" s="52">
        <v>660</v>
      </c>
      <c r="W1060" s="49">
        <v>9240</v>
      </c>
      <c r="X1060" s="49">
        <v>10348.800000000001</v>
      </c>
      <c r="Y1060" s="40"/>
      <c r="Z1060" s="40">
        <v>2015</v>
      </c>
      <c r="AA1060" s="43"/>
    </row>
    <row r="1061" spans="1:27" ht="57" hidden="1" customHeight="1" outlineLevel="2">
      <c r="A1061" s="18" t="s">
        <v>3785</v>
      </c>
      <c r="B1061" s="20" t="s">
        <v>1153</v>
      </c>
      <c r="C1061" s="20" t="s">
        <v>3786</v>
      </c>
      <c r="D1061" s="20" t="s">
        <v>2948</v>
      </c>
      <c r="E1061" s="20" t="s">
        <v>2949</v>
      </c>
      <c r="F1061" s="20" t="s">
        <v>2950</v>
      </c>
      <c r="G1061" s="20" t="s">
        <v>2951</v>
      </c>
      <c r="H1061" s="20" t="s">
        <v>4036</v>
      </c>
      <c r="I1061" s="20" t="s">
        <v>1916</v>
      </c>
      <c r="J1061" s="20" t="s">
        <v>44</v>
      </c>
      <c r="K1061" s="50">
        <v>50</v>
      </c>
      <c r="L1061" s="18">
        <v>230000000</v>
      </c>
      <c r="M1061" s="59" t="s">
        <v>3787</v>
      </c>
      <c r="N1061" s="20" t="s">
        <v>53</v>
      </c>
      <c r="O1061" s="39" t="s">
        <v>3788</v>
      </c>
      <c r="P1061" s="40" t="s">
        <v>292</v>
      </c>
      <c r="Q1061" s="41" t="s">
        <v>1918</v>
      </c>
      <c r="R1061" s="53" t="s">
        <v>502</v>
      </c>
      <c r="S1061" s="40">
        <v>120</v>
      </c>
      <c r="T1061" s="42" t="s">
        <v>588</v>
      </c>
      <c r="U1061" s="51">
        <v>2506</v>
      </c>
      <c r="V1061" s="52">
        <v>200</v>
      </c>
      <c r="W1061" s="49">
        <v>501200</v>
      </c>
      <c r="X1061" s="49">
        <v>561344</v>
      </c>
      <c r="Y1061" s="40" t="s">
        <v>50</v>
      </c>
      <c r="Z1061" s="40">
        <v>2015</v>
      </c>
      <c r="AA1061" s="43"/>
    </row>
    <row r="1062" spans="1:27" ht="57" hidden="1" customHeight="1" outlineLevel="2">
      <c r="A1062" s="18" t="s">
        <v>3789</v>
      </c>
      <c r="B1062" s="20" t="s">
        <v>1153</v>
      </c>
      <c r="C1062" s="20" t="s">
        <v>3790</v>
      </c>
      <c r="D1062" s="20" t="s">
        <v>2948</v>
      </c>
      <c r="E1062" s="20" t="s">
        <v>2949</v>
      </c>
      <c r="F1062" s="20" t="s">
        <v>2950</v>
      </c>
      <c r="G1062" s="20" t="s">
        <v>2951</v>
      </c>
      <c r="H1062" s="20" t="s">
        <v>4037</v>
      </c>
      <c r="I1062" s="20" t="s">
        <v>1916</v>
      </c>
      <c r="J1062" s="20" t="s">
        <v>44</v>
      </c>
      <c r="K1062" s="50">
        <v>50</v>
      </c>
      <c r="L1062" s="18">
        <v>230000000</v>
      </c>
      <c r="M1062" s="59" t="s">
        <v>3791</v>
      </c>
      <c r="N1062" s="20" t="s">
        <v>53</v>
      </c>
      <c r="O1062" s="39" t="s">
        <v>3792</v>
      </c>
      <c r="P1062" s="40" t="s">
        <v>292</v>
      </c>
      <c r="Q1062" s="41" t="s">
        <v>1918</v>
      </c>
      <c r="R1062" s="53" t="s">
        <v>502</v>
      </c>
      <c r="S1062" s="40">
        <v>121</v>
      </c>
      <c r="T1062" s="42" t="s">
        <v>588</v>
      </c>
      <c r="U1062" s="51">
        <v>2667</v>
      </c>
      <c r="V1062" s="52">
        <v>200</v>
      </c>
      <c r="W1062" s="49">
        <v>533400</v>
      </c>
      <c r="X1062" s="49">
        <v>597408</v>
      </c>
      <c r="Y1062" s="40" t="s">
        <v>50</v>
      </c>
      <c r="Z1062" s="40">
        <v>2015</v>
      </c>
      <c r="AA1062" s="43"/>
    </row>
    <row r="1063" spans="1:27" ht="51" hidden="1" outlineLevel="2">
      <c r="A1063" s="18" t="s">
        <v>3793</v>
      </c>
      <c r="B1063" s="20" t="s">
        <v>36</v>
      </c>
      <c r="C1063" s="20" t="s">
        <v>3794</v>
      </c>
      <c r="D1063" s="20" t="s">
        <v>3795</v>
      </c>
      <c r="E1063" s="20" t="s">
        <v>3796</v>
      </c>
      <c r="F1063" s="20" t="s">
        <v>3797</v>
      </c>
      <c r="G1063" s="20" t="s">
        <v>3798</v>
      </c>
      <c r="H1063" s="20" t="s">
        <v>3799</v>
      </c>
      <c r="I1063" s="20" t="s">
        <v>3800</v>
      </c>
      <c r="J1063" s="20" t="s">
        <v>37</v>
      </c>
      <c r="K1063" s="50">
        <v>45</v>
      </c>
      <c r="L1063" s="18">
        <v>230000000</v>
      </c>
      <c r="M1063" s="59" t="s">
        <v>38</v>
      </c>
      <c r="N1063" s="20" t="s">
        <v>53</v>
      </c>
      <c r="O1063" s="39" t="s">
        <v>291</v>
      </c>
      <c r="P1063" s="40" t="s">
        <v>292</v>
      </c>
      <c r="Q1063" s="41" t="s">
        <v>293</v>
      </c>
      <c r="R1063" s="53" t="s">
        <v>502</v>
      </c>
      <c r="S1063" s="40">
        <v>168</v>
      </c>
      <c r="T1063" s="42" t="s">
        <v>610</v>
      </c>
      <c r="U1063" s="51">
        <v>2.0200000000000102</v>
      </c>
      <c r="V1063" s="52">
        <v>1701.7866666666669</v>
      </c>
      <c r="W1063" s="49">
        <v>3437.6090666666846</v>
      </c>
      <c r="X1063" s="49">
        <v>3850.122154666687</v>
      </c>
      <c r="Y1063" s="40" t="s">
        <v>50</v>
      </c>
      <c r="Z1063" s="40">
        <v>2015</v>
      </c>
      <c r="AA1063" s="43"/>
    </row>
    <row r="1064" spans="1:27" ht="51" hidden="1" outlineLevel="2">
      <c r="A1064" s="18" t="s">
        <v>3801</v>
      </c>
      <c r="B1064" s="20" t="s">
        <v>36</v>
      </c>
      <c r="C1064" s="20" t="s">
        <v>3802</v>
      </c>
      <c r="D1064" s="20" t="s">
        <v>3803</v>
      </c>
      <c r="E1064" s="20" t="s">
        <v>3803</v>
      </c>
      <c r="F1064" s="20" t="s">
        <v>3804</v>
      </c>
      <c r="G1064" s="20" t="s">
        <v>287</v>
      </c>
      <c r="H1064" s="20" t="s">
        <v>3805</v>
      </c>
      <c r="I1064" s="20" t="s">
        <v>3806</v>
      </c>
      <c r="J1064" s="20" t="s">
        <v>37</v>
      </c>
      <c r="K1064" s="50">
        <v>45</v>
      </c>
      <c r="L1064" s="18">
        <v>230000000</v>
      </c>
      <c r="M1064" s="59" t="s">
        <v>38</v>
      </c>
      <c r="N1064" s="20" t="s">
        <v>53</v>
      </c>
      <c r="O1064" s="39" t="s">
        <v>291</v>
      </c>
      <c r="P1064" s="40" t="s">
        <v>292</v>
      </c>
      <c r="Q1064" s="41" t="s">
        <v>293</v>
      </c>
      <c r="R1064" s="53" t="s">
        <v>502</v>
      </c>
      <c r="S1064" s="40">
        <v>166</v>
      </c>
      <c r="T1064" s="42" t="s">
        <v>590</v>
      </c>
      <c r="U1064" s="51">
        <v>500</v>
      </c>
      <c r="V1064" s="52">
        <v>748.09666666666669</v>
      </c>
      <c r="W1064" s="49">
        <v>374048.33333333337</v>
      </c>
      <c r="X1064" s="49">
        <v>418934.13333333342</v>
      </c>
      <c r="Y1064" s="40" t="s">
        <v>50</v>
      </c>
      <c r="Z1064" s="40">
        <v>2015</v>
      </c>
      <c r="AA1064" s="43"/>
    </row>
    <row r="1065" spans="1:27" ht="51" hidden="1" outlineLevel="2">
      <c r="A1065" s="18" t="s">
        <v>3807</v>
      </c>
      <c r="B1065" s="20" t="s">
        <v>36</v>
      </c>
      <c r="C1065" s="20" t="s">
        <v>3808</v>
      </c>
      <c r="D1065" s="20" t="s">
        <v>3809</v>
      </c>
      <c r="E1065" s="20" t="s">
        <v>3810</v>
      </c>
      <c r="F1065" s="20" t="s">
        <v>3811</v>
      </c>
      <c r="G1065" s="20" t="s">
        <v>287</v>
      </c>
      <c r="H1065" s="20" t="s">
        <v>3812</v>
      </c>
      <c r="I1065" s="20" t="s">
        <v>3812</v>
      </c>
      <c r="J1065" s="20" t="s">
        <v>37</v>
      </c>
      <c r="K1065" s="50">
        <v>45</v>
      </c>
      <c r="L1065" s="18">
        <v>230000000</v>
      </c>
      <c r="M1065" s="59" t="s">
        <v>38</v>
      </c>
      <c r="N1065" s="20" t="s">
        <v>53</v>
      </c>
      <c r="O1065" s="39" t="s">
        <v>291</v>
      </c>
      <c r="P1065" s="40" t="s">
        <v>292</v>
      </c>
      <c r="Q1065" s="41" t="s">
        <v>293</v>
      </c>
      <c r="R1065" s="53" t="s">
        <v>502</v>
      </c>
      <c r="S1065" s="40">
        <v>166</v>
      </c>
      <c r="T1065" s="42" t="s">
        <v>590</v>
      </c>
      <c r="U1065" s="51">
        <v>355</v>
      </c>
      <c r="V1065" s="52">
        <v>2642.0074999999997</v>
      </c>
      <c r="W1065" s="49">
        <v>937912.66249999986</v>
      </c>
      <c r="X1065" s="49">
        <v>1050462.182</v>
      </c>
      <c r="Y1065" s="40" t="s">
        <v>50</v>
      </c>
      <c r="Z1065" s="40">
        <v>2015</v>
      </c>
      <c r="AA1065" s="43"/>
    </row>
    <row r="1066" spans="1:27" ht="51" hidden="1" outlineLevel="2">
      <c r="A1066" s="18" t="s">
        <v>3813</v>
      </c>
      <c r="B1066" s="20" t="s">
        <v>36</v>
      </c>
      <c r="C1066" s="20" t="s">
        <v>3814</v>
      </c>
      <c r="D1066" s="20" t="s">
        <v>3815</v>
      </c>
      <c r="E1066" s="20" t="s">
        <v>3816</v>
      </c>
      <c r="F1066" s="20" t="s">
        <v>3817</v>
      </c>
      <c r="G1066" s="20" t="s">
        <v>287</v>
      </c>
      <c r="H1066" s="20" t="s">
        <v>3818</v>
      </c>
      <c r="I1066" s="20" t="s">
        <v>3819</v>
      </c>
      <c r="J1066" s="20" t="s">
        <v>37</v>
      </c>
      <c r="K1066" s="50">
        <v>45</v>
      </c>
      <c r="L1066" s="18">
        <v>230000000</v>
      </c>
      <c r="M1066" s="59" t="s">
        <v>38</v>
      </c>
      <c r="N1066" s="20" t="s">
        <v>53</v>
      </c>
      <c r="O1066" s="39" t="s">
        <v>291</v>
      </c>
      <c r="P1066" s="40" t="s">
        <v>292</v>
      </c>
      <c r="Q1066" s="41" t="s">
        <v>293</v>
      </c>
      <c r="R1066" s="53" t="s">
        <v>502</v>
      </c>
      <c r="S1066" s="40">
        <v>796</v>
      </c>
      <c r="T1066" s="42" t="s">
        <v>306</v>
      </c>
      <c r="U1066" s="51">
        <v>5</v>
      </c>
      <c r="V1066" s="52">
        <v>1329.8650000000002</v>
      </c>
      <c r="W1066" s="49">
        <v>6649.3250000000007</v>
      </c>
      <c r="X1066" s="49">
        <v>7447.2440000000015</v>
      </c>
      <c r="Y1066" s="40" t="s">
        <v>50</v>
      </c>
      <c r="Z1066" s="40">
        <v>2015</v>
      </c>
      <c r="AA1066" s="43"/>
    </row>
    <row r="1067" spans="1:27" ht="51" hidden="1" outlineLevel="2">
      <c r="A1067" s="18" t="s">
        <v>3820</v>
      </c>
      <c r="B1067" s="20" t="s">
        <v>36</v>
      </c>
      <c r="C1067" s="20" t="s">
        <v>3821</v>
      </c>
      <c r="D1067" s="20" t="s">
        <v>3291</v>
      </c>
      <c r="E1067" s="20" t="s">
        <v>287</v>
      </c>
      <c r="F1067" s="20" t="s">
        <v>3822</v>
      </c>
      <c r="G1067" s="20" t="s">
        <v>287</v>
      </c>
      <c r="H1067" s="20" t="s">
        <v>3823</v>
      </c>
      <c r="I1067" s="20" t="s">
        <v>3824</v>
      </c>
      <c r="J1067" s="20" t="s">
        <v>37</v>
      </c>
      <c r="K1067" s="50">
        <v>0</v>
      </c>
      <c r="L1067" s="18">
        <v>230000000</v>
      </c>
      <c r="M1067" s="59" t="s">
        <v>38</v>
      </c>
      <c r="N1067" s="20" t="s">
        <v>53</v>
      </c>
      <c r="O1067" s="39" t="s">
        <v>291</v>
      </c>
      <c r="P1067" s="40" t="s">
        <v>292</v>
      </c>
      <c r="Q1067" s="41" t="s">
        <v>293</v>
      </c>
      <c r="R1067" s="53" t="s">
        <v>294</v>
      </c>
      <c r="S1067" s="40">
        <v>796</v>
      </c>
      <c r="T1067" s="42" t="s">
        <v>306</v>
      </c>
      <c r="U1067" s="51">
        <v>9</v>
      </c>
      <c r="V1067" s="52">
        <v>2880</v>
      </c>
      <c r="W1067" s="49">
        <v>25920</v>
      </c>
      <c r="X1067" s="49">
        <v>29030.400000000001</v>
      </c>
      <c r="Y1067" s="40"/>
      <c r="Z1067" s="40">
        <v>2015</v>
      </c>
      <c r="AA1067" s="43"/>
    </row>
    <row r="1068" spans="1:27" ht="51" hidden="1" outlineLevel="2">
      <c r="A1068" s="18" t="s">
        <v>3825</v>
      </c>
      <c r="B1068" s="20" t="s">
        <v>36</v>
      </c>
      <c r="C1068" s="20" t="s">
        <v>3821</v>
      </c>
      <c r="D1068" s="20" t="s">
        <v>3291</v>
      </c>
      <c r="E1068" s="20" t="s">
        <v>287</v>
      </c>
      <c r="F1068" s="20" t="s">
        <v>3822</v>
      </c>
      <c r="G1068" s="20" t="s">
        <v>287</v>
      </c>
      <c r="H1068" s="20" t="s">
        <v>3826</v>
      </c>
      <c r="I1068" s="20" t="s">
        <v>3827</v>
      </c>
      <c r="J1068" s="20" t="s">
        <v>37</v>
      </c>
      <c r="K1068" s="50">
        <v>0</v>
      </c>
      <c r="L1068" s="18">
        <v>230000000</v>
      </c>
      <c r="M1068" s="59" t="s">
        <v>38</v>
      </c>
      <c r="N1068" s="20" t="s">
        <v>53</v>
      </c>
      <c r="O1068" s="39" t="s">
        <v>291</v>
      </c>
      <c r="P1068" s="40" t="s">
        <v>292</v>
      </c>
      <c r="Q1068" s="41" t="s">
        <v>293</v>
      </c>
      <c r="R1068" s="53" t="s">
        <v>294</v>
      </c>
      <c r="S1068" s="40">
        <v>796</v>
      </c>
      <c r="T1068" s="42" t="s">
        <v>306</v>
      </c>
      <c r="U1068" s="51">
        <v>10</v>
      </c>
      <c r="V1068" s="52">
        <v>1500</v>
      </c>
      <c r="W1068" s="49">
        <v>15000</v>
      </c>
      <c r="X1068" s="49">
        <v>16800</v>
      </c>
      <c r="Y1068" s="40"/>
      <c r="Z1068" s="40">
        <v>2015</v>
      </c>
      <c r="AA1068" s="43"/>
    </row>
    <row r="1069" spans="1:27" ht="51" hidden="1" outlineLevel="2">
      <c r="A1069" s="18" t="s">
        <v>4053</v>
      </c>
      <c r="B1069" s="20" t="s">
        <v>36</v>
      </c>
      <c r="C1069" s="20" t="s">
        <v>1302</v>
      </c>
      <c r="D1069" s="20" t="s">
        <v>3083</v>
      </c>
      <c r="E1069" s="20" t="s">
        <v>3083</v>
      </c>
      <c r="F1069" s="20" t="s">
        <v>3084</v>
      </c>
      <c r="G1069" s="20" t="s">
        <v>3085</v>
      </c>
      <c r="H1069" s="20" t="s">
        <v>4054</v>
      </c>
      <c r="I1069" s="20" t="s">
        <v>2122</v>
      </c>
      <c r="J1069" s="20" t="s">
        <v>47</v>
      </c>
      <c r="K1069" s="50">
        <v>20</v>
      </c>
      <c r="L1069" s="18">
        <v>230000000</v>
      </c>
      <c r="M1069" s="59" t="s">
        <v>38</v>
      </c>
      <c r="N1069" s="20" t="s">
        <v>53</v>
      </c>
      <c r="O1069" s="39" t="s">
        <v>291</v>
      </c>
      <c r="P1069" s="40" t="s">
        <v>292</v>
      </c>
      <c r="Q1069" s="41" t="s">
        <v>293</v>
      </c>
      <c r="R1069" s="53" t="s">
        <v>502</v>
      </c>
      <c r="S1069" s="40">
        <v>168</v>
      </c>
      <c r="T1069" s="42" t="s">
        <v>610</v>
      </c>
      <c r="U1069" s="51">
        <v>16.36</v>
      </c>
      <c r="V1069" s="52">
        <v>1736522.32</v>
      </c>
      <c r="W1069" s="49">
        <v>28409505.155200001</v>
      </c>
      <c r="X1069" s="49">
        <v>31818645.773824003</v>
      </c>
      <c r="Y1069" s="40" t="s">
        <v>50</v>
      </c>
      <c r="Z1069" s="40">
        <v>2015</v>
      </c>
      <c r="AA1069" s="43"/>
    </row>
    <row r="1070" spans="1:27" ht="51" hidden="1" outlineLevel="2">
      <c r="A1070" s="18" t="s">
        <v>3828</v>
      </c>
      <c r="B1070" s="20" t="s">
        <v>36</v>
      </c>
      <c r="C1070" s="20" t="s">
        <v>993</v>
      </c>
      <c r="D1070" s="20" t="s">
        <v>2813</v>
      </c>
      <c r="E1070" s="20" t="s">
        <v>2814</v>
      </c>
      <c r="F1070" s="20" t="s">
        <v>2813</v>
      </c>
      <c r="G1070" s="20" t="s">
        <v>2814</v>
      </c>
      <c r="H1070" s="20" t="s">
        <v>2057</v>
      </c>
      <c r="I1070" s="20" t="s">
        <v>2058</v>
      </c>
      <c r="J1070" s="20" t="s">
        <v>37</v>
      </c>
      <c r="K1070" s="50">
        <v>0</v>
      </c>
      <c r="L1070" s="18">
        <v>230000000</v>
      </c>
      <c r="M1070" s="59" t="s">
        <v>38</v>
      </c>
      <c r="N1070" s="20" t="s">
        <v>53</v>
      </c>
      <c r="O1070" s="39" t="s">
        <v>291</v>
      </c>
      <c r="P1070" s="40" t="s">
        <v>292</v>
      </c>
      <c r="Q1070" s="41" t="s">
        <v>293</v>
      </c>
      <c r="R1070" s="53" t="s">
        <v>294</v>
      </c>
      <c r="S1070" s="40">
        <v>796</v>
      </c>
      <c r="T1070" s="42" t="s">
        <v>306</v>
      </c>
      <c r="U1070" s="51">
        <v>8</v>
      </c>
      <c r="V1070" s="52">
        <v>1026</v>
      </c>
      <c r="W1070" s="49">
        <v>8208</v>
      </c>
      <c r="X1070" s="49">
        <v>9192.9600000000009</v>
      </c>
      <c r="Y1070" s="40"/>
      <c r="Z1070" s="40">
        <v>2015</v>
      </c>
      <c r="AA1070" s="43"/>
    </row>
    <row r="1071" spans="1:27" ht="51" hidden="1" outlineLevel="2">
      <c r="A1071" s="18" t="s">
        <v>3829</v>
      </c>
      <c r="B1071" s="20" t="s">
        <v>36</v>
      </c>
      <c r="C1071" s="20" t="s">
        <v>993</v>
      </c>
      <c r="D1071" s="20" t="s">
        <v>2813</v>
      </c>
      <c r="E1071" s="20" t="s">
        <v>2814</v>
      </c>
      <c r="F1071" s="20" t="s">
        <v>2813</v>
      </c>
      <c r="G1071" s="20" t="s">
        <v>2814</v>
      </c>
      <c r="H1071" s="20" t="s">
        <v>2059</v>
      </c>
      <c r="I1071" s="20" t="s">
        <v>2060</v>
      </c>
      <c r="J1071" s="20" t="s">
        <v>37</v>
      </c>
      <c r="K1071" s="50">
        <v>0</v>
      </c>
      <c r="L1071" s="18">
        <v>230000000</v>
      </c>
      <c r="M1071" s="59" t="s">
        <v>38</v>
      </c>
      <c r="N1071" s="20" t="s">
        <v>53</v>
      </c>
      <c r="O1071" s="39" t="s">
        <v>291</v>
      </c>
      <c r="P1071" s="40" t="s">
        <v>292</v>
      </c>
      <c r="Q1071" s="41" t="s">
        <v>293</v>
      </c>
      <c r="R1071" s="53" t="s">
        <v>294</v>
      </c>
      <c r="S1071" s="40">
        <v>796</v>
      </c>
      <c r="T1071" s="42" t="s">
        <v>306</v>
      </c>
      <c r="U1071" s="51">
        <v>5</v>
      </c>
      <c r="V1071" s="52">
        <v>1157</v>
      </c>
      <c r="W1071" s="49">
        <v>5785</v>
      </c>
      <c r="X1071" s="49">
        <v>6479.2000000000007</v>
      </c>
      <c r="Y1071" s="40"/>
      <c r="Z1071" s="40">
        <v>2015</v>
      </c>
      <c r="AA1071" s="43"/>
    </row>
    <row r="1072" spans="1:27" ht="51" hidden="1" outlineLevel="2">
      <c r="A1072" s="18" t="s">
        <v>3830</v>
      </c>
      <c r="B1072" s="20" t="s">
        <v>36</v>
      </c>
      <c r="C1072" s="20" t="s">
        <v>1252</v>
      </c>
      <c r="D1072" s="20" t="s">
        <v>2557</v>
      </c>
      <c r="E1072" s="20" t="s">
        <v>2557</v>
      </c>
      <c r="F1072" s="20" t="s">
        <v>3024</v>
      </c>
      <c r="G1072" s="20" t="s">
        <v>3025</v>
      </c>
      <c r="H1072" s="20" t="s">
        <v>2061</v>
      </c>
      <c r="I1072" s="20" t="s">
        <v>2062</v>
      </c>
      <c r="J1072" s="20" t="s">
        <v>37</v>
      </c>
      <c r="K1072" s="50">
        <v>0</v>
      </c>
      <c r="L1072" s="18">
        <v>230000000</v>
      </c>
      <c r="M1072" s="59" t="s">
        <v>38</v>
      </c>
      <c r="N1072" s="20" t="s">
        <v>53</v>
      </c>
      <c r="O1072" s="39" t="s">
        <v>291</v>
      </c>
      <c r="P1072" s="40" t="s">
        <v>292</v>
      </c>
      <c r="Q1072" s="41" t="s">
        <v>293</v>
      </c>
      <c r="R1072" s="53" t="s">
        <v>294</v>
      </c>
      <c r="S1072" s="40">
        <v>796</v>
      </c>
      <c r="T1072" s="42" t="s">
        <v>306</v>
      </c>
      <c r="U1072" s="51">
        <v>2</v>
      </c>
      <c r="V1072" s="52">
        <v>307</v>
      </c>
      <c r="W1072" s="49">
        <v>614</v>
      </c>
      <c r="X1072" s="49">
        <v>687.68000000000006</v>
      </c>
      <c r="Y1072" s="40"/>
      <c r="Z1072" s="40">
        <v>2015</v>
      </c>
      <c r="AA1072" s="43"/>
    </row>
    <row r="1073" spans="1:27" ht="51" hidden="1" outlineLevel="2">
      <c r="A1073" s="18" t="s">
        <v>3831</v>
      </c>
      <c r="B1073" s="20" t="s">
        <v>36</v>
      </c>
      <c r="C1073" s="20" t="s">
        <v>417</v>
      </c>
      <c r="D1073" s="20" t="s">
        <v>2557</v>
      </c>
      <c r="E1073" s="20" t="s">
        <v>2557</v>
      </c>
      <c r="F1073" s="20" t="s">
        <v>2558</v>
      </c>
      <c r="G1073" s="20" t="s">
        <v>2559</v>
      </c>
      <c r="H1073" s="20" t="s">
        <v>2063</v>
      </c>
      <c r="I1073" s="20" t="s">
        <v>2064</v>
      </c>
      <c r="J1073" s="20" t="s">
        <v>37</v>
      </c>
      <c r="K1073" s="50">
        <v>0</v>
      </c>
      <c r="L1073" s="18">
        <v>230000000</v>
      </c>
      <c r="M1073" s="59" t="s">
        <v>38</v>
      </c>
      <c r="N1073" s="20" t="s">
        <v>53</v>
      </c>
      <c r="O1073" s="39" t="s">
        <v>291</v>
      </c>
      <c r="P1073" s="40" t="s">
        <v>292</v>
      </c>
      <c r="Q1073" s="41" t="s">
        <v>293</v>
      </c>
      <c r="R1073" s="53" t="s">
        <v>294</v>
      </c>
      <c r="S1073" s="40">
        <v>796</v>
      </c>
      <c r="T1073" s="42" t="s">
        <v>306</v>
      </c>
      <c r="U1073" s="51">
        <v>2</v>
      </c>
      <c r="V1073" s="52">
        <v>595</v>
      </c>
      <c r="W1073" s="49">
        <v>1190</v>
      </c>
      <c r="X1073" s="49">
        <v>1332.8000000000002</v>
      </c>
      <c r="Y1073" s="40"/>
      <c r="Z1073" s="40">
        <v>2015</v>
      </c>
      <c r="AA1073" s="43"/>
    </row>
    <row r="1074" spans="1:27" ht="51" hidden="1" outlineLevel="2">
      <c r="A1074" s="18" t="s">
        <v>3832</v>
      </c>
      <c r="B1074" s="20" t="s">
        <v>36</v>
      </c>
      <c r="C1074" s="20" t="s">
        <v>417</v>
      </c>
      <c r="D1074" s="20" t="s">
        <v>2557</v>
      </c>
      <c r="E1074" s="20" t="s">
        <v>2557</v>
      </c>
      <c r="F1074" s="20" t="s">
        <v>2558</v>
      </c>
      <c r="G1074" s="20" t="s">
        <v>2559</v>
      </c>
      <c r="H1074" s="20" t="s">
        <v>2065</v>
      </c>
      <c r="I1074" s="20" t="s">
        <v>2066</v>
      </c>
      <c r="J1074" s="20" t="s">
        <v>37</v>
      </c>
      <c r="K1074" s="50">
        <v>0</v>
      </c>
      <c r="L1074" s="18">
        <v>230000000</v>
      </c>
      <c r="M1074" s="59" t="s">
        <v>38</v>
      </c>
      <c r="N1074" s="20" t="s">
        <v>53</v>
      </c>
      <c r="O1074" s="39" t="s">
        <v>291</v>
      </c>
      <c r="P1074" s="40" t="s">
        <v>292</v>
      </c>
      <c r="Q1074" s="41" t="s">
        <v>293</v>
      </c>
      <c r="R1074" s="53" t="s">
        <v>294</v>
      </c>
      <c r="S1074" s="40">
        <v>796</v>
      </c>
      <c r="T1074" s="42" t="s">
        <v>306</v>
      </c>
      <c r="U1074" s="51">
        <v>23</v>
      </c>
      <c r="V1074" s="52">
        <v>224</v>
      </c>
      <c r="W1074" s="49">
        <v>5152</v>
      </c>
      <c r="X1074" s="49">
        <v>5770.2400000000007</v>
      </c>
      <c r="Y1074" s="40"/>
      <c r="Z1074" s="40">
        <v>2015</v>
      </c>
      <c r="AA1074" s="43"/>
    </row>
    <row r="1075" spans="1:27" ht="51" hidden="1" outlineLevel="2">
      <c r="A1075" s="18" t="s">
        <v>3833</v>
      </c>
      <c r="B1075" s="20" t="s">
        <v>36</v>
      </c>
      <c r="C1075" s="20" t="s">
        <v>417</v>
      </c>
      <c r="D1075" s="20" t="s">
        <v>2557</v>
      </c>
      <c r="E1075" s="20" t="s">
        <v>2557</v>
      </c>
      <c r="F1075" s="20" t="s">
        <v>2558</v>
      </c>
      <c r="G1075" s="20" t="s">
        <v>2559</v>
      </c>
      <c r="H1075" s="20" t="s">
        <v>2067</v>
      </c>
      <c r="I1075" s="20" t="s">
        <v>2068</v>
      </c>
      <c r="J1075" s="20" t="s">
        <v>37</v>
      </c>
      <c r="K1075" s="50">
        <v>0</v>
      </c>
      <c r="L1075" s="18">
        <v>230000000</v>
      </c>
      <c r="M1075" s="59" t="s">
        <v>38</v>
      </c>
      <c r="N1075" s="20" t="s">
        <v>53</v>
      </c>
      <c r="O1075" s="39" t="s">
        <v>291</v>
      </c>
      <c r="P1075" s="40" t="s">
        <v>292</v>
      </c>
      <c r="Q1075" s="41" t="s">
        <v>293</v>
      </c>
      <c r="R1075" s="53" t="s">
        <v>294</v>
      </c>
      <c r="S1075" s="40">
        <v>796</v>
      </c>
      <c r="T1075" s="42" t="s">
        <v>306</v>
      </c>
      <c r="U1075" s="51">
        <v>28</v>
      </c>
      <c r="V1075" s="52">
        <v>280</v>
      </c>
      <c r="W1075" s="49">
        <v>7840</v>
      </c>
      <c r="X1075" s="49">
        <v>8780.8000000000011</v>
      </c>
      <c r="Y1075" s="40"/>
      <c r="Z1075" s="40">
        <v>2015</v>
      </c>
      <c r="AA1075" s="43"/>
    </row>
    <row r="1076" spans="1:27" ht="51" hidden="1" outlineLevel="2">
      <c r="A1076" s="18" t="s">
        <v>3834</v>
      </c>
      <c r="B1076" s="20" t="s">
        <v>36</v>
      </c>
      <c r="C1076" s="20" t="s">
        <v>417</v>
      </c>
      <c r="D1076" s="20" t="s">
        <v>2557</v>
      </c>
      <c r="E1076" s="20" t="s">
        <v>2557</v>
      </c>
      <c r="F1076" s="20" t="s">
        <v>2558</v>
      </c>
      <c r="G1076" s="20" t="s">
        <v>2559</v>
      </c>
      <c r="H1076" s="20" t="s">
        <v>2069</v>
      </c>
      <c r="I1076" s="20" t="s">
        <v>2070</v>
      </c>
      <c r="J1076" s="20" t="s">
        <v>37</v>
      </c>
      <c r="K1076" s="50">
        <v>0</v>
      </c>
      <c r="L1076" s="18">
        <v>230000000</v>
      </c>
      <c r="M1076" s="59" t="s">
        <v>38</v>
      </c>
      <c r="N1076" s="20" t="s">
        <v>53</v>
      </c>
      <c r="O1076" s="39" t="s">
        <v>291</v>
      </c>
      <c r="P1076" s="40" t="s">
        <v>292</v>
      </c>
      <c r="Q1076" s="41" t="s">
        <v>293</v>
      </c>
      <c r="R1076" s="53" t="s">
        <v>294</v>
      </c>
      <c r="S1076" s="40">
        <v>796</v>
      </c>
      <c r="T1076" s="42" t="s">
        <v>306</v>
      </c>
      <c r="U1076" s="51">
        <v>39</v>
      </c>
      <c r="V1076" s="52">
        <v>390</v>
      </c>
      <c r="W1076" s="49">
        <v>15210</v>
      </c>
      <c r="X1076" s="49">
        <v>17035.2</v>
      </c>
      <c r="Y1076" s="40"/>
      <c r="Z1076" s="40">
        <v>2015</v>
      </c>
      <c r="AA1076" s="43"/>
    </row>
    <row r="1077" spans="1:27" ht="51" hidden="1" outlineLevel="2">
      <c r="A1077" s="18" t="s">
        <v>3835</v>
      </c>
      <c r="B1077" s="20" t="s">
        <v>36</v>
      </c>
      <c r="C1077" s="20" t="s">
        <v>417</v>
      </c>
      <c r="D1077" s="20" t="s">
        <v>2557</v>
      </c>
      <c r="E1077" s="20" t="s">
        <v>2557</v>
      </c>
      <c r="F1077" s="20" t="s">
        <v>2558</v>
      </c>
      <c r="G1077" s="20" t="s">
        <v>2559</v>
      </c>
      <c r="H1077" s="20" t="s">
        <v>2071</v>
      </c>
      <c r="I1077" s="20" t="s">
        <v>2072</v>
      </c>
      <c r="J1077" s="20" t="s">
        <v>37</v>
      </c>
      <c r="K1077" s="50">
        <v>0</v>
      </c>
      <c r="L1077" s="18">
        <v>230000000</v>
      </c>
      <c r="M1077" s="59" t="s">
        <v>38</v>
      </c>
      <c r="N1077" s="20" t="s">
        <v>53</v>
      </c>
      <c r="O1077" s="39" t="s">
        <v>291</v>
      </c>
      <c r="P1077" s="40" t="s">
        <v>292</v>
      </c>
      <c r="Q1077" s="41" t="s">
        <v>293</v>
      </c>
      <c r="R1077" s="53" t="s">
        <v>294</v>
      </c>
      <c r="S1077" s="40">
        <v>796</v>
      </c>
      <c r="T1077" s="42" t="s">
        <v>306</v>
      </c>
      <c r="U1077" s="51">
        <v>16</v>
      </c>
      <c r="V1077" s="52">
        <v>585</v>
      </c>
      <c r="W1077" s="49">
        <v>9360</v>
      </c>
      <c r="X1077" s="49">
        <v>10483.200000000001</v>
      </c>
      <c r="Y1077" s="40"/>
      <c r="Z1077" s="40">
        <v>2015</v>
      </c>
      <c r="AA1077" s="43"/>
    </row>
    <row r="1078" spans="1:27" ht="51" hidden="1" outlineLevel="2">
      <c r="A1078" s="18" t="s">
        <v>3836</v>
      </c>
      <c r="B1078" s="20" t="s">
        <v>36</v>
      </c>
      <c r="C1078" s="20" t="s">
        <v>1259</v>
      </c>
      <c r="D1078" s="20" t="s">
        <v>3026</v>
      </c>
      <c r="E1078" s="20" t="s">
        <v>3027</v>
      </c>
      <c r="F1078" s="20" t="s">
        <v>3028</v>
      </c>
      <c r="G1078" s="20" t="s">
        <v>3029</v>
      </c>
      <c r="H1078" s="20" t="s">
        <v>2073</v>
      </c>
      <c r="I1078" s="20" t="s">
        <v>2074</v>
      </c>
      <c r="J1078" s="20" t="s">
        <v>37</v>
      </c>
      <c r="K1078" s="50">
        <v>0</v>
      </c>
      <c r="L1078" s="18">
        <v>230000000</v>
      </c>
      <c r="M1078" s="59" t="s">
        <v>38</v>
      </c>
      <c r="N1078" s="20" t="s">
        <v>53</v>
      </c>
      <c r="O1078" s="39" t="s">
        <v>291</v>
      </c>
      <c r="P1078" s="40" t="s">
        <v>292</v>
      </c>
      <c r="Q1078" s="41" t="s">
        <v>293</v>
      </c>
      <c r="R1078" s="53" t="s">
        <v>294</v>
      </c>
      <c r="S1078" s="40">
        <v>778</v>
      </c>
      <c r="T1078" s="42" t="s">
        <v>834</v>
      </c>
      <c r="U1078" s="51">
        <v>3</v>
      </c>
      <c r="V1078" s="52">
        <v>240</v>
      </c>
      <c r="W1078" s="49">
        <v>720</v>
      </c>
      <c r="X1078" s="49">
        <v>806.40000000000009</v>
      </c>
      <c r="Y1078" s="40"/>
      <c r="Z1078" s="40">
        <v>2015</v>
      </c>
      <c r="AA1078" s="43"/>
    </row>
    <row r="1079" spans="1:27" ht="51" hidden="1" outlineLevel="2">
      <c r="A1079" s="18" t="s">
        <v>3837</v>
      </c>
      <c r="B1079" s="20" t="s">
        <v>36</v>
      </c>
      <c r="C1079" s="20" t="s">
        <v>903</v>
      </c>
      <c r="D1079" s="20" t="s">
        <v>2730</v>
      </c>
      <c r="E1079" s="20" t="s">
        <v>2730</v>
      </c>
      <c r="F1079" s="20" t="s">
        <v>2731</v>
      </c>
      <c r="G1079" s="20" t="s">
        <v>2732</v>
      </c>
      <c r="H1079" s="20" t="s">
        <v>2075</v>
      </c>
      <c r="I1079" s="20" t="s">
        <v>2076</v>
      </c>
      <c r="J1079" s="20" t="s">
        <v>37</v>
      </c>
      <c r="K1079" s="50">
        <v>0</v>
      </c>
      <c r="L1079" s="18">
        <v>230000000</v>
      </c>
      <c r="M1079" s="59" t="s">
        <v>38</v>
      </c>
      <c r="N1079" s="20" t="s">
        <v>53</v>
      </c>
      <c r="O1079" s="39" t="s">
        <v>291</v>
      </c>
      <c r="P1079" s="40" t="s">
        <v>292</v>
      </c>
      <c r="Q1079" s="41" t="s">
        <v>293</v>
      </c>
      <c r="R1079" s="53" t="s">
        <v>294</v>
      </c>
      <c r="S1079" s="40">
        <v>796</v>
      </c>
      <c r="T1079" s="42" t="s">
        <v>306</v>
      </c>
      <c r="U1079" s="51">
        <v>26</v>
      </c>
      <c r="V1079" s="52">
        <v>640</v>
      </c>
      <c r="W1079" s="49">
        <v>16640</v>
      </c>
      <c r="X1079" s="49">
        <v>18636.800000000003</v>
      </c>
      <c r="Y1079" s="40"/>
      <c r="Z1079" s="40">
        <v>2015</v>
      </c>
      <c r="AA1079" s="43"/>
    </row>
    <row r="1080" spans="1:27" ht="51" hidden="1" outlineLevel="2">
      <c r="A1080" s="18" t="s">
        <v>3838</v>
      </c>
      <c r="B1080" s="20" t="s">
        <v>36</v>
      </c>
      <c r="C1080" s="20" t="s">
        <v>1047</v>
      </c>
      <c r="D1080" s="20" t="s">
        <v>2730</v>
      </c>
      <c r="E1080" s="20" t="s">
        <v>2730</v>
      </c>
      <c r="F1080" s="20" t="s">
        <v>2858</v>
      </c>
      <c r="G1080" s="20" t="s">
        <v>2859</v>
      </c>
      <c r="H1080" s="20" t="s">
        <v>2077</v>
      </c>
      <c r="I1080" s="20" t="s">
        <v>2078</v>
      </c>
      <c r="J1080" s="20" t="s">
        <v>37</v>
      </c>
      <c r="K1080" s="50">
        <v>0</v>
      </c>
      <c r="L1080" s="18">
        <v>230000000</v>
      </c>
      <c r="M1080" s="59" t="s">
        <v>38</v>
      </c>
      <c r="N1080" s="20" t="s">
        <v>53</v>
      </c>
      <c r="O1080" s="39" t="s">
        <v>291</v>
      </c>
      <c r="P1080" s="40" t="s">
        <v>292</v>
      </c>
      <c r="Q1080" s="41" t="s">
        <v>293</v>
      </c>
      <c r="R1080" s="53" t="s">
        <v>294</v>
      </c>
      <c r="S1080" s="40">
        <v>796</v>
      </c>
      <c r="T1080" s="42" t="s">
        <v>306</v>
      </c>
      <c r="U1080" s="51">
        <v>9</v>
      </c>
      <c r="V1080" s="52">
        <v>708</v>
      </c>
      <c r="W1080" s="49">
        <v>6372</v>
      </c>
      <c r="X1080" s="49">
        <v>7136.64</v>
      </c>
      <c r="Y1080" s="40"/>
      <c r="Z1080" s="40">
        <v>2015</v>
      </c>
      <c r="AA1080" s="43"/>
    </row>
    <row r="1081" spans="1:27" ht="51" hidden="1" outlineLevel="2">
      <c r="A1081" s="18" t="s">
        <v>3839</v>
      </c>
      <c r="B1081" s="20" t="s">
        <v>36</v>
      </c>
      <c r="C1081" s="20" t="s">
        <v>1047</v>
      </c>
      <c r="D1081" s="20" t="s">
        <v>2730</v>
      </c>
      <c r="E1081" s="20" t="s">
        <v>2730</v>
      </c>
      <c r="F1081" s="20" t="s">
        <v>2858</v>
      </c>
      <c r="G1081" s="20" t="s">
        <v>2859</v>
      </c>
      <c r="H1081" s="20" t="s">
        <v>2079</v>
      </c>
      <c r="I1081" s="20" t="s">
        <v>1688</v>
      </c>
      <c r="J1081" s="20" t="s">
        <v>37</v>
      </c>
      <c r="K1081" s="50">
        <v>0</v>
      </c>
      <c r="L1081" s="18">
        <v>230000000</v>
      </c>
      <c r="M1081" s="59" t="s">
        <v>38</v>
      </c>
      <c r="N1081" s="20" t="s">
        <v>53</v>
      </c>
      <c r="O1081" s="39" t="s">
        <v>291</v>
      </c>
      <c r="P1081" s="40" t="s">
        <v>292</v>
      </c>
      <c r="Q1081" s="41" t="s">
        <v>293</v>
      </c>
      <c r="R1081" s="53" t="s">
        <v>294</v>
      </c>
      <c r="S1081" s="40">
        <v>796</v>
      </c>
      <c r="T1081" s="42" t="s">
        <v>306</v>
      </c>
      <c r="U1081" s="51">
        <v>14</v>
      </c>
      <c r="V1081" s="52">
        <v>1960</v>
      </c>
      <c r="W1081" s="49">
        <v>27440</v>
      </c>
      <c r="X1081" s="49">
        <v>30732.800000000003</v>
      </c>
      <c r="Y1081" s="40"/>
      <c r="Z1081" s="40">
        <v>2015</v>
      </c>
      <c r="AA1081" s="43"/>
    </row>
    <row r="1082" spans="1:27" ht="51" hidden="1" outlineLevel="2">
      <c r="A1082" s="18" t="s">
        <v>3840</v>
      </c>
      <c r="B1082" s="20" t="s">
        <v>36</v>
      </c>
      <c r="C1082" s="20" t="s">
        <v>1015</v>
      </c>
      <c r="D1082" s="20" t="s">
        <v>2825</v>
      </c>
      <c r="E1082" s="20" t="s">
        <v>2825</v>
      </c>
      <c r="F1082" s="20" t="s">
        <v>2826</v>
      </c>
      <c r="G1082" s="20" t="s">
        <v>2827</v>
      </c>
      <c r="H1082" s="20" t="s">
        <v>2080</v>
      </c>
      <c r="I1082" s="20" t="s">
        <v>2080</v>
      </c>
      <c r="J1082" s="20" t="s">
        <v>37</v>
      </c>
      <c r="K1082" s="50">
        <v>0</v>
      </c>
      <c r="L1082" s="18">
        <v>230000000</v>
      </c>
      <c r="M1082" s="59" t="s">
        <v>38</v>
      </c>
      <c r="N1082" s="20" t="s">
        <v>53</v>
      </c>
      <c r="O1082" s="39" t="s">
        <v>291</v>
      </c>
      <c r="P1082" s="40" t="s">
        <v>292</v>
      </c>
      <c r="Q1082" s="41" t="s">
        <v>293</v>
      </c>
      <c r="R1082" s="53" t="s">
        <v>294</v>
      </c>
      <c r="S1082" s="40">
        <v>796</v>
      </c>
      <c r="T1082" s="42" t="s">
        <v>306</v>
      </c>
      <c r="U1082" s="51">
        <v>25</v>
      </c>
      <c r="V1082" s="52">
        <v>3107.14</v>
      </c>
      <c r="W1082" s="49">
        <v>77678.5</v>
      </c>
      <c r="X1082" s="49">
        <v>86999.920000000013</v>
      </c>
      <c r="Y1082" s="40"/>
      <c r="Z1082" s="40">
        <v>2015</v>
      </c>
      <c r="AA1082" s="43"/>
    </row>
    <row r="1083" spans="1:27" ht="51" hidden="1" outlineLevel="2">
      <c r="A1083" s="18" t="s">
        <v>3841</v>
      </c>
      <c r="B1083" s="20" t="s">
        <v>36</v>
      </c>
      <c r="C1083" s="20" t="s">
        <v>1265</v>
      </c>
      <c r="D1083" s="20" t="s">
        <v>2844</v>
      </c>
      <c r="E1083" s="20" t="s">
        <v>2845</v>
      </c>
      <c r="F1083" s="20" t="s">
        <v>3030</v>
      </c>
      <c r="G1083" s="20" t="s">
        <v>3031</v>
      </c>
      <c r="H1083" s="20" t="s">
        <v>2081</v>
      </c>
      <c r="I1083" s="20" t="s">
        <v>2082</v>
      </c>
      <c r="J1083" s="20" t="s">
        <v>37</v>
      </c>
      <c r="K1083" s="50">
        <v>0</v>
      </c>
      <c r="L1083" s="18">
        <v>230000000</v>
      </c>
      <c r="M1083" s="59" t="s">
        <v>38</v>
      </c>
      <c r="N1083" s="20" t="s">
        <v>53</v>
      </c>
      <c r="O1083" s="39" t="s">
        <v>291</v>
      </c>
      <c r="P1083" s="40" t="s">
        <v>292</v>
      </c>
      <c r="Q1083" s="41" t="s">
        <v>293</v>
      </c>
      <c r="R1083" s="53" t="s">
        <v>294</v>
      </c>
      <c r="S1083" s="40">
        <v>796</v>
      </c>
      <c r="T1083" s="42" t="s">
        <v>306</v>
      </c>
      <c r="U1083" s="51">
        <v>23</v>
      </c>
      <c r="V1083" s="52">
        <v>510</v>
      </c>
      <c r="W1083" s="49">
        <v>11730</v>
      </c>
      <c r="X1083" s="49">
        <v>13137.6</v>
      </c>
      <c r="Y1083" s="40"/>
      <c r="Z1083" s="40">
        <v>2015</v>
      </c>
      <c r="AA1083" s="43"/>
    </row>
    <row r="1084" spans="1:27" ht="76.5" hidden="1" outlineLevel="2">
      <c r="A1084" s="18" t="s">
        <v>3842</v>
      </c>
      <c r="B1084" s="20" t="s">
        <v>36</v>
      </c>
      <c r="C1084" s="20" t="s">
        <v>1267</v>
      </c>
      <c r="D1084" s="20" t="s">
        <v>3032</v>
      </c>
      <c r="E1084" s="20" t="s">
        <v>3032</v>
      </c>
      <c r="F1084" s="20" t="s">
        <v>3033</v>
      </c>
      <c r="G1084" s="20" t="s">
        <v>3034</v>
      </c>
      <c r="H1084" s="20" t="s">
        <v>2083</v>
      </c>
      <c r="I1084" s="20" t="s">
        <v>2084</v>
      </c>
      <c r="J1084" s="20" t="s">
        <v>37</v>
      </c>
      <c r="K1084" s="50">
        <v>0</v>
      </c>
      <c r="L1084" s="18">
        <v>230000000</v>
      </c>
      <c r="M1084" s="59" t="s">
        <v>38</v>
      </c>
      <c r="N1084" s="20" t="s">
        <v>53</v>
      </c>
      <c r="O1084" s="39" t="s">
        <v>291</v>
      </c>
      <c r="P1084" s="40" t="s">
        <v>292</v>
      </c>
      <c r="Q1084" s="41" t="s">
        <v>293</v>
      </c>
      <c r="R1084" s="53" t="s">
        <v>294</v>
      </c>
      <c r="S1084" s="40">
        <v>796</v>
      </c>
      <c r="T1084" s="42" t="s">
        <v>306</v>
      </c>
      <c r="U1084" s="51">
        <v>3</v>
      </c>
      <c r="V1084" s="52">
        <v>4653</v>
      </c>
      <c r="W1084" s="49">
        <v>13959</v>
      </c>
      <c r="X1084" s="49">
        <v>15634.080000000002</v>
      </c>
      <c r="Y1084" s="40"/>
      <c r="Z1084" s="40">
        <v>2015</v>
      </c>
      <c r="AA1084" s="43"/>
    </row>
    <row r="1085" spans="1:27" ht="51" hidden="1" outlineLevel="2">
      <c r="A1085" s="18" t="s">
        <v>3843</v>
      </c>
      <c r="B1085" s="20" t="s">
        <v>36</v>
      </c>
      <c r="C1085" s="20" t="s">
        <v>1271</v>
      </c>
      <c r="D1085" s="20" t="s">
        <v>3039</v>
      </c>
      <c r="E1085" s="20" t="s">
        <v>287</v>
      </c>
      <c r="F1085" s="20" t="s">
        <v>3040</v>
      </c>
      <c r="G1085" s="20" t="s">
        <v>287</v>
      </c>
      <c r="H1085" s="20" t="s">
        <v>2087</v>
      </c>
      <c r="I1085" s="20" t="s">
        <v>2088</v>
      </c>
      <c r="J1085" s="20" t="s">
        <v>37</v>
      </c>
      <c r="K1085" s="50">
        <v>0</v>
      </c>
      <c r="L1085" s="18">
        <v>230000000</v>
      </c>
      <c r="M1085" s="59" t="s">
        <v>38</v>
      </c>
      <c r="N1085" s="20" t="s">
        <v>53</v>
      </c>
      <c r="O1085" s="39" t="s">
        <v>291</v>
      </c>
      <c r="P1085" s="40" t="s">
        <v>292</v>
      </c>
      <c r="Q1085" s="41" t="s">
        <v>293</v>
      </c>
      <c r="R1085" s="53" t="s">
        <v>294</v>
      </c>
      <c r="S1085" s="40">
        <v>796</v>
      </c>
      <c r="T1085" s="42" t="s">
        <v>306</v>
      </c>
      <c r="U1085" s="51">
        <v>2</v>
      </c>
      <c r="V1085" s="52">
        <v>5357.14</v>
      </c>
      <c r="W1085" s="49">
        <v>10714.28</v>
      </c>
      <c r="X1085" s="49">
        <v>11999.993600000002</v>
      </c>
      <c r="Y1085" s="40"/>
      <c r="Z1085" s="40">
        <v>2015</v>
      </c>
      <c r="AA1085" s="43"/>
    </row>
    <row r="1086" spans="1:27" ht="51" hidden="1" outlineLevel="2">
      <c r="A1086" s="18" t="s">
        <v>3844</v>
      </c>
      <c r="B1086" s="20" t="s">
        <v>36</v>
      </c>
      <c r="C1086" s="20" t="s">
        <v>1273</v>
      </c>
      <c r="D1086" s="20" t="s">
        <v>3041</v>
      </c>
      <c r="E1086" s="20" t="s">
        <v>3042</v>
      </c>
      <c r="F1086" s="20" t="s">
        <v>3043</v>
      </c>
      <c r="G1086" s="20" t="s">
        <v>3044</v>
      </c>
      <c r="H1086" s="20" t="s">
        <v>2089</v>
      </c>
      <c r="I1086" s="20" t="s">
        <v>2090</v>
      </c>
      <c r="J1086" s="20" t="s">
        <v>37</v>
      </c>
      <c r="K1086" s="50">
        <v>0</v>
      </c>
      <c r="L1086" s="18">
        <v>230000000</v>
      </c>
      <c r="M1086" s="59" t="s">
        <v>38</v>
      </c>
      <c r="N1086" s="20" t="s">
        <v>53</v>
      </c>
      <c r="O1086" s="39" t="s">
        <v>291</v>
      </c>
      <c r="P1086" s="40" t="s">
        <v>292</v>
      </c>
      <c r="Q1086" s="41" t="s">
        <v>293</v>
      </c>
      <c r="R1086" s="53" t="s">
        <v>294</v>
      </c>
      <c r="S1086" s="40">
        <v>796</v>
      </c>
      <c r="T1086" s="42" t="s">
        <v>306</v>
      </c>
      <c r="U1086" s="51">
        <v>17</v>
      </c>
      <c r="V1086" s="52">
        <v>250</v>
      </c>
      <c r="W1086" s="49">
        <v>4250</v>
      </c>
      <c r="X1086" s="49">
        <v>4760</v>
      </c>
      <c r="Y1086" s="40"/>
      <c r="Z1086" s="40">
        <v>2015</v>
      </c>
      <c r="AA1086" s="43"/>
    </row>
    <row r="1087" spans="1:27" ht="51" hidden="1" outlineLevel="2">
      <c r="A1087" s="18" t="s">
        <v>3845</v>
      </c>
      <c r="B1087" s="20" t="s">
        <v>36</v>
      </c>
      <c r="C1087" s="20" t="s">
        <v>1275</v>
      </c>
      <c r="D1087" s="20" t="s">
        <v>2685</v>
      </c>
      <c r="E1087" s="20" t="s">
        <v>2686</v>
      </c>
      <c r="F1087" s="20" t="s">
        <v>3045</v>
      </c>
      <c r="G1087" s="20" t="s">
        <v>3046</v>
      </c>
      <c r="H1087" s="20" t="s">
        <v>2091</v>
      </c>
      <c r="I1087" s="20" t="s">
        <v>2092</v>
      </c>
      <c r="J1087" s="20" t="s">
        <v>37</v>
      </c>
      <c r="K1087" s="50">
        <v>0</v>
      </c>
      <c r="L1087" s="18">
        <v>230000000</v>
      </c>
      <c r="M1087" s="59" t="s">
        <v>38</v>
      </c>
      <c r="N1087" s="20" t="s">
        <v>53</v>
      </c>
      <c r="O1087" s="39" t="s">
        <v>291</v>
      </c>
      <c r="P1087" s="40" t="s">
        <v>292</v>
      </c>
      <c r="Q1087" s="41" t="s">
        <v>293</v>
      </c>
      <c r="R1087" s="53" t="s">
        <v>294</v>
      </c>
      <c r="S1087" s="40">
        <v>778</v>
      </c>
      <c r="T1087" s="42" t="s">
        <v>2093</v>
      </c>
      <c r="U1087" s="51">
        <v>32</v>
      </c>
      <c r="V1087" s="52">
        <v>708</v>
      </c>
      <c r="W1087" s="49">
        <v>22656</v>
      </c>
      <c r="X1087" s="49">
        <v>25374.720000000001</v>
      </c>
      <c r="Y1087" s="40"/>
      <c r="Z1087" s="40">
        <v>2015</v>
      </c>
      <c r="AA1087" s="43"/>
    </row>
    <row r="1088" spans="1:27" ht="51" hidden="1" outlineLevel="2">
      <c r="A1088" s="18" t="s">
        <v>3846</v>
      </c>
      <c r="B1088" s="20" t="s">
        <v>36</v>
      </c>
      <c r="C1088" s="20" t="s">
        <v>1277</v>
      </c>
      <c r="D1088" s="20" t="s">
        <v>2685</v>
      </c>
      <c r="E1088" s="20" t="s">
        <v>2686</v>
      </c>
      <c r="F1088" s="20" t="s">
        <v>3047</v>
      </c>
      <c r="G1088" s="20" t="s">
        <v>3048</v>
      </c>
      <c r="H1088" s="20" t="s">
        <v>2094</v>
      </c>
      <c r="I1088" s="20" t="s">
        <v>2095</v>
      </c>
      <c r="J1088" s="20" t="s">
        <v>37</v>
      </c>
      <c r="K1088" s="50">
        <v>0</v>
      </c>
      <c r="L1088" s="18">
        <v>230000000</v>
      </c>
      <c r="M1088" s="59" t="s">
        <v>38</v>
      </c>
      <c r="N1088" s="20" t="s">
        <v>53</v>
      </c>
      <c r="O1088" s="39" t="s">
        <v>291</v>
      </c>
      <c r="P1088" s="40" t="s">
        <v>292</v>
      </c>
      <c r="Q1088" s="41" t="s">
        <v>293</v>
      </c>
      <c r="R1088" s="53" t="s">
        <v>294</v>
      </c>
      <c r="S1088" s="40">
        <v>778</v>
      </c>
      <c r="T1088" s="42" t="s">
        <v>2093</v>
      </c>
      <c r="U1088" s="51">
        <v>9</v>
      </c>
      <c r="V1088" s="52">
        <v>708</v>
      </c>
      <c r="W1088" s="49">
        <v>6372</v>
      </c>
      <c r="X1088" s="49">
        <v>7136.64</v>
      </c>
      <c r="Y1088" s="40"/>
      <c r="Z1088" s="40">
        <v>2015</v>
      </c>
      <c r="AA1088" s="43"/>
    </row>
    <row r="1089" spans="1:27" ht="51" hidden="1" outlineLevel="2">
      <c r="A1089" s="18" t="s">
        <v>3847</v>
      </c>
      <c r="B1089" s="20" t="s">
        <v>36</v>
      </c>
      <c r="C1089" s="20" t="s">
        <v>1279</v>
      </c>
      <c r="D1089" s="20" t="s">
        <v>3049</v>
      </c>
      <c r="E1089" s="20" t="s">
        <v>3050</v>
      </c>
      <c r="F1089" s="20" t="s">
        <v>3051</v>
      </c>
      <c r="G1089" s="20" t="s">
        <v>3052</v>
      </c>
      <c r="H1089" s="20" t="s">
        <v>2096</v>
      </c>
      <c r="I1089" s="20" t="s">
        <v>2097</v>
      </c>
      <c r="J1089" s="20" t="s">
        <v>37</v>
      </c>
      <c r="K1089" s="50">
        <v>0</v>
      </c>
      <c r="L1089" s="18">
        <v>230000000</v>
      </c>
      <c r="M1089" s="59" t="s">
        <v>38</v>
      </c>
      <c r="N1089" s="20" t="s">
        <v>53</v>
      </c>
      <c r="O1089" s="39" t="s">
        <v>291</v>
      </c>
      <c r="P1089" s="40" t="s">
        <v>292</v>
      </c>
      <c r="Q1089" s="41" t="s">
        <v>293</v>
      </c>
      <c r="R1089" s="53" t="s">
        <v>294</v>
      </c>
      <c r="S1089" s="40">
        <v>112</v>
      </c>
      <c r="T1089" s="42" t="s">
        <v>588</v>
      </c>
      <c r="U1089" s="51">
        <v>240</v>
      </c>
      <c r="V1089" s="52">
        <v>560</v>
      </c>
      <c r="W1089" s="49">
        <v>134400</v>
      </c>
      <c r="X1089" s="49">
        <v>150528</v>
      </c>
      <c r="Y1089" s="40"/>
      <c r="Z1089" s="40">
        <v>2015</v>
      </c>
      <c r="AA1089" s="43"/>
    </row>
    <row r="1090" spans="1:27" ht="51" hidden="1" outlineLevel="2">
      <c r="A1090" s="18" t="s">
        <v>3848</v>
      </c>
      <c r="B1090" s="20" t="s">
        <v>36</v>
      </c>
      <c r="C1090" s="20" t="s">
        <v>1281</v>
      </c>
      <c r="D1090" s="20" t="s">
        <v>3053</v>
      </c>
      <c r="E1090" s="20" t="s">
        <v>3054</v>
      </c>
      <c r="F1090" s="20" t="s">
        <v>3055</v>
      </c>
      <c r="G1090" s="20" t="s">
        <v>3056</v>
      </c>
      <c r="H1090" s="20" t="s">
        <v>2098</v>
      </c>
      <c r="I1090" s="20" t="s">
        <v>2099</v>
      </c>
      <c r="J1090" s="20" t="s">
        <v>37</v>
      </c>
      <c r="K1090" s="50">
        <v>0</v>
      </c>
      <c r="L1090" s="18">
        <v>230000000</v>
      </c>
      <c r="M1090" s="59" t="s">
        <v>38</v>
      </c>
      <c r="N1090" s="20" t="s">
        <v>53</v>
      </c>
      <c r="O1090" s="39" t="s">
        <v>291</v>
      </c>
      <c r="P1090" s="40" t="s">
        <v>292</v>
      </c>
      <c r="Q1090" s="41" t="s">
        <v>293</v>
      </c>
      <c r="R1090" s="53" t="s">
        <v>294</v>
      </c>
      <c r="S1090" s="40">
        <v>796</v>
      </c>
      <c r="T1090" s="42" t="s">
        <v>306</v>
      </c>
      <c r="U1090" s="51">
        <v>13</v>
      </c>
      <c r="V1090" s="52">
        <v>397</v>
      </c>
      <c r="W1090" s="49">
        <v>5161</v>
      </c>
      <c r="X1090" s="49">
        <v>5780.3200000000006</v>
      </c>
      <c r="Y1090" s="40"/>
      <c r="Z1090" s="40">
        <v>2015</v>
      </c>
      <c r="AA1090" s="43"/>
    </row>
    <row r="1091" spans="1:27" ht="51" hidden="1" outlineLevel="2">
      <c r="A1091" s="18" t="s">
        <v>3849</v>
      </c>
      <c r="B1091" s="20" t="s">
        <v>36</v>
      </c>
      <c r="C1091" s="20" t="s">
        <v>3850</v>
      </c>
      <c r="D1091" s="20" t="s">
        <v>3057</v>
      </c>
      <c r="E1091" s="20" t="s">
        <v>3057</v>
      </c>
      <c r="F1091" s="20" t="s">
        <v>3851</v>
      </c>
      <c r="G1091" s="20" t="s">
        <v>3852</v>
      </c>
      <c r="H1091" s="20" t="s">
        <v>2100</v>
      </c>
      <c r="I1091" s="20" t="s">
        <v>2101</v>
      </c>
      <c r="J1091" s="20" t="s">
        <v>37</v>
      </c>
      <c r="K1091" s="50">
        <v>0</v>
      </c>
      <c r="L1091" s="18">
        <v>230000000</v>
      </c>
      <c r="M1091" s="59" t="s">
        <v>38</v>
      </c>
      <c r="N1091" s="20" t="s">
        <v>53</v>
      </c>
      <c r="O1091" s="39" t="s">
        <v>291</v>
      </c>
      <c r="P1091" s="40" t="s">
        <v>292</v>
      </c>
      <c r="Q1091" s="41" t="s">
        <v>293</v>
      </c>
      <c r="R1091" s="53" t="s">
        <v>294</v>
      </c>
      <c r="S1091" s="40">
        <v>796</v>
      </c>
      <c r="T1091" s="42" t="s">
        <v>306</v>
      </c>
      <c r="U1091" s="51">
        <v>10</v>
      </c>
      <c r="V1091" s="52">
        <v>3600</v>
      </c>
      <c r="W1091" s="49">
        <v>36000</v>
      </c>
      <c r="X1091" s="49">
        <v>40320.000000000007</v>
      </c>
      <c r="Y1091" s="40"/>
      <c r="Z1091" s="40">
        <v>2015</v>
      </c>
      <c r="AA1091" s="43"/>
    </row>
    <row r="1092" spans="1:27" ht="51" hidden="1" outlineLevel="2">
      <c r="A1092" s="18" t="s">
        <v>3853</v>
      </c>
      <c r="B1092" s="20" t="s">
        <v>36</v>
      </c>
      <c r="C1092" s="20" t="s">
        <v>1285</v>
      </c>
      <c r="D1092" s="20" t="s">
        <v>3059</v>
      </c>
      <c r="E1092" s="20" t="s">
        <v>3060</v>
      </c>
      <c r="F1092" s="20" t="s">
        <v>3061</v>
      </c>
      <c r="G1092" s="20" t="s">
        <v>3062</v>
      </c>
      <c r="H1092" s="20" t="s">
        <v>2102</v>
      </c>
      <c r="I1092" s="20" t="s">
        <v>2103</v>
      </c>
      <c r="J1092" s="20" t="s">
        <v>37</v>
      </c>
      <c r="K1092" s="50">
        <v>0</v>
      </c>
      <c r="L1092" s="18">
        <v>230000000</v>
      </c>
      <c r="M1092" s="59" t="s">
        <v>38</v>
      </c>
      <c r="N1092" s="20" t="s">
        <v>53</v>
      </c>
      <c r="O1092" s="39" t="s">
        <v>291</v>
      </c>
      <c r="P1092" s="40" t="s">
        <v>292</v>
      </c>
      <c r="Q1092" s="41" t="s">
        <v>293</v>
      </c>
      <c r="R1092" s="53" t="s">
        <v>294</v>
      </c>
      <c r="S1092" s="40">
        <v>796</v>
      </c>
      <c r="T1092" s="42" t="s">
        <v>306</v>
      </c>
      <c r="U1092" s="51">
        <v>20</v>
      </c>
      <c r="V1092" s="52">
        <v>89.285714285714278</v>
      </c>
      <c r="W1092" s="49">
        <v>1785.7142857142856</v>
      </c>
      <c r="X1092" s="49">
        <v>2000</v>
      </c>
      <c r="Y1092" s="40"/>
      <c r="Z1092" s="40">
        <v>2015</v>
      </c>
      <c r="AA1092" s="43"/>
    </row>
    <row r="1093" spans="1:27" ht="51" hidden="1" outlineLevel="2">
      <c r="A1093" s="18" t="s">
        <v>3854</v>
      </c>
      <c r="B1093" s="20" t="s">
        <v>36</v>
      </c>
      <c r="C1093" s="20" t="s">
        <v>1287</v>
      </c>
      <c r="D1093" s="20" t="s">
        <v>3063</v>
      </c>
      <c r="E1093" s="20" t="s">
        <v>287</v>
      </c>
      <c r="F1093" s="20" t="s">
        <v>3064</v>
      </c>
      <c r="G1093" s="20" t="s">
        <v>287</v>
      </c>
      <c r="H1093" s="20" t="s">
        <v>2104</v>
      </c>
      <c r="I1093" s="20" t="s">
        <v>2105</v>
      </c>
      <c r="J1093" s="20" t="s">
        <v>37</v>
      </c>
      <c r="K1093" s="50">
        <v>0</v>
      </c>
      <c r="L1093" s="18">
        <v>230000000</v>
      </c>
      <c r="M1093" s="59" t="s">
        <v>38</v>
      </c>
      <c r="N1093" s="20" t="s">
        <v>53</v>
      </c>
      <c r="O1093" s="39" t="s">
        <v>291</v>
      </c>
      <c r="P1093" s="40" t="s">
        <v>292</v>
      </c>
      <c r="Q1093" s="41" t="s">
        <v>293</v>
      </c>
      <c r="R1093" s="53" t="s">
        <v>294</v>
      </c>
      <c r="S1093" s="40">
        <v>796</v>
      </c>
      <c r="T1093" s="42" t="s">
        <v>306</v>
      </c>
      <c r="U1093" s="51">
        <v>24</v>
      </c>
      <c r="V1093" s="52">
        <v>56</v>
      </c>
      <c r="W1093" s="49">
        <v>1344</v>
      </c>
      <c r="X1093" s="49">
        <v>1505.2800000000002</v>
      </c>
      <c r="Y1093" s="40"/>
      <c r="Z1093" s="40">
        <v>2015</v>
      </c>
      <c r="AA1093" s="43"/>
    </row>
    <row r="1094" spans="1:27" ht="51" hidden="1" outlineLevel="2">
      <c r="A1094" s="18" t="s">
        <v>3855</v>
      </c>
      <c r="B1094" s="20" t="s">
        <v>36</v>
      </c>
      <c r="C1094" s="20" t="s">
        <v>1289</v>
      </c>
      <c r="D1094" s="20" t="s">
        <v>3065</v>
      </c>
      <c r="E1094" s="20" t="s">
        <v>3066</v>
      </c>
      <c r="F1094" s="20" t="s">
        <v>3067</v>
      </c>
      <c r="G1094" s="20" t="s">
        <v>3068</v>
      </c>
      <c r="H1094" s="20" t="s">
        <v>2106</v>
      </c>
      <c r="I1094" s="20" t="s">
        <v>2107</v>
      </c>
      <c r="J1094" s="20" t="s">
        <v>37</v>
      </c>
      <c r="K1094" s="50">
        <v>0</v>
      </c>
      <c r="L1094" s="18">
        <v>230000000</v>
      </c>
      <c r="M1094" s="59" t="s">
        <v>38</v>
      </c>
      <c r="N1094" s="20" t="s">
        <v>53</v>
      </c>
      <c r="O1094" s="39" t="s">
        <v>291</v>
      </c>
      <c r="P1094" s="40" t="s">
        <v>292</v>
      </c>
      <c r="Q1094" s="41" t="s">
        <v>293</v>
      </c>
      <c r="R1094" s="53" t="s">
        <v>294</v>
      </c>
      <c r="S1094" s="40">
        <v>778</v>
      </c>
      <c r="T1094" s="42" t="s">
        <v>2093</v>
      </c>
      <c r="U1094" s="51">
        <v>14</v>
      </c>
      <c r="V1094" s="52">
        <v>2187.29</v>
      </c>
      <c r="W1094" s="49">
        <v>30622.059999999998</v>
      </c>
      <c r="X1094" s="49">
        <v>34296.707199999997</v>
      </c>
      <c r="Y1094" s="40"/>
      <c r="Z1094" s="40">
        <v>2015</v>
      </c>
      <c r="AA1094" s="43"/>
    </row>
    <row r="1095" spans="1:27" ht="51" hidden="1" outlineLevel="2">
      <c r="A1095" s="18" t="s">
        <v>3856</v>
      </c>
      <c r="B1095" s="20" t="s">
        <v>36</v>
      </c>
      <c r="C1095" s="20" t="s">
        <v>1291</v>
      </c>
      <c r="D1095" s="20" t="s">
        <v>3069</v>
      </c>
      <c r="E1095" s="20" t="s">
        <v>3070</v>
      </c>
      <c r="F1095" s="20" t="s">
        <v>2982</v>
      </c>
      <c r="G1095" s="20" t="s">
        <v>3071</v>
      </c>
      <c r="H1095" s="20" t="s">
        <v>2109</v>
      </c>
      <c r="I1095" s="20" t="s">
        <v>2110</v>
      </c>
      <c r="J1095" s="20" t="s">
        <v>37</v>
      </c>
      <c r="K1095" s="50">
        <v>0</v>
      </c>
      <c r="L1095" s="18">
        <v>230000000</v>
      </c>
      <c r="M1095" s="59" t="s">
        <v>38</v>
      </c>
      <c r="N1095" s="20" t="s">
        <v>53</v>
      </c>
      <c r="O1095" s="39" t="s">
        <v>291</v>
      </c>
      <c r="P1095" s="40" t="s">
        <v>292</v>
      </c>
      <c r="Q1095" s="41" t="s">
        <v>293</v>
      </c>
      <c r="R1095" s="53" t="s">
        <v>294</v>
      </c>
      <c r="S1095" s="40">
        <v>796</v>
      </c>
      <c r="T1095" s="42" t="s">
        <v>306</v>
      </c>
      <c r="U1095" s="51">
        <v>17</v>
      </c>
      <c r="V1095" s="52">
        <v>2414.87</v>
      </c>
      <c r="W1095" s="49">
        <v>41052.79</v>
      </c>
      <c r="X1095" s="49">
        <v>45979.124800000005</v>
      </c>
      <c r="Y1095" s="40"/>
      <c r="Z1095" s="40">
        <v>2015</v>
      </c>
      <c r="AA1095" s="43"/>
    </row>
    <row r="1096" spans="1:27" ht="51" hidden="1" outlineLevel="2">
      <c r="A1096" s="18" t="s">
        <v>3857</v>
      </c>
      <c r="B1096" s="20" t="s">
        <v>36</v>
      </c>
      <c r="C1096" s="20" t="s">
        <v>1034</v>
      </c>
      <c r="D1096" s="20" t="s">
        <v>2852</v>
      </c>
      <c r="E1096" s="20" t="s">
        <v>287</v>
      </c>
      <c r="F1096" s="20" t="s">
        <v>2853</v>
      </c>
      <c r="G1096" s="20" t="s">
        <v>287</v>
      </c>
      <c r="H1096" s="20" t="s">
        <v>2111</v>
      </c>
      <c r="I1096" s="20" t="s">
        <v>2111</v>
      </c>
      <c r="J1096" s="20" t="s">
        <v>44</v>
      </c>
      <c r="K1096" s="50">
        <v>45</v>
      </c>
      <c r="L1096" s="18">
        <v>230000000</v>
      </c>
      <c r="M1096" s="59" t="s">
        <v>38</v>
      </c>
      <c r="N1096" s="20" t="s">
        <v>53</v>
      </c>
      <c r="O1096" s="39" t="s">
        <v>291</v>
      </c>
      <c r="P1096" s="40" t="s">
        <v>292</v>
      </c>
      <c r="Q1096" s="41" t="s">
        <v>293</v>
      </c>
      <c r="R1096" s="53" t="s">
        <v>502</v>
      </c>
      <c r="S1096" s="40">
        <v>839</v>
      </c>
      <c r="T1096" s="42" t="s">
        <v>1652</v>
      </c>
      <c r="U1096" s="51">
        <v>3</v>
      </c>
      <c r="V1096" s="52">
        <v>1174461.5357142854</v>
      </c>
      <c r="W1096" s="49">
        <v>3523384.6071428563</v>
      </c>
      <c r="X1096" s="49">
        <v>3946190.7599999993</v>
      </c>
      <c r="Y1096" s="40" t="s">
        <v>50</v>
      </c>
      <c r="Z1096" s="40">
        <v>2015</v>
      </c>
      <c r="AA1096" s="43"/>
    </row>
    <row r="1097" spans="1:27" ht="51" hidden="1" outlineLevel="2">
      <c r="A1097" s="18" t="s">
        <v>3858</v>
      </c>
      <c r="B1097" s="20" t="s">
        <v>36</v>
      </c>
      <c r="C1097" s="20" t="s">
        <v>1294</v>
      </c>
      <c r="D1097" s="20" t="s">
        <v>3072</v>
      </c>
      <c r="E1097" s="20" t="s">
        <v>3073</v>
      </c>
      <c r="F1097" s="20" t="s">
        <v>3074</v>
      </c>
      <c r="G1097" s="20" t="s">
        <v>3075</v>
      </c>
      <c r="H1097" s="20" t="s">
        <v>2112</v>
      </c>
      <c r="I1097" s="20" t="s">
        <v>2113</v>
      </c>
      <c r="J1097" s="20" t="s">
        <v>37</v>
      </c>
      <c r="K1097" s="50">
        <v>0</v>
      </c>
      <c r="L1097" s="18">
        <v>230000000</v>
      </c>
      <c r="M1097" s="59" t="s">
        <v>38</v>
      </c>
      <c r="N1097" s="20" t="s">
        <v>53</v>
      </c>
      <c r="O1097" s="39" t="s">
        <v>291</v>
      </c>
      <c r="P1097" s="40" t="s">
        <v>292</v>
      </c>
      <c r="Q1097" s="41" t="s">
        <v>293</v>
      </c>
      <c r="R1097" s="53" t="s">
        <v>294</v>
      </c>
      <c r="S1097" s="40">
        <v>796</v>
      </c>
      <c r="T1097" s="42" t="s">
        <v>306</v>
      </c>
      <c r="U1097" s="51">
        <v>1</v>
      </c>
      <c r="V1097" s="52">
        <v>19541.96</v>
      </c>
      <c r="W1097" s="49">
        <v>19541.96</v>
      </c>
      <c r="X1097" s="49">
        <v>21886.995200000001</v>
      </c>
      <c r="Y1097" s="40"/>
      <c r="Z1097" s="40">
        <v>2015</v>
      </c>
      <c r="AA1097" s="43"/>
    </row>
    <row r="1098" spans="1:27" ht="51" hidden="1" outlineLevel="2">
      <c r="A1098" s="18" t="s">
        <v>3859</v>
      </c>
      <c r="B1098" s="20" t="s">
        <v>36</v>
      </c>
      <c r="C1098" s="20" t="s">
        <v>1294</v>
      </c>
      <c r="D1098" s="20" t="s">
        <v>3072</v>
      </c>
      <c r="E1098" s="20" t="s">
        <v>3073</v>
      </c>
      <c r="F1098" s="20" t="s">
        <v>3074</v>
      </c>
      <c r="G1098" s="20" t="s">
        <v>3075</v>
      </c>
      <c r="H1098" s="20" t="s">
        <v>2114</v>
      </c>
      <c r="I1098" s="20" t="s">
        <v>2115</v>
      </c>
      <c r="J1098" s="20" t="s">
        <v>37</v>
      </c>
      <c r="K1098" s="50">
        <v>0</v>
      </c>
      <c r="L1098" s="18">
        <v>230000000</v>
      </c>
      <c r="M1098" s="59" t="s">
        <v>38</v>
      </c>
      <c r="N1098" s="20" t="s">
        <v>53</v>
      </c>
      <c r="O1098" s="39" t="s">
        <v>291</v>
      </c>
      <c r="P1098" s="40" t="s">
        <v>292</v>
      </c>
      <c r="Q1098" s="41" t="s">
        <v>293</v>
      </c>
      <c r="R1098" s="53" t="s">
        <v>294</v>
      </c>
      <c r="S1098" s="40">
        <v>796</v>
      </c>
      <c r="T1098" s="42" t="s">
        <v>306</v>
      </c>
      <c r="U1098" s="51">
        <v>10</v>
      </c>
      <c r="V1098" s="52">
        <v>1955.3571428571427</v>
      </c>
      <c r="W1098" s="49">
        <v>19553.571428571428</v>
      </c>
      <c r="X1098" s="49">
        <v>21900</v>
      </c>
      <c r="Y1098" s="40"/>
      <c r="Z1098" s="40">
        <v>2015</v>
      </c>
      <c r="AA1098" s="43"/>
    </row>
    <row r="1099" spans="1:27" ht="51" hidden="1" outlineLevel="2">
      <c r="A1099" s="18" t="s">
        <v>3860</v>
      </c>
      <c r="B1099" s="20" t="s">
        <v>36</v>
      </c>
      <c r="C1099" s="20" t="s">
        <v>1297</v>
      </c>
      <c r="D1099" s="20" t="s">
        <v>3076</v>
      </c>
      <c r="E1099" s="20" t="s">
        <v>3077</v>
      </c>
      <c r="F1099" s="20" t="s">
        <v>3078</v>
      </c>
      <c r="G1099" s="20" t="s">
        <v>3079</v>
      </c>
      <c r="H1099" s="20" t="s">
        <v>2116</v>
      </c>
      <c r="I1099" s="20" t="s">
        <v>2117</v>
      </c>
      <c r="J1099" s="20" t="s">
        <v>37</v>
      </c>
      <c r="K1099" s="50">
        <v>0</v>
      </c>
      <c r="L1099" s="18">
        <v>230000000</v>
      </c>
      <c r="M1099" s="59" t="s">
        <v>38</v>
      </c>
      <c r="N1099" s="20" t="s">
        <v>53</v>
      </c>
      <c r="O1099" s="39" t="s">
        <v>291</v>
      </c>
      <c r="P1099" s="40" t="s">
        <v>292</v>
      </c>
      <c r="Q1099" s="41" t="s">
        <v>293</v>
      </c>
      <c r="R1099" s="53" t="s">
        <v>294</v>
      </c>
      <c r="S1099" s="40">
        <v>796</v>
      </c>
      <c r="T1099" s="42" t="s">
        <v>306</v>
      </c>
      <c r="U1099" s="51">
        <v>4</v>
      </c>
      <c r="V1099" s="52">
        <v>15300</v>
      </c>
      <c r="W1099" s="49">
        <v>61200</v>
      </c>
      <c r="X1099" s="49">
        <v>68544</v>
      </c>
      <c r="Y1099" s="40"/>
      <c r="Z1099" s="40">
        <v>2015</v>
      </c>
      <c r="AA1099" s="43"/>
    </row>
    <row r="1100" spans="1:27" ht="51" hidden="1" outlineLevel="2">
      <c r="A1100" s="18" t="s">
        <v>3861</v>
      </c>
      <c r="B1100" s="20" t="s">
        <v>36</v>
      </c>
      <c r="C1100" s="20" t="s">
        <v>1297</v>
      </c>
      <c r="D1100" s="20" t="s">
        <v>3076</v>
      </c>
      <c r="E1100" s="20" t="s">
        <v>3077</v>
      </c>
      <c r="F1100" s="20" t="s">
        <v>3078</v>
      </c>
      <c r="G1100" s="20" t="s">
        <v>3079</v>
      </c>
      <c r="H1100" s="20" t="s">
        <v>2118</v>
      </c>
      <c r="I1100" s="20" t="s">
        <v>2119</v>
      </c>
      <c r="J1100" s="20" t="s">
        <v>37</v>
      </c>
      <c r="K1100" s="50">
        <v>0</v>
      </c>
      <c r="L1100" s="18">
        <v>230000000</v>
      </c>
      <c r="M1100" s="59" t="s">
        <v>38</v>
      </c>
      <c r="N1100" s="20" t="s">
        <v>53</v>
      </c>
      <c r="O1100" s="39" t="s">
        <v>291</v>
      </c>
      <c r="P1100" s="40" t="s">
        <v>292</v>
      </c>
      <c r="Q1100" s="41" t="s">
        <v>293</v>
      </c>
      <c r="R1100" s="53" t="s">
        <v>294</v>
      </c>
      <c r="S1100" s="40">
        <v>796</v>
      </c>
      <c r="T1100" s="42" t="s">
        <v>306</v>
      </c>
      <c r="U1100" s="51">
        <v>4</v>
      </c>
      <c r="V1100" s="52">
        <v>15300</v>
      </c>
      <c r="W1100" s="49">
        <v>61200</v>
      </c>
      <c r="X1100" s="49">
        <v>68544</v>
      </c>
      <c r="Y1100" s="40"/>
      <c r="Z1100" s="40">
        <v>2015</v>
      </c>
      <c r="AA1100" s="43"/>
    </row>
    <row r="1101" spans="1:27" ht="51" hidden="1" outlineLevel="2">
      <c r="A1101" s="18" t="s">
        <v>3862</v>
      </c>
      <c r="B1101" s="20" t="s">
        <v>36</v>
      </c>
      <c r="C1101" s="20" t="s">
        <v>1304</v>
      </c>
      <c r="D1101" s="20" t="s">
        <v>2506</v>
      </c>
      <c r="E1101" s="20" t="s">
        <v>2507</v>
      </c>
      <c r="F1101" s="20" t="s">
        <v>3086</v>
      </c>
      <c r="G1101" s="20" t="s">
        <v>3087</v>
      </c>
      <c r="H1101" s="20" t="s">
        <v>2125</v>
      </c>
      <c r="I1101" s="20" t="s">
        <v>2126</v>
      </c>
      <c r="J1101" s="20" t="s">
        <v>37</v>
      </c>
      <c r="K1101" s="50">
        <v>0</v>
      </c>
      <c r="L1101" s="18">
        <v>230000000</v>
      </c>
      <c r="M1101" s="59" t="s">
        <v>38</v>
      </c>
      <c r="N1101" s="20" t="s">
        <v>53</v>
      </c>
      <c r="O1101" s="39" t="s">
        <v>291</v>
      </c>
      <c r="P1101" s="40" t="s">
        <v>292</v>
      </c>
      <c r="Q1101" s="41" t="s">
        <v>293</v>
      </c>
      <c r="R1101" s="53" t="s">
        <v>294</v>
      </c>
      <c r="S1101" s="40">
        <v>796</v>
      </c>
      <c r="T1101" s="42" t="s">
        <v>306</v>
      </c>
      <c r="U1101" s="51">
        <v>6</v>
      </c>
      <c r="V1101" s="52">
        <v>4080</v>
      </c>
      <c r="W1101" s="49">
        <v>24480</v>
      </c>
      <c r="X1101" s="49">
        <v>27417.600000000002</v>
      </c>
      <c r="Y1101" s="40"/>
      <c r="Z1101" s="40">
        <v>2015</v>
      </c>
      <c r="AA1101" s="43"/>
    </row>
    <row r="1102" spans="1:27" ht="51" hidden="1" outlineLevel="2">
      <c r="A1102" s="18" t="s">
        <v>3863</v>
      </c>
      <c r="B1102" s="20" t="s">
        <v>36</v>
      </c>
      <c r="C1102" s="20" t="s">
        <v>1306</v>
      </c>
      <c r="D1102" s="20" t="s">
        <v>3088</v>
      </c>
      <c r="E1102" s="20" t="s">
        <v>287</v>
      </c>
      <c r="F1102" s="20" t="s">
        <v>3089</v>
      </c>
      <c r="G1102" s="20" t="s">
        <v>287</v>
      </c>
      <c r="H1102" s="20" t="s">
        <v>2127</v>
      </c>
      <c r="I1102" s="20" t="s">
        <v>2128</v>
      </c>
      <c r="J1102" s="20" t="s">
        <v>37</v>
      </c>
      <c r="K1102" s="50">
        <v>0</v>
      </c>
      <c r="L1102" s="18">
        <v>230000000</v>
      </c>
      <c r="M1102" s="59" t="s">
        <v>38</v>
      </c>
      <c r="N1102" s="20" t="s">
        <v>53</v>
      </c>
      <c r="O1102" s="39" t="s">
        <v>291</v>
      </c>
      <c r="P1102" s="40" t="s">
        <v>292</v>
      </c>
      <c r="Q1102" s="41" t="s">
        <v>293</v>
      </c>
      <c r="R1102" s="53" t="s">
        <v>294</v>
      </c>
      <c r="S1102" s="40">
        <v>796</v>
      </c>
      <c r="T1102" s="42" t="s">
        <v>306</v>
      </c>
      <c r="U1102" s="51">
        <v>36</v>
      </c>
      <c r="V1102" s="52">
        <v>8434</v>
      </c>
      <c r="W1102" s="49">
        <v>303624</v>
      </c>
      <c r="X1102" s="49">
        <v>340058.88</v>
      </c>
      <c r="Y1102" s="40"/>
      <c r="Z1102" s="40">
        <v>2015</v>
      </c>
      <c r="AA1102" s="43"/>
    </row>
    <row r="1103" spans="1:27" ht="51" hidden="1" outlineLevel="2">
      <c r="A1103" s="18" t="s">
        <v>3864</v>
      </c>
      <c r="B1103" s="20" t="s">
        <v>36</v>
      </c>
      <c r="C1103" s="20" t="s">
        <v>1302</v>
      </c>
      <c r="D1103" s="20" t="s">
        <v>3083</v>
      </c>
      <c r="E1103" s="20" t="s">
        <v>3083</v>
      </c>
      <c r="F1103" s="20" t="s">
        <v>3084</v>
      </c>
      <c r="G1103" s="20" t="s">
        <v>3085</v>
      </c>
      <c r="H1103" s="20" t="s">
        <v>2122</v>
      </c>
      <c r="I1103" s="20" t="s">
        <v>2122</v>
      </c>
      <c r="J1103" s="20" t="s">
        <v>44</v>
      </c>
      <c r="K1103" s="50">
        <v>0</v>
      </c>
      <c r="L1103" s="18">
        <v>230000000</v>
      </c>
      <c r="M1103" s="59" t="s">
        <v>38</v>
      </c>
      <c r="N1103" s="20" t="s">
        <v>53</v>
      </c>
      <c r="O1103" s="39" t="s">
        <v>291</v>
      </c>
      <c r="P1103" s="40" t="s">
        <v>292</v>
      </c>
      <c r="Q1103" s="41" t="s">
        <v>293</v>
      </c>
      <c r="R1103" s="53" t="s">
        <v>294</v>
      </c>
      <c r="S1103" s="40">
        <v>168</v>
      </c>
      <c r="T1103" s="42" t="s">
        <v>610</v>
      </c>
      <c r="U1103" s="51">
        <v>43</v>
      </c>
      <c r="V1103" s="52">
        <v>1736522.32</v>
      </c>
      <c r="W1103" s="49">
        <v>74670459.760000005</v>
      </c>
      <c r="X1103" s="49">
        <v>83630914.931200013</v>
      </c>
      <c r="Y1103" s="40"/>
      <c r="Z1103" s="40">
        <v>2015</v>
      </c>
      <c r="AA1103" s="43"/>
    </row>
    <row r="1104" spans="1:27" ht="51" hidden="1" outlineLevel="2">
      <c r="A1104" s="18" t="s">
        <v>3865</v>
      </c>
      <c r="B1104" s="20" t="s">
        <v>36</v>
      </c>
      <c r="C1104" s="20" t="s">
        <v>1308</v>
      </c>
      <c r="D1104" s="20" t="s">
        <v>3090</v>
      </c>
      <c r="E1104" s="20" t="s">
        <v>3091</v>
      </c>
      <c r="F1104" s="20" t="s">
        <v>2982</v>
      </c>
      <c r="G1104" s="20" t="s">
        <v>3092</v>
      </c>
      <c r="H1104" s="20" t="s">
        <v>2129</v>
      </c>
      <c r="I1104" s="20" t="s">
        <v>2130</v>
      </c>
      <c r="J1104" s="20" t="s">
        <v>37</v>
      </c>
      <c r="K1104" s="50">
        <v>0</v>
      </c>
      <c r="L1104" s="18">
        <v>230000000</v>
      </c>
      <c r="M1104" s="59" t="s">
        <v>38</v>
      </c>
      <c r="N1104" s="20" t="s">
        <v>53</v>
      </c>
      <c r="O1104" s="39" t="s">
        <v>291</v>
      </c>
      <c r="P1104" s="40" t="s">
        <v>292</v>
      </c>
      <c r="Q1104" s="41" t="s">
        <v>293</v>
      </c>
      <c r="R1104" s="53" t="s">
        <v>294</v>
      </c>
      <c r="S1104" s="40">
        <v>796</v>
      </c>
      <c r="T1104" s="42" t="s">
        <v>306</v>
      </c>
      <c r="U1104" s="51">
        <v>4</v>
      </c>
      <c r="V1104" s="52">
        <v>196428.57</v>
      </c>
      <c r="W1104" s="49">
        <v>785714.28</v>
      </c>
      <c r="X1104" s="49">
        <v>879999.99360000016</v>
      </c>
      <c r="Y1104" s="40"/>
      <c r="Z1104" s="40">
        <v>2015</v>
      </c>
      <c r="AA1104" s="43"/>
    </row>
    <row r="1105" spans="1:27" ht="76.5" hidden="1" outlineLevel="2">
      <c r="A1105" s="18" t="s">
        <v>3866</v>
      </c>
      <c r="B1105" s="20" t="s">
        <v>36</v>
      </c>
      <c r="C1105" s="20" t="s">
        <v>1245</v>
      </c>
      <c r="D1105" s="20" t="s">
        <v>2564</v>
      </c>
      <c r="E1105" s="20" t="s">
        <v>2565</v>
      </c>
      <c r="F1105" s="20" t="s">
        <v>3093</v>
      </c>
      <c r="G1105" s="20" t="s">
        <v>3094</v>
      </c>
      <c r="H1105" s="20" t="s">
        <v>2133</v>
      </c>
      <c r="I1105" s="20" t="s">
        <v>2134</v>
      </c>
      <c r="J1105" s="20" t="s">
        <v>37</v>
      </c>
      <c r="K1105" s="50">
        <v>0</v>
      </c>
      <c r="L1105" s="18">
        <v>230000000</v>
      </c>
      <c r="M1105" s="59" t="s">
        <v>38</v>
      </c>
      <c r="N1105" s="20" t="s">
        <v>53</v>
      </c>
      <c r="O1105" s="39" t="s">
        <v>291</v>
      </c>
      <c r="P1105" s="40" t="s">
        <v>292</v>
      </c>
      <c r="Q1105" s="41" t="s">
        <v>293</v>
      </c>
      <c r="R1105" s="53" t="s">
        <v>294</v>
      </c>
      <c r="S1105" s="40">
        <v>168</v>
      </c>
      <c r="T1105" s="42" t="s">
        <v>610</v>
      </c>
      <c r="U1105" s="51">
        <v>3.64</v>
      </c>
      <c r="V1105" s="52">
        <v>137812.5</v>
      </c>
      <c r="W1105" s="49">
        <v>501637.5</v>
      </c>
      <c r="X1105" s="49">
        <v>561834</v>
      </c>
      <c r="Y1105" s="40"/>
      <c r="Z1105" s="40">
        <v>2015</v>
      </c>
      <c r="AA1105" s="43"/>
    </row>
    <row r="1106" spans="1:27" ht="76.5" hidden="1" outlineLevel="2">
      <c r="A1106" s="18" t="s">
        <v>3867</v>
      </c>
      <c r="B1106" s="20" t="s">
        <v>36</v>
      </c>
      <c r="C1106" s="20" t="s">
        <v>1245</v>
      </c>
      <c r="D1106" s="20" t="s">
        <v>2564</v>
      </c>
      <c r="E1106" s="20" t="s">
        <v>2565</v>
      </c>
      <c r="F1106" s="20" t="s">
        <v>3093</v>
      </c>
      <c r="G1106" s="20" t="s">
        <v>3094</v>
      </c>
      <c r="H1106" s="20" t="s">
        <v>2135</v>
      </c>
      <c r="I1106" s="20" t="s">
        <v>2136</v>
      </c>
      <c r="J1106" s="20" t="s">
        <v>47</v>
      </c>
      <c r="K1106" s="50">
        <v>45</v>
      </c>
      <c r="L1106" s="18">
        <v>230000000</v>
      </c>
      <c r="M1106" s="59" t="s">
        <v>38</v>
      </c>
      <c r="N1106" s="20" t="s">
        <v>53</v>
      </c>
      <c r="O1106" s="39" t="s">
        <v>291</v>
      </c>
      <c r="P1106" s="40" t="s">
        <v>292</v>
      </c>
      <c r="Q1106" s="41" t="s">
        <v>293</v>
      </c>
      <c r="R1106" s="53" t="s">
        <v>502</v>
      </c>
      <c r="S1106" s="40">
        <v>168</v>
      </c>
      <c r="T1106" s="42" t="s">
        <v>610</v>
      </c>
      <c r="U1106" s="51">
        <v>5.8</v>
      </c>
      <c r="V1106" s="52">
        <v>137812.5</v>
      </c>
      <c r="W1106" s="49">
        <v>799312.5</v>
      </c>
      <c r="X1106" s="49">
        <v>895230.00000000012</v>
      </c>
      <c r="Y1106" s="40" t="s">
        <v>50</v>
      </c>
      <c r="Z1106" s="40">
        <v>2015</v>
      </c>
      <c r="AA1106" s="43"/>
    </row>
    <row r="1107" spans="1:27" ht="76.5" hidden="1" outlineLevel="2">
      <c r="A1107" s="18" t="s">
        <v>3868</v>
      </c>
      <c r="B1107" s="20" t="s">
        <v>36</v>
      </c>
      <c r="C1107" s="20" t="s">
        <v>1245</v>
      </c>
      <c r="D1107" s="20" t="s">
        <v>2564</v>
      </c>
      <c r="E1107" s="20" t="s">
        <v>2565</v>
      </c>
      <c r="F1107" s="20" t="s">
        <v>3093</v>
      </c>
      <c r="G1107" s="20" t="s">
        <v>3094</v>
      </c>
      <c r="H1107" s="20" t="s">
        <v>2137</v>
      </c>
      <c r="I1107" s="20" t="s">
        <v>2138</v>
      </c>
      <c r="J1107" s="20" t="s">
        <v>47</v>
      </c>
      <c r="K1107" s="50">
        <v>45</v>
      </c>
      <c r="L1107" s="18">
        <v>230000000</v>
      </c>
      <c r="M1107" s="59" t="s">
        <v>38</v>
      </c>
      <c r="N1107" s="20" t="s">
        <v>53</v>
      </c>
      <c r="O1107" s="39" t="s">
        <v>291</v>
      </c>
      <c r="P1107" s="40" t="s">
        <v>292</v>
      </c>
      <c r="Q1107" s="41" t="s">
        <v>293</v>
      </c>
      <c r="R1107" s="53" t="s">
        <v>502</v>
      </c>
      <c r="S1107" s="40">
        <v>168</v>
      </c>
      <c r="T1107" s="42" t="s">
        <v>610</v>
      </c>
      <c r="U1107" s="51">
        <v>2.91</v>
      </c>
      <c r="V1107" s="52">
        <v>137812.5</v>
      </c>
      <c r="W1107" s="49">
        <v>401034.375</v>
      </c>
      <c r="X1107" s="49">
        <v>449158.50000000006</v>
      </c>
      <c r="Y1107" s="40" t="s">
        <v>50</v>
      </c>
      <c r="Z1107" s="40">
        <v>2015</v>
      </c>
      <c r="AA1107" s="43"/>
    </row>
    <row r="1108" spans="1:27" ht="51" hidden="1" outlineLevel="2">
      <c r="A1108" s="18" t="s">
        <v>3869</v>
      </c>
      <c r="B1108" s="20" t="s">
        <v>36</v>
      </c>
      <c r="C1108" s="20" t="s">
        <v>1314</v>
      </c>
      <c r="D1108" s="20" t="s">
        <v>3095</v>
      </c>
      <c r="E1108" s="20" t="s">
        <v>3096</v>
      </c>
      <c r="F1108" s="20" t="s">
        <v>3097</v>
      </c>
      <c r="G1108" s="20" t="s">
        <v>3098</v>
      </c>
      <c r="H1108" s="20" t="s">
        <v>2139</v>
      </c>
      <c r="I1108" s="20" t="s">
        <v>2140</v>
      </c>
      <c r="J1108" s="20" t="s">
        <v>37</v>
      </c>
      <c r="K1108" s="50">
        <v>0</v>
      </c>
      <c r="L1108" s="18">
        <v>230000000</v>
      </c>
      <c r="M1108" s="59" t="s">
        <v>38</v>
      </c>
      <c r="N1108" s="20" t="s">
        <v>53</v>
      </c>
      <c r="O1108" s="39" t="s">
        <v>291</v>
      </c>
      <c r="P1108" s="40" t="s">
        <v>292</v>
      </c>
      <c r="Q1108" s="41" t="s">
        <v>293</v>
      </c>
      <c r="R1108" s="53" t="s">
        <v>294</v>
      </c>
      <c r="S1108" s="40">
        <v>796</v>
      </c>
      <c r="T1108" s="42" t="s">
        <v>306</v>
      </c>
      <c r="U1108" s="51">
        <v>50</v>
      </c>
      <c r="V1108" s="52">
        <v>8453.5</v>
      </c>
      <c r="W1108" s="49">
        <v>422675</v>
      </c>
      <c r="X1108" s="49">
        <v>473396.00000000006</v>
      </c>
      <c r="Y1108" s="40"/>
      <c r="Z1108" s="40">
        <v>2015</v>
      </c>
      <c r="AA1108" s="43"/>
    </row>
    <row r="1109" spans="1:27" ht="51" hidden="1" outlineLevel="2">
      <c r="A1109" s="18" t="s">
        <v>3870</v>
      </c>
      <c r="B1109" s="20" t="s">
        <v>36</v>
      </c>
      <c r="C1109" s="20" t="s">
        <v>1165</v>
      </c>
      <c r="D1109" s="20" t="s">
        <v>2955</v>
      </c>
      <c r="E1109" s="20" t="s">
        <v>287</v>
      </c>
      <c r="F1109" s="20" t="s">
        <v>2955</v>
      </c>
      <c r="G1109" s="20" t="s">
        <v>287</v>
      </c>
      <c r="H1109" s="20" t="s">
        <v>2141</v>
      </c>
      <c r="I1109" s="20" t="s">
        <v>2141</v>
      </c>
      <c r="J1109" s="20" t="s">
        <v>37</v>
      </c>
      <c r="K1109" s="50">
        <v>45</v>
      </c>
      <c r="L1109" s="18">
        <v>230000000</v>
      </c>
      <c r="M1109" s="59" t="s">
        <v>38</v>
      </c>
      <c r="N1109" s="20" t="s">
        <v>53</v>
      </c>
      <c r="O1109" s="39" t="s">
        <v>291</v>
      </c>
      <c r="P1109" s="40" t="s">
        <v>292</v>
      </c>
      <c r="Q1109" s="41" t="s">
        <v>293</v>
      </c>
      <c r="R1109" s="53" t="s">
        <v>502</v>
      </c>
      <c r="S1109" s="40">
        <v>796</v>
      </c>
      <c r="T1109" s="42" t="s">
        <v>306</v>
      </c>
      <c r="U1109" s="51">
        <v>22</v>
      </c>
      <c r="V1109" s="52">
        <v>343.75</v>
      </c>
      <c r="W1109" s="49">
        <v>7562.5</v>
      </c>
      <c r="X1109" s="49">
        <v>8470</v>
      </c>
      <c r="Y1109" s="40" t="s">
        <v>50</v>
      </c>
      <c r="Z1109" s="40">
        <v>2015</v>
      </c>
      <c r="AA1109" s="43"/>
    </row>
    <row r="1110" spans="1:27" ht="51" hidden="1" outlineLevel="2">
      <c r="A1110" s="18" t="s">
        <v>3871</v>
      </c>
      <c r="B1110" s="20" t="s">
        <v>36</v>
      </c>
      <c r="C1110" s="20" t="s">
        <v>1317</v>
      </c>
      <c r="D1110" s="20" t="s">
        <v>3099</v>
      </c>
      <c r="E1110" s="20" t="s">
        <v>3100</v>
      </c>
      <c r="F1110" s="20" t="s">
        <v>3101</v>
      </c>
      <c r="G1110" s="20" t="s">
        <v>3102</v>
      </c>
      <c r="H1110" s="20" t="s">
        <v>2142</v>
      </c>
      <c r="I1110" s="20" t="s">
        <v>2143</v>
      </c>
      <c r="J1110" s="20" t="s">
        <v>37</v>
      </c>
      <c r="K1110" s="50">
        <v>0</v>
      </c>
      <c r="L1110" s="18">
        <v>230000000</v>
      </c>
      <c r="M1110" s="59" t="s">
        <v>38</v>
      </c>
      <c r="N1110" s="20" t="s">
        <v>53</v>
      </c>
      <c r="O1110" s="39" t="s">
        <v>291</v>
      </c>
      <c r="P1110" s="40" t="s">
        <v>292</v>
      </c>
      <c r="Q1110" s="41" t="s">
        <v>293</v>
      </c>
      <c r="R1110" s="53" t="s">
        <v>294</v>
      </c>
      <c r="S1110" s="40">
        <v>166</v>
      </c>
      <c r="T1110" s="42" t="s">
        <v>590</v>
      </c>
      <c r="U1110" s="51">
        <v>2</v>
      </c>
      <c r="V1110" s="52">
        <v>178.57</v>
      </c>
      <c r="W1110" s="49">
        <v>357.14</v>
      </c>
      <c r="X1110" s="49">
        <v>399.99680000000001</v>
      </c>
      <c r="Y1110" s="40"/>
      <c r="Z1110" s="40">
        <v>2015</v>
      </c>
      <c r="AA1110" s="43"/>
    </row>
    <row r="1111" spans="1:27" ht="51" hidden="1" outlineLevel="2">
      <c r="A1111" s="18" t="s">
        <v>3872</v>
      </c>
      <c r="B1111" s="20" t="s">
        <v>36</v>
      </c>
      <c r="C1111" s="20" t="s">
        <v>1319</v>
      </c>
      <c r="D1111" s="20" t="s">
        <v>3103</v>
      </c>
      <c r="E1111" s="20" t="s">
        <v>287</v>
      </c>
      <c r="F1111" s="20" t="s">
        <v>3104</v>
      </c>
      <c r="G1111" s="20" t="s">
        <v>287</v>
      </c>
      <c r="H1111" s="20" t="s">
        <v>2144</v>
      </c>
      <c r="I1111" s="20" t="s">
        <v>2144</v>
      </c>
      <c r="J1111" s="20" t="s">
        <v>37</v>
      </c>
      <c r="K1111" s="50">
        <v>0</v>
      </c>
      <c r="L1111" s="18">
        <v>230000000</v>
      </c>
      <c r="M1111" s="59" t="s">
        <v>38</v>
      </c>
      <c r="N1111" s="20" t="s">
        <v>53</v>
      </c>
      <c r="O1111" s="39" t="s">
        <v>291</v>
      </c>
      <c r="P1111" s="40" t="s">
        <v>292</v>
      </c>
      <c r="Q1111" s="41" t="s">
        <v>293</v>
      </c>
      <c r="R1111" s="53" t="s">
        <v>294</v>
      </c>
      <c r="S1111" s="40">
        <v>839</v>
      </c>
      <c r="T1111" s="42" t="s">
        <v>1652</v>
      </c>
      <c r="U1111" s="51">
        <v>11</v>
      </c>
      <c r="V1111" s="52">
        <v>10886.1</v>
      </c>
      <c r="W1111" s="49">
        <v>119747.1</v>
      </c>
      <c r="X1111" s="49">
        <v>134116.75200000001</v>
      </c>
      <c r="Y1111" s="40"/>
      <c r="Z1111" s="40">
        <v>2015</v>
      </c>
      <c r="AA1111" s="43"/>
    </row>
    <row r="1112" spans="1:27" ht="51" hidden="1" outlineLevel="2">
      <c r="A1112" s="18" t="s">
        <v>3873</v>
      </c>
      <c r="B1112" s="20" t="s">
        <v>36</v>
      </c>
      <c r="C1112" s="20" t="s">
        <v>1323</v>
      </c>
      <c r="D1112" s="20" t="s">
        <v>3109</v>
      </c>
      <c r="E1112" s="20" t="s">
        <v>3110</v>
      </c>
      <c r="F1112" s="20" t="s">
        <v>3111</v>
      </c>
      <c r="G1112" s="20" t="s">
        <v>3112</v>
      </c>
      <c r="H1112" s="20" t="s">
        <v>2147</v>
      </c>
      <c r="I1112" s="20" t="s">
        <v>2147</v>
      </c>
      <c r="J1112" s="20" t="s">
        <v>37</v>
      </c>
      <c r="K1112" s="50">
        <v>0</v>
      </c>
      <c r="L1112" s="18">
        <v>230000000</v>
      </c>
      <c r="M1112" s="59" t="s">
        <v>38</v>
      </c>
      <c r="N1112" s="20" t="s">
        <v>53</v>
      </c>
      <c r="O1112" s="39" t="s">
        <v>291</v>
      </c>
      <c r="P1112" s="40" t="s">
        <v>292</v>
      </c>
      <c r="Q1112" s="41" t="s">
        <v>293</v>
      </c>
      <c r="R1112" s="53" t="s">
        <v>294</v>
      </c>
      <c r="S1112" s="40">
        <v>112</v>
      </c>
      <c r="T1112" s="42" t="s">
        <v>588</v>
      </c>
      <c r="U1112" s="51">
        <v>50</v>
      </c>
      <c r="V1112" s="52">
        <v>248.21</v>
      </c>
      <c r="W1112" s="49">
        <v>12410.5</v>
      </c>
      <c r="X1112" s="49">
        <v>13899.760000000002</v>
      </c>
      <c r="Y1112" s="40"/>
      <c r="Z1112" s="40">
        <v>2015</v>
      </c>
      <c r="AA1112" s="43"/>
    </row>
    <row r="1113" spans="1:27" ht="51" hidden="1" outlineLevel="2">
      <c r="A1113" s="18" t="s">
        <v>3874</v>
      </c>
      <c r="B1113" s="20" t="s">
        <v>36</v>
      </c>
      <c r="C1113" s="20" t="s">
        <v>1325</v>
      </c>
      <c r="D1113" s="20" t="s">
        <v>3113</v>
      </c>
      <c r="E1113" s="20" t="s">
        <v>3114</v>
      </c>
      <c r="F1113" s="20" t="s">
        <v>3115</v>
      </c>
      <c r="G1113" s="20" t="s">
        <v>3116</v>
      </c>
      <c r="H1113" s="20" t="s">
        <v>2148</v>
      </c>
      <c r="I1113" s="20" t="s">
        <v>2149</v>
      </c>
      <c r="J1113" s="20" t="s">
        <v>37</v>
      </c>
      <c r="K1113" s="50">
        <v>0</v>
      </c>
      <c r="L1113" s="18">
        <v>230000000</v>
      </c>
      <c r="M1113" s="59" t="s">
        <v>38</v>
      </c>
      <c r="N1113" s="20" t="s">
        <v>53</v>
      </c>
      <c r="O1113" s="39" t="s">
        <v>291</v>
      </c>
      <c r="P1113" s="40" t="s">
        <v>292</v>
      </c>
      <c r="Q1113" s="41" t="s">
        <v>293</v>
      </c>
      <c r="R1113" s="53" t="s">
        <v>294</v>
      </c>
      <c r="S1113" s="40">
        <v>166</v>
      </c>
      <c r="T1113" s="42" t="s">
        <v>590</v>
      </c>
      <c r="U1113" s="51">
        <v>2.2000000000000002</v>
      </c>
      <c r="V1113" s="52">
        <v>14545.535714285714</v>
      </c>
      <c r="W1113" s="49">
        <v>32000.178571428572</v>
      </c>
      <c r="X1113" s="49">
        <v>35840.200000000004</v>
      </c>
      <c r="Y1113" s="40"/>
      <c r="Z1113" s="40">
        <v>2015</v>
      </c>
      <c r="AA1113" s="43"/>
    </row>
    <row r="1114" spans="1:27" ht="51" hidden="1" outlineLevel="2">
      <c r="A1114" s="18" t="s">
        <v>3875</v>
      </c>
      <c r="B1114" s="20" t="s">
        <v>36</v>
      </c>
      <c r="C1114" s="20" t="s">
        <v>1327</v>
      </c>
      <c r="D1114" s="20" t="s">
        <v>3117</v>
      </c>
      <c r="E1114" s="20" t="s">
        <v>3118</v>
      </c>
      <c r="F1114" s="20" t="s">
        <v>3119</v>
      </c>
      <c r="G1114" s="20" t="s">
        <v>3120</v>
      </c>
      <c r="H1114" s="20" t="s">
        <v>2150</v>
      </c>
      <c r="I1114" s="20" t="s">
        <v>2151</v>
      </c>
      <c r="J1114" s="20" t="s">
        <v>37</v>
      </c>
      <c r="K1114" s="50">
        <v>0</v>
      </c>
      <c r="L1114" s="18">
        <v>230000000</v>
      </c>
      <c r="M1114" s="59" t="s">
        <v>38</v>
      </c>
      <c r="N1114" s="20" t="s">
        <v>53</v>
      </c>
      <c r="O1114" s="39" t="s">
        <v>291</v>
      </c>
      <c r="P1114" s="40" t="s">
        <v>292</v>
      </c>
      <c r="Q1114" s="41" t="s">
        <v>293</v>
      </c>
      <c r="R1114" s="53" t="s">
        <v>294</v>
      </c>
      <c r="S1114" s="40">
        <v>796</v>
      </c>
      <c r="T1114" s="42" t="s">
        <v>306</v>
      </c>
      <c r="U1114" s="51">
        <v>5</v>
      </c>
      <c r="V1114" s="52">
        <v>974.9</v>
      </c>
      <c r="W1114" s="49">
        <v>4874.5</v>
      </c>
      <c r="X1114" s="49">
        <v>5459.4400000000005</v>
      </c>
      <c r="Y1114" s="40"/>
      <c r="Z1114" s="40">
        <v>2015</v>
      </c>
      <c r="AA1114" s="43"/>
    </row>
    <row r="1115" spans="1:27" ht="51" hidden="1" outlineLevel="2">
      <c r="A1115" s="18" t="s">
        <v>3876</v>
      </c>
      <c r="B1115" s="20" t="s">
        <v>36</v>
      </c>
      <c r="C1115" s="20" t="s">
        <v>1331</v>
      </c>
      <c r="D1115" s="20" t="s">
        <v>3125</v>
      </c>
      <c r="E1115" s="20" t="s">
        <v>3126</v>
      </c>
      <c r="F1115" s="20" t="s">
        <v>3127</v>
      </c>
      <c r="G1115" s="20" t="s">
        <v>3128</v>
      </c>
      <c r="H1115" s="20" t="s">
        <v>2153</v>
      </c>
      <c r="I1115" s="20" t="s">
        <v>2154</v>
      </c>
      <c r="J1115" s="20" t="s">
        <v>37</v>
      </c>
      <c r="K1115" s="50">
        <v>0</v>
      </c>
      <c r="L1115" s="18">
        <v>230000000</v>
      </c>
      <c r="M1115" s="59" t="s">
        <v>38</v>
      </c>
      <c r="N1115" s="20" t="s">
        <v>53</v>
      </c>
      <c r="O1115" s="39" t="s">
        <v>291</v>
      </c>
      <c r="P1115" s="40" t="s">
        <v>292</v>
      </c>
      <c r="Q1115" s="41" t="s">
        <v>293</v>
      </c>
      <c r="R1115" s="53" t="s">
        <v>294</v>
      </c>
      <c r="S1115" s="40">
        <v>778</v>
      </c>
      <c r="T1115" s="42" t="s">
        <v>2093</v>
      </c>
      <c r="U1115" s="51">
        <v>6</v>
      </c>
      <c r="V1115" s="52">
        <v>213.39</v>
      </c>
      <c r="W1115" s="49">
        <v>1280.3399999999999</v>
      </c>
      <c r="X1115" s="49">
        <v>1433.9808</v>
      </c>
      <c r="Y1115" s="40"/>
      <c r="Z1115" s="40">
        <v>2015</v>
      </c>
      <c r="AA1115" s="43"/>
    </row>
    <row r="1116" spans="1:27" ht="51" hidden="1" outlineLevel="2">
      <c r="A1116" s="18" t="s">
        <v>3877</v>
      </c>
      <c r="B1116" s="20" t="s">
        <v>36</v>
      </c>
      <c r="C1116" s="20" t="s">
        <v>1333</v>
      </c>
      <c r="D1116" s="20" t="s">
        <v>3129</v>
      </c>
      <c r="E1116" s="20" t="s">
        <v>3130</v>
      </c>
      <c r="F1116" s="20" t="s">
        <v>3131</v>
      </c>
      <c r="G1116" s="20" t="s">
        <v>3132</v>
      </c>
      <c r="H1116" s="20" t="s">
        <v>2155</v>
      </c>
      <c r="I1116" s="20" t="s">
        <v>2156</v>
      </c>
      <c r="J1116" s="20" t="s">
        <v>37</v>
      </c>
      <c r="K1116" s="50">
        <v>0</v>
      </c>
      <c r="L1116" s="18">
        <v>230000000</v>
      </c>
      <c r="M1116" s="59" t="s">
        <v>38</v>
      </c>
      <c r="N1116" s="20" t="s">
        <v>53</v>
      </c>
      <c r="O1116" s="39" t="s">
        <v>291</v>
      </c>
      <c r="P1116" s="40" t="s">
        <v>292</v>
      </c>
      <c r="Q1116" s="41" t="s">
        <v>293</v>
      </c>
      <c r="R1116" s="53" t="s">
        <v>294</v>
      </c>
      <c r="S1116" s="40">
        <v>166</v>
      </c>
      <c r="T1116" s="42" t="s">
        <v>590</v>
      </c>
      <c r="U1116" s="51">
        <v>1</v>
      </c>
      <c r="V1116" s="52">
        <v>1964.285714285714</v>
      </c>
      <c r="W1116" s="49">
        <v>1964.285714285714</v>
      </c>
      <c r="X1116" s="49">
        <v>2200</v>
      </c>
      <c r="Y1116" s="40"/>
      <c r="Z1116" s="40">
        <v>2015</v>
      </c>
      <c r="AA1116" s="43"/>
    </row>
    <row r="1117" spans="1:27" ht="51" hidden="1" outlineLevel="2">
      <c r="A1117" s="18" t="s">
        <v>3878</v>
      </c>
      <c r="B1117" s="20" t="s">
        <v>36</v>
      </c>
      <c r="C1117" s="20" t="s">
        <v>1335</v>
      </c>
      <c r="D1117" s="20" t="s">
        <v>3133</v>
      </c>
      <c r="E1117" s="20" t="s">
        <v>3133</v>
      </c>
      <c r="F1117" s="20" t="s">
        <v>3134</v>
      </c>
      <c r="G1117" s="20" t="s">
        <v>287</v>
      </c>
      <c r="H1117" s="20" t="s">
        <v>2157</v>
      </c>
      <c r="I1117" s="20" t="s">
        <v>2158</v>
      </c>
      <c r="J1117" s="20" t="s">
        <v>47</v>
      </c>
      <c r="K1117" s="50">
        <v>45</v>
      </c>
      <c r="L1117" s="18">
        <v>230000000</v>
      </c>
      <c r="M1117" s="59" t="s">
        <v>38</v>
      </c>
      <c r="N1117" s="20" t="s">
        <v>53</v>
      </c>
      <c r="O1117" s="39" t="s">
        <v>291</v>
      </c>
      <c r="P1117" s="40" t="s">
        <v>292</v>
      </c>
      <c r="Q1117" s="41" t="s">
        <v>293</v>
      </c>
      <c r="R1117" s="53" t="s">
        <v>502</v>
      </c>
      <c r="S1117" s="40">
        <v>166</v>
      </c>
      <c r="T1117" s="42" t="s">
        <v>590</v>
      </c>
      <c r="U1117" s="51">
        <v>30</v>
      </c>
      <c r="V1117" s="52">
        <v>358035.71</v>
      </c>
      <c r="W1117" s="49">
        <v>10741071.300000001</v>
      </c>
      <c r="X1117" s="49">
        <v>12029999.856000002</v>
      </c>
      <c r="Y1117" s="40" t="s">
        <v>50</v>
      </c>
      <c r="Z1117" s="40">
        <v>2015</v>
      </c>
      <c r="AA1117" s="43"/>
    </row>
    <row r="1118" spans="1:27" ht="51" hidden="1" outlineLevel="2">
      <c r="A1118" s="18" t="s">
        <v>3879</v>
      </c>
      <c r="B1118" s="20" t="s">
        <v>36</v>
      </c>
      <c r="C1118" s="20" t="s">
        <v>1319</v>
      </c>
      <c r="D1118" s="20" t="s">
        <v>3103</v>
      </c>
      <c r="E1118" s="20" t="s">
        <v>287</v>
      </c>
      <c r="F1118" s="20" t="s">
        <v>3104</v>
      </c>
      <c r="G1118" s="20" t="s">
        <v>287</v>
      </c>
      <c r="H1118" s="20" t="s">
        <v>2159</v>
      </c>
      <c r="I1118" s="20" t="s">
        <v>2160</v>
      </c>
      <c r="J1118" s="20" t="s">
        <v>37</v>
      </c>
      <c r="K1118" s="50">
        <v>0</v>
      </c>
      <c r="L1118" s="18">
        <v>230000000</v>
      </c>
      <c r="M1118" s="59" t="s">
        <v>38</v>
      </c>
      <c r="N1118" s="20" t="s">
        <v>53</v>
      </c>
      <c r="O1118" s="39" t="s">
        <v>291</v>
      </c>
      <c r="P1118" s="40" t="s">
        <v>292</v>
      </c>
      <c r="Q1118" s="41" t="s">
        <v>293</v>
      </c>
      <c r="R1118" s="53" t="s">
        <v>294</v>
      </c>
      <c r="S1118" s="40">
        <v>166</v>
      </c>
      <c r="T1118" s="42" t="s">
        <v>590</v>
      </c>
      <c r="U1118" s="51">
        <v>30</v>
      </c>
      <c r="V1118" s="52">
        <v>3123.38</v>
      </c>
      <c r="W1118" s="49">
        <v>93701.400000000009</v>
      </c>
      <c r="X1118" s="49">
        <v>104945.56800000001</v>
      </c>
      <c r="Y1118" s="40"/>
      <c r="Z1118" s="40">
        <v>2015</v>
      </c>
      <c r="AA1118" s="43"/>
    </row>
    <row r="1119" spans="1:27" ht="51" hidden="1" outlineLevel="2">
      <c r="A1119" s="18" t="s">
        <v>3880</v>
      </c>
      <c r="B1119" s="20" t="s">
        <v>36</v>
      </c>
      <c r="C1119" s="20" t="s">
        <v>1338</v>
      </c>
      <c r="D1119" s="20" t="s">
        <v>3135</v>
      </c>
      <c r="E1119" s="20" t="s">
        <v>3136</v>
      </c>
      <c r="F1119" s="20" t="s">
        <v>3137</v>
      </c>
      <c r="G1119" s="20" t="s">
        <v>287</v>
      </c>
      <c r="H1119" s="20" t="s">
        <v>2161</v>
      </c>
      <c r="I1119" s="20" t="s">
        <v>2162</v>
      </c>
      <c r="J1119" s="20" t="s">
        <v>37</v>
      </c>
      <c r="K1119" s="50">
        <v>0</v>
      </c>
      <c r="L1119" s="18">
        <v>230000000</v>
      </c>
      <c r="M1119" s="59" t="s">
        <v>38</v>
      </c>
      <c r="N1119" s="20" t="s">
        <v>53</v>
      </c>
      <c r="O1119" s="39" t="s">
        <v>291</v>
      </c>
      <c r="P1119" s="40" t="s">
        <v>292</v>
      </c>
      <c r="Q1119" s="41" t="s">
        <v>293</v>
      </c>
      <c r="R1119" s="53" t="s">
        <v>294</v>
      </c>
      <c r="S1119" s="40">
        <v>113</v>
      </c>
      <c r="T1119" s="42" t="s">
        <v>1945</v>
      </c>
      <c r="U1119" s="51">
        <v>27</v>
      </c>
      <c r="V1119" s="52">
        <v>35714.29</v>
      </c>
      <c r="W1119" s="49">
        <v>964285.83000000007</v>
      </c>
      <c r="X1119" s="49">
        <v>1080000.1296000001</v>
      </c>
      <c r="Y1119" s="40"/>
      <c r="Z1119" s="40">
        <v>2015</v>
      </c>
      <c r="AA1119" s="43"/>
    </row>
    <row r="1120" spans="1:27" ht="51" hidden="1" outlineLevel="2">
      <c r="A1120" s="18" t="s">
        <v>3881</v>
      </c>
      <c r="B1120" s="20" t="s">
        <v>36</v>
      </c>
      <c r="C1120" s="20" t="s">
        <v>1319</v>
      </c>
      <c r="D1120" s="20" t="s">
        <v>3103</v>
      </c>
      <c r="E1120" s="20" t="s">
        <v>287</v>
      </c>
      <c r="F1120" s="20" t="s">
        <v>3104</v>
      </c>
      <c r="G1120" s="20" t="s">
        <v>287</v>
      </c>
      <c r="H1120" s="20" t="s">
        <v>2164</v>
      </c>
      <c r="I1120" s="20" t="s">
        <v>2165</v>
      </c>
      <c r="J1120" s="20" t="s">
        <v>37</v>
      </c>
      <c r="K1120" s="50">
        <v>20</v>
      </c>
      <c r="L1120" s="18">
        <v>230000000</v>
      </c>
      <c r="M1120" s="59" t="s">
        <v>38</v>
      </c>
      <c r="N1120" s="20" t="s">
        <v>290</v>
      </c>
      <c r="O1120" s="39" t="s">
        <v>291</v>
      </c>
      <c r="P1120" s="40" t="s">
        <v>292</v>
      </c>
      <c r="Q1120" s="41" t="s">
        <v>293</v>
      </c>
      <c r="R1120" s="53" t="s">
        <v>502</v>
      </c>
      <c r="S1120" s="40">
        <v>796</v>
      </c>
      <c r="T1120" s="42" t="s">
        <v>306</v>
      </c>
      <c r="U1120" s="51">
        <v>2</v>
      </c>
      <c r="V1120" s="52">
        <v>255977.68</v>
      </c>
      <c r="W1120" s="49">
        <v>511955.36</v>
      </c>
      <c r="X1120" s="49">
        <v>573390.00320000004</v>
      </c>
      <c r="Y1120" s="40" t="s">
        <v>50</v>
      </c>
      <c r="Z1120" s="40">
        <v>2015</v>
      </c>
      <c r="AA1120" s="43"/>
    </row>
    <row r="1121" spans="1:27" ht="51" hidden="1" outlineLevel="2">
      <c r="A1121" s="18" t="s">
        <v>3882</v>
      </c>
      <c r="B1121" s="20" t="s">
        <v>36</v>
      </c>
      <c r="C1121" s="20" t="s">
        <v>1341</v>
      </c>
      <c r="D1121" s="20" t="s">
        <v>3138</v>
      </c>
      <c r="E1121" s="20" t="s">
        <v>3138</v>
      </c>
      <c r="F1121" s="20" t="s">
        <v>3139</v>
      </c>
      <c r="G1121" s="20" t="s">
        <v>3140</v>
      </c>
      <c r="H1121" s="20" t="s">
        <v>2167</v>
      </c>
      <c r="I1121" s="20" t="s">
        <v>2167</v>
      </c>
      <c r="J1121" s="20" t="s">
        <v>37</v>
      </c>
      <c r="K1121" s="50">
        <v>0</v>
      </c>
      <c r="L1121" s="18">
        <v>230000000</v>
      </c>
      <c r="M1121" s="59" t="s">
        <v>38</v>
      </c>
      <c r="N1121" s="20" t="s">
        <v>53</v>
      </c>
      <c r="O1121" s="39" t="s">
        <v>291</v>
      </c>
      <c r="P1121" s="40" t="s">
        <v>292</v>
      </c>
      <c r="Q1121" s="41" t="s">
        <v>293</v>
      </c>
      <c r="R1121" s="53" t="s">
        <v>294</v>
      </c>
      <c r="S1121" s="40">
        <v>168</v>
      </c>
      <c r="T1121" s="42" t="s">
        <v>610</v>
      </c>
      <c r="U1121" s="51">
        <v>80</v>
      </c>
      <c r="V1121" s="52">
        <v>9211.31</v>
      </c>
      <c r="W1121" s="49">
        <v>736904.79999999993</v>
      </c>
      <c r="X1121" s="49">
        <v>825333.37600000005</v>
      </c>
      <c r="Y1121" s="40"/>
      <c r="Z1121" s="40">
        <v>2015</v>
      </c>
      <c r="AA1121" s="43"/>
    </row>
    <row r="1122" spans="1:27" ht="51" hidden="1" outlineLevel="2">
      <c r="A1122" s="18" t="s">
        <v>3883</v>
      </c>
      <c r="B1122" s="20" t="s">
        <v>36</v>
      </c>
      <c r="C1122" s="20" t="s">
        <v>1343</v>
      </c>
      <c r="D1122" s="20" t="s">
        <v>3141</v>
      </c>
      <c r="E1122" s="20" t="s">
        <v>3142</v>
      </c>
      <c r="F1122" s="20" t="s">
        <v>3143</v>
      </c>
      <c r="G1122" s="20" t="s">
        <v>287</v>
      </c>
      <c r="H1122" s="20" t="s">
        <v>2168</v>
      </c>
      <c r="I1122" s="20" t="s">
        <v>2168</v>
      </c>
      <c r="J1122" s="20" t="s">
        <v>37</v>
      </c>
      <c r="K1122" s="50">
        <v>45</v>
      </c>
      <c r="L1122" s="18">
        <v>230000000</v>
      </c>
      <c r="M1122" s="59" t="s">
        <v>38</v>
      </c>
      <c r="N1122" s="20" t="s">
        <v>53</v>
      </c>
      <c r="O1122" s="39" t="s">
        <v>291</v>
      </c>
      <c r="P1122" s="40" t="s">
        <v>292</v>
      </c>
      <c r="Q1122" s="41" t="s">
        <v>293</v>
      </c>
      <c r="R1122" s="53" t="s">
        <v>502</v>
      </c>
      <c r="S1122" s="40">
        <v>778</v>
      </c>
      <c r="T1122" s="42" t="s">
        <v>2093</v>
      </c>
      <c r="U1122" s="51">
        <v>100</v>
      </c>
      <c r="V1122" s="52">
        <v>1964.285714285714</v>
      </c>
      <c r="W1122" s="49">
        <v>196428.57142857139</v>
      </c>
      <c r="X1122" s="49">
        <v>219999.99999999997</v>
      </c>
      <c r="Y1122" s="40" t="s">
        <v>50</v>
      </c>
      <c r="Z1122" s="40">
        <v>2015</v>
      </c>
      <c r="AA1122" s="43"/>
    </row>
    <row r="1123" spans="1:27" ht="63.75" hidden="1" outlineLevel="2">
      <c r="A1123" s="18" t="s">
        <v>3884</v>
      </c>
      <c r="B1123" s="20" t="s">
        <v>36</v>
      </c>
      <c r="C1123" s="20" t="s">
        <v>1347</v>
      </c>
      <c r="D1123" s="20" t="s">
        <v>3144</v>
      </c>
      <c r="E1123" s="20" t="s">
        <v>3144</v>
      </c>
      <c r="F1123" s="20" t="s">
        <v>3145</v>
      </c>
      <c r="G1123" s="20" t="s">
        <v>287</v>
      </c>
      <c r="H1123" s="20" t="s">
        <v>2173</v>
      </c>
      <c r="I1123" s="20" t="s">
        <v>2173</v>
      </c>
      <c r="J1123" s="20" t="s">
        <v>37</v>
      </c>
      <c r="K1123" s="50">
        <v>0</v>
      </c>
      <c r="L1123" s="18">
        <v>230000000</v>
      </c>
      <c r="M1123" s="59" t="s">
        <v>38</v>
      </c>
      <c r="N1123" s="20" t="s">
        <v>53</v>
      </c>
      <c r="O1123" s="39" t="s">
        <v>291</v>
      </c>
      <c r="P1123" s="40" t="s">
        <v>292</v>
      </c>
      <c r="Q1123" s="41" t="s">
        <v>293</v>
      </c>
      <c r="R1123" s="53" t="s">
        <v>294</v>
      </c>
      <c r="S1123" s="40">
        <v>166</v>
      </c>
      <c r="T1123" s="42" t="s">
        <v>590</v>
      </c>
      <c r="U1123" s="51">
        <v>20</v>
      </c>
      <c r="V1123" s="52">
        <v>535.71</v>
      </c>
      <c r="W1123" s="49">
        <v>10714.2</v>
      </c>
      <c r="X1123" s="49">
        <v>11999.904000000002</v>
      </c>
      <c r="Y1123" s="40"/>
      <c r="Z1123" s="40">
        <v>2015</v>
      </c>
      <c r="AA1123" s="43"/>
    </row>
    <row r="1124" spans="1:27" ht="51" hidden="1" outlineLevel="2">
      <c r="A1124" s="18" t="s">
        <v>3885</v>
      </c>
      <c r="B1124" s="20" t="s">
        <v>36</v>
      </c>
      <c r="C1124" s="20" t="s">
        <v>1349</v>
      </c>
      <c r="D1124" s="20" t="s">
        <v>3146</v>
      </c>
      <c r="E1124" s="20" t="s">
        <v>3147</v>
      </c>
      <c r="F1124" s="20" t="s">
        <v>3148</v>
      </c>
      <c r="G1124" s="20" t="s">
        <v>287</v>
      </c>
      <c r="H1124" s="20" t="s">
        <v>2174</v>
      </c>
      <c r="I1124" s="20" t="s">
        <v>2175</v>
      </c>
      <c r="J1124" s="20" t="s">
        <v>37</v>
      </c>
      <c r="K1124" s="50">
        <v>45</v>
      </c>
      <c r="L1124" s="18">
        <v>230000000</v>
      </c>
      <c r="M1124" s="59" t="s">
        <v>38</v>
      </c>
      <c r="N1124" s="20" t="s">
        <v>53</v>
      </c>
      <c r="O1124" s="39" t="s">
        <v>291</v>
      </c>
      <c r="P1124" s="40" t="s">
        <v>292</v>
      </c>
      <c r="Q1124" s="41" t="s">
        <v>293</v>
      </c>
      <c r="R1124" s="53" t="s">
        <v>502</v>
      </c>
      <c r="S1124" s="40">
        <v>166</v>
      </c>
      <c r="T1124" s="42" t="s">
        <v>590</v>
      </c>
      <c r="U1124" s="51">
        <v>63</v>
      </c>
      <c r="V1124" s="52">
        <v>446.21</v>
      </c>
      <c r="W1124" s="49">
        <v>28111.23</v>
      </c>
      <c r="X1124" s="49">
        <v>31484.577600000004</v>
      </c>
      <c r="Y1124" s="40" t="s">
        <v>50</v>
      </c>
      <c r="Z1124" s="40">
        <v>2015</v>
      </c>
      <c r="AA1124" s="43"/>
    </row>
    <row r="1125" spans="1:27" ht="51" hidden="1" outlineLevel="2">
      <c r="A1125" s="18" t="s">
        <v>3886</v>
      </c>
      <c r="B1125" s="20" t="s">
        <v>36</v>
      </c>
      <c r="C1125" s="20" t="s">
        <v>1165</v>
      </c>
      <c r="D1125" s="20" t="s">
        <v>2955</v>
      </c>
      <c r="E1125" s="20" t="s">
        <v>287</v>
      </c>
      <c r="F1125" s="20" t="s">
        <v>2955</v>
      </c>
      <c r="G1125" s="20" t="s">
        <v>287</v>
      </c>
      <c r="H1125" s="20" t="s">
        <v>2178</v>
      </c>
      <c r="I1125" s="20" t="s">
        <v>2179</v>
      </c>
      <c r="J1125" s="20" t="s">
        <v>37</v>
      </c>
      <c r="K1125" s="50">
        <v>0</v>
      </c>
      <c r="L1125" s="18">
        <v>230000000</v>
      </c>
      <c r="M1125" s="59" t="s">
        <v>38</v>
      </c>
      <c r="N1125" s="20" t="s">
        <v>53</v>
      </c>
      <c r="O1125" s="39" t="s">
        <v>291</v>
      </c>
      <c r="P1125" s="40" t="s">
        <v>292</v>
      </c>
      <c r="Q1125" s="41" t="s">
        <v>293</v>
      </c>
      <c r="R1125" s="53" t="s">
        <v>294</v>
      </c>
      <c r="S1125" s="40">
        <v>796</v>
      </c>
      <c r="T1125" s="42" t="s">
        <v>306</v>
      </c>
      <c r="U1125" s="51">
        <v>19</v>
      </c>
      <c r="V1125" s="52">
        <v>11237.5</v>
      </c>
      <c r="W1125" s="49">
        <v>213512.5</v>
      </c>
      <c r="X1125" s="49">
        <v>239134.00000000003</v>
      </c>
      <c r="Y1125" s="40"/>
      <c r="Z1125" s="40">
        <v>2015</v>
      </c>
      <c r="AA1125" s="43"/>
    </row>
    <row r="1126" spans="1:27" ht="51" hidden="1" outlineLevel="2">
      <c r="A1126" s="18" t="s">
        <v>3887</v>
      </c>
      <c r="B1126" s="20" t="s">
        <v>36</v>
      </c>
      <c r="C1126" s="20" t="s">
        <v>1354</v>
      </c>
      <c r="D1126" s="20" t="s">
        <v>3151</v>
      </c>
      <c r="E1126" s="20" t="s">
        <v>3152</v>
      </c>
      <c r="F1126" s="20" t="s">
        <v>3153</v>
      </c>
      <c r="G1126" s="20" t="s">
        <v>3154</v>
      </c>
      <c r="H1126" s="20" t="s">
        <v>2180</v>
      </c>
      <c r="I1126" s="20" t="s">
        <v>2181</v>
      </c>
      <c r="J1126" s="20" t="s">
        <v>37</v>
      </c>
      <c r="K1126" s="50">
        <v>0</v>
      </c>
      <c r="L1126" s="18">
        <v>230000000</v>
      </c>
      <c r="M1126" s="59" t="s">
        <v>38</v>
      </c>
      <c r="N1126" s="20" t="s">
        <v>53</v>
      </c>
      <c r="O1126" s="39" t="s">
        <v>291</v>
      </c>
      <c r="P1126" s="40" t="s">
        <v>292</v>
      </c>
      <c r="Q1126" s="41" t="s">
        <v>3390</v>
      </c>
      <c r="R1126" s="53" t="s">
        <v>294</v>
      </c>
      <c r="S1126" s="40">
        <v>796</v>
      </c>
      <c r="T1126" s="42" t="s">
        <v>306</v>
      </c>
      <c r="U1126" s="51">
        <v>10</v>
      </c>
      <c r="V1126" s="52">
        <v>83548.800000000003</v>
      </c>
      <c r="W1126" s="49">
        <v>835488</v>
      </c>
      <c r="X1126" s="49">
        <v>935746.56000000006</v>
      </c>
      <c r="Y1126" s="40"/>
      <c r="Z1126" s="40">
        <v>2015</v>
      </c>
      <c r="AA1126" s="43"/>
    </row>
    <row r="1127" spans="1:27" ht="51" hidden="1" outlineLevel="2">
      <c r="A1127" s="18" t="s">
        <v>3888</v>
      </c>
      <c r="B1127" s="20" t="s">
        <v>36</v>
      </c>
      <c r="C1127" s="20" t="s">
        <v>1319</v>
      </c>
      <c r="D1127" s="20" t="s">
        <v>3103</v>
      </c>
      <c r="E1127" s="20" t="s">
        <v>287</v>
      </c>
      <c r="F1127" s="20" t="s">
        <v>3104</v>
      </c>
      <c r="G1127" s="20" t="s">
        <v>287</v>
      </c>
      <c r="H1127" s="20" t="s">
        <v>2186</v>
      </c>
      <c r="I1127" s="20" t="s">
        <v>2187</v>
      </c>
      <c r="J1127" s="20" t="s">
        <v>37</v>
      </c>
      <c r="K1127" s="50">
        <v>0</v>
      </c>
      <c r="L1127" s="18">
        <v>230000000</v>
      </c>
      <c r="M1127" s="59" t="s">
        <v>38</v>
      </c>
      <c r="N1127" s="20" t="s">
        <v>53</v>
      </c>
      <c r="O1127" s="39" t="s">
        <v>291</v>
      </c>
      <c r="P1127" s="40" t="s">
        <v>292</v>
      </c>
      <c r="Q1127" s="41" t="s">
        <v>293</v>
      </c>
      <c r="R1127" s="53" t="s">
        <v>294</v>
      </c>
      <c r="S1127" s="40">
        <v>796</v>
      </c>
      <c r="T1127" s="42" t="s">
        <v>306</v>
      </c>
      <c r="U1127" s="51">
        <v>10</v>
      </c>
      <c r="V1127" s="52">
        <v>15000</v>
      </c>
      <c r="W1127" s="49">
        <v>150000</v>
      </c>
      <c r="X1127" s="49">
        <v>168000.00000000003</v>
      </c>
      <c r="Y1127" s="40"/>
      <c r="Z1127" s="40">
        <v>2015</v>
      </c>
      <c r="AA1127" s="43"/>
    </row>
    <row r="1128" spans="1:27" ht="51" hidden="1" outlineLevel="2">
      <c r="A1128" s="18" t="s">
        <v>3889</v>
      </c>
      <c r="B1128" s="20" t="s">
        <v>36</v>
      </c>
      <c r="C1128" s="20" t="s">
        <v>1361</v>
      </c>
      <c r="D1128" s="20" t="s">
        <v>3161</v>
      </c>
      <c r="E1128" s="20" t="s">
        <v>3162</v>
      </c>
      <c r="F1128" s="20" t="s">
        <v>3163</v>
      </c>
      <c r="G1128" s="20" t="s">
        <v>287</v>
      </c>
      <c r="H1128" s="20" t="s">
        <v>2188</v>
      </c>
      <c r="I1128" s="20" t="s">
        <v>2189</v>
      </c>
      <c r="J1128" s="20" t="s">
        <v>37</v>
      </c>
      <c r="K1128" s="50">
        <v>20</v>
      </c>
      <c r="L1128" s="18">
        <v>230000000</v>
      </c>
      <c r="M1128" s="59" t="s">
        <v>38</v>
      </c>
      <c r="N1128" s="20" t="s">
        <v>290</v>
      </c>
      <c r="O1128" s="39" t="s">
        <v>291</v>
      </c>
      <c r="P1128" s="40" t="s">
        <v>292</v>
      </c>
      <c r="Q1128" s="41" t="s">
        <v>3390</v>
      </c>
      <c r="R1128" s="53" t="s">
        <v>502</v>
      </c>
      <c r="S1128" s="40">
        <v>5111</v>
      </c>
      <c r="T1128" s="42" t="s">
        <v>2190</v>
      </c>
      <c r="U1128" s="51">
        <v>20</v>
      </c>
      <c r="V1128" s="52">
        <v>1800</v>
      </c>
      <c r="W1128" s="49">
        <v>36000</v>
      </c>
      <c r="X1128" s="49">
        <v>40320.000000000007</v>
      </c>
      <c r="Y1128" s="40" t="s">
        <v>50</v>
      </c>
      <c r="Z1128" s="40">
        <v>2015</v>
      </c>
      <c r="AA1128" s="43"/>
    </row>
    <row r="1129" spans="1:27" ht="51" hidden="1" outlineLevel="2">
      <c r="A1129" s="18" t="s">
        <v>3890</v>
      </c>
      <c r="B1129" s="20" t="s">
        <v>36</v>
      </c>
      <c r="C1129" s="20" t="s">
        <v>1363</v>
      </c>
      <c r="D1129" s="20" t="s">
        <v>3161</v>
      </c>
      <c r="E1129" s="20" t="s">
        <v>3162</v>
      </c>
      <c r="F1129" s="20" t="s">
        <v>3164</v>
      </c>
      <c r="G1129" s="20" t="s">
        <v>3165</v>
      </c>
      <c r="H1129" s="20" t="s">
        <v>2191</v>
      </c>
      <c r="I1129" s="20" t="s">
        <v>2192</v>
      </c>
      <c r="J1129" s="20" t="s">
        <v>37</v>
      </c>
      <c r="K1129" s="50">
        <v>20</v>
      </c>
      <c r="L1129" s="18">
        <v>230000000</v>
      </c>
      <c r="M1129" s="59" t="s">
        <v>38</v>
      </c>
      <c r="N1129" s="20" t="s">
        <v>290</v>
      </c>
      <c r="O1129" s="39" t="s">
        <v>291</v>
      </c>
      <c r="P1129" s="40" t="s">
        <v>292</v>
      </c>
      <c r="Q1129" s="41" t="s">
        <v>293</v>
      </c>
      <c r="R1129" s="53" t="s">
        <v>502</v>
      </c>
      <c r="S1129" s="40">
        <v>5111</v>
      </c>
      <c r="T1129" s="42" t="s">
        <v>2190</v>
      </c>
      <c r="U1129" s="51">
        <v>20</v>
      </c>
      <c r="V1129" s="52">
        <v>4760</v>
      </c>
      <c r="W1129" s="49">
        <v>95200</v>
      </c>
      <c r="X1129" s="49">
        <v>106624.00000000001</v>
      </c>
      <c r="Y1129" s="40" t="s">
        <v>50</v>
      </c>
      <c r="Z1129" s="40">
        <v>2015</v>
      </c>
      <c r="AA1129" s="43"/>
    </row>
    <row r="1130" spans="1:27" ht="51" hidden="1" outlineLevel="2">
      <c r="A1130" s="18" t="s">
        <v>3891</v>
      </c>
      <c r="B1130" s="20" t="s">
        <v>36</v>
      </c>
      <c r="C1130" s="20" t="s">
        <v>1365</v>
      </c>
      <c r="D1130" s="20" t="s">
        <v>3166</v>
      </c>
      <c r="E1130" s="20" t="s">
        <v>3166</v>
      </c>
      <c r="F1130" s="20" t="s">
        <v>3167</v>
      </c>
      <c r="G1130" s="20" t="s">
        <v>3168</v>
      </c>
      <c r="H1130" s="20" t="s">
        <v>2193</v>
      </c>
      <c r="I1130" s="20" t="s">
        <v>2194</v>
      </c>
      <c r="J1130" s="20" t="s">
        <v>37</v>
      </c>
      <c r="K1130" s="50">
        <v>20</v>
      </c>
      <c r="L1130" s="18">
        <v>230000000</v>
      </c>
      <c r="M1130" s="59" t="s">
        <v>38</v>
      </c>
      <c r="N1130" s="20" t="s">
        <v>290</v>
      </c>
      <c r="O1130" s="39" t="s">
        <v>291</v>
      </c>
      <c r="P1130" s="40" t="s">
        <v>292</v>
      </c>
      <c r="Q1130" s="41" t="s">
        <v>3390</v>
      </c>
      <c r="R1130" s="53" t="s">
        <v>502</v>
      </c>
      <c r="S1130" s="40">
        <v>778</v>
      </c>
      <c r="T1130" s="42" t="s">
        <v>834</v>
      </c>
      <c r="U1130" s="51">
        <v>140</v>
      </c>
      <c r="V1130" s="52">
        <v>115</v>
      </c>
      <c r="W1130" s="49">
        <v>16100</v>
      </c>
      <c r="X1130" s="49">
        <v>18032</v>
      </c>
      <c r="Y1130" s="40" t="s">
        <v>50</v>
      </c>
      <c r="Z1130" s="40">
        <v>2015</v>
      </c>
      <c r="AA1130" s="43"/>
    </row>
    <row r="1131" spans="1:27" ht="51" hidden="1" outlineLevel="2">
      <c r="A1131" s="18" t="s">
        <v>3892</v>
      </c>
      <c r="B1131" s="20" t="s">
        <v>36</v>
      </c>
      <c r="C1131" s="20" t="s">
        <v>1365</v>
      </c>
      <c r="D1131" s="20" t="s">
        <v>3166</v>
      </c>
      <c r="E1131" s="20" t="s">
        <v>3166</v>
      </c>
      <c r="F1131" s="20" t="s">
        <v>3167</v>
      </c>
      <c r="G1131" s="20" t="s">
        <v>3168</v>
      </c>
      <c r="H1131" s="20" t="s">
        <v>2195</v>
      </c>
      <c r="I1131" s="20" t="s">
        <v>2196</v>
      </c>
      <c r="J1131" s="20" t="s">
        <v>37</v>
      </c>
      <c r="K1131" s="50">
        <v>20</v>
      </c>
      <c r="L1131" s="18">
        <v>230000000</v>
      </c>
      <c r="M1131" s="59" t="s">
        <v>38</v>
      </c>
      <c r="N1131" s="20" t="s">
        <v>290</v>
      </c>
      <c r="O1131" s="39" t="s">
        <v>291</v>
      </c>
      <c r="P1131" s="40" t="s">
        <v>292</v>
      </c>
      <c r="Q1131" s="41" t="s">
        <v>3390</v>
      </c>
      <c r="R1131" s="53" t="s">
        <v>502</v>
      </c>
      <c r="S1131" s="40">
        <v>778</v>
      </c>
      <c r="T1131" s="42" t="s">
        <v>834</v>
      </c>
      <c r="U1131" s="51">
        <v>100</v>
      </c>
      <c r="V1131" s="52">
        <v>150</v>
      </c>
      <c r="W1131" s="49">
        <v>15000</v>
      </c>
      <c r="X1131" s="49">
        <v>16800</v>
      </c>
      <c r="Y1131" s="40" t="s">
        <v>50</v>
      </c>
      <c r="Z1131" s="40">
        <v>2015</v>
      </c>
      <c r="AA1131" s="43"/>
    </row>
    <row r="1132" spans="1:27" ht="51" hidden="1" outlineLevel="2">
      <c r="A1132" s="18" t="s">
        <v>3893</v>
      </c>
      <c r="B1132" s="20" t="s">
        <v>36</v>
      </c>
      <c r="C1132" s="20" t="s">
        <v>1368</v>
      </c>
      <c r="D1132" s="20" t="s">
        <v>3169</v>
      </c>
      <c r="E1132" s="20" t="s">
        <v>3170</v>
      </c>
      <c r="F1132" s="20" t="s">
        <v>3171</v>
      </c>
      <c r="G1132" s="20" t="s">
        <v>3172</v>
      </c>
      <c r="H1132" s="20" t="s">
        <v>2197</v>
      </c>
      <c r="I1132" s="20" t="s">
        <v>2198</v>
      </c>
      <c r="J1132" s="20" t="s">
        <v>37</v>
      </c>
      <c r="K1132" s="50">
        <v>20</v>
      </c>
      <c r="L1132" s="18">
        <v>230000000</v>
      </c>
      <c r="M1132" s="59" t="s">
        <v>38</v>
      </c>
      <c r="N1132" s="20" t="s">
        <v>290</v>
      </c>
      <c r="O1132" s="39" t="s">
        <v>291</v>
      </c>
      <c r="P1132" s="40" t="s">
        <v>292</v>
      </c>
      <c r="Q1132" s="41" t="s">
        <v>3390</v>
      </c>
      <c r="R1132" s="53" t="s">
        <v>502</v>
      </c>
      <c r="S1132" s="40">
        <v>5111</v>
      </c>
      <c r="T1132" s="42" t="s">
        <v>2190</v>
      </c>
      <c r="U1132" s="51">
        <v>850</v>
      </c>
      <c r="V1132" s="52">
        <v>24</v>
      </c>
      <c r="W1132" s="49">
        <v>20400</v>
      </c>
      <c r="X1132" s="49">
        <v>22848.000000000004</v>
      </c>
      <c r="Y1132" s="40" t="s">
        <v>50</v>
      </c>
      <c r="Z1132" s="40">
        <v>2015</v>
      </c>
      <c r="AA1132" s="43"/>
    </row>
    <row r="1133" spans="1:27" ht="51" hidden="1" outlineLevel="2">
      <c r="A1133" s="18" t="s">
        <v>3894</v>
      </c>
      <c r="B1133" s="20" t="s">
        <v>36</v>
      </c>
      <c r="C1133" s="20" t="s">
        <v>1370</v>
      </c>
      <c r="D1133" s="20" t="s">
        <v>3173</v>
      </c>
      <c r="E1133" s="20" t="s">
        <v>3173</v>
      </c>
      <c r="F1133" s="20" t="s">
        <v>3174</v>
      </c>
      <c r="G1133" s="20" t="s">
        <v>3175</v>
      </c>
      <c r="H1133" s="20" t="s">
        <v>2199</v>
      </c>
      <c r="I1133" s="20" t="s">
        <v>2200</v>
      </c>
      <c r="J1133" s="20" t="s">
        <v>37</v>
      </c>
      <c r="K1133" s="50">
        <v>20</v>
      </c>
      <c r="L1133" s="18">
        <v>230000000</v>
      </c>
      <c r="M1133" s="59" t="s">
        <v>38</v>
      </c>
      <c r="N1133" s="20" t="s">
        <v>290</v>
      </c>
      <c r="O1133" s="39" t="s">
        <v>291</v>
      </c>
      <c r="P1133" s="40" t="s">
        <v>292</v>
      </c>
      <c r="Q1133" s="41" t="s">
        <v>3390</v>
      </c>
      <c r="R1133" s="53" t="s">
        <v>502</v>
      </c>
      <c r="S1133" s="40">
        <v>796</v>
      </c>
      <c r="T1133" s="42" t="s">
        <v>306</v>
      </c>
      <c r="U1133" s="51">
        <v>100</v>
      </c>
      <c r="V1133" s="52">
        <v>627</v>
      </c>
      <c r="W1133" s="49">
        <v>62700</v>
      </c>
      <c r="X1133" s="49">
        <v>70224</v>
      </c>
      <c r="Y1133" s="40" t="s">
        <v>50</v>
      </c>
      <c r="Z1133" s="40">
        <v>2015</v>
      </c>
      <c r="AA1133" s="43"/>
    </row>
    <row r="1134" spans="1:27" ht="51" hidden="1" outlineLevel="2">
      <c r="A1134" s="18" t="s">
        <v>3895</v>
      </c>
      <c r="B1134" s="20" t="s">
        <v>36</v>
      </c>
      <c r="C1134" s="20" t="s">
        <v>1370</v>
      </c>
      <c r="D1134" s="20" t="s">
        <v>3173</v>
      </c>
      <c r="E1134" s="20" t="s">
        <v>3173</v>
      </c>
      <c r="F1134" s="20" t="s">
        <v>3174</v>
      </c>
      <c r="G1134" s="20" t="s">
        <v>3175</v>
      </c>
      <c r="H1134" s="20" t="s">
        <v>2201</v>
      </c>
      <c r="I1134" s="20" t="s">
        <v>2202</v>
      </c>
      <c r="J1134" s="20" t="s">
        <v>37</v>
      </c>
      <c r="K1134" s="50">
        <v>20</v>
      </c>
      <c r="L1134" s="18">
        <v>230000000</v>
      </c>
      <c r="M1134" s="59" t="s">
        <v>38</v>
      </c>
      <c r="N1134" s="20" t="s">
        <v>290</v>
      </c>
      <c r="O1134" s="39" t="s">
        <v>291</v>
      </c>
      <c r="P1134" s="40" t="s">
        <v>292</v>
      </c>
      <c r="Q1134" s="41" t="s">
        <v>3390</v>
      </c>
      <c r="R1134" s="53" t="s">
        <v>502</v>
      </c>
      <c r="S1134" s="40">
        <v>796</v>
      </c>
      <c r="T1134" s="42" t="s">
        <v>306</v>
      </c>
      <c r="U1134" s="51">
        <v>40</v>
      </c>
      <c r="V1134" s="52">
        <v>552.94000000000005</v>
      </c>
      <c r="W1134" s="49">
        <v>22117.600000000002</v>
      </c>
      <c r="X1134" s="49">
        <v>24771.712000000003</v>
      </c>
      <c r="Y1134" s="40" t="s">
        <v>50</v>
      </c>
      <c r="Z1134" s="40">
        <v>2015</v>
      </c>
      <c r="AA1134" s="43"/>
    </row>
    <row r="1135" spans="1:27" ht="51" hidden="1" outlineLevel="2">
      <c r="A1135" s="18" t="s">
        <v>3896</v>
      </c>
      <c r="B1135" s="20" t="s">
        <v>36</v>
      </c>
      <c r="C1135" s="20" t="s">
        <v>1373</v>
      </c>
      <c r="D1135" s="20" t="s">
        <v>3176</v>
      </c>
      <c r="E1135" s="20" t="s">
        <v>3177</v>
      </c>
      <c r="F1135" s="20" t="s">
        <v>3178</v>
      </c>
      <c r="G1135" s="20" t="s">
        <v>3179</v>
      </c>
      <c r="H1135" s="20" t="s">
        <v>2203</v>
      </c>
      <c r="I1135" s="20" t="s">
        <v>2204</v>
      </c>
      <c r="J1135" s="20" t="s">
        <v>37</v>
      </c>
      <c r="K1135" s="50">
        <v>20</v>
      </c>
      <c r="L1135" s="18">
        <v>230000000</v>
      </c>
      <c r="M1135" s="59" t="s">
        <v>38</v>
      </c>
      <c r="N1135" s="20" t="s">
        <v>290</v>
      </c>
      <c r="O1135" s="39" t="s">
        <v>291</v>
      </c>
      <c r="P1135" s="40" t="s">
        <v>292</v>
      </c>
      <c r="Q1135" s="41" t="s">
        <v>3390</v>
      </c>
      <c r="R1135" s="53" t="s">
        <v>502</v>
      </c>
      <c r="S1135" s="40">
        <v>796</v>
      </c>
      <c r="T1135" s="42" t="s">
        <v>306</v>
      </c>
      <c r="U1135" s="51">
        <v>526</v>
      </c>
      <c r="V1135" s="52">
        <v>910.71</v>
      </c>
      <c r="W1135" s="49">
        <v>479033.46</v>
      </c>
      <c r="X1135" s="49">
        <v>536517.4752000001</v>
      </c>
      <c r="Y1135" s="40" t="s">
        <v>50</v>
      </c>
      <c r="Z1135" s="40">
        <v>2015</v>
      </c>
      <c r="AA1135" s="43"/>
    </row>
    <row r="1136" spans="1:27" ht="51" hidden="1" outlineLevel="2">
      <c r="A1136" s="18" t="s">
        <v>3897</v>
      </c>
      <c r="B1136" s="20" t="s">
        <v>36</v>
      </c>
      <c r="C1136" s="20" t="s">
        <v>1165</v>
      </c>
      <c r="D1136" s="20" t="s">
        <v>2955</v>
      </c>
      <c r="E1136" s="20" t="s">
        <v>287</v>
      </c>
      <c r="F1136" s="20" t="s">
        <v>2955</v>
      </c>
      <c r="G1136" s="20" t="s">
        <v>287</v>
      </c>
      <c r="H1136" s="20" t="s">
        <v>2205</v>
      </c>
      <c r="I1136" s="20" t="s">
        <v>2206</v>
      </c>
      <c r="J1136" s="20" t="s">
        <v>37</v>
      </c>
      <c r="K1136" s="50">
        <v>0</v>
      </c>
      <c r="L1136" s="18">
        <v>230000000</v>
      </c>
      <c r="M1136" s="59" t="s">
        <v>38</v>
      </c>
      <c r="N1136" s="20" t="s">
        <v>53</v>
      </c>
      <c r="O1136" s="39" t="s">
        <v>291</v>
      </c>
      <c r="P1136" s="40" t="s">
        <v>292</v>
      </c>
      <c r="Q1136" s="41" t="s">
        <v>293</v>
      </c>
      <c r="R1136" s="53" t="s">
        <v>294</v>
      </c>
      <c r="S1136" s="40">
        <v>796</v>
      </c>
      <c r="T1136" s="42" t="s">
        <v>306</v>
      </c>
      <c r="U1136" s="51">
        <v>24</v>
      </c>
      <c r="V1136" s="52">
        <v>226.25</v>
      </c>
      <c r="W1136" s="49">
        <v>5430</v>
      </c>
      <c r="X1136" s="49">
        <v>6081.6</v>
      </c>
      <c r="Y1136" s="40"/>
      <c r="Z1136" s="40">
        <v>2015</v>
      </c>
      <c r="AA1136" s="43"/>
    </row>
    <row r="1137" spans="1:27" ht="51" hidden="1" outlineLevel="2">
      <c r="A1137" s="18" t="s">
        <v>3898</v>
      </c>
      <c r="B1137" s="20" t="s">
        <v>36</v>
      </c>
      <c r="C1137" s="20" t="s">
        <v>1376</v>
      </c>
      <c r="D1137" s="20" t="s">
        <v>3180</v>
      </c>
      <c r="E1137" s="20" t="s">
        <v>3181</v>
      </c>
      <c r="F1137" s="20" t="s">
        <v>3182</v>
      </c>
      <c r="G1137" s="20" t="s">
        <v>3183</v>
      </c>
      <c r="H1137" s="20" t="s">
        <v>2207</v>
      </c>
      <c r="I1137" s="20" t="s">
        <v>2208</v>
      </c>
      <c r="J1137" s="20" t="s">
        <v>37</v>
      </c>
      <c r="K1137" s="50">
        <v>0</v>
      </c>
      <c r="L1137" s="18">
        <v>230000000</v>
      </c>
      <c r="M1137" s="59" t="s">
        <v>38</v>
      </c>
      <c r="N1137" s="20" t="s">
        <v>290</v>
      </c>
      <c r="O1137" s="39" t="s">
        <v>291</v>
      </c>
      <c r="P1137" s="40" t="s">
        <v>292</v>
      </c>
      <c r="Q1137" s="41" t="s">
        <v>3390</v>
      </c>
      <c r="R1137" s="53" t="s">
        <v>294</v>
      </c>
      <c r="S1137" s="40">
        <v>796</v>
      </c>
      <c r="T1137" s="42" t="s">
        <v>306</v>
      </c>
      <c r="U1137" s="51">
        <v>3250</v>
      </c>
      <c r="V1137" s="52">
        <v>19</v>
      </c>
      <c r="W1137" s="49">
        <v>61750</v>
      </c>
      <c r="X1137" s="49">
        <v>69160</v>
      </c>
      <c r="Y1137" s="40"/>
      <c r="Z1137" s="40">
        <v>2015</v>
      </c>
      <c r="AA1137" s="43"/>
    </row>
    <row r="1138" spans="1:27" ht="51" hidden="1" outlineLevel="2">
      <c r="A1138" s="18" t="s">
        <v>3899</v>
      </c>
      <c r="B1138" s="20" t="s">
        <v>36</v>
      </c>
      <c r="C1138" s="20" t="s">
        <v>1378</v>
      </c>
      <c r="D1138" s="20" t="s">
        <v>3184</v>
      </c>
      <c r="E1138" s="20" t="s">
        <v>3185</v>
      </c>
      <c r="F1138" s="20" t="s">
        <v>3186</v>
      </c>
      <c r="G1138" s="20" t="s">
        <v>3187</v>
      </c>
      <c r="H1138" s="20" t="s">
        <v>2209</v>
      </c>
      <c r="I1138" s="20" t="s">
        <v>2210</v>
      </c>
      <c r="J1138" s="20" t="s">
        <v>37</v>
      </c>
      <c r="K1138" s="50">
        <v>0</v>
      </c>
      <c r="L1138" s="18">
        <v>230000000</v>
      </c>
      <c r="M1138" s="59" t="s">
        <v>38</v>
      </c>
      <c r="N1138" s="20" t="s">
        <v>290</v>
      </c>
      <c r="O1138" s="39" t="s">
        <v>291</v>
      </c>
      <c r="P1138" s="40" t="s">
        <v>292</v>
      </c>
      <c r="Q1138" s="41" t="s">
        <v>3390</v>
      </c>
      <c r="R1138" s="53" t="s">
        <v>294</v>
      </c>
      <c r="S1138" s="40">
        <v>5111</v>
      </c>
      <c r="T1138" s="42" t="s">
        <v>2190</v>
      </c>
      <c r="U1138" s="51">
        <v>950</v>
      </c>
      <c r="V1138" s="52">
        <v>88</v>
      </c>
      <c r="W1138" s="49">
        <v>83600</v>
      </c>
      <c r="X1138" s="49">
        <v>93632.000000000015</v>
      </c>
      <c r="Y1138" s="40"/>
      <c r="Z1138" s="40">
        <v>2015</v>
      </c>
      <c r="AA1138" s="43"/>
    </row>
    <row r="1139" spans="1:27" ht="51" hidden="1" outlineLevel="2">
      <c r="A1139" s="18" t="s">
        <v>3900</v>
      </c>
      <c r="B1139" s="20" t="s">
        <v>36</v>
      </c>
      <c r="C1139" s="20" t="s">
        <v>1376</v>
      </c>
      <c r="D1139" s="20" t="s">
        <v>3180</v>
      </c>
      <c r="E1139" s="20" t="s">
        <v>3181</v>
      </c>
      <c r="F1139" s="20" t="s">
        <v>3182</v>
      </c>
      <c r="G1139" s="20" t="s">
        <v>3183</v>
      </c>
      <c r="H1139" s="20" t="s">
        <v>2211</v>
      </c>
      <c r="I1139" s="20" t="s">
        <v>2212</v>
      </c>
      <c r="J1139" s="20" t="s">
        <v>37</v>
      </c>
      <c r="K1139" s="50">
        <v>0</v>
      </c>
      <c r="L1139" s="18">
        <v>230000000</v>
      </c>
      <c r="M1139" s="59" t="s">
        <v>38</v>
      </c>
      <c r="N1139" s="20" t="s">
        <v>290</v>
      </c>
      <c r="O1139" s="39" t="s">
        <v>291</v>
      </c>
      <c r="P1139" s="40" t="s">
        <v>292</v>
      </c>
      <c r="Q1139" s="41" t="s">
        <v>3390</v>
      </c>
      <c r="R1139" s="53" t="s">
        <v>294</v>
      </c>
      <c r="S1139" s="40">
        <v>796</v>
      </c>
      <c r="T1139" s="42" t="s">
        <v>306</v>
      </c>
      <c r="U1139" s="51">
        <v>2350</v>
      </c>
      <c r="V1139" s="52">
        <v>22</v>
      </c>
      <c r="W1139" s="49">
        <v>51700</v>
      </c>
      <c r="X1139" s="49">
        <v>57904.000000000007</v>
      </c>
      <c r="Y1139" s="40"/>
      <c r="Z1139" s="40">
        <v>2015</v>
      </c>
      <c r="AA1139" s="43"/>
    </row>
    <row r="1140" spans="1:27" ht="51" hidden="1" outlineLevel="2">
      <c r="A1140" s="18" t="s">
        <v>3901</v>
      </c>
      <c r="B1140" s="20" t="s">
        <v>36</v>
      </c>
      <c r="C1140" s="20" t="s">
        <v>1381</v>
      </c>
      <c r="D1140" s="20" t="s">
        <v>3180</v>
      </c>
      <c r="E1140" s="20" t="s">
        <v>3181</v>
      </c>
      <c r="F1140" s="20" t="s">
        <v>3188</v>
      </c>
      <c r="G1140" s="20" t="s">
        <v>3189</v>
      </c>
      <c r="H1140" s="20" t="s">
        <v>2213</v>
      </c>
      <c r="I1140" s="20" t="s">
        <v>2214</v>
      </c>
      <c r="J1140" s="20" t="s">
        <v>37</v>
      </c>
      <c r="K1140" s="50">
        <v>0</v>
      </c>
      <c r="L1140" s="18">
        <v>230000000</v>
      </c>
      <c r="M1140" s="59" t="s">
        <v>38</v>
      </c>
      <c r="N1140" s="20" t="s">
        <v>290</v>
      </c>
      <c r="O1140" s="39" t="s">
        <v>291</v>
      </c>
      <c r="P1140" s="40" t="s">
        <v>292</v>
      </c>
      <c r="Q1140" s="41" t="s">
        <v>3390</v>
      </c>
      <c r="R1140" s="53" t="s">
        <v>294</v>
      </c>
      <c r="S1140" s="40">
        <v>796</v>
      </c>
      <c r="T1140" s="42" t="s">
        <v>306</v>
      </c>
      <c r="U1140" s="51">
        <v>3300</v>
      </c>
      <c r="V1140" s="52">
        <v>37</v>
      </c>
      <c r="W1140" s="49">
        <v>122100</v>
      </c>
      <c r="X1140" s="49">
        <v>136752</v>
      </c>
      <c r="Y1140" s="40"/>
      <c r="Z1140" s="40">
        <v>2015</v>
      </c>
      <c r="AA1140" s="43"/>
    </row>
    <row r="1141" spans="1:27" ht="51" hidden="1" outlineLevel="2">
      <c r="A1141" s="18" t="s">
        <v>3902</v>
      </c>
      <c r="B1141" s="20" t="s">
        <v>36</v>
      </c>
      <c r="C1141" s="20" t="s">
        <v>1383</v>
      </c>
      <c r="D1141" s="20" t="s">
        <v>3180</v>
      </c>
      <c r="E1141" s="20" t="s">
        <v>3181</v>
      </c>
      <c r="F1141" s="20" t="s">
        <v>3190</v>
      </c>
      <c r="G1141" s="20" t="s">
        <v>3191</v>
      </c>
      <c r="H1141" s="20" t="s">
        <v>2215</v>
      </c>
      <c r="I1141" s="20" t="s">
        <v>2216</v>
      </c>
      <c r="J1141" s="20" t="s">
        <v>37</v>
      </c>
      <c r="K1141" s="50">
        <v>0</v>
      </c>
      <c r="L1141" s="18">
        <v>230000000</v>
      </c>
      <c r="M1141" s="59" t="s">
        <v>38</v>
      </c>
      <c r="N1141" s="20" t="s">
        <v>290</v>
      </c>
      <c r="O1141" s="39" t="s">
        <v>291</v>
      </c>
      <c r="P1141" s="40" t="s">
        <v>292</v>
      </c>
      <c r="Q1141" s="41" t="s">
        <v>3390</v>
      </c>
      <c r="R1141" s="53" t="s">
        <v>294</v>
      </c>
      <c r="S1141" s="40">
        <v>796</v>
      </c>
      <c r="T1141" s="42" t="s">
        <v>306</v>
      </c>
      <c r="U1141" s="51">
        <v>1750</v>
      </c>
      <c r="V1141" s="52">
        <v>45</v>
      </c>
      <c r="W1141" s="49">
        <v>78750</v>
      </c>
      <c r="X1141" s="49">
        <v>88200.000000000015</v>
      </c>
      <c r="Y1141" s="40"/>
      <c r="Z1141" s="40">
        <v>2015</v>
      </c>
      <c r="AA1141" s="43"/>
    </row>
    <row r="1142" spans="1:27" ht="51" hidden="1" outlineLevel="2">
      <c r="A1142" s="18" t="s">
        <v>3903</v>
      </c>
      <c r="B1142" s="20" t="s">
        <v>36</v>
      </c>
      <c r="C1142" s="20" t="s">
        <v>1385</v>
      </c>
      <c r="D1142" s="20" t="s">
        <v>3192</v>
      </c>
      <c r="E1142" s="20" t="s">
        <v>3193</v>
      </c>
      <c r="F1142" s="20" t="s">
        <v>3194</v>
      </c>
      <c r="G1142" s="20" t="s">
        <v>3195</v>
      </c>
      <c r="H1142" s="20" t="s">
        <v>2217</v>
      </c>
      <c r="I1142" s="20" t="s">
        <v>2218</v>
      </c>
      <c r="J1142" s="20" t="s">
        <v>37</v>
      </c>
      <c r="K1142" s="50">
        <v>0</v>
      </c>
      <c r="L1142" s="18">
        <v>230000000</v>
      </c>
      <c r="M1142" s="59" t="s">
        <v>38</v>
      </c>
      <c r="N1142" s="20" t="s">
        <v>290</v>
      </c>
      <c r="O1142" s="39" t="s">
        <v>291</v>
      </c>
      <c r="P1142" s="40" t="s">
        <v>292</v>
      </c>
      <c r="Q1142" s="41" t="s">
        <v>3390</v>
      </c>
      <c r="R1142" s="53" t="s">
        <v>294</v>
      </c>
      <c r="S1142" s="40">
        <v>5111</v>
      </c>
      <c r="T1142" s="42" t="s">
        <v>2190</v>
      </c>
      <c r="U1142" s="51">
        <v>66</v>
      </c>
      <c r="V1142" s="52">
        <v>98.21</v>
      </c>
      <c r="W1142" s="49">
        <v>6481.86</v>
      </c>
      <c r="X1142" s="49">
        <v>7259.6832000000004</v>
      </c>
      <c r="Y1142" s="40"/>
      <c r="Z1142" s="40">
        <v>2015</v>
      </c>
      <c r="AA1142" s="43"/>
    </row>
    <row r="1143" spans="1:27" ht="51" hidden="1" outlineLevel="2">
      <c r="A1143" s="18" t="s">
        <v>3904</v>
      </c>
      <c r="B1143" s="20" t="s">
        <v>36</v>
      </c>
      <c r="C1143" s="20" t="s">
        <v>1385</v>
      </c>
      <c r="D1143" s="20" t="s">
        <v>3192</v>
      </c>
      <c r="E1143" s="20" t="s">
        <v>3193</v>
      </c>
      <c r="F1143" s="20" t="s">
        <v>3194</v>
      </c>
      <c r="G1143" s="20" t="s">
        <v>3195</v>
      </c>
      <c r="H1143" s="20" t="s">
        <v>2219</v>
      </c>
      <c r="I1143" s="20" t="s">
        <v>2220</v>
      </c>
      <c r="J1143" s="20" t="s">
        <v>37</v>
      </c>
      <c r="K1143" s="50">
        <v>0</v>
      </c>
      <c r="L1143" s="18">
        <v>230000000</v>
      </c>
      <c r="M1143" s="59" t="s">
        <v>38</v>
      </c>
      <c r="N1143" s="20" t="s">
        <v>53</v>
      </c>
      <c r="O1143" s="39" t="s">
        <v>291</v>
      </c>
      <c r="P1143" s="40" t="s">
        <v>292</v>
      </c>
      <c r="Q1143" s="41" t="s">
        <v>3390</v>
      </c>
      <c r="R1143" s="53" t="s">
        <v>294</v>
      </c>
      <c r="S1143" s="40">
        <v>5111</v>
      </c>
      <c r="T1143" s="42" t="s">
        <v>2190</v>
      </c>
      <c r="U1143" s="51">
        <v>66</v>
      </c>
      <c r="V1143" s="52">
        <v>62.5</v>
      </c>
      <c r="W1143" s="49">
        <v>4125</v>
      </c>
      <c r="X1143" s="49">
        <v>4620</v>
      </c>
      <c r="Y1143" s="40"/>
      <c r="Z1143" s="40">
        <v>2015</v>
      </c>
      <c r="AA1143" s="43"/>
    </row>
    <row r="1144" spans="1:27" ht="51" hidden="1" outlineLevel="2">
      <c r="A1144" s="18" t="s">
        <v>3905</v>
      </c>
      <c r="B1144" s="20" t="s">
        <v>36</v>
      </c>
      <c r="C1144" s="20" t="s">
        <v>1388</v>
      </c>
      <c r="D1144" s="20" t="s">
        <v>3196</v>
      </c>
      <c r="E1144" s="20" t="s">
        <v>3197</v>
      </c>
      <c r="F1144" s="20" t="s">
        <v>3198</v>
      </c>
      <c r="G1144" s="20" t="s">
        <v>3199</v>
      </c>
      <c r="H1144" s="20" t="s">
        <v>2221</v>
      </c>
      <c r="I1144" s="20" t="s">
        <v>2222</v>
      </c>
      <c r="J1144" s="20" t="s">
        <v>37</v>
      </c>
      <c r="K1144" s="50">
        <v>20</v>
      </c>
      <c r="L1144" s="18">
        <v>230000000</v>
      </c>
      <c r="M1144" s="59" t="s">
        <v>38</v>
      </c>
      <c r="N1144" s="20" t="s">
        <v>290</v>
      </c>
      <c r="O1144" s="39" t="s">
        <v>291</v>
      </c>
      <c r="P1144" s="40" t="s">
        <v>292</v>
      </c>
      <c r="Q1144" s="41" t="s">
        <v>3390</v>
      </c>
      <c r="R1144" s="53" t="s">
        <v>502</v>
      </c>
      <c r="S1144" s="40">
        <v>5111</v>
      </c>
      <c r="T1144" s="42" t="s">
        <v>2190</v>
      </c>
      <c r="U1144" s="51">
        <v>500</v>
      </c>
      <c r="V1144" s="52">
        <v>142.41</v>
      </c>
      <c r="W1144" s="49">
        <v>71205</v>
      </c>
      <c r="X1144" s="49">
        <v>79749.600000000006</v>
      </c>
      <c r="Y1144" s="40" t="s">
        <v>50</v>
      </c>
      <c r="Z1144" s="40">
        <v>2015</v>
      </c>
      <c r="AA1144" s="43"/>
    </row>
    <row r="1145" spans="1:27" ht="51" hidden="1" outlineLevel="2">
      <c r="A1145" s="18" t="s">
        <v>3906</v>
      </c>
      <c r="B1145" s="20" t="s">
        <v>36</v>
      </c>
      <c r="C1145" s="20" t="s">
        <v>1165</v>
      </c>
      <c r="D1145" s="20" t="s">
        <v>2955</v>
      </c>
      <c r="E1145" s="20" t="s">
        <v>287</v>
      </c>
      <c r="F1145" s="20" t="s">
        <v>2955</v>
      </c>
      <c r="G1145" s="20" t="s">
        <v>287</v>
      </c>
      <c r="H1145" s="20" t="s">
        <v>2223</v>
      </c>
      <c r="I1145" s="20" t="s">
        <v>2224</v>
      </c>
      <c r="J1145" s="20" t="s">
        <v>37</v>
      </c>
      <c r="K1145" s="50">
        <v>45</v>
      </c>
      <c r="L1145" s="18">
        <v>230000000</v>
      </c>
      <c r="M1145" s="59" t="s">
        <v>38</v>
      </c>
      <c r="N1145" s="20" t="s">
        <v>53</v>
      </c>
      <c r="O1145" s="39" t="s">
        <v>291</v>
      </c>
      <c r="P1145" s="40" t="s">
        <v>292</v>
      </c>
      <c r="Q1145" s="41" t="s">
        <v>293</v>
      </c>
      <c r="R1145" s="53" t="s">
        <v>502</v>
      </c>
      <c r="S1145" s="40">
        <v>796</v>
      </c>
      <c r="T1145" s="42" t="s">
        <v>306</v>
      </c>
      <c r="U1145" s="51">
        <v>30</v>
      </c>
      <c r="V1145" s="52">
        <v>477.67857142857139</v>
      </c>
      <c r="W1145" s="49">
        <v>14330.357142857141</v>
      </c>
      <c r="X1145" s="49">
        <v>16050</v>
      </c>
      <c r="Y1145" s="40" t="s">
        <v>50</v>
      </c>
      <c r="Z1145" s="40">
        <v>2015</v>
      </c>
      <c r="AA1145" s="43"/>
    </row>
    <row r="1146" spans="1:27" ht="102" hidden="1" outlineLevel="2">
      <c r="A1146" s="18" t="s">
        <v>3907</v>
      </c>
      <c r="B1146" s="20" t="s">
        <v>36</v>
      </c>
      <c r="C1146" s="20" t="s">
        <v>1391</v>
      </c>
      <c r="D1146" s="20" t="s">
        <v>3200</v>
      </c>
      <c r="E1146" s="20" t="s">
        <v>3200</v>
      </c>
      <c r="F1146" s="20" t="s">
        <v>3201</v>
      </c>
      <c r="G1146" s="20" t="s">
        <v>3202</v>
      </c>
      <c r="H1146" s="20" t="s">
        <v>2225</v>
      </c>
      <c r="I1146" s="20" t="s">
        <v>2225</v>
      </c>
      <c r="J1146" s="20" t="s">
        <v>37</v>
      </c>
      <c r="K1146" s="50">
        <v>0</v>
      </c>
      <c r="L1146" s="18">
        <v>230000000</v>
      </c>
      <c r="M1146" s="59" t="s">
        <v>38</v>
      </c>
      <c r="N1146" s="20" t="s">
        <v>53</v>
      </c>
      <c r="O1146" s="39" t="s">
        <v>291</v>
      </c>
      <c r="P1146" s="40" t="s">
        <v>292</v>
      </c>
      <c r="Q1146" s="41" t="s">
        <v>3390</v>
      </c>
      <c r="R1146" s="53" t="s">
        <v>294</v>
      </c>
      <c r="S1146" s="40">
        <v>796</v>
      </c>
      <c r="T1146" s="42" t="s">
        <v>306</v>
      </c>
      <c r="U1146" s="51">
        <v>50</v>
      </c>
      <c r="V1146" s="52">
        <v>3345.14</v>
      </c>
      <c r="W1146" s="49">
        <v>167257</v>
      </c>
      <c r="X1146" s="49">
        <v>187327.84000000003</v>
      </c>
      <c r="Y1146" s="40"/>
      <c r="Z1146" s="40">
        <v>2015</v>
      </c>
      <c r="AA1146" s="43"/>
    </row>
    <row r="1147" spans="1:27" ht="51" hidden="1" outlineLevel="2">
      <c r="A1147" s="18" t="s">
        <v>3908</v>
      </c>
      <c r="B1147" s="20" t="s">
        <v>36</v>
      </c>
      <c r="C1147" s="20" t="s">
        <v>1393</v>
      </c>
      <c r="D1147" s="20" t="s">
        <v>2778</v>
      </c>
      <c r="E1147" s="20" t="s">
        <v>3203</v>
      </c>
      <c r="F1147" s="20" t="s">
        <v>3204</v>
      </c>
      <c r="G1147" s="20" t="s">
        <v>287</v>
      </c>
      <c r="H1147" s="20" t="s">
        <v>2226</v>
      </c>
      <c r="I1147" s="20" t="s">
        <v>2227</v>
      </c>
      <c r="J1147" s="20" t="s">
        <v>37</v>
      </c>
      <c r="K1147" s="50">
        <v>0</v>
      </c>
      <c r="L1147" s="18">
        <v>230000000</v>
      </c>
      <c r="M1147" s="59" t="s">
        <v>38</v>
      </c>
      <c r="N1147" s="20" t="s">
        <v>53</v>
      </c>
      <c r="O1147" s="39" t="s">
        <v>291</v>
      </c>
      <c r="P1147" s="40" t="s">
        <v>292</v>
      </c>
      <c r="Q1147" s="41" t="s">
        <v>3390</v>
      </c>
      <c r="R1147" s="53" t="s">
        <v>294</v>
      </c>
      <c r="S1147" s="40">
        <v>796</v>
      </c>
      <c r="T1147" s="42" t="s">
        <v>306</v>
      </c>
      <c r="U1147" s="51">
        <v>9</v>
      </c>
      <c r="V1147" s="52">
        <v>3716.81</v>
      </c>
      <c r="W1147" s="49">
        <v>33451.29</v>
      </c>
      <c r="X1147" s="49">
        <v>37465.444800000005</v>
      </c>
      <c r="Y1147" s="40"/>
      <c r="Z1147" s="40">
        <v>2015</v>
      </c>
      <c r="AA1147" s="43"/>
    </row>
    <row r="1148" spans="1:27" ht="51" hidden="1" outlineLevel="2">
      <c r="A1148" s="18" t="s">
        <v>3909</v>
      </c>
      <c r="B1148" s="20" t="s">
        <v>36</v>
      </c>
      <c r="C1148" s="20" t="s">
        <v>1395</v>
      </c>
      <c r="D1148" s="20" t="s">
        <v>3205</v>
      </c>
      <c r="E1148" s="20" t="s">
        <v>3206</v>
      </c>
      <c r="F1148" s="20" t="s">
        <v>3207</v>
      </c>
      <c r="G1148" s="20" t="s">
        <v>287</v>
      </c>
      <c r="H1148" s="20" t="s">
        <v>2228</v>
      </c>
      <c r="I1148" s="20" t="s">
        <v>2229</v>
      </c>
      <c r="J1148" s="20" t="s">
        <v>37</v>
      </c>
      <c r="K1148" s="50">
        <v>0</v>
      </c>
      <c r="L1148" s="18">
        <v>230000000</v>
      </c>
      <c r="M1148" s="59" t="s">
        <v>38</v>
      </c>
      <c r="N1148" s="20" t="s">
        <v>53</v>
      </c>
      <c r="O1148" s="39" t="s">
        <v>291</v>
      </c>
      <c r="P1148" s="40" t="s">
        <v>292</v>
      </c>
      <c r="Q1148" s="41" t="s">
        <v>3390</v>
      </c>
      <c r="R1148" s="53" t="s">
        <v>294</v>
      </c>
      <c r="S1148" s="40">
        <v>796</v>
      </c>
      <c r="T1148" s="42" t="s">
        <v>306</v>
      </c>
      <c r="U1148" s="51">
        <v>5</v>
      </c>
      <c r="V1148" s="52">
        <v>12142</v>
      </c>
      <c r="W1148" s="49">
        <v>60710</v>
      </c>
      <c r="X1148" s="49">
        <v>67995.200000000012</v>
      </c>
      <c r="Y1148" s="40"/>
      <c r="Z1148" s="40">
        <v>2015</v>
      </c>
      <c r="AA1148" s="43"/>
    </row>
    <row r="1149" spans="1:27" ht="51" hidden="1" outlineLevel="2">
      <c r="A1149" s="18" t="s">
        <v>3910</v>
      </c>
      <c r="B1149" s="20" t="s">
        <v>36</v>
      </c>
      <c r="C1149" s="20" t="s">
        <v>1397</v>
      </c>
      <c r="D1149" s="20" t="s">
        <v>3208</v>
      </c>
      <c r="E1149" s="20" t="s">
        <v>3209</v>
      </c>
      <c r="F1149" s="20" t="s">
        <v>3210</v>
      </c>
      <c r="G1149" s="20" t="s">
        <v>3211</v>
      </c>
      <c r="H1149" s="20" t="s">
        <v>2230</v>
      </c>
      <c r="I1149" s="20" t="s">
        <v>2231</v>
      </c>
      <c r="J1149" s="20" t="s">
        <v>37</v>
      </c>
      <c r="K1149" s="50">
        <v>0</v>
      </c>
      <c r="L1149" s="18">
        <v>230000000</v>
      </c>
      <c r="M1149" s="59" t="s">
        <v>38</v>
      </c>
      <c r="N1149" s="20" t="s">
        <v>53</v>
      </c>
      <c r="O1149" s="39" t="s">
        <v>291</v>
      </c>
      <c r="P1149" s="40" t="s">
        <v>292</v>
      </c>
      <c r="Q1149" s="41" t="s">
        <v>3390</v>
      </c>
      <c r="R1149" s="53" t="s">
        <v>294</v>
      </c>
      <c r="S1149" s="40">
        <v>796</v>
      </c>
      <c r="T1149" s="42" t="s">
        <v>306</v>
      </c>
      <c r="U1149" s="51">
        <v>9</v>
      </c>
      <c r="V1149" s="52">
        <v>7597.16</v>
      </c>
      <c r="W1149" s="49">
        <v>68374.44</v>
      </c>
      <c r="X1149" s="49">
        <v>76579.372800000012</v>
      </c>
      <c r="Y1149" s="40"/>
      <c r="Z1149" s="40">
        <v>2015</v>
      </c>
      <c r="AA1149" s="43"/>
    </row>
    <row r="1150" spans="1:27" ht="51" hidden="1" outlineLevel="2">
      <c r="A1150" s="18" t="s">
        <v>3911</v>
      </c>
      <c r="B1150" s="20" t="s">
        <v>36</v>
      </c>
      <c r="C1150" s="20" t="s">
        <v>1399</v>
      </c>
      <c r="D1150" s="20" t="s">
        <v>300</v>
      </c>
      <c r="E1150" s="20" t="s">
        <v>300</v>
      </c>
      <c r="F1150" s="20" t="s">
        <v>3212</v>
      </c>
      <c r="G1150" s="20" t="s">
        <v>3213</v>
      </c>
      <c r="H1150" s="20" t="s">
        <v>2232</v>
      </c>
      <c r="I1150" s="20" t="s">
        <v>2233</v>
      </c>
      <c r="J1150" s="20" t="s">
        <v>37</v>
      </c>
      <c r="K1150" s="50">
        <v>0</v>
      </c>
      <c r="L1150" s="18">
        <v>230000000</v>
      </c>
      <c r="M1150" s="59" t="s">
        <v>38</v>
      </c>
      <c r="N1150" s="20" t="s">
        <v>53</v>
      </c>
      <c r="O1150" s="39" t="s">
        <v>291</v>
      </c>
      <c r="P1150" s="40" t="s">
        <v>292</v>
      </c>
      <c r="Q1150" s="41" t="s">
        <v>3390</v>
      </c>
      <c r="R1150" s="53" t="s">
        <v>294</v>
      </c>
      <c r="S1150" s="40">
        <v>796</v>
      </c>
      <c r="T1150" s="42" t="s">
        <v>544</v>
      </c>
      <c r="U1150" s="51">
        <v>9</v>
      </c>
      <c r="V1150" s="52">
        <v>625</v>
      </c>
      <c r="W1150" s="49">
        <v>5625</v>
      </c>
      <c r="X1150" s="49">
        <v>6300.0000000000009</v>
      </c>
      <c r="Y1150" s="40"/>
      <c r="Z1150" s="40">
        <v>2015</v>
      </c>
      <c r="AA1150" s="43"/>
    </row>
    <row r="1151" spans="1:27" ht="51" hidden="1" outlineLevel="2">
      <c r="A1151" s="18" t="s">
        <v>3912</v>
      </c>
      <c r="B1151" s="20" t="s">
        <v>36</v>
      </c>
      <c r="C1151" s="20" t="s">
        <v>1401</v>
      </c>
      <c r="D1151" s="20" t="s">
        <v>3214</v>
      </c>
      <c r="E1151" s="20" t="s">
        <v>3215</v>
      </c>
      <c r="F1151" s="20" t="s">
        <v>3216</v>
      </c>
      <c r="G1151" s="20" t="s">
        <v>3217</v>
      </c>
      <c r="H1151" s="20" t="s">
        <v>2234</v>
      </c>
      <c r="I1151" s="20" t="s">
        <v>2235</v>
      </c>
      <c r="J1151" s="20" t="s">
        <v>37</v>
      </c>
      <c r="K1151" s="50">
        <v>0</v>
      </c>
      <c r="L1151" s="18">
        <v>230000000</v>
      </c>
      <c r="M1151" s="59" t="s">
        <v>38</v>
      </c>
      <c r="N1151" s="20" t="s">
        <v>53</v>
      </c>
      <c r="O1151" s="39" t="s">
        <v>291</v>
      </c>
      <c r="P1151" s="40" t="s">
        <v>292</v>
      </c>
      <c r="Q1151" s="41" t="s">
        <v>3390</v>
      </c>
      <c r="R1151" s="53" t="s">
        <v>294</v>
      </c>
      <c r="S1151" s="40">
        <v>796</v>
      </c>
      <c r="T1151" s="42" t="s">
        <v>306</v>
      </c>
      <c r="U1151" s="51">
        <v>9</v>
      </c>
      <c r="V1151" s="52">
        <v>8158</v>
      </c>
      <c r="W1151" s="49">
        <v>73422</v>
      </c>
      <c r="X1151" s="49">
        <v>82232.640000000014</v>
      </c>
      <c r="Y1151" s="40"/>
      <c r="Z1151" s="40">
        <v>2015</v>
      </c>
      <c r="AA1151" s="43"/>
    </row>
    <row r="1152" spans="1:27" ht="51" hidden="1" outlineLevel="2">
      <c r="A1152" s="18" t="s">
        <v>3913</v>
      </c>
      <c r="B1152" s="20" t="s">
        <v>36</v>
      </c>
      <c r="C1152" s="20" t="s">
        <v>1403</v>
      </c>
      <c r="D1152" s="20" t="s">
        <v>3218</v>
      </c>
      <c r="E1152" s="20" t="s">
        <v>3219</v>
      </c>
      <c r="F1152" s="20" t="s">
        <v>3220</v>
      </c>
      <c r="G1152" s="20" t="s">
        <v>3221</v>
      </c>
      <c r="H1152" s="20" t="s">
        <v>2236</v>
      </c>
      <c r="I1152" s="20" t="s">
        <v>2237</v>
      </c>
      <c r="J1152" s="20" t="s">
        <v>37</v>
      </c>
      <c r="K1152" s="50">
        <v>0</v>
      </c>
      <c r="L1152" s="18">
        <v>230000000</v>
      </c>
      <c r="M1152" s="59" t="s">
        <v>38</v>
      </c>
      <c r="N1152" s="20" t="s">
        <v>53</v>
      </c>
      <c r="O1152" s="39" t="s">
        <v>291</v>
      </c>
      <c r="P1152" s="40" t="s">
        <v>292</v>
      </c>
      <c r="Q1152" s="41" t="s">
        <v>3390</v>
      </c>
      <c r="R1152" s="53" t="s">
        <v>294</v>
      </c>
      <c r="S1152" s="40">
        <v>796</v>
      </c>
      <c r="T1152" s="42" t="s">
        <v>544</v>
      </c>
      <c r="U1152" s="51">
        <v>20</v>
      </c>
      <c r="V1152" s="52">
        <v>4933</v>
      </c>
      <c r="W1152" s="49">
        <v>98660</v>
      </c>
      <c r="X1152" s="49">
        <v>110499.20000000001</v>
      </c>
      <c r="Y1152" s="40"/>
      <c r="Z1152" s="40">
        <v>2015</v>
      </c>
      <c r="AA1152" s="43"/>
    </row>
    <row r="1153" spans="1:27" ht="51" hidden="1" outlineLevel="2">
      <c r="A1153" s="18" t="s">
        <v>3914</v>
      </c>
      <c r="B1153" s="20" t="s">
        <v>36</v>
      </c>
      <c r="C1153" s="20" t="s">
        <v>1405</v>
      </c>
      <c r="D1153" s="20" t="s">
        <v>3222</v>
      </c>
      <c r="E1153" s="20" t="s">
        <v>3223</v>
      </c>
      <c r="F1153" s="20" t="s">
        <v>3224</v>
      </c>
      <c r="G1153" s="20" t="s">
        <v>3225</v>
      </c>
      <c r="H1153" s="20" t="s">
        <v>2238</v>
      </c>
      <c r="I1153" s="20" t="s">
        <v>2239</v>
      </c>
      <c r="J1153" s="20" t="s">
        <v>37</v>
      </c>
      <c r="K1153" s="50">
        <v>0</v>
      </c>
      <c r="L1153" s="18">
        <v>230000000</v>
      </c>
      <c r="M1153" s="59" t="s">
        <v>38</v>
      </c>
      <c r="N1153" s="20" t="s">
        <v>53</v>
      </c>
      <c r="O1153" s="39" t="s">
        <v>291</v>
      </c>
      <c r="P1153" s="40" t="s">
        <v>292</v>
      </c>
      <c r="Q1153" s="41" t="s">
        <v>3390</v>
      </c>
      <c r="R1153" s="53" t="s">
        <v>294</v>
      </c>
      <c r="S1153" s="40">
        <v>796</v>
      </c>
      <c r="T1153" s="42" t="s">
        <v>306</v>
      </c>
      <c r="U1153" s="51">
        <v>20</v>
      </c>
      <c r="V1153" s="52">
        <v>1200</v>
      </c>
      <c r="W1153" s="49">
        <v>24000</v>
      </c>
      <c r="X1153" s="49">
        <v>26880.000000000004</v>
      </c>
      <c r="Y1153" s="40"/>
      <c r="Z1153" s="40">
        <v>2015</v>
      </c>
      <c r="AA1153" s="43"/>
    </row>
    <row r="1154" spans="1:27" ht="51" hidden="1" outlineLevel="2">
      <c r="A1154" s="18" t="s">
        <v>3915</v>
      </c>
      <c r="B1154" s="20" t="s">
        <v>36</v>
      </c>
      <c r="C1154" s="20" t="s">
        <v>1405</v>
      </c>
      <c r="D1154" s="20" t="s">
        <v>3222</v>
      </c>
      <c r="E1154" s="20" t="s">
        <v>3223</v>
      </c>
      <c r="F1154" s="20" t="s">
        <v>3224</v>
      </c>
      <c r="G1154" s="20" t="s">
        <v>3225</v>
      </c>
      <c r="H1154" s="20" t="s">
        <v>2240</v>
      </c>
      <c r="I1154" s="20" t="s">
        <v>2241</v>
      </c>
      <c r="J1154" s="20" t="s">
        <v>37</v>
      </c>
      <c r="K1154" s="50">
        <v>0</v>
      </c>
      <c r="L1154" s="18">
        <v>230000000</v>
      </c>
      <c r="M1154" s="59" t="s">
        <v>38</v>
      </c>
      <c r="N1154" s="20" t="s">
        <v>53</v>
      </c>
      <c r="O1154" s="39" t="s">
        <v>291</v>
      </c>
      <c r="P1154" s="40" t="s">
        <v>292</v>
      </c>
      <c r="Q1154" s="41" t="s">
        <v>3390</v>
      </c>
      <c r="R1154" s="53" t="s">
        <v>294</v>
      </c>
      <c r="S1154" s="40">
        <v>796</v>
      </c>
      <c r="T1154" s="42" t="s">
        <v>544</v>
      </c>
      <c r="U1154" s="51">
        <v>30</v>
      </c>
      <c r="V1154" s="52">
        <v>800</v>
      </c>
      <c r="W1154" s="49">
        <v>24000</v>
      </c>
      <c r="X1154" s="49">
        <v>26880.000000000004</v>
      </c>
      <c r="Y1154" s="40"/>
      <c r="Z1154" s="40">
        <v>2015</v>
      </c>
      <c r="AA1154" s="43"/>
    </row>
    <row r="1155" spans="1:27" ht="51" hidden="1" outlineLevel="2">
      <c r="A1155" s="18" t="s">
        <v>3916</v>
      </c>
      <c r="B1155" s="20" t="s">
        <v>36</v>
      </c>
      <c r="C1155" s="20" t="s">
        <v>1408</v>
      </c>
      <c r="D1155" s="20" t="s">
        <v>3226</v>
      </c>
      <c r="E1155" s="20" t="s">
        <v>3227</v>
      </c>
      <c r="F1155" s="20" t="s">
        <v>3228</v>
      </c>
      <c r="G1155" s="20" t="s">
        <v>3229</v>
      </c>
      <c r="H1155" s="20" t="s">
        <v>2242</v>
      </c>
      <c r="I1155" s="20" t="s">
        <v>2243</v>
      </c>
      <c r="J1155" s="20" t="s">
        <v>37</v>
      </c>
      <c r="K1155" s="50">
        <v>0</v>
      </c>
      <c r="L1155" s="18">
        <v>230000000</v>
      </c>
      <c r="M1155" s="59" t="s">
        <v>38</v>
      </c>
      <c r="N1155" s="20" t="s">
        <v>53</v>
      </c>
      <c r="O1155" s="39" t="s">
        <v>291</v>
      </c>
      <c r="P1155" s="40" t="s">
        <v>292</v>
      </c>
      <c r="Q1155" s="41" t="s">
        <v>3390</v>
      </c>
      <c r="R1155" s="53" t="s">
        <v>294</v>
      </c>
      <c r="S1155" s="40">
        <v>796</v>
      </c>
      <c r="T1155" s="42" t="s">
        <v>306</v>
      </c>
      <c r="U1155" s="51">
        <v>9</v>
      </c>
      <c r="V1155" s="52">
        <v>40178.57</v>
      </c>
      <c r="W1155" s="49">
        <v>361607.13</v>
      </c>
      <c r="X1155" s="49">
        <v>404999.98560000007</v>
      </c>
      <c r="Y1155" s="40"/>
      <c r="Z1155" s="40">
        <v>2015</v>
      </c>
      <c r="AA1155" s="43"/>
    </row>
    <row r="1156" spans="1:27" ht="51" hidden="1" outlineLevel="2">
      <c r="A1156" s="18" t="s">
        <v>3917</v>
      </c>
      <c r="B1156" s="20" t="s">
        <v>36</v>
      </c>
      <c r="C1156" s="20" t="s">
        <v>1410</v>
      </c>
      <c r="D1156" s="20" t="s">
        <v>3230</v>
      </c>
      <c r="E1156" s="20" t="s">
        <v>3231</v>
      </c>
      <c r="F1156" s="20" t="s">
        <v>3232</v>
      </c>
      <c r="G1156" s="20" t="s">
        <v>3233</v>
      </c>
      <c r="H1156" s="20" t="s">
        <v>2244</v>
      </c>
      <c r="I1156" s="20" t="s">
        <v>2245</v>
      </c>
      <c r="J1156" s="20" t="s">
        <v>37</v>
      </c>
      <c r="K1156" s="50">
        <v>45</v>
      </c>
      <c r="L1156" s="18">
        <v>230000000</v>
      </c>
      <c r="M1156" s="59" t="s">
        <v>38</v>
      </c>
      <c r="N1156" s="20" t="s">
        <v>53</v>
      </c>
      <c r="O1156" s="39" t="s">
        <v>291</v>
      </c>
      <c r="P1156" s="40" t="s">
        <v>292</v>
      </c>
      <c r="Q1156" s="41" t="s">
        <v>293</v>
      </c>
      <c r="R1156" s="53" t="s">
        <v>502</v>
      </c>
      <c r="S1156" s="40">
        <v>796</v>
      </c>
      <c r="T1156" s="42" t="s">
        <v>306</v>
      </c>
      <c r="U1156" s="51">
        <v>10</v>
      </c>
      <c r="V1156" s="52">
        <v>500000</v>
      </c>
      <c r="W1156" s="49">
        <v>5000000</v>
      </c>
      <c r="X1156" s="49">
        <v>5600000.0000000009</v>
      </c>
      <c r="Y1156" s="40" t="s">
        <v>50</v>
      </c>
      <c r="Z1156" s="40">
        <v>2015</v>
      </c>
      <c r="AA1156" s="43"/>
    </row>
    <row r="1157" spans="1:27" ht="51" hidden="1" outlineLevel="2">
      <c r="A1157" s="18" t="s">
        <v>3918</v>
      </c>
      <c r="B1157" s="20" t="s">
        <v>36</v>
      </c>
      <c r="C1157" s="20" t="s">
        <v>1412</v>
      </c>
      <c r="D1157" s="20" t="s">
        <v>3234</v>
      </c>
      <c r="E1157" s="20" t="s">
        <v>3235</v>
      </c>
      <c r="F1157" s="20" t="s">
        <v>3236</v>
      </c>
      <c r="G1157" s="20" t="s">
        <v>3237</v>
      </c>
      <c r="H1157" s="20" t="s">
        <v>2246</v>
      </c>
      <c r="I1157" s="20" t="s">
        <v>2247</v>
      </c>
      <c r="J1157" s="20" t="s">
        <v>37</v>
      </c>
      <c r="K1157" s="50">
        <v>0</v>
      </c>
      <c r="L1157" s="18">
        <v>230000000</v>
      </c>
      <c r="M1157" s="59" t="s">
        <v>38</v>
      </c>
      <c r="N1157" s="20" t="s">
        <v>53</v>
      </c>
      <c r="O1157" s="39" t="s">
        <v>291</v>
      </c>
      <c r="P1157" s="40" t="s">
        <v>292</v>
      </c>
      <c r="Q1157" s="41" t="s">
        <v>3390</v>
      </c>
      <c r="R1157" s="53" t="s">
        <v>294</v>
      </c>
      <c r="S1157" s="40">
        <v>796</v>
      </c>
      <c r="T1157" s="42" t="s">
        <v>544</v>
      </c>
      <c r="U1157" s="51">
        <v>4</v>
      </c>
      <c r="V1157" s="52">
        <v>62500</v>
      </c>
      <c r="W1157" s="49">
        <v>250000</v>
      </c>
      <c r="X1157" s="49">
        <v>280000</v>
      </c>
      <c r="Y1157" s="40"/>
      <c r="Z1157" s="40">
        <v>2015</v>
      </c>
      <c r="AA1157" s="43"/>
    </row>
    <row r="1158" spans="1:27" ht="51" hidden="1" outlineLevel="2">
      <c r="A1158" s="18" t="s">
        <v>3919</v>
      </c>
      <c r="B1158" s="20" t="s">
        <v>36</v>
      </c>
      <c r="C1158" s="20" t="s">
        <v>1414</v>
      </c>
      <c r="D1158" s="20" t="s">
        <v>3238</v>
      </c>
      <c r="E1158" s="20" t="s">
        <v>3239</v>
      </c>
      <c r="F1158" s="20" t="s">
        <v>3238</v>
      </c>
      <c r="G1158" s="20" t="s">
        <v>3239</v>
      </c>
      <c r="H1158" s="20" t="s">
        <v>2248</v>
      </c>
      <c r="I1158" s="20" t="s">
        <v>2249</v>
      </c>
      <c r="J1158" s="20" t="s">
        <v>37</v>
      </c>
      <c r="K1158" s="50">
        <v>0</v>
      </c>
      <c r="L1158" s="18">
        <v>230000000</v>
      </c>
      <c r="M1158" s="59" t="s">
        <v>38</v>
      </c>
      <c r="N1158" s="20" t="s">
        <v>53</v>
      </c>
      <c r="O1158" s="39" t="s">
        <v>291</v>
      </c>
      <c r="P1158" s="40" t="s">
        <v>292</v>
      </c>
      <c r="Q1158" s="41" t="s">
        <v>3390</v>
      </c>
      <c r="R1158" s="53" t="s">
        <v>294</v>
      </c>
      <c r="S1158" s="40">
        <v>796</v>
      </c>
      <c r="T1158" s="42" t="s">
        <v>306</v>
      </c>
      <c r="U1158" s="51">
        <v>450</v>
      </c>
      <c r="V1158" s="52">
        <v>535.71</v>
      </c>
      <c r="W1158" s="49">
        <v>241069.50000000003</v>
      </c>
      <c r="X1158" s="49">
        <v>269997.84000000008</v>
      </c>
      <c r="Y1158" s="40"/>
      <c r="Z1158" s="40">
        <v>2015</v>
      </c>
      <c r="AA1158" s="43"/>
    </row>
    <row r="1159" spans="1:27" ht="51" hidden="1" outlineLevel="2">
      <c r="A1159" s="18" t="s">
        <v>3920</v>
      </c>
      <c r="B1159" s="20" t="s">
        <v>36</v>
      </c>
      <c r="C1159" s="20" t="s">
        <v>1358</v>
      </c>
      <c r="D1159" s="20" t="s">
        <v>3157</v>
      </c>
      <c r="E1159" s="20" t="s">
        <v>3158</v>
      </c>
      <c r="F1159" s="20" t="s">
        <v>3159</v>
      </c>
      <c r="G1159" s="20" t="s">
        <v>3160</v>
      </c>
      <c r="H1159" s="20" t="s">
        <v>2250</v>
      </c>
      <c r="I1159" s="20" t="s">
        <v>2251</v>
      </c>
      <c r="J1159" s="20" t="s">
        <v>37</v>
      </c>
      <c r="K1159" s="50">
        <v>0</v>
      </c>
      <c r="L1159" s="18">
        <v>230000000</v>
      </c>
      <c r="M1159" s="59" t="s">
        <v>38</v>
      </c>
      <c r="N1159" s="20" t="s">
        <v>53</v>
      </c>
      <c r="O1159" s="39" t="s">
        <v>291</v>
      </c>
      <c r="P1159" s="40" t="s">
        <v>292</v>
      </c>
      <c r="Q1159" s="41" t="s">
        <v>3390</v>
      </c>
      <c r="R1159" s="53" t="s">
        <v>294</v>
      </c>
      <c r="S1159" s="40">
        <v>5111</v>
      </c>
      <c r="T1159" s="42" t="s">
        <v>2190</v>
      </c>
      <c r="U1159" s="51">
        <v>20</v>
      </c>
      <c r="V1159" s="52">
        <v>4464.28</v>
      </c>
      <c r="W1159" s="49">
        <v>89285.599999999991</v>
      </c>
      <c r="X1159" s="49">
        <v>99999.872000000003</v>
      </c>
      <c r="Y1159" s="40"/>
      <c r="Z1159" s="40">
        <v>2015</v>
      </c>
      <c r="AA1159" s="43"/>
    </row>
    <row r="1160" spans="1:27" ht="51" hidden="1" outlineLevel="2">
      <c r="A1160" s="18" t="s">
        <v>3921</v>
      </c>
      <c r="B1160" s="20" t="s">
        <v>36</v>
      </c>
      <c r="C1160" s="20" t="s">
        <v>1319</v>
      </c>
      <c r="D1160" s="20" t="s">
        <v>3103</v>
      </c>
      <c r="E1160" s="20" t="s">
        <v>287</v>
      </c>
      <c r="F1160" s="20" t="s">
        <v>3104</v>
      </c>
      <c r="G1160" s="20" t="s">
        <v>287</v>
      </c>
      <c r="H1160" s="20" t="s">
        <v>2252</v>
      </c>
      <c r="I1160" s="20" t="s">
        <v>2253</v>
      </c>
      <c r="J1160" s="20" t="s">
        <v>37</v>
      </c>
      <c r="K1160" s="50">
        <v>0</v>
      </c>
      <c r="L1160" s="18">
        <v>230000000</v>
      </c>
      <c r="M1160" s="59" t="s">
        <v>38</v>
      </c>
      <c r="N1160" s="20" t="s">
        <v>53</v>
      </c>
      <c r="O1160" s="39" t="s">
        <v>291</v>
      </c>
      <c r="P1160" s="40" t="s">
        <v>292</v>
      </c>
      <c r="Q1160" s="41" t="s">
        <v>293</v>
      </c>
      <c r="R1160" s="53" t="s">
        <v>294</v>
      </c>
      <c r="S1160" s="40">
        <v>796</v>
      </c>
      <c r="T1160" s="42" t="s">
        <v>306</v>
      </c>
      <c r="U1160" s="51">
        <v>3</v>
      </c>
      <c r="V1160" s="52">
        <v>428076.79</v>
      </c>
      <c r="W1160" s="49">
        <v>1284230.3699999999</v>
      </c>
      <c r="X1160" s="49">
        <v>1438338.0144</v>
      </c>
      <c r="Y1160" s="40"/>
      <c r="Z1160" s="40">
        <v>2015</v>
      </c>
      <c r="AA1160" s="43"/>
    </row>
    <row r="1161" spans="1:27" ht="51" hidden="1" outlineLevel="2">
      <c r="A1161" s="18" t="s">
        <v>3922</v>
      </c>
      <c r="B1161" s="20" t="s">
        <v>36</v>
      </c>
      <c r="C1161" s="20" t="s">
        <v>1319</v>
      </c>
      <c r="D1161" s="20" t="s">
        <v>3103</v>
      </c>
      <c r="E1161" s="20" t="s">
        <v>287</v>
      </c>
      <c r="F1161" s="20" t="s">
        <v>3104</v>
      </c>
      <c r="G1161" s="20" t="s">
        <v>287</v>
      </c>
      <c r="H1161" s="20" t="s">
        <v>2254</v>
      </c>
      <c r="I1161" s="20" t="s">
        <v>2255</v>
      </c>
      <c r="J1161" s="20" t="s">
        <v>37</v>
      </c>
      <c r="K1161" s="50">
        <v>45</v>
      </c>
      <c r="L1161" s="18">
        <v>230000000</v>
      </c>
      <c r="M1161" s="59" t="s">
        <v>38</v>
      </c>
      <c r="N1161" s="20" t="s">
        <v>53</v>
      </c>
      <c r="O1161" s="39" t="s">
        <v>291</v>
      </c>
      <c r="P1161" s="40" t="s">
        <v>292</v>
      </c>
      <c r="Q1161" s="41" t="s">
        <v>293</v>
      </c>
      <c r="R1161" s="53" t="s">
        <v>502</v>
      </c>
      <c r="S1161" s="40">
        <v>796</v>
      </c>
      <c r="T1161" s="42" t="s">
        <v>306</v>
      </c>
      <c r="U1161" s="51">
        <v>18</v>
      </c>
      <c r="V1161" s="52">
        <v>17857.14</v>
      </c>
      <c r="W1161" s="49">
        <v>321428.52</v>
      </c>
      <c r="X1161" s="49">
        <v>359999.94240000006</v>
      </c>
      <c r="Y1161" s="40" t="s">
        <v>50</v>
      </c>
      <c r="Z1161" s="40">
        <v>2015</v>
      </c>
      <c r="AA1161" s="43"/>
    </row>
    <row r="1162" spans="1:27" ht="63.75" hidden="1" outlineLevel="2">
      <c r="A1162" s="18" t="s">
        <v>3923</v>
      </c>
      <c r="B1162" s="20" t="s">
        <v>36</v>
      </c>
      <c r="C1162" s="20" t="s">
        <v>1419</v>
      </c>
      <c r="D1162" s="20" t="s">
        <v>3240</v>
      </c>
      <c r="E1162" s="20" t="s">
        <v>3241</v>
      </c>
      <c r="F1162" s="20" t="s">
        <v>3242</v>
      </c>
      <c r="G1162" s="20" t="s">
        <v>3243</v>
      </c>
      <c r="H1162" s="20" t="s">
        <v>2256</v>
      </c>
      <c r="I1162" s="20" t="s">
        <v>2257</v>
      </c>
      <c r="J1162" s="20" t="s">
        <v>37</v>
      </c>
      <c r="K1162" s="50">
        <v>20</v>
      </c>
      <c r="L1162" s="18">
        <v>230000000</v>
      </c>
      <c r="M1162" s="59" t="s">
        <v>38</v>
      </c>
      <c r="N1162" s="20" t="s">
        <v>290</v>
      </c>
      <c r="O1162" s="39" t="s">
        <v>291</v>
      </c>
      <c r="P1162" s="40" t="s">
        <v>292</v>
      </c>
      <c r="Q1162" s="41" t="s">
        <v>3390</v>
      </c>
      <c r="R1162" s="53" t="s">
        <v>502</v>
      </c>
      <c r="S1162" s="40" t="s">
        <v>578</v>
      </c>
      <c r="T1162" s="42" t="s">
        <v>579</v>
      </c>
      <c r="U1162" s="51">
        <v>12000</v>
      </c>
      <c r="V1162" s="52">
        <v>93.749999999999986</v>
      </c>
      <c r="W1162" s="49">
        <v>1124999.9999999998</v>
      </c>
      <c r="X1162" s="49">
        <v>1259999.9999999998</v>
      </c>
      <c r="Y1162" s="40" t="s">
        <v>50</v>
      </c>
      <c r="Z1162" s="40">
        <v>2015</v>
      </c>
      <c r="AA1162" s="43"/>
    </row>
    <row r="1163" spans="1:27" ht="51" hidden="1" outlineLevel="2">
      <c r="A1163" s="18" t="s">
        <v>3924</v>
      </c>
      <c r="B1163" s="20" t="s">
        <v>36</v>
      </c>
      <c r="C1163" s="20" t="s">
        <v>1319</v>
      </c>
      <c r="D1163" s="20" t="s">
        <v>3103</v>
      </c>
      <c r="E1163" s="20" t="s">
        <v>287</v>
      </c>
      <c r="F1163" s="20" t="s">
        <v>3104</v>
      </c>
      <c r="G1163" s="20" t="s">
        <v>287</v>
      </c>
      <c r="H1163" s="20" t="s">
        <v>2258</v>
      </c>
      <c r="I1163" s="20" t="s">
        <v>2259</v>
      </c>
      <c r="J1163" s="20" t="s">
        <v>37</v>
      </c>
      <c r="K1163" s="50">
        <v>0</v>
      </c>
      <c r="L1163" s="18">
        <v>230000000</v>
      </c>
      <c r="M1163" s="59" t="s">
        <v>38</v>
      </c>
      <c r="N1163" s="20" t="s">
        <v>53</v>
      </c>
      <c r="O1163" s="39" t="s">
        <v>291</v>
      </c>
      <c r="P1163" s="40" t="s">
        <v>292</v>
      </c>
      <c r="Q1163" s="41" t="s">
        <v>293</v>
      </c>
      <c r="R1163" s="53" t="s">
        <v>294</v>
      </c>
      <c r="S1163" s="40">
        <v>796</v>
      </c>
      <c r="T1163" s="42" t="s">
        <v>306</v>
      </c>
      <c r="U1163" s="51">
        <v>2</v>
      </c>
      <c r="V1163" s="52">
        <v>220704</v>
      </c>
      <c r="W1163" s="49">
        <v>441408</v>
      </c>
      <c r="X1163" s="49">
        <v>494376.96000000002</v>
      </c>
      <c r="Y1163" s="40"/>
      <c r="Z1163" s="40">
        <v>2015</v>
      </c>
      <c r="AA1163" s="43"/>
    </row>
    <row r="1164" spans="1:27" ht="51" hidden="1" outlineLevel="2">
      <c r="A1164" s="18" t="s">
        <v>3925</v>
      </c>
      <c r="B1164" s="20" t="s">
        <v>36</v>
      </c>
      <c r="C1164" s="20" t="s">
        <v>1422</v>
      </c>
      <c r="D1164" s="20" t="s">
        <v>3244</v>
      </c>
      <c r="E1164" s="20" t="s">
        <v>3244</v>
      </c>
      <c r="F1164" s="20" t="s">
        <v>3245</v>
      </c>
      <c r="G1164" s="20" t="s">
        <v>287</v>
      </c>
      <c r="H1164" s="20" t="s">
        <v>2260</v>
      </c>
      <c r="I1164" s="20" t="s">
        <v>2260</v>
      </c>
      <c r="J1164" s="20" t="s">
        <v>37</v>
      </c>
      <c r="K1164" s="50">
        <v>0</v>
      </c>
      <c r="L1164" s="18">
        <v>230000000</v>
      </c>
      <c r="M1164" s="59" t="s">
        <v>38</v>
      </c>
      <c r="N1164" s="20" t="s">
        <v>53</v>
      </c>
      <c r="O1164" s="39" t="s">
        <v>291</v>
      </c>
      <c r="P1164" s="40" t="s">
        <v>292</v>
      </c>
      <c r="Q1164" s="41" t="s">
        <v>3390</v>
      </c>
      <c r="R1164" s="53" t="s">
        <v>294</v>
      </c>
      <c r="S1164" s="40">
        <v>796</v>
      </c>
      <c r="T1164" s="42" t="s">
        <v>306</v>
      </c>
      <c r="U1164" s="51">
        <v>2</v>
      </c>
      <c r="V1164" s="52">
        <v>161000</v>
      </c>
      <c r="W1164" s="49">
        <v>322000</v>
      </c>
      <c r="X1164" s="49">
        <v>360640.00000000006</v>
      </c>
      <c r="Y1164" s="40"/>
      <c r="Z1164" s="40">
        <v>2015</v>
      </c>
      <c r="AA1164" s="43"/>
    </row>
    <row r="1165" spans="1:27" ht="51" hidden="1" outlineLevel="2">
      <c r="A1165" s="18" t="s">
        <v>3926</v>
      </c>
      <c r="B1165" s="20" t="s">
        <v>36</v>
      </c>
      <c r="C1165" s="20" t="s">
        <v>1424</v>
      </c>
      <c r="D1165" s="20" t="s">
        <v>3246</v>
      </c>
      <c r="E1165" s="20" t="s">
        <v>3247</v>
      </c>
      <c r="F1165" s="20" t="s">
        <v>3248</v>
      </c>
      <c r="G1165" s="20" t="s">
        <v>3249</v>
      </c>
      <c r="H1165" s="20" t="s">
        <v>2261</v>
      </c>
      <c r="I1165" s="20" t="s">
        <v>2262</v>
      </c>
      <c r="J1165" s="20" t="s">
        <v>37</v>
      </c>
      <c r="K1165" s="50">
        <v>0</v>
      </c>
      <c r="L1165" s="18">
        <v>230000000</v>
      </c>
      <c r="M1165" s="59" t="s">
        <v>38</v>
      </c>
      <c r="N1165" s="20" t="s">
        <v>53</v>
      </c>
      <c r="O1165" s="39" t="s">
        <v>291</v>
      </c>
      <c r="P1165" s="40" t="s">
        <v>292</v>
      </c>
      <c r="Q1165" s="41" t="s">
        <v>3390</v>
      </c>
      <c r="R1165" s="53" t="s">
        <v>294</v>
      </c>
      <c r="S1165" s="40">
        <v>839</v>
      </c>
      <c r="T1165" s="42" t="s">
        <v>1652</v>
      </c>
      <c r="U1165" s="51">
        <v>1</v>
      </c>
      <c r="V1165" s="52">
        <v>410000</v>
      </c>
      <c r="W1165" s="49">
        <v>410000</v>
      </c>
      <c r="X1165" s="49">
        <v>459200.00000000006</v>
      </c>
      <c r="Y1165" s="40"/>
      <c r="Z1165" s="40">
        <v>2015</v>
      </c>
      <c r="AA1165" s="43"/>
    </row>
    <row r="1166" spans="1:27" ht="51" hidden="1" outlineLevel="2">
      <c r="A1166" s="18" t="s">
        <v>3927</v>
      </c>
      <c r="B1166" s="20" t="s">
        <v>36</v>
      </c>
      <c r="C1166" s="20" t="s">
        <v>1422</v>
      </c>
      <c r="D1166" s="20" t="s">
        <v>3244</v>
      </c>
      <c r="E1166" s="20" t="s">
        <v>3244</v>
      </c>
      <c r="F1166" s="20" t="s">
        <v>3245</v>
      </c>
      <c r="G1166" s="20" t="s">
        <v>287</v>
      </c>
      <c r="H1166" s="20" t="s">
        <v>2263</v>
      </c>
      <c r="I1166" s="20" t="s">
        <v>2264</v>
      </c>
      <c r="J1166" s="20" t="s">
        <v>37</v>
      </c>
      <c r="K1166" s="50">
        <v>0</v>
      </c>
      <c r="L1166" s="18">
        <v>230000000</v>
      </c>
      <c r="M1166" s="59" t="s">
        <v>38</v>
      </c>
      <c r="N1166" s="20" t="s">
        <v>53</v>
      </c>
      <c r="O1166" s="39" t="s">
        <v>291</v>
      </c>
      <c r="P1166" s="40" t="s">
        <v>292</v>
      </c>
      <c r="Q1166" s="41" t="s">
        <v>3390</v>
      </c>
      <c r="R1166" s="53" t="s">
        <v>294</v>
      </c>
      <c r="S1166" s="40">
        <v>796</v>
      </c>
      <c r="T1166" s="42" t="s">
        <v>306</v>
      </c>
      <c r="U1166" s="51">
        <v>5</v>
      </c>
      <c r="V1166" s="52">
        <v>161000</v>
      </c>
      <c r="W1166" s="49">
        <v>805000</v>
      </c>
      <c r="X1166" s="49">
        <v>901600.00000000012</v>
      </c>
      <c r="Y1166" s="40"/>
      <c r="Z1166" s="40">
        <v>2015</v>
      </c>
      <c r="AA1166" s="43"/>
    </row>
    <row r="1167" spans="1:27" ht="51" hidden="1" outlineLevel="2">
      <c r="A1167" s="18" t="s">
        <v>3928</v>
      </c>
      <c r="B1167" s="20" t="s">
        <v>36</v>
      </c>
      <c r="C1167" s="20" t="s">
        <v>1422</v>
      </c>
      <c r="D1167" s="20" t="s">
        <v>3244</v>
      </c>
      <c r="E1167" s="20" t="s">
        <v>3244</v>
      </c>
      <c r="F1167" s="20" t="s">
        <v>3245</v>
      </c>
      <c r="G1167" s="20" t="s">
        <v>287</v>
      </c>
      <c r="H1167" s="20" t="s">
        <v>2265</v>
      </c>
      <c r="I1167" s="20" t="s">
        <v>2266</v>
      </c>
      <c r="J1167" s="20" t="s">
        <v>37</v>
      </c>
      <c r="K1167" s="50">
        <v>0</v>
      </c>
      <c r="L1167" s="18">
        <v>230000000</v>
      </c>
      <c r="M1167" s="59" t="s">
        <v>38</v>
      </c>
      <c r="N1167" s="20" t="s">
        <v>53</v>
      </c>
      <c r="O1167" s="39" t="s">
        <v>291</v>
      </c>
      <c r="P1167" s="40" t="s">
        <v>292</v>
      </c>
      <c r="Q1167" s="41" t="s">
        <v>3390</v>
      </c>
      <c r="R1167" s="53" t="s">
        <v>294</v>
      </c>
      <c r="S1167" s="40">
        <v>796</v>
      </c>
      <c r="T1167" s="42" t="s">
        <v>306</v>
      </c>
      <c r="U1167" s="51">
        <v>2</v>
      </c>
      <c r="V1167" s="52">
        <v>161000</v>
      </c>
      <c r="W1167" s="49">
        <v>322000</v>
      </c>
      <c r="X1167" s="49">
        <v>360640.00000000006</v>
      </c>
      <c r="Y1167" s="40"/>
      <c r="Z1167" s="40">
        <v>2015</v>
      </c>
      <c r="AA1167" s="43"/>
    </row>
    <row r="1168" spans="1:27" ht="51" hidden="1" outlineLevel="2">
      <c r="A1168" s="18" t="s">
        <v>3929</v>
      </c>
      <c r="B1168" s="20" t="s">
        <v>36</v>
      </c>
      <c r="C1168" s="20" t="s">
        <v>1430</v>
      </c>
      <c r="D1168" s="20" t="s">
        <v>300</v>
      </c>
      <c r="E1168" s="20" t="s">
        <v>300</v>
      </c>
      <c r="F1168" s="20" t="s">
        <v>3254</v>
      </c>
      <c r="G1168" s="20" t="s">
        <v>287</v>
      </c>
      <c r="H1168" s="20" t="s">
        <v>2269</v>
      </c>
      <c r="I1168" s="20" t="s">
        <v>2270</v>
      </c>
      <c r="J1168" s="20" t="s">
        <v>37</v>
      </c>
      <c r="K1168" s="50">
        <v>0</v>
      </c>
      <c r="L1168" s="18">
        <v>230000000</v>
      </c>
      <c r="M1168" s="59" t="s">
        <v>38</v>
      </c>
      <c r="N1168" s="20" t="s">
        <v>53</v>
      </c>
      <c r="O1168" s="39" t="s">
        <v>291</v>
      </c>
      <c r="P1168" s="40" t="s">
        <v>292</v>
      </c>
      <c r="Q1168" s="41" t="s">
        <v>3390</v>
      </c>
      <c r="R1168" s="53" t="s">
        <v>294</v>
      </c>
      <c r="S1168" s="40">
        <v>796</v>
      </c>
      <c r="T1168" s="42" t="s">
        <v>306</v>
      </c>
      <c r="U1168" s="51">
        <v>14</v>
      </c>
      <c r="V1168" s="52">
        <v>500</v>
      </c>
      <c r="W1168" s="49">
        <v>7000</v>
      </c>
      <c r="X1168" s="49">
        <v>7840.0000000000009</v>
      </c>
      <c r="Y1168" s="40"/>
      <c r="Z1168" s="40">
        <v>2015</v>
      </c>
      <c r="AA1168" s="43"/>
    </row>
    <row r="1169" spans="1:27" ht="51" hidden="1" outlineLevel="2">
      <c r="A1169" s="18" t="s">
        <v>3930</v>
      </c>
      <c r="B1169" s="20" t="s">
        <v>36</v>
      </c>
      <c r="C1169" s="20" t="s">
        <v>1432</v>
      </c>
      <c r="D1169" s="20" t="s">
        <v>3255</v>
      </c>
      <c r="E1169" s="20" t="s">
        <v>3256</v>
      </c>
      <c r="F1169" s="20" t="s">
        <v>3257</v>
      </c>
      <c r="G1169" s="20" t="s">
        <v>3258</v>
      </c>
      <c r="H1169" s="20" t="s">
        <v>2271</v>
      </c>
      <c r="I1169" s="20" t="s">
        <v>2272</v>
      </c>
      <c r="J1169" s="20" t="s">
        <v>37</v>
      </c>
      <c r="K1169" s="50">
        <v>0</v>
      </c>
      <c r="L1169" s="18">
        <v>230000000</v>
      </c>
      <c r="M1169" s="59" t="s">
        <v>38</v>
      </c>
      <c r="N1169" s="20" t="s">
        <v>53</v>
      </c>
      <c r="O1169" s="39" t="s">
        <v>291</v>
      </c>
      <c r="P1169" s="40" t="s">
        <v>292</v>
      </c>
      <c r="Q1169" s="41" t="s">
        <v>3390</v>
      </c>
      <c r="R1169" s="53" t="s">
        <v>294</v>
      </c>
      <c r="S1169" s="40">
        <v>796</v>
      </c>
      <c r="T1169" s="42" t="s">
        <v>306</v>
      </c>
      <c r="U1169" s="51">
        <v>30000</v>
      </c>
      <c r="V1169" s="52">
        <v>14.28</v>
      </c>
      <c r="W1169" s="49">
        <v>428400</v>
      </c>
      <c r="X1169" s="49">
        <v>479808.00000000006</v>
      </c>
      <c r="Y1169" s="40"/>
      <c r="Z1169" s="40">
        <v>2015</v>
      </c>
      <c r="AA1169" s="43"/>
    </row>
    <row r="1170" spans="1:27" ht="51" hidden="1" outlineLevel="2">
      <c r="A1170" s="18" t="s">
        <v>3931</v>
      </c>
      <c r="B1170" s="20" t="s">
        <v>36</v>
      </c>
      <c r="C1170" s="20" t="s">
        <v>1434</v>
      </c>
      <c r="D1170" s="20" t="s">
        <v>3259</v>
      </c>
      <c r="E1170" s="20" t="s">
        <v>287</v>
      </c>
      <c r="F1170" s="20" t="s">
        <v>3260</v>
      </c>
      <c r="G1170" s="20" t="s">
        <v>287</v>
      </c>
      <c r="H1170" s="20" t="s">
        <v>2273</v>
      </c>
      <c r="I1170" s="20" t="s">
        <v>2274</v>
      </c>
      <c r="J1170" s="20" t="s">
        <v>37</v>
      </c>
      <c r="K1170" s="50">
        <v>0</v>
      </c>
      <c r="L1170" s="18">
        <v>230000000</v>
      </c>
      <c r="M1170" s="59" t="s">
        <v>38</v>
      </c>
      <c r="N1170" s="20" t="s">
        <v>53</v>
      </c>
      <c r="O1170" s="39" t="s">
        <v>291</v>
      </c>
      <c r="P1170" s="40" t="s">
        <v>292</v>
      </c>
      <c r="Q1170" s="41" t="s">
        <v>3390</v>
      </c>
      <c r="R1170" s="53" t="s">
        <v>294</v>
      </c>
      <c r="S1170" s="40">
        <v>796</v>
      </c>
      <c r="T1170" s="42" t="s">
        <v>306</v>
      </c>
      <c r="U1170" s="51">
        <v>22</v>
      </c>
      <c r="V1170" s="52">
        <v>4017.85</v>
      </c>
      <c r="W1170" s="49">
        <v>88392.7</v>
      </c>
      <c r="X1170" s="49">
        <v>98999.824000000008</v>
      </c>
      <c r="Y1170" s="40"/>
      <c r="Z1170" s="40">
        <v>2015</v>
      </c>
      <c r="AA1170" s="43"/>
    </row>
    <row r="1171" spans="1:27" ht="51" hidden="1" outlineLevel="2">
      <c r="A1171" s="18" t="s">
        <v>3932</v>
      </c>
      <c r="B1171" s="20" t="s">
        <v>36</v>
      </c>
      <c r="C1171" s="20" t="s">
        <v>1436</v>
      </c>
      <c r="D1171" s="20" t="s">
        <v>3261</v>
      </c>
      <c r="E1171" s="20" t="s">
        <v>3262</v>
      </c>
      <c r="F1171" s="20" t="s">
        <v>3263</v>
      </c>
      <c r="G1171" s="20" t="s">
        <v>3264</v>
      </c>
      <c r="H1171" s="20" t="s">
        <v>2275</v>
      </c>
      <c r="I1171" s="20" t="s">
        <v>2276</v>
      </c>
      <c r="J1171" s="20" t="s">
        <v>37</v>
      </c>
      <c r="K1171" s="50">
        <v>0</v>
      </c>
      <c r="L1171" s="18">
        <v>230000000</v>
      </c>
      <c r="M1171" s="59" t="s">
        <v>38</v>
      </c>
      <c r="N1171" s="20" t="s">
        <v>53</v>
      </c>
      <c r="O1171" s="39" t="s">
        <v>291</v>
      </c>
      <c r="P1171" s="40" t="s">
        <v>292</v>
      </c>
      <c r="Q1171" s="41" t="s">
        <v>293</v>
      </c>
      <c r="R1171" s="53" t="s">
        <v>294</v>
      </c>
      <c r="S1171" s="40">
        <v>796</v>
      </c>
      <c r="T1171" s="42" t="s">
        <v>306</v>
      </c>
      <c r="U1171" s="51">
        <v>490</v>
      </c>
      <c r="V1171" s="52">
        <v>446.42</v>
      </c>
      <c r="W1171" s="49">
        <v>218745.80000000002</v>
      </c>
      <c r="X1171" s="49">
        <v>244995.29600000003</v>
      </c>
      <c r="Y1171" s="40"/>
      <c r="Z1171" s="40">
        <v>2015</v>
      </c>
      <c r="AA1171" s="43"/>
    </row>
    <row r="1172" spans="1:27" ht="51" hidden="1" outlineLevel="2">
      <c r="A1172" s="18" t="s">
        <v>3933</v>
      </c>
      <c r="B1172" s="20" t="s">
        <v>36</v>
      </c>
      <c r="C1172" s="20" t="s">
        <v>1319</v>
      </c>
      <c r="D1172" s="20" t="s">
        <v>3103</v>
      </c>
      <c r="E1172" s="20" t="s">
        <v>287</v>
      </c>
      <c r="F1172" s="20" t="s">
        <v>3104</v>
      </c>
      <c r="G1172" s="20" t="s">
        <v>287</v>
      </c>
      <c r="H1172" s="20" t="s">
        <v>2277</v>
      </c>
      <c r="I1172" s="20" t="s">
        <v>2278</v>
      </c>
      <c r="J1172" s="20" t="s">
        <v>37</v>
      </c>
      <c r="K1172" s="50">
        <v>0</v>
      </c>
      <c r="L1172" s="18">
        <v>230000000</v>
      </c>
      <c r="M1172" s="59" t="s">
        <v>38</v>
      </c>
      <c r="N1172" s="20" t="s">
        <v>53</v>
      </c>
      <c r="O1172" s="39" t="s">
        <v>291</v>
      </c>
      <c r="P1172" s="40" t="s">
        <v>292</v>
      </c>
      <c r="Q1172" s="41" t="s">
        <v>293</v>
      </c>
      <c r="R1172" s="53" t="s">
        <v>294</v>
      </c>
      <c r="S1172" s="40">
        <v>796</v>
      </c>
      <c r="T1172" s="42" t="s">
        <v>306</v>
      </c>
      <c r="U1172" s="51">
        <v>9</v>
      </c>
      <c r="V1172" s="52">
        <v>14824.5</v>
      </c>
      <c r="W1172" s="49">
        <v>133420.5</v>
      </c>
      <c r="X1172" s="49">
        <v>149430.96000000002</v>
      </c>
      <c r="Y1172" s="40"/>
      <c r="Z1172" s="40">
        <v>2015</v>
      </c>
      <c r="AA1172" s="43"/>
    </row>
    <row r="1173" spans="1:27" ht="51" hidden="1" outlineLevel="2">
      <c r="A1173" s="18" t="s">
        <v>3934</v>
      </c>
      <c r="B1173" s="20" t="s">
        <v>36</v>
      </c>
      <c r="C1173" s="20" t="s">
        <v>1439</v>
      </c>
      <c r="D1173" s="20" t="s">
        <v>3265</v>
      </c>
      <c r="E1173" s="20" t="s">
        <v>3266</v>
      </c>
      <c r="F1173" s="20" t="s">
        <v>3267</v>
      </c>
      <c r="G1173" s="20" t="s">
        <v>3268</v>
      </c>
      <c r="H1173" s="20" t="s">
        <v>2279</v>
      </c>
      <c r="I1173" s="20" t="s">
        <v>2280</v>
      </c>
      <c r="J1173" s="20" t="s">
        <v>37</v>
      </c>
      <c r="K1173" s="50">
        <v>0</v>
      </c>
      <c r="L1173" s="18">
        <v>230000000</v>
      </c>
      <c r="M1173" s="59" t="s">
        <v>38</v>
      </c>
      <c r="N1173" s="20" t="s">
        <v>53</v>
      </c>
      <c r="O1173" s="39" t="s">
        <v>291</v>
      </c>
      <c r="P1173" s="40" t="s">
        <v>292</v>
      </c>
      <c r="Q1173" s="41" t="s">
        <v>293</v>
      </c>
      <c r="R1173" s="53" t="s">
        <v>294</v>
      </c>
      <c r="S1173" s="40">
        <v>778</v>
      </c>
      <c r="T1173" s="42" t="s">
        <v>834</v>
      </c>
      <c r="U1173" s="51">
        <v>870</v>
      </c>
      <c r="V1173" s="52">
        <v>399</v>
      </c>
      <c r="W1173" s="49">
        <v>347130</v>
      </c>
      <c r="X1173" s="49">
        <v>388785.60000000003</v>
      </c>
      <c r="Y1173" s="40"/>
      <c r="Z1173" s="40">
        <v>2015</v>
      </c>
      <c r="AA1173" s="43"/>
    </row>
    <row r="1174" spans="1:27" ht="51" hidden="1" outlineLevel="2">
      <c r="A1174" s="18" t="s">
        <v>3935</v>
      </c>
      <c r="B1174" s="20" t="s">
        <v>36</v>
      </c>
      <c r="C1174" s="20" t="s">
        <v>1441</v>
      </c>
      <c r="D1174" s="20" t="s">
        <v>3269</v>
      </c>
      <c r="E1174" s="20" t="s">
        <v>3270</v>
      </c>
      <c r="F1174" s="20" t="s">
        <v>3271</v>
      </c>
      <c r="G1174" s="20" t="s">
        <v>3272</v>
      </c>
      <c r="H1174" s="20" t="s">
        <v>2281</v>
      </c>
      <c r="I1174" s="20" t="s">
        <v>2282</v>
      </c>
      <c r="J1174" s="20" t="s">
        <v>37</v>
      </c>
      <c r="K1174" s="50">
        <v>0</v>
      </c>
      <c r="L1174" s="18">
        <v>230000000</v>
      </c>
      <c r="M1174" s="59" t="s">
        <v>38</v>
      </c>
      <c r="N1174" s="20" t="s">
        <v>53</v>
      </c>
      <c r="O1174" s="39" t="s">
        <v>291</v>
      </c>
      <c r="P1174" s="40" t="s">
        <v>292</v>
      </c>
      <c r="Q1174" s="41" t="s">
        <v>3390</v>
      </c>
      <c r="R1174" s="53" t="s">
        <v>294</v>
      </c>
      <c r="S1174" s="40" t="s">
        <v>2283</v>
      </c>
      <c r="T1174" s="42" t="s">
        <v>2284</v>
      </c>
      <c r="U1174" s="51">
        <v>3950</v>
      </c>
      <c r="V1174" s="52">
        <v>113.5</v>
      </c>
      <c r="W1174" s="49">
        <v>448325</v>
      </c>
      <c r="X1174" s="49">
        <v>502124.00000000006</v>
      </c>
      <c r="Y1174" s="40"/>
      <c r="Z1174" s="40">
        <v>2015</v>
      </c>
      <c r="AA1174" s="43"/>
    </row>
    <row r="1175" spans="1:27" ht="51" hidden="1" outlineLevel="2">
      <c r="A1175" s="18" t="s">
        <v>3936</v>
      </c>
      <c r="B1175" s="20" t="s">
        <v>36</v>
      </c>
      <c r="C1175" s="20" t="s">
        <v>1441</v>
      </c>
      <c r="D1175" s="20" t="s">
        <v>3269</v>
      </c>
      <c r="E1175" s="20" t="s">
        <v>3270</v>
      </c>
      <c r="F1175" s="20" t="s">
        <v>3271</v>
      </c>
      <c r="G1175" s="20" t="s">
        <v>3272</v>
      </c>
      <c r="H1175" s="20" t="s">
        <v>2285</v>
      </c>
      <c r="I1175" s="20" t="s">
        <v>2286</v>
      </c>
      <c r="J1175" s="20" t="s">
        <v>37</v>
      </c>
      <c r="K1175" s="50">
        <v>0</v>
      </c>
      <c r="L1175" s="18">
        <v>230000000</v>
      </c>
      <c r="M1175" s="59" t="s">
        <v>38</v>
      </c>
      <c r="N1175" s="20" t="s">
        <v>53</v>
      </c>
      <c r="O1175" s="39" t="s">
        <v>291</v>
      </c>
      <c r="P1175" s="40" t="s">
        <v>292</v>
      </c>
      <c r="Q1175" s="41" t="s">
        <v>3390</v>
      </c>
      <c r="R1175" s="53" t="s">
        <v>294</v>
      </c>
      <c r="S1175" s="40" t="s">
        <v>2283</v>
      </c>
      <c r="T1175" s="42" t="s">
        <v>2284</v>
      </c>
      <c r="U1175" s="51">
        <v>1050</v>
      </c>
      <c r="V1175" s="52">
        <v>211.5</v>
      </c>
      <c r="W1175" s="49">
        <v>222075</v>
      </c>
      <c r="X1175" s="49">
        <v>248724.00000000003</v>
      </c>
      <c r="Y1175" s="40"/>
      <c r="Z1175" s="40">
        <v>2015</v>
      </c>
      <c r="AA1175" s="43"/>
    </row>
    <row r="1176" spans="1:27" ht="51" hidden="1" outlineLevel="2">
      <c r="A1176" s="18" t="s">
        <v>3937</v>
      </c>
      <c r="B1176" s="20" t="s">
        <v>36</v>
      </c>
      <c r="C1176" s="20" t="s">
        <v>1444</v>
      </c>
      <c r="D1176" s="20" t="s">
        <v>3273</v>
      </c>
      <c r="E1176" s="20" t="s">
        <v>3274</v>
      </c>
      <c r="F1176" s="20" t="s">
        <v>3275</v>
      </c>
      <c r="G1176" s="20" t="s">
        <v>287</v>
      </c>
      <c r="H1176" s="20" t="s">
        <v>2287</v>
      </c>
      <c r="I1176" s="20" t="s">
        <v>2288</v>
      </c>
      <c r="J1176" s="20" t="s">
        <v>37</v>
      </c>
      <c r="K1176" s="50">
        <v>0</v>
      </c>
      <c r="L1176" s="18">
        <v>230000000</v>
      </c>
      <c r="M1176" s="59" t="s">
        <v>38</v>
      </c>
      <c r="N1176" s="20" t="s">
        <v>53</v>
      </c>
      <c r="O1176" s="39" t="s">
        <v>291</v>
      </c>
      <c r="P1176" s="40" t="s">
        <v>292</v>
      </c>
      <c r="Q1176" s="41" t="s">
        <v>3390</v>
      </c>
      <c r="R1176" s="53" t="s">
        <v>294</v>
      </c>
      <c r="S1176" s="40">
        <v>796</v>
      </c>
      <c r="T1176" s="42" t="s">
        <v>306</v>
      </c>
      <c r="U1176" s="51">
        <v>15</v>
      </c>
      <c r="V1176" s="52">
        <v>22347.8</v>
      </c>
      <c r="W1176" s="49">
        <v>335217</v>
      </c>
      <c r="X1176" s="49">
        <v>375443.04000000004</v>
      </c>
      <c r="Y1176" s="40"/>
      <c r="Z1176" s="40">
        <v>2015</v>
      </c>
      <c r="AA1176" s="43"/>
    </row>
    <row r="1177" spans="1:27" ht="89.25" hidden="1" outlineLevel="2">
      <c r="A1177" s="18" t="s">
        <v>3938</v>
      </c>
      <c r="B1177" s="20" t="s">
        <v>36</v>
      </c>
      <c r="C1177" s="20" t="s">
        <v>1446</v>
      </c>
      <c r="D1177" s="20" t="s">
        <v>3276</v>
      </c>
      <c r="E1177" s="20" t="s">
        <v>287</v>
      </c>
      <c r="F1177" s="20" t="s">
        <v>3277</v>
      </c>
      <c r="G1177" s="20" t="s">
        <v>287</v>
      </c>
      <c r="H1177" s="20" t="s">
        <v>2289</v>
      </c>
      <c r="I1177" s="20" t="s">
        <v>2290</v>
      </c>
      <c r="J1177" s="20" t="s">
        <v>37</v>
      </c>
      <c r="K1177" s="50">
        <v>0</v>
      </c>
      <c r="L1177" s="18">
        <v>230000000</v>
      </c>
      <c r="M1177" s="59" t="s">
        <v>38</v>
      </c>
      <c r="N1177" s="20" t="s">
        <v>53</v>
      </c>
      <c r="O1177" s="39" t="s">
        <v>291</v>
      </c>
      <c r="P1177" s="40" t="s">
        <v>292</v>
      </c>
      <c r="Q1177" s="41" t="s">
        <v>293</v>
      </c>
      <c r="R1177" s="53" t="s">
        <v>294</v>
      </c>
      <c r="S1177" s="40">
        <v>796</v>
      </c>
      <c r="T1177" s="42" t="s">
        <v>306</v>
      </c>
      <c r="U1177" s="51">
        <v>20</v>
      </c>
      <c r="V1177" s="52">
        <v>2043.5</v>
      </c>
      <c r="W1177" s="49">
        <v>40870</v>
      </c>
      <c r="X1177" s="49">
        <v>45774.400000000001</v>
      </c>
      <c r="Y1177" s="40"/>
      <c r="Z1177" s="40">
        <v>2015</v>
      </c>
      <c r="AA1177" s="43"/>
    </row>
    <row r="1178" spans="1:27" ht="51" hidden="1" outlineLevel="2">
      <c r="A1178" s="18" t="s">
        <v>3939</v>
      </c>
      <c r="B1178" s="20" t="s">
        <v>36</v>
      </c>
      <c r="C1178" s="20" t="s">
        <v>1149</v>
      </c>
      <c r="D1178" s="20" t="s">
        <v>2944</v>
      </c>
      <c r="E1178" s="20" t="s">
        <v>287</v>
      </c>
      <c r="F1178" s="20" t="s">
        <v>2945</v>
      </c>
      <c r="G1178" s="20" t="s">
        <v>287</v>
      </c>
      <c r="H1178" s="20" t="s">
        <v>2291</v>
      </c>
      <c r="I1178" s="20" t="s">
        <v>2292</v>
      </c>
      <c r="J1178" s="20" t="s">
        <v>37</v>
      </c>
      <c r="K1178" s="50">
        <v>0</v>
      </c>
      <c r="L1178" s="18">
        <v>230000000</v>
      </c>
      <c r="M1178" s="59" t="s">
        <v>38</v>
      </c>
      <c r="N1178" s="20" t="s">
        <v>53</v>
      </c>
      <c r="O1178" s="39" t="s">
        <v>291</v>
      </c>
      <c r="P1178" s="40" t="s">
        <v>292</v>
      </c>
      <c r="Q1178" s="41" t="s">
        <v>1615</v>
      </c>
      <c r="R1178" s="53" t="s">
        <v>294</v>
      </c>
      <c r="S1178" s="40">
        <v>796</v>
      </c>
      <c r="T1178" s="42" t="s">
        <v>306</v>
      </c>
      <c r="U1178" s="51">
        <v>25</v>
      </c>
      <c r="V1178" s="52">
        <v>615</v>
      </c>
      <c r="W1178" s="49">
        <v>15375</v>
      </c>
      <c r="X1178" s="49">
        <v>17220</v>
      </c>
      <c r="Y1178" s="40"/>
      <c r="Z1178" s="40">
        <v>2015</v>
      </c>
      <c r="AA1178" s="43"/>
    </row>
    <row r="1179" spans="1:27" ht="51" hidden="1" outlineLevel="2">
      <c r="A1179" s="18" t="s">
        <v>3940</v>
      </c>
      <c r="B1179" s="20" t="s">
        <v>36</v>
      </c>
      <c r="C1179" s="20" t="s">
        <v>1449</v>
      </c>
      <c r="D1179" s="20" t="s">
        <v>3278</v>
      </c>
      <c r="E1179" s="20" t="s">
        <v>287</v>
      </c>
      <c r="F1179" s="20" t="s">
        <v>3279</v>
      </c>
      <c r="G1179" s="20" t="s">
        <v>287</v>
      </c>
      <c r="H1179" s="20" t="s">
        <v>2294</v>
      </c>
      <c r="I1179" s="20" t="s">
        <v>2295</v>
      </c>
      <c r="J1179" s="20" t="s">
        <v>37</v>
      </c>
      <c r="K1179" s="50">
        <v>0</v>
      </c>
      <c r="L1179" s="18">
        <v>230000000</v>
      </c>
      <c r="M1179" s="59" t="s">
        <v>38</v>
      </c>
      <c r="N1179" s="20" t="s">
        <v>53</v>
      </c>
      <c r="O1179" s="39" t="s">
        <v>291</v>
      </c>
      <c r="P1179" s="40" t="s">
        <v>292</v>
      </c>
      <c r="Q1179" s="41" t="s">
        <v>293</v>
      </c>
      <c r="R1179" s="53" t="s">
        <v>294</v>
      </c>
      <c r="S1179" s="40">
        <v>839</v>
      </c>
      <c r="T1179" s="42" t="s">
        <v>1652</v>
      </c>
      <c r="U1179" s="51">
        <v>134</v>
      </c>
      <c r="V1179" s="52">
        <v>10050</v>
      </c>
      <c r="W1179" s="49">
        <v>1346700</v>
      </c>
      <c r="X1179" s="49">
        <v>1508304.0000000002</v>
      </c>
      <c r="Y1179" s="40"/>
      <c r="Z1179" s="40">
        <v>2015</v>
      </c>
      <c r="AA1179" s="43"/>
    </row>
    <row r="1180" spans="1:27" ht="51" hidden="1" outlineLevel="2">
      <c r="A1180" s="18" t="s">
        <v>3941</v>
      </c>
      <c r="B1180" s="20" t="s">
        <v>36</v>
      </c>
      <c r="C1180" s="20" t="s">
        <v>1451</v>
      </c>
      <c r="D1180" s="20" t="s">
        <v>2872</v>
      </c>
      <c r="E1180" s="20" t="s">
        <v>287</v>
      </c>
      <c r="F1180" s="20" t="s">
        <v>3280</v>
      </c>
      <c r="G1180" s="20" t="s">
        <v>287</v>
      </c>
      <c r="H1180" s="20" t="s">
        <v>2296</v>
      </c>
      <c r="I1180" s="20" t="s">
        <v>2297</v>
      </c>
      <c r="J1180" s="20" t="s">
        <v>37</v>
      </c>
      <c r="K1180" s="50">
        <v>0</v>
      </c>
      <c r="L1180" s="18">
        <v>230000000</v>
      </c>
      <c r="M1180" s="59" t="s">
        <v>38</v>
      </c>
      <c r="N1180" s="20" t="s">
        <v>53</v>
      </c>
      <c r="O1180" s="39" t="s">
        <v>291</v>
      </c>
      <c r="P1180" s="40" t="s">
        <v>292</v>
      </c>
      <c r="Q1180" s="41" t="s">
        <v>293</v>
      </c>
      <c r="R1180" s="53" t="s">
        <v>294</v>
      </c>
      <c r="S1180" s="40">
        <v>796</v>
      </c>
      <c r="T1180" s="42" t="s">
        <v>306</v>
      </c>
      <c r="U1180" s="51">
        <v>11</v>
      </c>
      <c r="V1180" s="52">
        <v>5833.33</v>
      </c>
      <c r="W1180" s="49">
        <v>64166.63</v>
      </c>
      <c r="X1180" s="49">
        <v>71866.625599999999</v>
      </c>
      <c r="Y1180" s="40"/>
      <c r="Z1180" s="40">
        <v>2015</v>
      </c>
      <c r="AA1180" s="43"/>
    </row>
    <row r="1181" spans="1:27" ht="51" hidden="1" outlineLevel="2">
      <c r="A1181" s="18" t="s">
        <v>3942</v>
      </c>
      <c r="B1181" s="20" t="s">
        <v>36</v>
      </c>
      <c r="C1181" s="20" t="s">
        <v>1453</v>
      </c>
      <c r="D1181" s="20" t="s">
        <v>3281</v>
      </c>
      <c r="E1181" s="20" t="s">
        <v>3282</v>
      </c>
      <c r="F1181" s="20" t="s">
        <v>3283</v>
      </c>
      <c r="G1181" s="20" t="s">
        <v>3284</v>
      </c>
      <c r="H1181" s="20" t="s">
        <v>2298</v>
      </c>
      <c r="I1181" s="20" t="s">
        <v>2299</v>
      </c>
      <c r="J1181" s="20" t="s">
        <v>37</v>
      </c>
      <c r="K1181" s="50">
        <v>45</v>
      </c>
      <c r="L1181" s="18">
        <v>230000000</v>
      </c>
      <c r="M1181" s="59" t="s">
        <v>38</v>
      </c>
      <c r="N1181" s="20" t="s">
        <v>53</v>
      </c>
      <c r="O1181" s="39" t="s">
        <v>291</v>
      </c>
      <c r="P1181" s="40" t="s">
        <v>292</v>
      </c>
      <c r="Q1181" s="41" t="s">
        <v>293</v>
      </c>
      <c r="R1181" s="53" t="s">
        <v>502</v>
      </c>
      <c r="S1181" s="40">
        <v>839</v>
      </c>
      <c r="T1181" s="42" t="s">
        <v>2300</v>
      </c>
      <c r="U1181" s="51">
        <v>180</v>
      </c>
      <c r="V1181" s="52">
        <v>6075</v>
      </c>
      <c r="W1181" s="49">
        <v>1093500</v>
      </c>
      <c r="X1181" s="49">
        <v>1224720.0000000002</v>
      </c>
      <c r="Y1181" s="40" t="s">
        <v>50</v>
      </c>
      <c r="Z1181" s="40">
        <v>2015</v>
      </c>
      <c r="AA1181" s="43"/>
    </row>
    <row r="1182" spans="1:27" ht="51" hidden="1" outlineLevel="2">
      <c r="A1182" s="18" t="s">
        <v>3943</v>
      </c>
      <c r="B1182" s="20" t="s">
        <v>36</v>
      </c>
      <c r="C1182" s="20" t="s">
        <v>1455</v>
      </c>
      <c r="D1182" s="20" t="s">
        <v>3069</v>
      </c>
      <c r="E1182" s="20" t="s">
        <v>3070</v>
      </c>
      <c r="F1182" s="20" t="s">
        <v>3285</v>
      </c>
      <c r="G1182" s="20" t="s">
        <v>287</v>
      </c>
      <c r="H1182" s="20" t="s">
        <v>2302</v>
      </c>
      <c r="I1182" s="20" t="s">
        <v>2303</v>
      </c>
      <c r="J1182" s="20" t="s">
        <v>37</v>
      </c>
      <c r="K1182" s="50">
        <v>0</v>
      </c>
      <c r="L1182" s="18">
        <v>230000000</v>
      </c>
      <c r="M1182" s="59" t="s">
        <v>38</v>
      </c>
      <c r="N1182" s="20" t="s">
        <v>53</v>
      </c>
      <c r="O1182" s="39" t="s">
        <v>291</v>
      </c>
      <c r="P1182" s="40" t="s">
        <v>292</v>
      </c>
      <c r="Q1182" s="41" t="s">
        <v>293</v>
      </c>
      <c r="R1182" s="53" t="s">
        <v>294</v>
      </c>
      <c r="S1182" s="40">
        <v>736</v>
      </c>
      <c r="T1182" s="42" t="s">
        <v>2304</v>
      </c>
      <c r="U1182" s="51">
        <v>30</v>
      </c>
      <c r="V1182" s="52">
        <v>9500</v>
      </c>
      <c r="W1182" s="49">
        <v>285000</v>
      </c>
      <c r="X1182" s="49">
        <v>319200.00000000006</v>
      </c>
      <c r="Y1182" s="40"/>
      <c r="Z1182" s="40">
        <v>2015</v>
      </c>
      <c r="AA1182" s="43"/>
    </row>
    <row r="1183" spans="1:27" ht="51" hidden="1" outlineLevel="2">
      <c r="A1183" s="18" t="s">
        <v>3944</v>
      </c>
      <c r="B1183" s="20" t="s">
        <v>36</v>
      </c>
      <c r="C1183" s="20" t="s">
        <v>1457</v>
      </c>
      <c r="D1183" s="20" t="s">
        <v>3281</v>
      </c>
      <c r="E1183" s="20" t="s">
        <v>3282</v>
      </c>
      <c r="F1183" s="20" t="s">
        <v>3286</v>
      </c>
      <c r="G1183" s="20" t="s">
        <v>3287</v>
      </c>
      <c r="H1183" s="20" t="s">
        <v>2305</v>
      </c>
      <c r="I1183" s="20" t="s">
        <v>2306</v>
      </c>
      <c r="J1183" s="20" t="s">
        <v>37</v>
      </c>
      <c r="K1183" s="50">
        <v>45</v>
      </c>
      <c r="L1183" s="18">
        <v>230000000</v>
      </c>
      <c r="M1183" s="59" t="s">
        <v>38</v>
      </c>
      <c r="N1183" s="20" t="s">
        <v>290</v>
      </c>
      <c r="O1183" s="39" t="s">
        <v>291</v>
      </c>
      <c r="P1183" s="40" t="s">
        <v>292</v>
      </c>
      <c r="Q1183" s="41" t="s">
        <v>293</v>
      </c>
      <c r="R1183" s="53" t="s">
        <v>502</v>
      </c>
      <c r="S1183" s="40">
        <v>839</v>
      </c>
      <c r="T1183" s="42" t="s">
        <v>2300</v>
      </c>
      <c r="U1183" s="51">
        <v>280</v>
      </c>
      <c r="V1183" s="52">
        <v>7999.9999999999991</v>
      </c>
      <c r="W1183" s="49">
        <v>2239999.9999999995</v>
      </c>
      <c r="X1183" s="49">
        <v>2508799.9999999995</v>
      </c>
      <c r="Y1183" s="40" t="s">
        <v>50</v>
      </c>
      <c r="Z1183" s="40">
        <v>2015</v>
      </c>
      <c r="AA1183" s="43"/>
    </row>
    <row r="1184" spans="1:27" ht="51" hidden="1" outlineLevel="2">
      <c r="A1184" s="18" t="s">
        <v>3945</v>
      </c>
      <c r="B1184" s="20" t="s">
        <v>36</v>
      </c>
      <c r="C1184" s="20" t="s">
        <v>1459</v>
      </c>
      <c r="D1184" s="20" t="s">
        <v>3281</v>
      </c>
      <c r="E1184" s="20" t="s">
        <v>3288</v>
      </c>
      <c r="F1184" s="20" t="s">
        <v>3289</v>
      </c>
      <c r="G1184" s="20" t="s">
        <v>3290</v>
      </c>
      <c r="H1184" s="20" t="s">
        <v>2307</v>
      </c>
      <c r="I1184" s="20" t="s">
        <v>2308</v>
      </c>
      <c r="J1184" s="20" t="s">
        <v>37</v>
      </c>
      <c r="K1184" s="50">
        <v>45</v>
      </c>
      <c r="L1184" s="18">
        <v>230000000</v>
      </c>
      <c r="M1184" s="59" t="s">
        <v>38</v>
      </c>
      <c r="N1184" s="20" t="s">
        <v>290</v>
      </c>
      <c r="O1184" s="39" t="s">
        <v>291</v>
      </c>
      <c r="P1184" s="40" t="s">
        <v>292</v>
      </c>
      <c r="Q1184" s="41" t="s">
        <v>293</v>
      </c>
      <c r="R1184" s="53" t="s">
        <v>502</v>
      </c>
      <c r="S1184" s="40">
        <v>839</v>
      </c>
      <c r="T1184" s="42" t="s">
        <v>2300</v>
      </c>
      <c r="U1184" s="51">
        <v>343</v>
      </c>
      <c r="V1184" s="52">
        <v>5904</v>
      </c>
      <c r="W1184" s="49">
        <v>2025072</v>
      </c>
      <c r="X1184" s="49">
        <v>2268080.64</v>
      </c>
      <c r="Y1184" s="40" t="s">
        <v>50</v>
      </c>
      <c r="Z1184" s="40">
        <v>2015</v>
      </c>
      <c r="AA1184" s="43"/>
    </row>
    <row r="1185" spans="1:27" ht="51" hidden="1" outlineLevel="2">
      <c r="A1185" s="18" t="s">
        <v>3946</v>
      </c>
      <c r="B1185" s="20" t="s">
        <v>36</v>
      </c>
      <c r="C1185" s="20" t="s">
        <v>1461</v>
      </c>
      <c r="D1185" s="20" t="s">
        <v>3291</v>
      </c>
      <c r="E1185" s="20" t="s">
        <v>3292</v>
      </c>
      <c r="F1185" s="20" t="s">
        <v>2982</v>
      </c>
      <c r="G1185" s="20" t="s">
        <v>287</v>
      </c>
      <c r="H1185" s="20" t="s">
        <v>2309</v>
      </c>
      <c r="I1185" s="20" t="s">
        <v>2310</v>
      </c>
      <c r="J1185" s="20" t="s">
        <v>37</v>
      </c>
      <c r="K1185" s="50">
        <v>0</v>
      </c>
      <c r="L1185" s="18">
        <v>230000000</v>
      </c>
      <c r="M1185" s="59" t="s">
        <v>38</v>
      </c>
      <c r="N1185" s="20" t="s">
        <v>53</v>
      </c>
      <c r="O1185" s="39" t="s">
        <v>291</v>
      </c>
      <c r="P1185" s="40" t="s">
        <v>292</v>
      </c>
      <c r="Q1185" s="41" t="s">
        <v>293</v>
      </c>
      <c r="R1185" s="53" t="s">
        <v>294</v>
      </c>
      <c r="S1185" s="40">
        <v>796</v>
      </c>
      <c r="T1185" s="42" t="s">
        <v>306</v>
      </c>
      <c r="U1185" s="51">
        <v>15</v>
      </c>
      <c r="V1185" s="52">
        <v>1040</v>
      </c>
      <c r="W1185" s="49">
        <v>15600</v>
      </c>
      <c r="X1185" s="49">
        <v>17472</v>
      </c>
      <c r="Y1185" s="40"/>
      <c r="Z1185" s="40">
        <v>2015</v>
      </c>
      <c r="AA1185" s="43"/>
    </row>
    <row r="1186" spans="1:27" ht="51" hidden="1" outlineLevel="2">
      <c r="A1186" s="18" t="s">
        <v>3947</v>
      </c>
      <c r="B1186" s="20" t="s">
        <v>36</v>
      </c>
      <c r="C1186" s="20" t="s">
        <v>1463</v>
      </c>
      <c r="D1186" s="20" t="s">
        <v>3293</v>
      </c>
      <c r="E1186" s="20" t="s">
        <v>3294</v>
      </c>
      <c r="F1186" s="20" t="s">
        <v>3295</v>
      </c>
      <c r="G1186" s="20" t="s">
        <v>287</v>
      </c>
      <c r="H1186" s="20" t="s">
        <v>2311</v>
      </c>
      <c r="I1186" s="20" t="s">
        <v>2312</v>
      </c>
      <c r="J1186" s="20" t="s">
        <v>37</v>
      </c>
      <c r="K1186" s="50">
        <v>0</v>
      </c>
      <c r="L1186" s="18">
        <v>230000000</v>
      </c>
      <c r="M1186" s="59" t="s">
        <v>38</v>
      </c>
      <c r="N1186" s="20" t="s">
        <v>53</v>
      </c>
      <c r="O1186" s="39" t="s">
        <v>291</v>
      </c>
      <c r="P1186" s="40" t="s">
        <v>292</v>
      </c>
      <c r="Q1186" s="41" t="s">
        <v>293</v>
      </c>
      <c r="R1186" s="53" t="s">
        <v>294</v>
      </c>
      <c r="S1186" s="40">
        <v>796</v>
      </c>
      <c r="T1186" s="42" t="s">
        <v>306</v>
      </c>
      <c r="U1186" s="51">
        <v>506</v>
      </c>
      <c r="V1186" s="52">
        <v>1908.035714285714</v>
      </c>
      <c r="W1186" s="49">
        <v>965466.07142857125</v>
      </c>
      <c r="X1186" s="49">
        <v>1081322</v>
      </c>
      <c r="Y1186" s="40"/>
      <c r="Z1186" s="40">
        <v>2015</v>
      </c>
      <c r="AA1186" s="43"/>
    </row>
    <row r="1187" spans="1:27" ht="51" hidden="1" outlineLevel="2">
      <c r="A1187" s="18" t="s">
        <v>3948</v>
      </c>
      <c r="B1187" s="20" t="s">
        <v>36</v>
      </c>
      <c r="C1187" s="20" t="s">
        <v>1465</v>
      </c>
      <c r="D1187" s="20" t="s">
        <v>3296</v>
      </c>
      <c r="E1187" s="20" t="s">
        <v>3297</v>
      </c>
      <c r="F1187" s="20" t="s">
        <v>3298</v>
      </c>
      <c r="G1187" s="20" t="s">
        <v>287</v>
      </c>
      <c r="H1187" s="20" t="s">
        <v>2313</v>
      </c>
      <c r="I1187" s="20" t="s">
        <v>2314</v>
      </c>
      <c r="J1187" s="20" t="s">
        <v>37</v>
      </c>
      <c r="K1187" s="50">
        <v>0</v>
      </c>
      <c r="L1187" s="18">
        <v>230000000</v>
      </c>
      <c r="M1187" s="59" t="s">
        <v>38</v>
      </c>
      <c r="N1187" s="20" t="s">
        <v>53</v>
      </c>
      <c r="O1187" s="39" t="s">
        <v>291</v>
      </c>
      <c r="P1187" s="40" t="s">
        <v>292</v>
      </c>
      <c r="Q1187" s="41" t="s">
        <v>293</v>
      </c>
      <c r="R1187" s="53" t="s">
        <v>294</v>
      </c>
      <c r="S1187" s="40">
        <v>796</v>
      </c>
      <c r="T1187" s="42" t="s">
        <v>306</v>
      </c>
      <c r="U1187" s="51">
        <v>20</v>
      </c>
      <c r="V1187" s="52">
        <v>16470</v>
      </c>
      <c r="W1187" s="49">
        <v>329400</v>
      </c>
      <c r="X1187" s="49">
        <v>368928.00000000006</v>
      </c>
      <c r="Y1187" s="40"/>
      <c r="Z1187" s="40">
        <v>2015</v>
      </c>
      <c r="AA1187" s="43"/>
    </row>
    <row r="1188" spans="1:27" ht="51" hidden="1" outlineLevel="2">
      <c r="A1188" s="18" t="s">
        <v>3949</v>
      </c>
      <c r="B1188" s="20" t="s">
        <v>36</v>
      </c>
      <c r="C1188" s="20" t="s">
        <v>1461</v>
      </c>
      <c r="D1188" s="20" t="s">
        <v>3291</v>
      </c>
      <c r="E1188" s="20" t="s">
        <v>3292</v>
      </c>
      <c r="F1188" s="20" t="s">
        <v>2982</v>
      </c>
      <c r="G1188" s="20" t="s">
        <v>287</v>
      </c>
      <c r="H1188" s="20" t="s">
        <v>3950</v>
      </c>
      <c r="I1188" s="20" t="s">
        <v>2310</v>
      </c>
      <c r="J1188" s="20" t="s">
        <v>37</v>
      </c>
      <c r="K1188" s="50">
        <v>0</v>
      </c>
      <c r="L1188" s="18">
        <v>230000000</v>
      </c>
      <c r="M1188" s="59" t="s">
        <v>38</v>
      </c>
      <c r="N1188" s="20" t="s">
        <v>53</v>
      </c>
      <c r="O1188" s="39" t="s">
        <v>291</v>
      </c>
      <c r="P1188" s="40" t="s">
        <v>292</v>
      </c>
      <c r="Q1188" s="41" t="s">
        <v>293</v>
      </c>
      <c r="R1188" s="53" t="s">
        <v>294</v>
      </c>
      <c r="S1188" s="40">
        <v>796</v>
      </c>
      <c r="T1188" s="42" t="s">
        <v>306</v>
      </c>
      <c r="U1188" s="51">
        <v>15</v>
      </c>
      <c r="V1188" s="52">
        <v>1040</v>
      </c>
      <c r="W1188" s="49">
        <v>15600</v>
      </c>
      <c r="X1188" s="49">
        <v>17472</v>
      </c>
      <c r="Y1188" s="40"/>
      <c r="Z1188" s="40">
        <v>2015</v>
      </c>
      <c r="AA1188" s="43"/>
    </row>
    <row r="1189" spans="1:27" ht="51" hidden="1" outlineLevel="2">
      <c r="A1189" s="18" t="s">
        <v>3951</v>
      </c>
      <c r="B1189" s="20" t="s">
        <v>36</v>
      </c>
      <c r="C1189" s="20" t="s">
        <v>1461</v>
      </c>
      <c r="D1189" s="20" t="s">
        <v>3291</v>
      </c>
      <c r="E1189" s="20" t="s">
        <v>3292</v>
      </c>
      <c r="F1189" s="20" t="s">
        <v>2982</v>
      </c>
      <c r="G1189" s="20" t="s">
        <v>287</v>
      </c>
      <c r="H1189" s="20" t="s">
        <v>3952</v>
      </c>
      <c r="I1189" s="20" t="s">
        <v>2310</v>
      </c>
      <c r="J1189" s="20" t="s">
        <v>37</v>
      </c>
      <c r="K1189" s="50">
        <v>0</v>
      </c>
      <c r="L1189" s="18">
        <v>230000000</v>
      </c>
      <c r="M1189" s="59" t="s">
        <v>38</v>
      </c>
      <c r="N1189" s="20" t="s">
        <v>53</v>
      </c>
      <c r="O1189" s="39" t="s">
        <v>291</v>
      </c>
      <c r="P1189" s="40" t="s">
        <v>292</v>
      </c>
      <c r="Q1189" s="41" t="s">
        <v>293</v>
      </c>
      <c r="R1189" s="53" t="s">
        <v>294</v>
      </c>
      <c r="S1189" s="40">
        <v>796</v>
      </c>
      <c r="T1189" s="42" t="s">
        <v>306</v>
      </c>
      <c r="U1189" s="51">
        <v>5</v>
      </c>
      <c r="V1189" s="52">
        <v>104</v>
      </c>
      <c r="W1189" s="49">
        <v>520</v>
      </c>
      <c r="X1189" s="49">
        <v>582.40000000000009</v>
      </c>
      <c r="Y1189" s="40"/>
      <c r="Z1189" s="40">
        <v>2015</v>
      </c>
      <c r="AA1189" s="43"/>
    </row>
    <row r="1190" spans="1:27" ht="51" hidden="1" outlineLevel="2">
      <c r="A1190" s="18" t="s">
        <v>3953</v>
      </c>
      <c r="B1190" s="20" t="s">
        <v>36</v>
      </c>
      <c r="C1190" s="20" t="s">
        <v>1469</v>
      </c>
      <c r="D1190" s="20" t="s">
        <v>3299</v>
      </c>
      <c r="E1190" s="20" t="s">
        <v>3300</v>
      </c>
      <c r="F1190" s="20" t="s">
        <v>3301</v>
      </c>
      <c r="G1190" s="20" t="s">
        <v>287</v>
      </c>
      <c r="H1190" s="20" t="s">
        <v>3954</v>
      </c>
      <c r="I1190" s="20" t="s">
        <v>2318</v>
      </c>
      <c r="J1190" s="20" t="s">
        <v>37</v>
      </c>
      <c r="K1190" s="50">
        <v>0</v>
      </c>
      <c r="L1190" s="18">
        <v>230000000</v>
      </c>
      <c r="M1190" s="59" t="s">
        <v>38</v>
      </c>
      <c r="N1190" s="20" t="s">
        <v>53</v>
      </c>
      <c r="O1190" s="39" t="s">
        <v>291</v>
      </c>
      <c r="P1190" s="40" t="s">
        <v>292</v>
      </c>
      <c r="Q1190" s="41" t="s">
        <v>293</v>
      </c>
      <c r="R1190" s="53" t="s">
        <v>294</v>
      </c>
      <c r="S1190" s="40">
        <v>796</v>
      </c>
      <c r="T1190" s="42" t="s">
        <v>306</v>
      </c>
      <c r="U1190" s="51">
        <v>30</v>
      </c>
      <c r="V1190" s="52">
        <v>3684</v>
      </c>
      <c r="W1190" s="49">
        <v>110520</v>
      </c>
      <c r="X1190" s="49">
        <v>123782.40000000001</v>
      </c>
      <c r="Y1190" s="40"/>
      <c r="Z1190" s="40">
        <v>2015</v>
      </c>
      <c r="AA1190" s="43"/>
    </row>
    <row r="1191" spans="1:27" ht="51" hidden="1" outlineLevel="2">
      <c r="A1191" s="18" t="s">
        <v>3955</v>
      </c>
      <c r="B1191" s="20" t="s">
        <v>36</v>
      </c>
      <c r="C1191" s="20" t="s">
        <v>1469</v>
      </c>
      <c r="D1191" s="20" t="s">
        <v>3299</v>
      </c>
      <c r="E1191" s="20" t="s">
        <v>3300</v>
      </c>
      <c r="F1191" s="20" t="s">
        <v>3301</v>
      </c>
      <c r="G1191" s="20" t="s">
        <v>287</v>
      </c>
      <c r="H1191" s="20" t="s">
        <v>3956</v>
      </c>
      <c r="I1191" s="20" t="s">
        <v>2318</v>
      </c>
      <c r="J1191" s="20" t="s">
        <v>37</v>
      </c>
      <c r="K1191" s="50">
        <v>0</v>
      </c>
      <c r="L1191" s="18">
        <v>230000000</v>
      </c>
      <c r="M1191" s="59" t="s">
        <v>38</v>
      </c>
      <c r="N1191" s="20" t="s">
        <v>53</v>
      </c>
      <c r="O1191" s="39" t="s">
        <v>291</v>
      </c>
      <c r="P1191" s="40" t="s">
        <v>292</v>
      </c>
      <c r="Q1191" s="41" t="s">
        <v>293</v>
      </c>
      <c r="R1191" s="53" t="s">
        <v>294</v>
      </c>
      <c r="S1191" s="40">
        <v>796</v>
      </c>
      <c r="T1191" s="42" t="s">
        <v>306</v>
      </c>
      <c r="U1191" s="51">
        <v>30</v>
      </c>
      <c r="V1191" s="52">
        <v>3684</v>
      </c>
      <c r="W1191" s="49">
        <v>110520</v>
      </c>
      <c r="X1191" s="49">
        <v>123782.40000000001</v>
      </c>
      <c r="Y1191" s="40"/>
      <c r="Z1191" s="40">
        <v>2015</v>
      </c>
      <c r="AA1191" s="43"/>
    </row>
    <row r="1192" spans="1:27" ht="51" hidden="1" outlineLevel="2">
      <c r="A1192" s="18" t="s">
        <v>3957</v>
      </c>
      <c r="B1192" s="20" t="s">
        <v>36</v>
      </c>
      <c r="C1192" s="20" t="s">
        <v>1472</v>
      </c>
      <c r="D1192" s="20" t="s">
        <v>3302</v>
      </c>
      <c r="E1192" s="20" t="s">
        <v>3303</v>
      </c>
      <c r="F1192" s="20" t="s">
        <v>3304</v>
      </c>
      <c r="G1192" s="20" t="s">
        <v>3305</v>
      </c>
      <c r="H1192" s="20" t="s">
        <v>2320</v>
      </c>
      <c r="I1192" s="20" t="s">
        <v>2321</v>
      </c>
      <c r="J1192" s="20" t="s">
        <v>37</v>
      </c>
      <c r="K1192" s="50">
        <v>0</v>
      </c>
      <c r="L1192" s="18">
        <v>230000000</v>
      </c>
      <c r="M1192" s="59" t="s">
        <v>38</v>
      </c>
      <c r="N1192" s="20" t="s">
        <v>53</v>
      </c>
      <c r="O1192" s="39" t="s">
        <v>291</v>
      </c>
      <c r="P1192" s="40" t="s">
        <v>292</v>
      </c>
      <c r="Q1192" s="41" t="s">
        <v>293</v>
      </c>
      <c r="R1192" s="53" t="s">
        <v>294</v>
      </c>
      <c r="S1192" s="40">
        <v>166</v>
      </c>
      <c r="T1192" s="42" t="s">
        <v>590</v>
      </c>
      <c r="U1192" s="51">
        <v>3.2</v>
      </c>
      <c r="V1192" s="52">
        <v>226410</v>
      </c>
      <c r="W1192" s="49">
        <v>724512</v>
      </c>
      <c r="X1192" s="49">
        <v>811453.44000000006</v>
      </c>
      <c r="Y1192" s="40"/>
      <c r="Z1192" s="40">
        <v>2015</v>
      </c>
      <c r="AA1192" s="43"/>
    </row>
    <row r="1193" spans="1:27" ht="63.75" hidden="1" outlineLevel="2">
      <c r="A1193" s="18" t="s">
        <v>3958</v>
      </c>
      <c r="B1193" s="20" t="s">
        <v>36</v>
      </c>
      <c r="C1193" s="20" t="s">
        <v>459</v>
      </c>
      <c r="D1193" s="20" t="s">
        <v>2606</v>
      </c>
      <c r="E1193" s="20" t="s">
        <v>3306</v>
      </c>
      <c r="F1193" s="20" t="s">
        <v>2607</v>
      </c>
      <c r="G1193" s="20" t="s">
        <v>3307</v>
      </c>
      <c r="H1193" s="20" t="s">
        <v>2322</v>
      </c>
      <c r="I1193" s="20" t="s">
        <v>2323</v>
      </c>
      <c r="J1193" s="20" t="s">
        <v>37</v>
      </c>
      <c r="K1193" s="50">
        <v>0</v>
      </c>
      <c r="L1193" s="18">
        <v>230000000</v>
      </c>
      <c r="M1193" s="59" t="s">
        <v>38</v>
      </c>
      <c r="N1193" s="20" t="s">
        <v>53</v>
      </c>
      <c r="O1193" s="39" t="s">
        <v>291</v>
      </c>
      <c r="P1193" s="40" t="s">
        <v>292</v>
      </c>
      <c r="Q1193" s="41" t="s">
        <v>293</v>
      </c>
      <c r="R1193" s="53" t="s">
        <v>294</v>
      </c>
      <c r="S1193" s="40">
        <v>796</v>
      </c>
      <c r="T1193" s="42" t="s">
        <v>544</v>
      </c>
      <c r="U1193" s="51">
        <v>13</v>
      </c>
      <c r="V1193" s="52">
        <v>18750</v>
      </c>
      <c r="W1193" s="49">
        <v>243750</v>
      </c>
      <c r="X1193" s="49">
        <v>273000</v>
      </c>
      <c r="Y1193" s="40"/>
      <c r="Z1193" s="40">
        <v>2015</v>
      </c>
      <c r="AA1193" s="43"/>
    </row>
    <row r="1194" spans="1:27" ht="63.75" hidden="1" outlineLevel="2">
      <c r="A1194" s="18" t="s">
        <v>3959</v>
      </c>
      <c r="B1194" s="20" t="s">
        <v>36</v>
      </c>
      <c r="C1194" s="20" t="s">
        <v>459</v>
      </c>
      <c r="D1194" s="20" t="s">
        <v>2606</v>
      </c>
      <c r="E1194" s="20" t="s">
        <v>3306</v>
      </c>
      <c r="F1194" s="20" t="s">
        <v>2607</v>
      </c>
      <c r="G1194" s="20" t="s">
        <v>3307</v>
      </c>
      <c r="H1194" s="20" t="s">
        <v>2326</v>
      </c>
      <c r="I1194" s="20" t="s">
        <v>2327</v>
      </c>
      <c r="J1194" s="20" t="s">
        <v>37</v>
      </c>
      <c r="K1194" s="50">
        <v>0</v>
      </c>
      <c r="L1194" s="18">
        <v>230000000</v>
      </c>
      <c r="M1194" s="59" t="s">
        <v>38</v>
      </c>
      <c r="N1194" s="20" t="s">
        <v>53</v>
      </c>
      <c r="O1194" s="39" t="s">
        <v>291</v>
      </c>
      <c r="P1194" s="40" t="s">
        <v>292</v>
      </c>
      <c r="Q1194" s="41" t="s">
        <v>293</v>
      </c>
      <c r="R1194" s="53" t="s">
        <v>294</v>
      </c>
      <c r="S1194" s="40">
        <v>796</v>
      </c>
      <c r="T1194" s="42" t="s">
        <v>544</v>
      </c>
      <c r="U1194" s="51">
        <v>13</v>
      </c>
      <c r="V1194" s="52">
        <v>23214.285714285714</v>
      </c>
      <c r="W1194" s="49">
        <v>301785.71428571426</v>
      </c>
      <c r="X1194" s="49">
        <v>338000</v>
      </c>
      <c r="Y1194" s="40"/>
      <c r="Z1194" s="40">
        <v>2015</v>
      </c>
      <c r="AA1194" s="43"/>
    </row>
    <row r="1195" spans="1:27" ht="51" hidden="1" outlineLevel="2">
      <c r="A1195" s="18" t="s">
        <v>3960</v>
      </c>
      <c r="B1195" s="20" t="s">
        <v>36</v>
      </c>
      <c r="C1195" s="20" t="s">
        <v>1475</v>
      </c>
      <c r="D1195" s="20" t="s">
        <v>2581</v>
      </c>
      <c r="E1195" s="20" t="s">
        <v>287</v>
      </c>
      <c r="F1195" s="20" t="s">
        <v>3308</v>
      </c>
      <c r="G1195" s="20" t="s">
        <v>287</v>
      </c>
      <c r="H1195" s="20" t="s">
        <v>2324</v>
      </c>
      <c r="I1195" s="20" t="s">
        <v>2325</v>
      </c>
      <c r="J1195" s="20" t="s">
        <v>37</v>
      </c>
      <c r="K1195" s="50">
        <v>0</v>
      </c>
      <c r="L1195" s="18">
        <v>230000000</v>
      </c>
      <c r="M1195" s="59" t="s">
        <v>38</v>
      </c>
      <c r="N1195" s="20" t="s">
        <v>53</v>
      </c>
      <c r="O1195" s="39" t="s">
        <v>291</v>
      </c>
      <c r="P1195" s="40" t="s">
        <v>292</v>
      </c>
      <c r="Q1195" s="41" t="s">
        <v>293</v>
      </c>
      <c r="R1195" s="53" t="s">
        <v>294</v>
      </c>
      <c r="S1195" s="40">
        <v>796</v>
      </c>
      <c r="T1195" s="42" t="s">
        <v>306</v>
      </c>
      <c r="U1195" s="51">
        <v>1</v>
      </c>
      <c r="V1195" s="52">
        <v>178500</v>
      </c>
      <c r="W1195" s="49">
        <v>178500</v>
      </c>
      <c r="X1195" s="49">
        <v>199920.00000000003</v>
      </c>
      <c r="Y1195" s="40"/>
      <c r="Z1195" s="40">
        <v>2015</v>
      </c>
      <c r="AA1195" s="43"/>
    </row>
    <row r="1196" spans="1:27" ht="51" hidden="1" outlineLevel="2">
      <c r="A1196" s="18" t="s">
        <v>3961</v>
      </c>
      <c r="B1196" s="20" t="s">
        <v>36</v>
      </c>
      <c r="C1196" s="20" t="s">
        <v>1478</v>
      </c>
      <c r="D1196" s="20" t="s">
        <v>3309</v>
      </c>
      <c r="E1196" s="20" t="s">
        <v>3310</v>
      </c>
      <c r="F1196" s="20" t="s">
        <v>3311</v>
      </c>
      <c r="G1196" s="20" t="s">
        <v>287</v>
      </c>
      <c r="H1196" s="20" t="s">
        <v>2328</v>
      </c>
      <c r="I1196" s="20" t="s">
        <v>2328</v>
      </c>
      <c r="J1196" s="20" t="s">
        <v>37</v>
      </c>
      <c r="K1196" s="50">
        <v>0</v>
      </c>
      <c r="L1196" s="18">
        <v>230000000</v>
      </c>
      <c r="M1196" s="59" t="s">
        <v>38</v>
      </c>
      <c r="N1196" s="20" t="s">
        <v>53</v>
      </c>
      <c r="O1196" s="39" t="s">
        <v>291</v>
      </c>
      <c r="P1196" s="40" t="s">
        <v>292</v>
      </c>
      <c r="Q1196" s="41" t="s">
        <v>293</v>
      </c>
      <c r="R1196" s="53" t="s">
        <v>294</v>
      </c>
      <c r="S1196" s="40">
        <v>839</v>
      </c>
      <c r="T1196" s="42" t="s">
        <v>1652</v>
      </c>
      <c r="U1196" s="51">
        <v>20</v>
      </c>
      <c r="V1196" s="52">
        <v>7142.8571428571422</v>
      </c>
      <c r="W1196" s="49">
        <v>142857.14285714284</v>
      </c>
      <c r="X1196" s="49">
        <v>160000</v>
      </c>
      <c r="Y1196" s="40"/>
      <c r="Z1196" s="40">
        <v>2015</v>
      </c>
      <c r="AA1196" s="43"/>
    </row>
    <row r="1197" spans="1:27" ht="51" hidden="1" outlineLevel="2">
      <c r="A1197" s="18" t="s">
        <v>3962</v>
      </c>
      <c r="B1197" s="20" t="s">
        <v>36</v>
      </c>
      <c r="C1197" s="20" t="s">
        <v>1480</v>
      </c>
      <c r="D1197" s="20" t="s">
        <v>3312</v>
      </c>
      <c r="E1197" s="20" t="s">
        <v>3313</v>
      </c>
      <c r="F1197" s="20" t="s">
        <v>3314</v>
      </c>
      <c r="G1197" s="20" t="s">
        <v>3315</v>
      </c>
      <c r="H1197" s="20" t="s">
        <v>2329</v>
      </c>
      <c r="I1197" s="20" t="s">
        <v>2330</v>
      </c>
      <c r="J1197" s="20" t="s">
        <v>37</v>
      </c>
      <c r="K1197" s="50">
        <v>0</v>
      </c>
      <c r="L1197" s="18">
        <v>230000000</v>
      </c>
      <c r="M1197" s="59" t="s">
        <v>38</v>
      </c>
      <c r="N1197" s="20" t="s">
        <v>53</v>
      </c>
      <c r="O1197" s="39" t="s">
        <v>291</v>
      </c>
      <c r="P1197" s="40" t="s">
        <v>292</v>
      </c>
      <c r="Q1197" s="41" t="s">
        <v>293</v>
      </c>
      <c r="R1197" s="53" t="s">
        <v>294</v>
      </c>
      <c r="S1197" s="40">
        <v>168</v>
      </c>
      <c r="T1197" s="42" t="s">
        <v>2123</v>
      </c>
      <c r="U1197" s="51">
        <v>160</v>
      </c>
      <c r="V1197" s="52">
        <v>811.5</v>
      </c>
      <c r="W1197" s="49">
        <v>129840</v>
      </c>
      <c r="X1197" s="49">
        <v>145420.80000000002</v>
      </c>
      <c r="Y1197" s="40"/>
      <c r="Z1197" s="40">
        <v>2015</v>
      </c>
      <c r="AA1197" s="43"/>
    </row>
    <row r="1198" spans="1:27" ht="51" hidden="1" outlineLevel="2">
      <c r="A1198" s="18" t="s">
        <v>3963</v>
      </c>
      <c r="B1198" s="20" t="s">
        <v>36</v>
      </c>
      <c r="C1198" s="20" t="s">
        <v>1482</v>
      </c>
      <c r="D1198" s="20" t="s">
        <v>3316</v>
      </c>
      <c r="E1198" s="20" t="s">
        <v>3317</v>
      </c>
      <c r="F1198" s="20" t="s">
        <v>3318</v>
      </c>
      <c r="G1198" s="20" t="s">
        <v>287</v>
      </c>
      <c r="H1198" s="20" t="s">
        <v>2331</v>
      </c>
      <c r="I1198" s="20" t="s">
        <v>2332</v>
      </c>
      <c r="J1198" s="20" t="s">
        <v>37</v>
      </c>
      <c r="K1198" s="50">
        <v>0</v>
      </c>
      <c r="L1198" s="18">
        <v>230000000</v>
      </c>
      <c r="M1198" s="59" t="s">
        <v>38</v>
      </c>
      <c r="N1198" s="20" t="s">
        <v>53</v>
      </c>
      <c r="O1198" s="39" t="s">
        <v>291</v>
      </c>
      <c r="P1198" s="40" t="s">
        <v>292</v>
      </c>
      <c r="Q1198" s="41" t="s">
        <v>293</v>
      </c>
      <c r="R1198" s="53" t="s">
        <v>294</v>
      </c>
      <c r="S1198" s="40">
        <v>715</v>
      </c>
      <c r="T1198" s="42" t="s">
        <v>2333</v>
      </c>
      <c r="U1198" s="51">
        <v>1366</v>
      </c>
      <c r="V1198" s="52">
        <v>429.46</v>
      </c>
      <c r="W1198" s="49">
        <v>586642.36</v>
      </c>
      <c r="X1198" s="49">
        <v>657039.4432000001</v>
      </c>
      <c r="Y1198" s="40"/>
      <c r="Z1198" s="40">
        <v>2015</v>
      </c>
      <c r="AA1198" s="43"/>
    </row>
    <row r="1199" spans="1:27" ht="51" hidden="1" outlineLevel="2">
      <c r="A1199" s="18" t="s">
        <v>3964</v>
      </c>
      <c r="B1199" s="20" t="s">
        <v>36</v>
      </c>
      <c r="C1199" s="20" t="s">
        <v>1484</v>
      </c>
      <c r="D1199" s="20" t="s">
        <v>3319</v>
      </c>
      <c r="E1199" s="20" t="s">
        <v>287</v>
      </c>
      <c r="F1199" s="20" t="s">
        <v>3320</v>
      </c>
      <c r="G1199" s="20" t="s">
        <v>287</v>
      </c>
      <c r="H1199" s="20" t="s">
        <v>2334</v>
      </c>
      <c r="I1199" s="20" t="s">
        <v>2335</v>
      </c>
      <c r="J1199" s="20" t="s">
        <v>37</v>
      </c>
      <c r="K1199" s="50">
        <v>0</v>
      </c>
      <c r="L1199" s="18">
        <v>230000000</v>
      </c>
      <c r="M1199" s="59" t="s">
        <v>38</v>
      </c>
      <c r="N1199" s="20" t="s">
        <v>53</v>
      </c>
      <c r="O1199" s="39" t="s">
        <v>291</v>
      </c>
      <c r="P1199" s="40" t="s">
        <v>292</v>
      </c>
      <c r="Q1199" s="41" t="s">
        <v>293</v>
      </c>
      <c r="R1199" s="53" t="s">
        <v>294</v>
      </c>
      <c r="S1199" s="40">
        <v>796</v>
      </c>
      <c r="T1199" s="42" t="s">
        <v>306</v>
      </c>
      <c r="U1199" s="51">
        <v>20</v>
      </c>
      <c r="V1199" s="52">
        <v>27426</v>
      </c>
      <c r="W1199" s="49">
        <v>548520</v>
      </c>
      <c r="X1199" s="49">
        <v>614342.40000000002</v>
      </c>
      <c r="Y1199" s="40"/>
      <c r="Z1199" s="40">
        <v>2015</v>
      </c>
      <c r="AA1199" s="43"/>
    </row>
    <row r="1200" spans="1:27" ht="51" hidden="1" outlineLevel="2">
      <c r="A1200" s="18" t="s">
        <v>3965</v>
      </c>
      <c r="B1200" s="20" t="s">
        <v>36</v>
      </c>
      <c r="C1200" s="20" t="s">
        <v>1484</v>
      </c>
      <c r="D1200" s="20" t="s">
        <v>3319</v>
      </c>
      <c r="E1200" s="20" t="s">
        <v>287</v>
      </c>
      <c r="F1200" s="20" t="s">
        <v>3320</v>
      </c>
      <c r="G1200" s="20" t="s">
        <v>287</v>
      </c>
      <c r="H1200" s="20" t="s">
        <v>2336</v>
      </c>
      <c r="I1200" s="20" t="s">
        <v>2337</v>
      </c>
      <c r="J1200" s="20" t="s">
        <v>37</v>
      </c>
      <c r="K1200" s="50">
        <v>0</v>
      </c>
      <c r="L1200" s="18">
        <v>230000000</v>
      </c>
      <c r="M1200" s="59" t="s">
        <v>38</v>
      </c>
      <c r="N1200" s="20" t="s">
        <v>53</v>
      </c>
      <c r="O1200" s="39" t="s">
        <v>291</v>
      </c>
      <c r="P1200" s="40" t="s">
        <v>292</v>
      </c>
      <c r="Q1200" s="41" t="s">
        <v>293</v>
      </c>
      <c r="R1200" s="53" t="s">
        <v>294</v>
      </c>
      <c r="S1200" s="40">
        <v>796</v>
      </c>
      <c r="T1200" s="42" t="s">
        <v>306</v>
      </c>
      <c r="U1200" s="51">
        <v>20</v>
      </c>
      <c r="V1200" s="52">
        <v>34423.21</v>
      </c>
      <c r="W1200" s="49">
        <v>688464.2</v>
      </c>
      <c r="X1200" s="49">
        <v>771079.90399999998</v>
      </c>
      <c r="Y1200" s="40"/>
      <c r="Z1200" s="40">
        <v>2015</v>
      </c>
      <c r="AA1200" s="43"/>
    </row>
    <row r="1201" spans="1:27" ht="76.5" hidden="1" outlineLevel="2">
      <c r="A1201" s="18" t="s">
        <v>3966</v>
      </c>
      <c r="B1201" s="20" t="s">
        <v>36</v>
      </c>
      <c r="C1201" s="20" t="s">
        <v>1487</v>
      </c>
      <c r="D1201" s="20" t="s">
        <v>2564</v>
      </c>
      <c r="E1201" s="20" t="s">
        <v>2565</v>
      </c>
      <c r="F1201" s="20" t="s">
        <v>3321</v>
      </c>
      <c r="G1201" s="20" t="s">
        <v>3322</v>
      </c>
      <c r="H1201" s="20" t="s">
        <v>2338</v>
      </c>
      <c r="I1201" s="20" t="s">
        <v>2339</v>
      </c>
      <c r="J1201" s="20" t="s">
        <v>37</v>
      </c>
      <c r="K1201" s="50">
        <v>0</v>
      </c>
      <c r="L1201" s="18">
        <v>230000000</v>
      </c>
      <c r="M1201" s="59" t="s">
        <v>38</v>
      </c>
      <c r="N1201" s="20" t="s">
        <v>53</v>
      </c>
      <c r="O1201" s="39" t="s">
        <v>291</v>
      </c>
      <c r="P1201" s="40" t="s">
        <v>292</v>
      </c>
      <c r="Q1201" s="41" t="s">
        <v>293</v>
      </c>
      <c r="R1201" s="53" t="s">
        <v>294</v>
      </c>
      <c r="S1201" s="40">
        <v>168</v>
      </c>
      <c r="T1201" s="42" t="s">
        <v>2123</v>
      </c>
      <c r="U1201" s="51">
        <v>4</v>
      </c>
      <c r="V1201" s="52">
        <v>179464.28571428571</v>
      </c>
      <c r="W1201" s="49">
        <v>717857.14285714284</v>
      </c>
      <c r="X1201" s="49">
        <v>804000</v>
      </c>
      <c r="Y1201" s="40"/>
      <c r="Z1201" s="40">
        <v>2015</v>
      </c>
      <c r="AA1201" s="43"/>
    </row>
    <row r="1202" spans="1:27" ht="51" hidden="1" outlineLevel="2">
      <c r="A1202" s="18" t="s">
        <v>3967</v>
      </c>
      <c r="B1202" s="20" t="s">
        <v>36</v>
      </c>
      <c r="C1202" s="20" t="s">
        <v>1489</v>
      </c>
      <c r="D1202" s="20" t="s">
        <v>3319</v>
      </c>
      <c r="E1202" s="20" t="s">
        <v>287</v>
      </c>
      <c r="F1202" s="20" t="s">
        <v>3323</v>
      </c>
      <c r="G1202" s="20" t="s">
        <v>287</v>
      </c>
      <c r="H1202" s="20" t="s">
        <v>2341</v>
      </c>
      <c r="I1202" s="20" t="s">
        <v>2342</v>
      </c>
      <c r="J1202" s="20" t="s">
        <v>37</v>
      </c>
      <c r="K1202" s="50">
        <v>0</v>
      </c>
      <c r="L1202" s="18">
        <v>230000000</v>
      </c>
      <c r="M1202" s="59" t="s">
        <v>38</v>
      </c>
      <c r="N1202" s="20" t="s">
        <v>53</v>
      </c>
      <c r="O1202" s="39" t="s">
        <v>291</v>
      </c>
      <c r="P1202" s="40" t="s">
        <v>292</v>
      </c>
      <c r="Q1202" s="41" t="s">
        <v>293</v>
      </c>
      <c r="R1202" s="53" t="s">
        <v>294</v>
      </c>
      <c r="S1202" s="40">
        <v>796</v>
      </c>
      <c r="T1202" s="42" t="s">
        <v>306</v>
      </c>
      <c r="U1202" s="51">
        <v>50</v>
      </c>
      <c r="V1202" s="52">
        <v>9142.1964285714275</v>
      </c>
      <c r="W1202" s="49">
        <v>457109.82142857136</v>
      </c>
      <c r="X1202" s="49">
        <v>511963</v>
      </c>
      <c r="Y1202" s="40"/>
      <c r="Z1202" s="40">
        <v>2015</v>
      </c>
      <c r="AA1202" s="43"/>
    </row>
    <row r="1203" spans="1:27" ht="76.5" hidden="1" outlineLevel="2">
      <c r="A1203" s="18" t="s">
        <v>3968</v>
      </c>
      <c r="B1203" s="20" t="s">
        <v>36</v>
      </c>
      <c r="C1203" s="20" t="s">
        <v>1487</v>
      </c>
      <c r="D1203" s="20" t="s">
        <v>2564</v>
      </c>
      <c r="E1203" s="20" t="s">
        <v>287</v>
      </c>
      <c r="F1203" s="20" t="s">
        <v>3321</v>
      </c>
      <c r="G1203" s="20" t="s">
        <v>287</v>
      </c>
      <c r="H1203" s="20" t="s">
        <v>2343</v>
      </c>
      <c r="I1203" s="20" t="s">
        <v>2343</v>
      </c>
      <c r="J1203" s="20" t="s">
        <v>37</v>
      </c>
      <c r="K1203" s="50">
        <v>0</v>
      </c>
      <c r="L1203" s="18">
        <v>230000000</v>
      </c>
      <c r="M1203" s="59" t="s">
        <v>38</v>
      </c>
      <c r="N1203" s="20" t="s">
        <v>53</v>
      </c>
      <c r="O1203" s="39" t="s">
        <v>291</v>
      </c>
      <c r="P1203" s="40" t="s">
        <v>292</v>
      </c>
      <c r="Q1203" s="41" t="s">
        <v>293</v>
      </c>
      <c r="R1203" s="53" t="s">
        <v>294</v>
      </c>
      <c r="S1203" s="40">
        <v>168</v>
      </c>
      <c r="T1203" s="42" t="s">
        <v>610</v>
      </c>
      <c r="U1203" s="51">
        <v>10</v>
      </c>
      <c r="V1203" s="52">
        <v>206550</v>
      </c>
      <c r="W1203" s="49">
        <v>2065500</v>
      </c>
      <c r="X1203" s="49">
        <v>2313360</v>
      </c>
      <c r="Y1203" s="40"/>
      <c r="Z1203" s="40">
        <v>2015</v>
      </c>
      <c r="AA1203" s="43"/>
    </row>
    <row r="1204" spans="1:27" ht="51" hidden="1" outlineLevel="2">
      <c r="A1204" s="18" t="s">
        <v>3969</v>
      </c>
      <c r="B1204" s="20" t="s">
        <v>36</v>
      </c>
      <c r="C1204" s="20" t="s">
        <v>1492</v>
      </c>
      <c r="D1204" s="20" t="s">
        <v>3324</v>
      </c>
      <c r="E1204" s="20" t="s">
        <v>287</v>
      </c>
      <c r="F1204" s="20" t="s">
        <v>3325</v>
      </c>
      <c r="G1204" s="20" t="s">
        <v>287</v>
      </c>
      <c r="H1204" s="20" t="s">
        <v>2344</v>
      </c>
      <c r="I1204" s="20" t="s">
        <v>2345</v>
      </c>
      <c r="J1204" s="20" t="s">
        <v>37</v>
      </c>
      <c r="K1204" s="50">
        <v>0</v>
      </c>
      <c r="L1204" s="18">
        <v>230000000</v>
      </c>
      <c r="M1204" s="59" t="s">
        <v>38</v>
      </c>
      <c r="N1204" s="20" t="s">
        <v>53</v>
      </c>
      <c r="O1204" s="39" t="s">
        <v>291</v>
      </c>
      <c r="P1204" s="40" t="s">
        <v>292</v>
      </c>
      <c r="Q1204" s="41" t="s">
        <v>293</v>
      </c>
      <c r="R1204" s="53" t="s">
        <v>294</v>
      </c>
      <c r="S1204" s="40">
        <v>796</v>
      </c>
      <c r="T1204" s="42" t="s">
        <v>306</v>
      </c>
      <c r="U1204" s="51">
        <v>6328</v>
      </c>
      <c r="V1204" s="52">
        <v>89.285714285714278</v>
      </c>
      <c r="W1204" s="49">
        <v>565000</v>
      </c>
      <c r="X1204" s="49">
        <v>632800.00000000012</v>
      </c>
      <c r="Y1204" s="40"/>
      <c r="Z1204" s="40">
        <v>2015</v>
      </c>
      <c r="AA1204" s="43"/>
    </row>
    <row r="1205" spans="1:27" ht="51" hidden="1" outlineLevel="2">
      <c r="A1205" s="18" t="s">
        <v>3970</v>
      </c>
      <c r="B1205" s="20" t="s">
        <v>36</v>
      </c>
      <c r="C1205" s="20" t="s">
        <v>1494</v>
      </c>
      <c r="D1205" s="20" t="s">
        <v>3326</v>
      </c>
      <c r="E1205" s="20" t="s">
        <v>3327</v>
      </c>
      <c r="F1205" s="20" t="s">
        <v>3328</v>
      </c>
      <c r="G1205" s="20" t="s">
        <v>3329</v>
      </c>
      <c r="H1205" s="20" t="s">
        <v>2346</v>
      </c>
      <c r="I1205" s="20" t="s">
        <v>2347</v>
      </c>
      <c r="J1205" s="20" t="s">
        <v>37</v>
      </c>
      <c r="K1205" s="50">
        <v>0</v>
      </c>
      <c r="L1205" s="18">
        <v>230000000</v>
      </c>
      <c r="M1205" s="59" t="s">
        <v>38</v>
      </c>
      <c r="N1205" s="20" t="s">
        <v>53</v>
      </c>
      <c r="O1205" s="39" t="s">
        <v>291</v>
      </c>
      <c r="P1205" s="40" t="s">
        <v>292</v>
      </c>
      <c r="Q1205" s="41" t="s">
        <v>293</v>
      </c>
      <c r="R1205" s="53" t="s">
        <v>294</v>
      </c>
      <c r="S1205" s="40">
        <v>796</v>
      </c>
      <c r="T1205" s="42" t="s">
        <v>306</v>
      </c>
      <c r="U1205" s="51">
        <v>704</v>
      </c>
      <c r="V1205" s="52">
        <v>1614.2857142857142</v>
      </c>
      <c r="W1205" s="49">
        <v>1136457.1428571427</v>
      </c>
      <c r="X1205" s="49">
        <v>1272832</v>
      </c>
      <c r="Y1205" s="40"/>
      <c r="Z1205" s="40">
        <v>2015</v>
      </c>
      <c r="AA1205" s="43"/>
    </row>
    <row r="1206" spans="1:27" ht="51" hidden="1" outlineLevel="2">
      <c r="A1206" s="18" t="s">
        <v>3971</v>
      </c>
      <c r="B1206" s="20" t="s">
        <v>36</v>
      </c>
      <c r="C1206" s="20" t="s">
        <v>1496</v>
      </c>
      <c r="D1206" s="20" t="s">
        <v>3330</v>
      </c>
      <c r="E1206" s="20" t="s">
        <v>3331</v>
      </c>
      <c r="F1206" s="20" t="s">
        <v>3332</v>
      </c>
      <c r="G1206" s="20" t="s">
        <v>3229</v>
      </c>
      <c r="H1206" s="20" t="s">
        <v>2348</v>
      </c>
      <c r="I1206" s="20" t="s">
        <v>2349</v>
      </c>
      <c r="J1206" s="20" t="s">
        <v>37</v>
      </c>
      <c r="K1206" s="50">
        <v>0</v>
      </c>
      <c r="L1206" s="18">
        <v>230000000</v>
      </c>
      <c r="M1206" s="59" t="s">
        <v>38</v>
      </c>
      <c r="N1206" s="20" t="s">
        <v>53</v>
      </c>
      <c r="O1206" s="39" t="s">
        <v>291</v>
      </c>
      <c r="P1206" s="40" t="s">
        <v>292</v>
      </c>
      <c r="Q1206" s="41" t="s">
        <v>293</v>
      </c>
      <c r="R1206" s="53" t="s">
        <v>294</v>
      </c>
      <c r="S1206" s="40">
        <v>796</v>
      </c>
      <c r="T1206" s="42" t="s">
        <v>306</v>
      </c>
      <c r="U1206" s="51">
        <v>21</v>
      </c>
      <c r="V1206" s="52">
        <v>7451.7857142857138</v>
      </c>
      <c r="W1206" s="49">
        <v>156487.5</v>
      </c>
      <c r="X1206" s="49">
        <v>175266.00000000003</v>
      </c>
      <c r="Y1206" s="40"/>
      <c r="Z1206" s="40">
        <v>2015</v>
      </c>
      <c r="AA1206" s="43"/>
    </row>
    <row r="1207" spans="1:27" ht="51" hidden="1" outlineLevel="2">
      <c r="A1207" s="18" t="s">
        <v>3972</v>
      </c>
      <c r="B1207" s="20" t="s">
        <v>36</v>
      </c>
      <c r="C1207" s="20" t="s">
        <v>1499</v>
      </c>
      <c r="D1207" s="20" t="s">
        <v>3333</v>
      </c>
      <c r="E1207" s="20" t="s">
        <v>3334</v>
      </c>
      <c r="F1207" s="20" t="s">
        <v>3335</v>
      </c>
      <c r="G1207" s="20" t="s">
        <v>287</v>
      </c>
      <c r="H1207" s="20" t="s">
        <v>2351</v>
      </c>
      <c r="I1207" s="20" t="s">
        <v>2352</v>
      </c>
      <c r="J1207" s="20" t="s">
        <v>37</v>
      </c>
      <c r="K1207" s="50">
        <v>0</v>
      </c>
      <c r="L1207" s="18">
        <v>230000000</v>
      </c>
      <c r="M1207" s="59" t="s">
        <v>38</v>
      </c>
      <c r="N1207" s="20" t="s">
        <v>53</v>
      </c>
      <c r="O1207" s="39" t="s">
        <v>291</v>
      </c>
      <c r="P1207" s="40" t="s">
        <v>292</v>
      </c>
      <c r="Q1207" s="41" t="s">
        <v>293</v>
      </c>
      <c r="R1207" s="53" t="s">
        <v>294</v>
      </c>
      <c r="S1207" s="40">
        <v>796</v>
      </c>
      <c r="T1207" s="42" t="s">
        <v>306</v>
      </c>
      <c r="U1207" s="51">
        <v>7000</v>
      </c>
      <c r="V1207" s="52">
        <v>178.57</v>
      </c>
      <c r="W1207" s="49">
        <v>1249990</v>
      </c>
      <c r="X1207" s="49">
        <v>1399988.8</v>
      </c>
      <c r="Y1207" s="40"/>
      <c r="Z1207" s="40">
        <v>2015</v>
      </c>
      <c r="AA1207" s="43"/>
    </row>
    <row r="1208" spans="1:27" ht="51" hidden="1" outlineLevel="2">
      <c r="A1208" s="18" t="s">
        <v>3973</v>
      </c>
      <c r="B1208" s="20" t="s">
        <v>36</v>
      </c>
      <c r="C1208" s="20" t="s">
        <v>1501</v>
      </c>
      <c r="D1208" s="20" t="s">
        <v>3336</v>
      </c>
      <c r="E1208" s="20" t="s">
        <v>3337</v>
      </c>
      <c r="F1208" s="20" t="s">
        <v>3336</v>
      </c>
      <c r="G1208" s="20" t="s">
        <v>287</v>
      </c>
      <c r="H1208" s="20" t="s">
        <v>2353</v>
      </c>
      <c r="I1208" s="20" t="s">
        <v>2354</v>
      </c>
      <c r="J1208" s="20" t="s">
        <v>37</v>
      </c>
      <c r="K1208" s="50">
        <v>45</v>
      </c>
      <c r="L1208" s="18">
        <v>230000000</v>
      </c>
      <c r="M1208" s="59" t="s">
        <v>38</v>
      </c>
      <c r="N1208" s="20" t="s">
        <v>53</v>
      </c>
      <c r="O1208" s="39" t="s">
        <v>291</v>
      </c>
      <c r="P1208" s="40" t="s">
        <v>292</v>
      </c>
      <c r="Q1208" s="41" t="s">
        <v>305</v>
      </c>
      <c r="R1208" s="53" t="s">
        <v>502</v>
      </c>
      <c r="S1208" s="40">
        <v>796</v>
      </c>
      <c r="T1208" s="42" t="s">
        <v>306</v>
      </c>
      <c r="U1208" s="51">
        <v>23</v>
      </c>
      <c r="V1208" s="52">
        <v>5254.46</v>
      </c>
      <c r="W1208" s="49">
        <v>120852.58</v>
      </c>
      <c r="X1208" s="49">
        <v>135354.88960000002</v>
      </c>
      <c r="Y1208" s="40" t="s">
        <v>50</v>
      </c>
      <c r="Z1208" s="40">
        <v>2015</v>
      </c>
      <c r="AA1208" s="43"/>
    </row>
    <row r="1209" spans="1:27" ht="51" hidden="1" outlineLevel="2">
      <c r="A1209" s="18" t="s">
        <v>3974</v>
      </c>
      <c r="B1209" s="20" t="s">
        <v>36</v>
      </c>
      <c r="C1209" s="20" t="s">
        <v>1501</v>
      </c>
      <c r="D1209" s="20" t="s">
        <v>3336</v>
      </c>
      <c r="E1209" s="20" t="s">
        <v>3337</v>
      </c>
      <c r="F1209" s="20" t="s">
        <v>3336</v>
      </c>
      <c r="G1209" s="20" t="s">
        <v>287</v>
      </c>
      <c r="H1209" s="20" t="s">
        <v>2355</v>
      </c>
      <c r="I1209" s="20" t="s">
        <v>2356</v>
      </c>
      <c r="J1209" s="20" t="s">
        <v>37</v>
      </c>
      <c r="K1209" s="50">
        <v>45</v>
      </c>
      <c r="L1209" s="18">
        <v>230000000</v>
      </c>
      <c r="M1209" s="59" t="s">
        <v>38</v>
      </c>
      <c r="N1209" s="20" t="s">
        <v>53</v>
      </c>
      <c r="O1209" s="39" t="s">
        <v>291</v>
      </c>
      <c r="P1209" s="40" t="s">
        <v>292</v>
      </c>
      <c r="Q1209" s="41" t="s">
        <v>305</v>
      </c>
      <c r="R1209" s="53" t="s">
        <v>502</v>
      </c>
      <c r="S1209" s="40">
        <v>796</v>
      </c>
      <c r="T1209" s="42" t="s">
        <v>306</v>
      </c>
      <c r="U1209" s="51">
        <v>23</v>
      </c>
      <c r="V1209" s="52">
        <v>5254.46</v>
      </c>
      <c r="W1209" s="49">
        <v>120852.58</v>
      </c>
      <c r="X1209" s="49">
        <v>135354.88960000002</v>
      </c>
      <c r="Y1209" s="40" t="s">
        <v>50</v>
      </c>
      <c r="Z1209" s="40">
        <v>2015</v>
      </c>
      <c r="AA1209" s="43"/>
    </row>
    <row r="1210" spans="1:27" ht="51" hidden="1" outlineLevel="2">
      <c r="A1210" s="18" t="s">
        <v>3975</v>
      </c>
      <c r="B1210" s="20" t="s">
        <v>36</v>
      </c>
      <c r="C1210" s="20" t="s">
        <v>1501</v>
      </c>
      <c r="D1210" s="20" t="s">
        <v>3336</v>
      </c>
      <c r="E1210" s="20" t="s">
        <v>3337</v>
      </c>
      <c r="F1210" s="20" t="s">
        <v>3336</v>
      </c>
      <c r="G1210" s="20" t="s">
        <v>287</v>
      </c>
      <c r="H1210" s="20" t="s">
        <v>2357</v>
      </c>
      <c r="I1210" s="20" t="s">
        <v>2358</v>
      </c>
      <c r="J1210" s="20" t="s">
        <v>37</v>
      </c>
      <c r="K1210" s="50">
        <v>45</v>
      </c>
      <c r="L1210" s="18">
        <v>230000000</v>
      </c>
      <c r="M1210" s="59" t="s">
        <v>38</v>
      </c>
      <c r="N1210" s="20" t="s">
        <v>53</v>
      </c>
      <c r="O1210" s="39" t="s">
        <v>291</v>
      </c>
      <c r="P1210" s="40" t="s">
        <v>292</v>
      </c>
      <c r="Q1210" s="41" t="s">
        <v>305</v>
      </c>
      <c r="R1210" s="53" t="s">
        <v>502</v>
      </c>
      <c r="S1210" s="40">
        <v>796</v>
      </c>
      <c r="T1210" s="42" t="s">
        <v>306</v>
      </c>
      <c r="U1210" s="51">
        <v>19</v>
      </c>
      <c r="V1210" s="52">
        <v>5254.46</v>
      </c>
      <c r="W1210" s="49">
        <v>99834.74</v>
      </c>
      <c r="X1210" s="49">
        <v>111814.90880000002</v>
      </c>
      <c r="Y1210" s="40" t="s">
        <v>50</v>
      </c>
      <c r="Z1210" s="40">
        <v>2015</v>
      </c>
      <c r="AA1210" s="43"/>
    </row>
    <row r="1211" spans="1:27" ht="51" hidden="1" outlineLevel="2">
      <c r="A1211" s="18" t="s">
        <v>3976</v>
      </c>
      <c r="B1211" s="20" t="s">
        <v>36</v>
      </c>
      <c r="C1211" s="20" t="s">
        <v>1501</v>
      </c>
      <c r="D1211" s="20" t="s">
        <v>3336</v>
      </c>
      <c r="E1211" s="20" t="s">
        <v>3337</v>
      </c>
      <c r="F1211" s="20" t="s">
        <v>3336</v>
      </c>
      <c r="G1211" s="20" t="s">
        <v>287</v>
      </c>
      <c r="H1211" s="20" t="s">
        <v>2359</v>
      </c>
      <c r="I1211" s="20" t="s">
        <v>2360</v>
      </c>
      <c r="J1211" s="20" t="s">
        <v>37</v>
      </c>
      <c r="K1211" s="50">
        <v>45</v>
      </c>
      <c r="L1211" s="18">
        <v>230000000</v>
      </c>
      <c r="M1211" s="59" t="s">
        <v>38</v>
      </c>
      <c r="N1211" s="20" t="s">
        <v>53</v>
      </c>
      <c r="O1211" s="39" t="s">
        <v>291</v>
      </c>
      <c r="P1211" s="40" t="s">
        <v>292</v>
      </c>
      <c r="Q1211" s="41" t="s">
        <v>305</v>
      </c>
      <c r="R1211" s="53" t="s">
        <v>502</v>
      </c>
      <c r="S1211" s="40">
        <v>796</v>
      </c>
      <c r="T1211" s="42" t="s">
        <v>306</v>
      </c>
      <c r="U1211" s="51">
        <v>13</v>
      </c>
      <c r="V1211" s="52">
        <v>5254.46</v>
      </c>
      <c r="W1211" s="49">
        <v>68307.98</v>
      </c>
      <c r="X1211" s="49">
        <v>76504.937600000005</v>
      </c>
      <c r="Y1211" s="40" t="s">
        <v>50</v>
      </c>
      <c r="Z1211" s="40">
        <v>2015</v>
      </c>
      <c r="AA1211" s="43"/>
    </row>
    <row r="1212" spans="1:27" ht="51" hidden="1" outlineLevel="2">
      <c r="A1212" s="18" t="s">
        <v>3977</v>
      </c>
      <c r="B1212" s="20" t="s">
        <v>36</v>
      </c>
      <c r="C1212" s="20" t="s">
        <v>1501</v>
      </c>
      <c r="D1212" s="20" t="s">
        <v>3336</v>
      </c>
      <c r="E1212" s="20" t="s">
        <v>3337</v>
      </c>
      <c r="F1212" s="20" t="s">
        <v>3336</v>
      </c>
      <c r="G1212" s="20" t="s">
        <v>287</v>
      </c>
      <c r="H1212" s="20" t="s">
        <v>2361</v>
      </c>
      <c r="I1212" s="20" t="s">
        <v>2362</v>
      </c>
      <c r="J1212" s="20" t="s">
        <v>37</v>
      </c>
      <c r="K1212" s="50">
        <v>45</v>
      </c>
      <c r="L1212" s="18">
        <v>230000000</v>
      </c>
      <c r="M1212" s="59" t="s">
        <v>38</v>
      </c>
      <c r="N1212" s="20" t="s">
        <v>53</v>
      </c>
      <c r="O1212" s="39" t="s">
        <v>291</v>
      </c>
      <c r="P1212" s="40" t="s">
        <v>292</v>
      </c>
      <c r="Q1212" s="41" t="s">
        <v>305</v>
      </c>
      <c r="R1212" s="53" t="s">
        <v>502</v>
      </c>
      <c r="S1212" s="40">
        <v>796</v>
      </c>
      <c r="T1212" s="42" t="s">
        <v>306</v>
      </c>
      <c r="U1212" s="51">
        <v>16</v>
      </c>
      <c r="V1212" s="52">
        <v>5254.46</v>
      </c>
      <c r="W1212" s="49">
        <v>84071.360000000001</v>
      </c>
      <c r="X1212" s="49">
        <v>94159.923200000005</v>
      </c>
      <c r="Y1212" s="40" t="s">
        <v>50</v>
      </c>
      <c r="Z1212" s="40">
        <v>2015</v>
      </c>
      <c r="AA1212" s="43"/>
    </row>
    <row r="1213" spans="1:27" ht="51" hidden="1" outlineLevel="2">
      <c r="A1213" s="18" t="s">
        <v>3978</v>
      </c>
      <c r="B1213" s="20" t="s">
        <v>36</v>
      </c>
      <c r="C1213" s="20" t="s">
        <v>1501</v>
      </c>
      <c r="D1213" s="20" t="s">
        <v>3336</v>
      </c>
      <c r="E1213" s="20" t="s">
        <v>3337</v>
      </c>
      <c r="F1213" s="20" t="s">
        <v>3336</v>
      </c>
      <c r="G1213" s="20" t="s">
        <v>287</v>
      </c>
      <c r="H1213" s="20" t="s">
        <v>2363</v>
      </c>
      <c r="I1213" s="20" t="s">
        <v>2363</v>
      </c>
      <c r="J1213" s="20" t="s">
        <v>37</v>
      </c>
      <c r="K1213" s="50">
        <v>45</v>
      </c>
      <c r="L1213" s="18">
        <v>230000000</v>
      </c>
      <c r="M1213" s="59" t="s">
        <v>38</v>
      </c>
      <c r="N1213" s="20" t="s">
        <v>53</v>
      </c>
      <c r="O1213" s="39" t="s">
        <v>291</v>
      </c>
      <c r="P1213" s="40" t="s">
        <v>292</v>
      </c>
      <c r="Q1213" s="41" t="s">
        <v>305</v>
      </c>
      <c r="R1213" s="53" t="s">
        <v>502</v>
      </c>
      <c r="S1213" s="40">
        <v>796</v>
      </c>
      <c r="T1213" s="42" t="s">
        <v>306</v>
      </c>
      <c r="U1213" s="51">
        <v>8</v>
      </c>
      <c r="V1213" s="52">
        <v>2675</v>
      </c>
      <c r="W1213" s="49">
        <v>21400</v>
      </c>
      <c r="X1213" s="49">
        <v>23968.000000000004</v>
      </c>
      <c r="Y1213" s="40" t="s">
        <v>50</v>
      </c>
      <c r="Z1213" s="40">
        <v>2015</v>
      </c>
      <c r="AA1213" s="43"/>
    </row>
    <row r="1214" spans="1:27" ht="51" hidden="1" outlineLevel="2">
      <c r="A1214" s="18" t="s">
        <v>3979</v>
      </c>
      <c r="B1214" s="20" t="s">
        <v>36</v>
      </c>
      <c r="C1214" s="20" t="s">
        <v>1501</v>
      </c>
      <c r="D1214" s="20" t="s">
        <v>3336</v>
      </c>
      <c r="E1214" s="20" t="s">
        <v>3337</v>
      </c>
      <c r="F1214" s="20" t="s">
        <v>3336</v>
      </c>
      <c r="G1214" s="20" t="s">
        <v>287</v>
      </c>
      <c r="H1214" s="20" t="s">
        <v>2364</v>
      </c>
      <c r="I1214" s="20" t="s">
        <v>2365</v>
      </c>
      <c r="J1214" s="20" t="s">
        <v>37</v>
      </c>
      <c r="K1214" s="50">
        <v>45</v>
      </c>
      <c r="L1214" s="18">
        <v>230000000</v>
      </c>
      <c r="M1214" s="59" t="s">
        <v>38</v>
      </c>
      <c r="N1214" s="20" t="s">
        <v>53</v>
      </c>
      <c r="O1214" s="39" t="s">
        <v>291</v>
      </c>
      <c r="P1214" s="40" t="s">
        <v>292</v>
      </c>
      <c r="Q1214" s="41" t="s">
        <v>305</v>
      </c>
      <c r="R1214" s="53" t="s">
        <v>502</v>
      </c>
      <c r="S1214" s="40">
        <v>796</v>
      </c>
      <c r="T1214" s="42" t="s">
        <v>306</v>
      </c>
      <c r="U1214" s="51">
        <v>8</v>
      </c>
      <c r="V1214" s="52">
        <v>2675</v>
      </c>
      <c r="W1214" s="49">
        <v>21400</v>
      </c>
      <c r="X1214" s="49">
        <v>23968.000000000004</v>
      </c>
      <c r="Y1214" s="40" t="s">
        <v>50</v>
      </c>
      <c r="Z1214" s="40">
        <v>2015</v>
      </c>
      <c r="AA1214" s="43"/>
    </row>
    <row r="1215" spans="1:27" ht="76.5" hidden="1" outlineLevel="2">
      <c r="A1215" s="18" t="s">
        <v>3980</v>
      </c>
      <c r="B1215" s="20" t="s">
        <v>36</v>
      </c>
      <c r="C1215" s="20" t="s">
        <v>1509</v>
      </c>
      <c r="D1215" s="20" t="s">
        <v>3338</v>
      </c>
      <c r="E1215" s="20" t="s">
        <v>3339</v>
      </c>
      <c r="F1215" s="20" t="s">
        <v>3340</v>
      </c>
      <c r="G1215" s="20" t="s">
        <v>3341</v>
      </c>
      <c r="H1215" s="20" t="s">
        <v>2366</v>
      </c>
      <c r="I1215" s="20" t="s">
        <v>2367</v>
      </c>
      <c r="J1215" s="20" t="s">
        <v>37</v>
      </c>
      <c r="K1215" s="50">
        <v>45</v>
      </c>
      <c r="L1215" s="18">
        <v>230000000</v>
      </c>
      <c r="M1215" s="59" t="s">
        <v>38</v>
      </c>
      <c r="N1215" s="20" t="s">
        <v>53</v>
      </c>
      <c r="O1215" s="39" t="s">
        <v>291</v>
      </c>
      <c r="P1215" s="40" t="s">
        <v>292</v>
      </c>
      <c r="Q1215" s="41" t="s">
        <v>293</v>
      </c>
      <c r="R1215" s="53" t="s">
        <v>502</v>
      </c>
      <c r="S1215" s="40">
        <v>839</v>
      </c>
      <c r="T1215" s="42" t="s">
        <v>1642</v>
      </c>
      <c r="U1215" s="51">
        <v>43</v>
      </c>
      <c r="V1215" s="52">
        <v>80357.14</v>
      </c>
      <c r="W1215" s="49">
        <v>3455357.02</v>
      </c>
      <c r="X1215" s="49">
        <v>3869999.8624000004</v>
      </c>
      <c r="Y1215" s="40" t="s">
        <v>50</v>
      </c>
      <c r="Z1215" s="40">
        <v>2015</v>
      </c>
      <c r="AA1215" s="43"/>
    </row>
    <row r="1216" spans="1:27" ht="51" hidden="1" outlineLevel="2">
      <c r="A1216" s="18" t="s">
        <v>3981</v>
      </c>
      <c r="B1216" s="20" t="s">
        <v>36</v>
      </c>
      <c r="C1216" s="20" t="s">
        <v>1319</v>
      </c>
      <c r="D1216" s="20" t="s">
        <v>3103</v>
      </c>
      <c r="E1216" s="20" t="s">
        <v>287</v>
      </c>
      <c r="F1216" s="20" t="s">
        <v>3104</v>
      </c>
      <c r="G1216" s="20" t="s">
        <v>287</v>
      </c>
      <c r="H1216" s="20" t="s">
        <v>2350</v>
      </c>
      <c r="I1216" s="20" t="s">
        <v>2350</v>
      </c>
      <c r="J1216" s="20" t="s">
        <v>37</v>
      </c>
      <c r="K1216" s="50">
        <v>0</v>
      </c>
      <c r="L1216" s="18">
        <v>230000000</v>
      </c>
      <c r="M1216" s="59" t="s">
        <v>38</v>
      </c>
      <c r="N1216" s="20" t="s">
        <v>53</v>
      </c>
      <c r="O1216" s="39" t="s">
        <v>291</v>
      </c>
      <c r="P1216" s="40" t="s">
        <v>292</v>
      </c>
      <c r="Q1216" s="41" t="s">
        <v>3390</v>
      </c>
      <c r="R1216" s="53" t="s">
        <v>294</v>
      </c>
      <c r="S1216" s="40">
        <v>796</v>
      </c>
      <c r="T1216" s="42" t="s">
        <v>306</v>
      </c>
      <c r="U1216" s="51">
        <v>2</v>
      </c>
      <c r="V1216" s="52">
        <v>208295.98</v>
      </c>
      <c r="W1216" s="49">
        <v>416591.96</v>
      </c>
      <c r="X1216" s="49">
        <v>466582.99520000006</v>
      </c>
      <c r="Y1216" s="40"/>
      <c r="Z1216" s="40">
        <v>2015</v>
      </c>
      <c r="AA1216" s="43"/>
    </row>
    <row r="1217" spans="1:27" ht="51" hidden="1" outlineLevel="2">
      <c r="A1217" s="18" t="s">
        <v>3982</v>
      </c>
      <c r="B1217" s="20" t="s">
        <v>36</v>
      </c>
      <c r="C1217" s="20" t="s">
        <v>1511</v>
      </c>
      <c r="D1217" s="20" t="s">
        <v>3342</v>
      </c>
      <c r="E1217" s="20" t="s">
        <v>3343</v>
      </c>
      <c r="F1217" s="20" t="s">
        <v>3344</v>
      </c>
      <c r="G1217" s="20" t="s">
        <v>3345</v>
      </c>
      <c r="H1217" s="20" t="s">
        <v>2368</v>
      </c>
      <c r="I1217" s="20"/>
      <c r="J1217" s="20" t="s">
        <v>37</v>
      </c>
      <c r="K1217" s="50">
        <v>45</v>
      </c>
      <c r="L1217" s="18">
        <v>230000000</v>
      </c>
      <c r="M1217" s="59" t="s">
        <v>38</v>
      </c>
      <c r="N1217" s="20" t="s">
        <v>53</v>
      </c>
      <c r="O1217" s="39" t="s">
        <v>291</v>
      </c>
      <c r="P1217" s="40" t="s">
        <v>292</v>
      </c>
      <c r="Q1217" s="41" t="s">
        <v>293</v>
      </c>
      <c r="R1217" s="53" t="s">
        <v>502</v>
      </c>
      <c r="S1217" s="40">
        <v>796</v>
      </c>
      <c r="T1217" s="42" t="s">
        <v>306</v>
      </c>
      <c r="U1217" s="51">
        <v>2</v>
      </c>
      <c r="V1217" s="52">
        <v>200</v>
      </c>
      <c r="W1217" s="49">
        <v>400</v>
      </c>
      <c r="X1217" s="49">
        <v>448.00000000000006</v>
      </c>
      <c r="Y1217" s="40" t="s">
        <v>50</v>
      </c>
      <c r="Z1217" s="40">
        <v>2015</v>
      </c>
      <c r="AA1217" s="43"/>
    </row>
    <row r="1218" spans="1:27" ht="51" hidden="1" outlineLevel="2">
      <c r="A1218" s="18" t="s">
        <v>3983</v>
      </c>
      <c r="B1218" s="20" t="s">
        <v>36</v>
      </c>
      <c r="C1218" s="20" t="s">
        <v>1513</v>
      </c>
      <c r="D1218" s="20" t="s">
        <v>3342</v>
      </c>
      <c r="E1218" s="20" t="s">
        <v>3346</v>
      </c>
      <c r="F1218" s="20" t="s">
        <v>3347</v>
      </c>
      <c r="G1218" s="20" t="s">
        <v>3348</v>
      </c>
      <c r="H1218" s="20" t="s">
        <v>2369</v>
      </c>
      <c r="I1218" s="20" t="s">
        <v>2370</v>
      </c>
      <c r="J1218" s="20" t="s">
        <v>37</v>
      </c>
      <c r="K1218" s="50">
        <v>45</v>
      </c>
      <c r="L1218" s="18">
        <v>230000000</v>
      </c>
      <c r="M1218" s="59" t="s">
        <v>38</v>
      </c>
      <c r="N1218" s="20" t="s">
        <v>53</v>
      </c>
      <c r="O1218" s="39" t="s">
        <v>291</v>
      </c>
      <c r="P1218" s="40" t="s">
        <v>292</v>
      </c>
      <c r="Q1218" s="41" t="s">
        <v>293</v>
      </c>
      <c r="R1218" s="53" t="s">
        <v>502</v>
      </c>
      <c r="S1218" s="40">
        <v>796</v>
      </c>
      <c r="T1218" s="42" t="s">
        <v>306</v>
      </c>
      <c r="U1218" s="51">
        <v>2</v>
      </c>
      <c r="V1218" s="52">
        <v>200</v>
      </c>
      <c r="W1218" s="49">
        <v>400</v>
      </c>
      <c r="X1218" s="49">
        <v>448.00000000000006</v>
      </c>
      <c r="Y1218" s="40" t="s">
        <v>50</v>
      </c>
      <c r="Z1218" s="40">
        <v>2015</v>
      </c>
      <c r="AA1218" s="43"/>
    </row>
    <row r="1219" spans="1:27" ht="76.5" hidden="1" outlineLevel="2">
      <c r="A1219" s="18" t="s">
        <v>3984</v>
      </c>
      <c r="B1219" s="20" t="s">
        <v>36</v>
      </c>
      <c r="C1219" s="20" t="s">
        <v>299</v>
      </c>
      <c r="D1219" s="20" t="s">
        <v>300</v>
      </c>
      <c r="E1219" s="20" t="s">
        <v>300</v>
      </c>
      <c r="F1219" s="20" t="s">
        <v>301</v>
      </c>
      <c r="G1219" s="20" t="s">
        <v>302</v>
      </c>
      <c r="H1219" s="20" t="s">
        <v>303</v>
      </c>
      <c r="I1219" s="20" t="s">
        <v>304</v>
      </c>
      <c r="J1219" s="20" t="s">
        <v>37</v>
      </c>
      <c r="K1219" s="50">
        <v>0</v>
      </c>
      <c r="L1219" s="18">
        <v>230000000</v>
      </c>
      <c r="M1219" s="59" t="s">
        <v>38</v>
      </c>
      <c r="N1219" s="20" t="s">
        <v>53</v>
      </c>
      <c r="O1219" s="39" t="s">
        <v>291</v>
      </c>
      <c r="P1219" s="40" t="s">
        <v>292</v>
      </c>
      <c r="Q1219" s="41" t="s">
        <v>305</v>
      </c>
      <c r="R1219" s="53" t="s">
        <v>294</v>
      </c>
      <c r="S1219" s="40">
        <v>796</v>
      </c>
      <c r="T1219" s="42" t="s">
        <v>306</v>
      </c>
      <c r="U1219" s="51">
        <v>20</v>
      </c>
      <c r="V1219" s="52">
        <v>59800</v>
      </c>
      <c r="W1219" s="49">
        <v>1196000</v>
      </c>
      <c r="X1219" s="49">
        <v>1339520.0000000002</v>
      </c>
      <c r="Y1219" s="40"/>
      <c r="Z1219" s="40">
        <v>2015</v>
      </c>
      <c r="AA1219" s="43"/>
    </row>
    <row r="1220" spans="1:27" ht="51" hidden="1" outlineLevel="2">
      <c r="A1220" s="18" t="s">
        <v>3985</v>
      </c>
      <c r="B1220" s="20" t="s">
        <v>36</v>
      </c>
      <c r="C1220" s="20" t="s">
        <v>1515</v>
      </c>
      <c r="D1220" s="20" t="s">
        <v>286</v>
      </c>
      <c r="E1220" s="20" t="s">
        <v>287</v>
      </c>
      <c r="F1220" s="20" t="s">
        <v>3349</v>
      </c>
      <c r="G1220" s="20" t="s">
        <v>287</v>
      </c>
      <c r="H1220" s="20" t="s">
        <v>2371</v>
      </c>
      <c r="I1220" s="20" t="s">
        <v>2371</v>
      </c>
      <c r="J1220" s="20" t="s">
        <v>37</v>
      </c>
      <c r="K1220" s="50">
        <v>0</v>
      </c>
      <c r="L1220" s="18">
        <v>230000000</v>
      </c>
      <c r="M1220" s="59" t="s">
        <v>38</v>
      </c>
      <c r="N1220" s="20" t="s">
        <v>53</v>
      </c>
      <c r="O1220" s="39" t="s">
        <v>291</v>
      </c>
      <c r="P1220" s="40" t="s">
        <v>292</v>
      </c>
      <c r="Q1220" s="41" t="s">
        <v>293</v>
      </c>
      <c r="R1220" s="53" t="s">
        <v>294</v>
      </c>
      <c r="S1220" s="40" t="s">
        <v>295</v>
      </c>
      <c r="T1220" s="42" t="s">
        <v>296</v>
      </c>
      <c r="U1220" s="51">
        <v>0.5</v>
      </c>
      <c r="V1220" s="52">
        <v>200000.2</v>
      </c>
      <c r="W1220" s="49">
        <v>100000.1</v>
      </c>
      <c r="X1220" s="49">
        <v>112000.11200000002</v>
      </c>
      <c r="Y1220" s="40"/>
      <c r="Z1220" s="40">
        <v>2015</v>
      </c>
      <c r="AA1220" s="43"/>
    </row>
    <row r="1221" spans="1:27" ht="51" hidden="1" outlineLevel="2">
      <c r="A1221" s="18" t="s">
        <v>3986</v>
      </c>
      <c r="B1221" s="20" t="s">
        <v>36</v>
      </c>
      <c r="C1221" s="20" t="s">
        <v>1517</v>
      </c>
      <c r="D1221" s="20" t="s">
        <v>3350</v>
      </c>
      <c r="E1221" s="20" t="s">
        <v>287</v>
      </c>
      <c r="F1221" s="20" t="s">
        <v>3351</v>
      </c>
      <c r="G1221" s="20" t="s">
        <v>287</v>
      </c>
      <c r="H1221" s="20" t="s">
        <v>2372</v>
      </c>
      <c r="I1221" s="20" t="s">
        <v>2373</v>
      </c>
      <c r="J1221" s="20" t="s">
        <v>37</v>
      </c>
      <c r="K1221" s="50">
        <v>45</v>
      </c>
      <c r="L1221" s="18">
        <v>230000000</v>
      </c>
      <c r="M1221" s="59" t="s">
        <v>38</v>
      </c>
      <c r="N1221" s="20" t="s">
        <v>53</v>
      </c>
      <c r="O1221" s="39" t="s">
        <v>291</v>
      </c>
      <c r="P1221" s="40" t="s">
        <v>292</v>
      </c>
      <c r="Q1221" s="41" t="s">
        <v>293</v>
      </c>
      <c r="R1221" s="53" t="s">
        <v>502</v>
      </c>
      <c r="S1221" s="40">
        <v>796</v>
      </c>
      <c r="T1221" s="42" t="s">
        <v>306</v>
      </c>
      <c r="U1221" s="51">
        <v>2</v>
      </c>
      <c r="V1221" s="52">
        <v>539714.50892857136</v>
      </c>
      <c r="W1221" s="49">
        <v>1079429.0178571427</v>
      </c>
      <c r="X1221" s="49">
        <v>1208960.5</v>
      </c>
      <c r="Y1221" s="40" t="s">
        <v>50</v>
      </c>
      <c r="Z1221" s="40">
        <v>2015</v>
      </c>
      <c r="AA1221" s="43"/>
    </row>
    <row r="1222" spans="1:27" ht="51" hidden="1" outlineLevel="2">
      <c r="A1222" s="18" t="s">
        <v>3987</v>
      </c>
      <c r="B1222" s="20" t="s">
        <v>36</v>
      </c>
      <c r="C1222" s="20" t="s">
        <v>1519</v>
      </c>
      <c r="D1222" s="20" t="s">
        <v>3352</v>
      </c>
      <c r="E1222" s="20" t="s">
        <v>287</v>
      </c>
      <c r="F1222" s="20" t="s">
        <v>3353</v>
      </c>
      <c r="G1222" s="20" t="s">
        <v>287</v>
      </c>
      <c r="H1222" s="20" t="s">
        <v>2374</v>
      </c>
      <c r="I1222" s="20" t="s">
        <v>2375</v>
      </c>
      <c r="J1222" s="20" t="s">
        <v>37</v>
      </c>
      <c r="K1222" s="50">
        <v>45</v>
      </c>
      <c r="L1222" s="18">
        <v>230000000</v>
      </c>
      <c r="M1222" s="59" t="s">
        <v>38</v>
      </c>
      <c r="N1222" s="20" t="s">
        <v>53</v>
      </c>
      <c r="O1222" s="39" t="s">
        <v>291</v>
      </c>
      <c r="P1222" s="40" t="s">
        <v>292</v>
      </c>
      <c r="Q1222" s="41" t="s">
        <v>3390</v>
      </c>
      <c r="R1222" s="53" t="s">
        <v>502</v>
      </c>
      <c r="S1222" s="40">
        <v>796</v>
      </c>
      <c r="T1222" s="42" t="s">
        <v>306</v>
      </c>
      <c r="U1222" s="51">
        <v>6</v>
      </c>
      <c r="V1222" s="52">
        <v>4976.7857142857138</v>
      </c>
      <c r="W1222" s="49">
        <v>29860.714285714283</v>
      </c>
      <c r="X1222" s="49">
        <v>33444</v>
      </c>
      <c r="Y1222" s="40" t="s">
        <v>50</v>
      </c>
      <c r="Z1222" s="40">
        <v>2015</v>
      </c>
      <c r="AA1222" s="43"/>
    </row>
    <row r="1223" spans="1:27" ht="63.75" hidden="1" outlineLevel="2">
      <c r="A1223" s="18" t="s">
        <v>3988</v>
      </c>
      <c r="B1223" s="20" t="s">
        <v>36</v>
      </c>
      <c r="C1223" s="20" t="s">
        <v>1521</v>
      </c>
      <c r="D1223" s="20" t="s">
        <v>2967</v>
      </c>
      <c r="E1223" s="20" t="s">
        <v>287</v>
      </c>
      <c r="F1223" s="20" t="s">
        <v>3354</v>
      </c>
      <c r="G1223" s="20" t="s">
        <v>287</v>
      </c>
      <c r="H1223" s="20" t="s">
        <v>2377</v>
      </c>
      <c r="I1223" s="20" t="s">
        <v>2378</v>
      </c>
      <c r="J1223" s="20" t="s">
        <v>37</v>
      </c>
      <c r="K1223" s="50">
        <v>45</v>
      </c>
      <c r="L1223" s="18">
        <v>230000000</v>
      </c>
      <c r="M1223" s="59" t="s">
        <v>38</v>
      </c>
      <c r="N1223" s="20" t="s">
        <v>53</v>
      </c>
      <c r="O1223" s="39" t="s">
        <v>291</v>
      </c>
      <c r="P1223" s="40" t="s">
        <v>292</v>
      </c>
      <c r="Q1223" s="41" t="s">
        <v>3390</v>
      </c>
      <c r="R1223" s="53" t="s">
        <v>502</v>
      </c>
      <c r="S1223" s="40">
        <v>796</v>
      </c>
      <c r="T1223" s="42" t="s">
        <v>306</v>
      </c>
      <c r="U1223" s="51">
        <v>53</v>
      </c>
      <c r="V1223" s="52">
        <v>6387.5</v>
      </c>
      <c r="W1223" s="49">
        <v>338537.5</v>
      </c>
      <c r="X1223" s="49">
        <v>379162.00000000006</v>
      </c>
      <c r="Y1223" s="40" t="s">
        <v>50</v>
      </c>
      <c r="Z1223" s="40">
        <v>2015</v>
      </c>
      <c r="AA1223" s="43"/>
    </row>
    <row r="1224" spans="1:27" ht="51" hidden="1" outlineLevel="2">
      <c r="A1224" s="18" t="s">
        <v>3989</v>
      </c>
      <c r="B1224" s="20" t="s">
        <v>36</v>
      </c>
      <c r="C1224" s="20" t="s">
        <v>380</v>
      </c>
      <c r="D1224" s="20" t="s">
        <v>2517</v>
      </c>
      <c r="E1224" s="20" t="s">
        <v>287</v>
      </c>
      <c r="F1224" s="20" t="s">
        <v>2518</v>
      </c>
      <c r="G1224" s="20" t="s">
        <v>287</v>
      </c>
      <c r="H1224" s="20" t="s">
        <v>2382</v>
      </c>
      <c r="I1224" s="20" t="s">
        <v>2383</v>
      </c>
      <c r="J1224" s="20" t="s">
        <v>37</v>
      </c>
      <c r="K1224" s="50">
        <v>0</v>
      </c>
      <c r="L1224" s="18">
        <v>230000000</v>
      </c>
      <c r="M1224" s="59" t="s">
        <v>38</v>
      </c>
      <c r="N1224" s="20" t="s">
        <v>53</v>
      </c>
      <c r="O1224" s="39" t="s">
        <v>291</v>
      </c>
      <c r="P1224" s="40" t="s">
        <v>292</v>
      </c>
      <c r="Q1224" s="41" t="s">
        <v>3390</v>
      </c>
      <c r="R1224" s="53" t="s">
        <v>294</v>
      </c>
      <c r="S1224" s="40">
        <v>796</v>
      </c>
      <c r="T1224" s="42" t="s">
        <v>306</v>
      </c>
      <c r="U1224" s="51">
        <v>70</v>
      </c>
      <c r="V1224" s="52">
        <v>590</v>
      </c>
      <c r="W1224" s="49">
        <v>41300</v>
      </c>
      <c r="X1224" s="49">
        <v>46256.000000000007</v>
      </c>
      <c r="Y1224" s="40"/>
      <c r="Z1224" s="40">
        <v>2015</v>
      </c>
      <c r="AA1224" s="43"/>
    </row>
    <row r="1225" spans="1:27" ht="89.25" hidden="1" outlineLevel="2">
      <c r="A1225" s="18" t="s">
        <v>3990</v>
      </c>
      <c r="B1225" s="20" t="s">
        <v>36</v>
      </c>
      <c r="C1225" s="20" t="s">
        <v>1523</v>
      </c>
      <c r="D1225" s="20" t="s">
        <v>3355</v>
      </c>
      <c r="E1225" s="20" t="s">
        <v>287</v>
      </c>
      <c r="F1225" s="20" t="s">
        <v>3356</v>
      </c>
      <c r="G1225" s="20" t="s">
        <v>287</v>
      </c>
      <c r="H1225" s="20" t="s">
        <v>2380</v>
      </c>
      <c r="I1225" s="20" t="s">
        <v>2381</v>
      </c>
      <c r="J1225" s="20" t="s">
        <v>37</v>
      </c>
      <c r="K1225" s="50">
        <v>45</v>
      </c>
      <c r="L1225" s="18">
        <v>230000000</v>
      </c>
      <c r="M1225" s="59" t="s">
        <v>38</v>
      </c>
      <c r="N1225" s="20" t="s">
        <v>53</v>
      </c>
      <c r="O1225" s="39" t="s">
        <v>291</v>
      </c>
      <c r="P1225" s="40" t="s">
        <v>292</v>
      </c>
      <c r="Q1225" s="41" t="s">
        <v>293</v>
      </c>
      <c r="R1225" s="53" t="s">
        <v>502</v>
      </c>
      <c r="S1225" s="40">
        <v>796</v>
      </c>
      <c r="T1225" s="42" t="s">
        <v>306</v>
      </c>
      <c r="U1225" s="51">
        <v>3</v>
      </c>
      <c r="V1225" s="52">
        <v>1236075.98</v>
      </c>
      <c r="W1225" s="49">
        <v>3708227.94</v>
      </c>
      <c r="X1225" s="49">
        <v>4153215.2928000004</v>
      </c>
      <c r="Y1225" s="40" t="s">
        <v>50</v>
      </c>
      <c r="Z1225" s="40">
        <v>2015</v>
      </c>
      <c r="AA1225" s="43"/>
    </row>
    <row r="1226" spans="1:27" ht="51" hidden="1" outlineLevel="2">
      <c r="A1226" s="18" t="s">
        <v>3991</v>
      </c>
      <c r="B1226" s="20" t="s">
        <v>36</v>
      </c>
      <c r="C1226" s="20" t="s">
        <v>1526</v>
      </c>
      <c r="D1226" s="20" t="s">
        <v>3357</v>
      </c>
      <c r="E1226" s="20" t="s">
        <v>287</v>
      </c>
      <c r="F1226" s="20" t="s">
        <v>3358</v>
      </c>
      <c r="G1226" s="20" t="s">
        <v>287</v>
      </c>
      <c r="H1226" s="20" t="s">
        <v>2384</v>
      </c>
      <c r="I1226" s="20" t="s">
        <v>2385</v>
      </c>
      <c r="J1226" s="20" t="s">
        <v>37</v>
      </c>
      <c r="K1226" s="50">
        <v>0</v>
      </c>
      <c r="L1226" s="18">
        <v>230000000</v>
      </c>
      <c r="M1226" s="59" t="s">
        <v>38</v>
      </c>
      <c r="N1226" s="20" t="s">
        <v>53</v>
      </c>
      <c r="O1226" s="39" t="s">
        <v>291</v>
      </c>
      <c r="P1226" s="40" t="s">
        <v>292</v>
      </c>
      <c r="Q1226" s="41" t="s">
        <v>293</v>
      </c>
      <c r="R1226" s="53" t="s">
        <v>294</v>
      </c>
      <c r="S1226" s="40">
        <v>796</v>
      </c>
      <c r="T1226" s="42" t="s">
        <v>306</v>
      </c>
      <c r="U1226" s="51">
        <v>200</v>
      </c>
      <c r="V1226" s="52">
        <v>305</v>
      </c>
      <c r="W1226" s="49">
        <v>61000</v>
      </c>
      <c r="X1226" s="49">
        <v>68320</v>
      </c>
      <c r="Y1226" s="40"/>
      <c r="Z1226" s="40">
        <v>2015</v>
      </c>
      <c r="AA1226" s="43"/>
    </row>
    <row r="1227" spans="1:27" ht="51" hidden="1" outlineLevel="2">
      <c r="A1227" s="18" t="s">
        <v>3992</v>
      </c>
      <c r="B1227" s="20" t="s">
        <v>36</v>
      </c>
      <c r="C1227" s="20" t="s">
        <v>1528</v>
      </c>
      <c r="D1227" s="20" t="s">
        <v>3359</v>
      </c>
      <c r="E1227" s="20" t="s">
        <v>3360</v>
      </c>
      <c r="F1227" s="20" t="s">
        <v>3361</v>
      </c>
      <c r="G1227" s="20" t="s">
        <v>3362</v>
      </c>
      <c r="H1227" s="20" t="s">
        <v>2386</v>
      </c>
      <c r="I1227" s="20" t="s">
        <v>2387</v>
      </c>
      <c r="J1227" s="20" t="s">
        <v>37</v>
      </c>
      <c r="K1227" s="50">
        <v>45</v>
      </c>
      <c r="L1227" s="18">
        <v>230000000</v>
      </c>
      <c r="M1227" s="59" t="s">
        <v>38</v>
      </c>
      <c r="N1227" s="20" t="s">
        <v>53</v>
      </c>
      <c r="O1227" s="39" t="s">
        <v>291</v>
      </c>
      <c r="P1227" s="40" t="s">
        <v>292</v>
      </c>
      <c r="Q1227" s="41" t="s">
        <v>3390</v>
      </c>
      <c r="R1227" s="53" t="s">
        <v>502</v>
      </c>
      <c r="S1227" s="40">
        <v>796</v>
      </c>
      <c r="T1227" s="42" t="s">
        <v>544</v>
      </c>
      <c r="U1227" s="51">
        <v>14</v>
      </c>
      <c r="V1227" s="52">
        <v>1500</v>
      </c>
      <c r="W1227" s="49">
        <v>21000</v>
      </c>
      <c r="X1227" s="49">
        <v>23520.000000000004</v>
      </c>
      <c r="Y1227" s="40" t="s">
        <v>50</v>
      </c>
      <c r="Z1227" s="40">
        <v>2015</v>
      </c>
      <c r="AA1227" s="43"/>
    </row>
    <row r="1228" spans="1:27" ht="89.25" hidden="1" outlineLevel="2">
      <c r="A1228" s="18" t="s">
        <v>3993</v>
      </c>
      <c r="B1228" s="20" t="s">
        <v>36</v>
      </c>
      <c r="C1228" s="20" t="s">
        <v>1523</v>
      </c>
      <c r="D1228" s="20" t="s">
        <v>3355</v>
      </c>
      <c r="E1228" s="20" t="s">
        <v>287</v>
      </c>
      <c r="F1228" s="20" t="s">
        <v>3356</v>
      </c>
      <c r="G1228" s="20" t="s">
        <v>287</v>
      </c>
      <c r="H1228" s="20" t="s">
        <v>2388</v>
      </c>
      <c r="I1228" s="20" t="s">
        <v>2389</v>
      </c>
      <c r="J1228" s="20" t="s">
        <v>37</v>
      </c>
      <c r="K1228" s="50">
        <v>45</v>
      </c>
      <c r="L1228" s="18">
        <v>230000000</v>
      </c>
      <c r="M1228" s="59" t="s">
        <v>38</v>
      </c>
      <c r="N1228" s="20" t="s">
        <v>53</v>
      </c>
      <c r="O1228" s="39" t="s">
        <v>291</v>
      </c>
      <c r="P1228" s="40" t="s">
        <v>292</v>
      </c>
      <c r="Q1228" s="41" t="s">
        <v>293</v>
      </c>
      <c r="R1228" s="53" t="s">
        <v>502</v>
      </c>
      <c r="S1228" s="40">
        <v>796</v>
      </c>
      <c r="T1228" s="42" t="s">
        <v>306</v>
      </c>
      <c r="U1228" s="51">
        <v>1</v>
      </c>
      <c r="V1228" s="52">
        <v>3040133.7857142854</v>
      </c>
      <c r="W1228" s="49">
        <v>3040133.7857142854</v>
      </c>
      <c r="X1228" s="49">
        <v>3404949.84</v>
      </c>
      <c r="Y1228" s="40" t="s">
        <v>50</v>
      </c>
      <c r="Z1228" s="40">
        <v>2015</v>
      </c>
      <c r="AA1228" s="43"/>
    </row>
    <row r="1229" spans="1:27" ht="114.75" hidden="1" outlineLevel="2">
      <c r="A1229" s="18" t="s">
        <v>3994</v>
      </c>
      <c r="B1229" s="20" t="s">
        <v>36</v>
      </c>
      <c r="C1229" s="20" t="s">
        <v>1531</v>
      </c>
      <c r="D1229" s="20" t="s">
        <v>2914</v>
      </c>
      <c r="E1229" s="20" t="s">
        <v>287</v>
      </c>
      <c r="F1229" s="20" t="s">
        <v>3363</v>
      </c>
      <c r="G1229" s="20" t="s">
        <v>287</v>
      </c>
      <c r="H1229" s="20" t="s">
        <v>2391</v>
      </c>
      <c r="I1229" s="20" t="s">
        <v>2392</v>
      </c>
      <c r="J1229" s="20" t="s">
        <v>37</v>
      </c>
      <c r="K1229" s="50">
        <v>0</v>
      </c>
      <c r="L1229" s="18">
        <v>230000000</v>
      </c>
      <c r="M1229" s="59" t="s">
        <v>38</v>
      </c>
      <c r="N1229" s="20" t="s">
        <v>53</v>
      </c>
      <c r="O1229" s="39" t="s">
        <v>291</v>
      </c>
      <c r="P1229" s="40" t="s">
        <v>292</v>
      </c>
      <c r="Q1229" s="41" t="s">
        <v>293</v>
      </c>
      <c r="R1229" s="53" t="s">
        <v>294</v>
      </c>
      <c r="S1229" s="40">
        <v>796</v>
      </c>
      <c r="T1229" s="42" t="s">
        <v>306</v>
      </c>
      <c r="U1229" s="51">
        <v>2</v>
      </c>
      <c r="V1229" s="52">
        <v>177800.36</v>
      </c>
      <c r="W1229" s="49">
        <v>355600.72</v>
      </c>
      <c r="X1229" s="49">
        <v>398272.8064</v>
      </c>
      <c r="Y1229" s="40"/>
      <c r="Z1229" s="40">
        <v>2015</v>
      </c>
      <c r="AA1229" s="43"/>
    </row>
    <row r="1230" spans="1:27" ht="51" hidden="1" outlineLevel="2">
      <c r="A1230" s="18" t="s">
        <v>3995</v>
      </c>
      <c r="B1230" s="20" t="s">
        <v>36</v>
      </c>
      <c r="C1230" s="20" t="s">
        <v>331</v>
      </c>
      <c r="D1230" s="20" t="s">
        <v>2471</v>
      </c>
      <c r="E1230" s="20" t="s">
        <v>287</v>
      </c>
      <c r="F1230" s="20" t="s">
        <v>2472</v>
      </c>
      <c r="G1230" s="20" t="s">
        <v>287</v>
      </c>
      <c r="H1230" s="20" t="s">
        <v>2393</v>
      </c>
      <c r="I1230" s="20" t="s">
        <v>2394</v>
      </c>
      <c r="J1230" s="20" t="s">
        <v>37</v>
      </c>
      <c r="K1230" s="50">
        <v>45</v>
      </c>
      <c r="L1230" s="18">
        <v>230000000</v>
      </c>
      <c r="M1230" s="59" t="s">
        <v>38</v>
      </c>
      <c r="N1230" s="20" t="s">
        <v>53</v>
      </c>
      <c r="O1230" s="39" t="s">
        <v>291</v>
      </c>
      <c r="P1230" s="40" t="s">
        <v>292</v>
      </c>
      <c r="Q1230" s="41" t="s">
        <v>3390</v>
      </c>
      <c r="R1230" s="53" t="s">
        <v>502</v>
      </c>
      <c r="S1230" s="40">
        <v>796</v>
      </c>
      <c r="T1230" s="42" t="s">
        <v>306</v>
      </c>
      <c r="U1230" s="51">
        <v>29</v>
      </c>
      <c r="V1230" s="52">
        <v>972.33928571428555</v>
      </c>
      <c r="W1230" s="49">
        <v>28197.839285714283</v>
      </c>
      <c r="X1230" s="49">
        <v>31581.579999999998</v>
      </c>
      <c r="Y1230" s="40" t="s">
        <v>50</v>
      </c>
      <c r="Z1230" s="40">
        <v>2015</v>
      </c>
      <c r="AA1230" s="43"/>
    </row>
    <row r="1231" spans="1:27" ht="51" hidden="1" outlineLevel="2">
      <c r="A1231" s="18" t="s">
        <v>3996</v>
      </c>
      <c r="B1231" s="20" t="s">
        <v>36</v>
      </c>
      <c r="C1231" s="20" t="s">
        <v>331</v>
      </c>
      <c r="D1231" s="20" t="s">
        <v>2471</v>
      </c>
      <c r="E1231" s="20" t="s">
        <v>287</v>
      </c>
      <c r="F1231" s="20" t="s">
        <v>2472</v>
      </c>
      <c r="G1231" s="20" t="s">
        <v>287</v>
      </c>
      <c r="H1231" s="20" t="s">
        <v>2395</v>
      </c>
      <c r="I1231" s="20" t="s">
        <v>2396</v>
      </c>
      <c r="J1231" s="20" t="s">
        <v>37</v>
      </c>
      <c r="K1231" s="50">
        <v>45</v>
      </c>
      <c r="L1231" s="18">
        <v>230000000</v>
      </c>
      <c r="M1231" s="59" t="s">
        <v>38</v>
      </c>
      <c r="N1231" s="20" t="s">
        <v>53</v>
      </c>
      <c r="O1231" s="39" t="s">
        <v>291</v>
      </c>
      <c r="P1231" s="40" t="s">
        <v>292</v>
      </c>
      <c r="Q1231" s="41" t="s">
        <v>3390</v>
      </c>
      <c r="R1231" s="53" t="s">
        <v>502</v>
      </c>
      <c r="S1231" s="40">
        <v>796</v>
      </c>
      <c r="T1231" s="42" t="s">
        <v>306</v>
      </c>
      <c r="U1231" s="51">
        <v>6</v>
      </c>
      <c r="V1231" s="52">
        <v>385.9464285714285</v>
      </c>
      <c r="W1231" s="49">
        <v>2315.6785714285711</v>
      </c>
      <c r="X1231" s="49">
        <v>2593.56</v>
      </c>
      <c r="Y1231" s="40" t="s">
        <v>50</v>
      </c>
      <c r="Z1231" s="40">
        <v>2015</v>
      </c>
      <c r="AA1231" s="43"/>
    </row>
    <row r="1232" spans="1:27" ht="51" hidden="1" outlineLevel="2">
      <c r="A1232" s="18" t="s">
        <v>3997</v>
      </c>
      <c r="B1232" s="20" t="s">
        <v>36</v>
      </c>
      <c r="C1232" s="20" t="s">
        <v>331</v>
      </c>
      <c r="D1232" s="20" t="s">
        <v>2471</v>
      </c>
      <c r="E1232" s="20" t="s">
        <v>287</v>
      </c>
      <c r="F1232" s="20" t="s">
        <v>2472</v>
      </c>
      <c r="G1232" s="20" t="s">
        <v>287</v>
      </c>
      <c r="H1232" s="20" t="s">
        <v>2397</v>
      </c>
      <c r="I1232" s="20" t="s">
        <v>2398</v>
      </c>
      <c r="J1232" s="20" t="s">
        <v>37</v>
      </c>
      <c r="K1232" s="50">
        <v>45</v>
      </c>
      <c r="L1232" s="18">
        <v>230000000</v>
      </c>
      <c r="M1232" s="59" t="s">
        <v>38</v>
      </c>
      <c r="N1232" s="20" t="s">
        <v>53</v>
      </c>
      <c r="O1232" s="39" t="s">
        <v>291</v>
      </c>
      <c r="P1232" s="40" t="s">
        <v>292</v>
      </c>
      <c r="Q1232" s="41" t="s">
        <v>3390</v>
      </c>
      <c r="R1232" s="53" t="s">
        <v>502</v>
      </c>
      <c r="S1232" s="40">
        <v>796</v>
      </c>
      <c r="T1232" s="42" t="s">
        <v>306</v>
      </c>
      <c r="U1232" s="51">
        <v>24</v>
      </c>
      <c r="V1232" s="52">
        <v>1168.29</v>
      </c>
      <c r="W1232" s="49">
        <v>28038.959999999999</v>
      </c>
      <c r="X1232" s="49">
        <v>31403.635200000001</v>
      </c>
      <c r="Y1232" s="40" t="s">
        <v>50</v>
      </c>
      <c r="Z1232" s="40">
        <v>2015</v>
      </c>
      <c r="AA1232" s="43"/>
    </row>
    <row r="1233" spans="1:27" ht="51" hidden="1" outlineLevel="2">
      <c r="A1233" s="18" t="s">
        <v>3998</v>
      </c>
      <c r="B1233" s="20" t="s">
        <v>36</v>
      </c>
      <c r="C1233" s="20" t="s">
        <v>331</v>
      </c>
      <c r="D1233" s="20" t="s">
        <v>2471</v>
      </c>
      <c r="E1233" s="20" t="s">
        <v>287</v>
      </c>
      <c r="F1233" s="20" t="s">
        <v>2472</v>
      </c>
      <c r="G1233" s="20" t="s">
        <v>287</v>
      </c>
      <c r="H1233" s="20" t="s">
        <v>2399</v>
      </c>
      <c r="I1233" s="20" t="s">
        <v>2400</v>
      </c>
      <c r="J1233" s="20" t="s">
        <v>37</v>
      </c>
      <c r="K1233" s="50">
        <v>45</v>
      </c>
      <c r="L1233" s="18">
        <v>230000000</v>
      </c>
      <c r="M1233" s="59" t="s">
        <v>38</v>
      </c>
      <c r="N1233" s="20" t="s">
        <v>53</v>
      </c>
      <c r="O1233" s="39" t="s">
        <v>291</v>
      </c>
      <c r="P1233" s="40" t="s">
        <v>292</v>
      </c>
      <c r="Q1233" s="41" t="s">
        <v>3390</v>
      </c>
      <c r="R1233" s="53" t="s">
        <v>502</v>
      </c>
      <c r="S1233" s="40">
        <v>796</v>
      </c>
      <c r="T1233" s="42" t="s">
        <v>306</v>
      </c>
      <c r="U1233" s="51">
        <v>10</v>
      </c>
      <c r="V1233" s="52">
        <v>3225</v>
      </c>
      <c r="W1233" s="49">
        <v>32250</v>
      </c>
      <c r="X1233" s="49">
        <v>36120</v>
      </c>
      <c r="Y1233" s="40" t="s">
        <v>50</v>
      </c>
      <c r="Z1233" s="40">
        <v>2015</v>
      </c>
      <c r="AA1233" s="43"/>
    </row>
    <row r="1234" spans="1:27" ht="51" hidden="1" outlineLevel="2">
      <c r="A1234" s="18" t="s">
        <v>3999</v>
      </c>
      <c r="B1234" s="20" t="s">
        <v>36</v>
      </c>
      <c r="C1234" s="20" t="s">
        <v>331</v>
      </c>
      <c r="D1234" s="20" t="s">
        <v>2471</v>
      </c>
      <c r="E1234" s="20" t="s">
        <v>287</v>
      </c>
      <c r="F1234" s="20" t="s">
        <v>2472</v>
      </c>
      <c r="G1234" s="20" t="s">
        <v>287</v>
      </c>
      <c r="H1234" s="20" t="s">
        <v>2401</v>
      </c>
      <c r="I1234" s="20" t="s">
        <v>2402</v>
      </c>
      <c r="J1234" s="20" t="s">
        <v>37</v>
      </c>
      <c r="K1234" s="50">
        <v>45</v>
      </c>
      <c r="L1234" s="18">
        <v>230000000</v>
      </c>
      <c r="M1234" s="59" t="s">
        <v>38</v>
      </c>
      <c r="N1234" s="20" t="s">
        <v>53</v>
      </c>
      <c r="O1234" s="39" t="s">
        <v>291</v>
      </c>
      <c r="P1234" s="40" t="s">
        <v>292</v>
      </c>
      <c r="Q1234" s="41" t="s">
        <v>3390</v>
      </c>
      <c r="R1234" s="53" t="s">
        <v>502</v>
      </c>
      <c r="S1234" s="40">
        <v>796</v>
      </c>
      <c r="T1234" s="42" t="s">
        <v>306</v>
      </c>
      <c r="U1234" s="51">
        <v>6</v>
      </c>
      <c r="V1234" s="52">
        <v>472.87</v>
      </c>
      <c r="W1234" s="49">
        <v>2837.2200000000003</v>
      </c>
      <c r="X1234" s="49">
        <v>3177.6864000000005</v>
      </c>
      <c r="Y1234" s="40" t="s">
        <v>50</v>
      </c>
      <c r="Z1234" s="40">
        <v>2015</v>
      </c>
      <c r="AA1234" s="43"/>
    </row>
    <row r="1235" spans="1:27" ht="51" hidden="1" outlineLevel="2">
      <c r="A1235" s="18" t="s">
        <v>4000</v>
      </c>
      <c r="B1235" s="20" t="s">
        <v>36</v>
      </c>
      <c r="C1235" s="20" t="s">
        <v>331</v>
      </c>
      <c r="D1235" s="20" t="s">
        <v>2471</v>
      </c>
      <c r="E1235" s="20" t="s">
        <v>287</v>
      </c>
      <c r="F1235" s="20" t="s">
        <v>2472</v>
      </c>
      <c r="G1235" s="20" t="s">
        <v>287</v>
      </c>
      <c r="H1235" s="20" t="s">
        <v>2403</v>
      </c>
      <c r="I1235" s="20" t="s">
        <v>2404</v>
      </c>
      <c r="J1235" s="20" t="s">
        <v>37</v>
      </c>
      <c r="K1235" s="50">
        <v>45</v>
      </c>
      <c r="L1235" s="18">
        <v>230000000</v>
      </c>
      <c r="M1235" s="59" t="s">
        <v>38</v>
      </c>
      <c r="N1235" s="20" t="s">
        <v>53</v>
      </c>
      <c r="O1235" s="39" t="s">
        <v>291</v>
      </c>
      <c r="P1235" s="40" t="s">
        <v>292</v>
      </c>
      <c r="Q1235" s="41" t="s">
        <v>3390</v>
      </c>
      <c r="R1235" s="53" t="s">
        <v>502</v>
      </c>
      <c r="S1235" s="40">
        <v>796</v>
      </c>
      <c r="T1235" s="42" t="s">
        <v>306</v>
      </c>
      <c r="U1235" s="51">
        <v>6</v>
      </c>
      <c r="V1235" s="52">
        <v>709.27678571428567</v>
      </c>
      <c r="W1235" s="49">
        <v>4255.6607142857138</v>
      </c>
      <c r="X1235" s="49">
        <v>4766.34</v>
      </c>
      <c r="Y1235" s="40" t="s">
        <v>50</v>
      </c>
      <c r="Z1235" s="40">
        <v>2015</v>
      </c>
      <c r="AA1235" s="43"/>
    </row>
    <row r="1236" spans="1:27" ht="51" hidden="1" outlineLevel="2">
      <c r="A1236" s="18" t="s">
        <v>4001</v>
      </c>
      <c r="B1236" s="20" t="s">
        <v>36</v>
      </c>
      <c r="C1236" s="20" t="s">
        <v>1180</v>
      </c>
      <c r="D1236" s="20" t="s">
        <v>2969</v>
      </c>
      <c r="E1236" s="20" t="s">
        <v>287</v>
      </c>
      <c r="F1236" s="20" t="s">
        <v>2970</v>
      </c>
      <c r="G1236" s="20" t="s">
        <v>287</v>
      </c>
      <c r="H1236" s="20" t="s">
        <v>2405</v>
      </c>
      <c r="I1236" s="20" t="s">
        <v>2405</v>
      </c>
      <c r="J1236" s="20" t="s">
        <v>37</v>
      </c>
      <c r="K1236" s="50">
        <v>0</v>
      </c>
      <c r="L1236" s="18">
        <v>230000000</v>
      </c>
      <c r="M1236" s="59" t="s">
        <v>38</v>
      </c>
      <c r="N1236" s="20" t="s">
        <v>53</v>
      </c>
      <c r="O1236" s="39" t="s">
        <v>291</v>
      </c>
      <c r="P1236" s="40" t="s">
        <v>292</v>
      </c>
      <c r="Q1236" s="41" t="s">
        <v>3390</v>
      </c>
      <c r="R1236" s="53" t="s">
        <v>294</v>
      </c>
      <c r="S1236" s="40">
        <v>796</v>
      </c>
      <c r="T1236" s="42" t="s">
        <v>306</v>
      </c>
      <c r="U1236" s="51">
        <v>62</v>
      </c>
      <c r="V1236" s="52">
        <v>2678.57</v>
      </c>
      <c r="W1236" s="49">
        <v>166071.34</v>
      </c>
      <c r="X1236" s="49">
        <v>185999.9008</v>
      </c>
      <c r="Y1236" s="40"/>
      <c r="Z1236" s="40">
        <v>2015</v>
      </c>
      <c r="AA1236" s="43"/>
    </row>
    <row r="1237" spans="1:27" ht="51" hidden="1" outlineLevel="2">
      <c r="A1237" s="18" t="s">
        <v>4002</v>
      </c>
      <c r="B1237" s="20" t="s">
        <v>36</v>
      </c>
      <c r="C1237" s="20" t="s">
        <v>1180</v>
      </c>
      <c r="D1237" s="20" t="s">
        <v>2969</v>
      </c>
      <c r="E1237" s="20" t="s">
        <v>287</v>
      </c>
      <c r="F1237" s="20" t="s">
        <v>2970</v>
      </c>
      <c r="G1237" s="20" t="s">
        <v>287</v>
      </c>
      <c r="H1237" s="20" t="s">
        <v>2408</v>
      </c>
      <c r="I1237" s="20" t="s">
        <v>2408</v>
      </c>
      <c r="J1237" s="20" t="s">
        <v>37</v>
      </c>
      <c r="K1237" s="50">
        <v>45</v>
      </c>
      <c r="L1237" s="18">
        <v>230000000</v>
      </c>
      <c r="M1237" s="59" t="s">
        <v>38</v>
      </c>
      <c r="N1237" s="20" t="s">
        <v>53</v>
      </c>
      <c r="O1237" s="39" t="s">
        <v>291</v>
      </c>
      <c r="P1237" s="40" t="s">
        <v>292</v>
      </c>
      <c r="Q1237" s="41" t="s">
        <v>3390</v>
      </c>
      <c r="R1237" s="53" t="s">
        <v>502</v>
      </c>
      <c r="S1237" s="40">
        <v>796</v>
      </c>
      <c r="T1237" s="42" t="s">
        <v>306</v>
      </c>
      <c r="U1237" s="51">
        <v>17</v>
      </c>
      <c r="V1237" s="52">
        <v>461.61607142857139</v>
      </c>
      <c r="W1237" s="49">
        <v>7847.4732142857138</v>
      </c>
      <c r="X1237" s="49">
        <v>8789.17</v>
      </c>
      <c r="Y1237" s="40" t="s">
        <v>50</v>
      </c>
      <c r="Z1237" s="40">
        <v>2015</v>
      </c>
      <c r="AA1237" s="43"/>
    </row>
    <row r="1238" spans="1:27" ht="51" hidden="1" outlineLevel="2">
      <c r="A1238" s="18" t="s">
        <v>4003</v>
      </c>
      <c r="B1238" s="20" t="s">
        <v>36</v>
      </c>
      <c r="C1238" s="20" t="s">
        <v>1542</v>
      </c>
      <c r="D1238" s="20" t="s">
        <v>3364</v>
      </c>
      <c r="E1238" s="20" t="s">
        <v>287</v>
      </c>
      <c r="F1238" s="20" t="s">
        <v>3365</v>
      </c>
      <c r="G1238" s="20" t="s">
        <v>287</v>
      </c>
      <c r="H1238" s="20" t="s">
        <v>2409</v>
      </c>
      <c r="I1238" s="20" t="s">
        <v>2410</v>
      </c>
      <c r="J1238" s="20" t="s">
        <v>37</v>
      </c>
      <c r="K1238" s="50">
        <v>0</v>
      </c>
      <c r="L1238" s="18">
        <v>230000000</v>
      </c>
      <c r="M1238" s="59" t="s">
        <v>38</v>
      </c>
      <c r="N1238" s="20" t="s">
        <v>53</v>
      </c>
      <c r="O1238" s="39" t="s">
        <v>291</v>
      </c>
      <c r="P1238" s="40" t="s">
        <v>292</v>
      </c>
      <c r="Q1238" s="41" t="s">
        <v>293</v>
      </c>
      <c r="R1238" s="53" t="s">
        <v>294</v>
      </c>
      <c r="S1238" s="40">
        <v>796</v>
      </c>
      <c r="T1238" s="42" t="s">
        <v>306</v>
      </c>
      <c r="U1238" s="51">
        <v>3</v>
      </c>
      <c r="V1238" s="52">
        <v>84000</v>
      </c>
      <c r="W1238" s="49">
        <v>252000</v>
      </c>
      <c r="X1238" s="49">
        <v>282240</v>
      </c>
      <c r="Y1238" s="40"/>
      <c r="Z1238" s="40">
        <v>2015</v>
      </c>
      <c r="AA1238" s="43"/>
    </row>
    <row r="1239" spans="1:27" ht="51" hidden="1" outlineLevel="2">
      <c r="A1239" s="18" t="s">
        <v>4004</v>
      </c>
      <c r="B1239" s="20" t="s">
        <v>36</v>
      </c>
      <c r="C1239" s="20" t="s">
        <v>1319</v>
      </c>
      <c r="D1239" s="20" t="s">
        <v>3103</v>
      </c>
      <c r="E1239" s="20" t="s">
        <v>287</v>
      </c>
      <c r="F1239" s="20" t="s">
        <v>3104</v>
      </c>
      <c r="G1239" s="20" t="s">
        <v>287</v>
      </c>
      <c r="H1239" s="20" t="s">
        <v>2406</v>
      </c>
      <c r="I1239" s="20" t="s">
        <v>2407</v>
      </c>
      <c r="J1239" s="20" t="s">
        <v>37</v>
      </c>
      <c r="K1239" s="50">
        <v>0</v>
      </c>
      <c r="L1239" s="18">
        <v>230000000</v>
      </c>
      <c r="M1239" s="59" t="s">
        <v>38</v>
      </c>
      <c r="N1239" s="20" t="s">
        <v>53</v>
      </c>
      <c r="O1239" s="39" t="s">
        <v>291</v>
      </c>
      <c r="P1239" s="40" t="s">
        <v>292</v>
      </c>
      <c r="Q1239" s="41" t="s">
        <v>293</v>
      </c>
      <c r="R1239" s="53" t="s">
        <v>294</v>
      </c>
      <c r="S1239" s="40">
        <v>796</v>
      </c>
      <c r="T1239" s="42" t="s">
        <v>306</v>
      </c>
      <c r="U1239" s="51">
        <v>2</v>
      </c>
      <c r="V1239" s="52">
        <v>329512</v>
      </c>
      <c r="W1239" s="49">
        <v>659024</v>
      </c>
      <c r="X1239" s="49">
        <v>738106.88000000012</v>
      </c>
      <c r="Y1239" s="40"/>
      <c r="Z1239" s="40">
        <v>2015</v>
      </c>
      <c r="AA1239" s="43"/>
    </row>
    <row r="1240" spans="1:27" ht="51" hidden="1" outlineLevel="2">
      <c r="A1240" s="18" t="s">
        <v>4005</v>
      </c>
      <c r="B1240" s="20" t="s">
        <v>36</v>
      </c>
      <c r="C1240" s="20" t="s">
        <v>1180</v>
      </c>
      <c r="D1240" s="20" t="s">
        <v>2969</v>
      </c>
      <c r="E1240" s="20" t="s">
        <v>287</v>
      </c>
      <c r="F1240" s="20" t="s">
        <v>2970</v>
      </c>
      <c r="G1240" s="20" t="s">
        <v>287</v>
      </c>
      <c r="H1240" s="20" t="s">
        <v>2411</v>
      </c>
      <c r="I1240" s="20" t="s">
        <v>2412</v>
      </c>
      <c r="J1240" s="20" t="s">
        <v>37</v>
      </c>
      <c r="K1240" s="50">
        <v>0</v>
      </c>
      <c r="L1240" s="18">
        <v>230000000</v>
      </c>
      <c r="M1240" s="59" t="s">
        <v>38</v>
      </c>
      <c r="N1240" s="20" t="s">
        <v>53</v>
      </c>
      <c r="O1240" s="39" t="s">
        <v>291</v>
      </c>
      <c r="P1240" s="40" t="s">
        <v>292</v>
      </c>
      <c r="Q1240" s="41" t="s">
        <v>3390</v>
      </c>
      <c r="R1240" s="53" t="s">
        <v>294</v>
      </c>
      <c r="S1240" s="40">
        <v>796</v>
      </c>
      <c r="T1240" s="42" t="s">
        <v>306</v>
      </c>
      <c r="U1240" s="51">
        <v>15</v>
      </c>
      <c r="V1240" s="52">
        <v>640</v>
      </c>
      <c r="W1240" s="49">
        <v>9600</v>
      </c>
      <c r="X1240" s="49">
        <v>10752.000000000002</v>
      </c>
      <c r="Y1240" s="40"/>
      <c r="Z1240" s="40">
        <v>2015</v>
      </c>
      <c r="AA1240" s="43"/>
    </row>
    <row r="1241" spans="1:27" ht="51" hidden="1" outlineLevel="2">
      <c r="A1241" s="18" t="s">
        <v>4006</v>
      </c>
      <c r="B1241" s="20" t="s">
        <v>36</v>
      </c>
      <c r="C1241" s="20" t="s">
        <v>1180</v>
      </c>
      <c r="D1241" s="20" t="s">
        <v>2969</v>
      </c>
      <c r="E1241" s="20" t="s">
        <v>287</v>
      </c>
      <c r="F1241" s="20" t="s">
        <v>2970</v>
      </c>
      <c r="G1241" s="20" t="s">
        <v>287</v>
      </c>
      <c r="H1241" s="20" t="s">
        <v>2413</v>
      </c>
      <c r="I1241" s="20" t="s">
        <v>2414</v>
      </c>
      <c r="J1241" s="20" t="s">
        <v>37</v>
      </c>
      <c r="K1241" s="50">
        <v>45</v>
      </c>
      <c r="L1241" s="18">
        <v>230000000</v>
      </c>
      <c r="M1241" s="59" t="s">
        <v>38</v>
      </c>
      <c r="N1241" s="20" t="s">
        <v>53</v>
      </c>
      <c r="O1241" s="39" t="s">
        <v>291</v>
      </c>
      <c r="P1241" s="40" t="s">
        <v>292</v>
      </c>
      <c r="Q1241" s="41" t="s">
        <v>3390</v>
      </c>
      <c r="R1241" s="53" t="s">
        <v>502</v>
      </c>
      <c r="S1241" s="40">
        <v>796</v>
      </c>
      <c r="T1241" s="42" t="s">
        <v>306</v>
      </c>
      <c r="U1241" s="51">
        <v>2</v>
      </c>
      <c r="V1241" s="52">
        <v>11517.857142857141</v>
      </c>
      <c r="W1241" s="49">
        <v>23035.714285714283</v>
      </c>
      <c r="X1241" s="49">
        <v>25800</v>
      </c>
      <c r="Y1241" s="40" t="s">
        <v>50</v>
      </c>
      <c r="Z1241" s="40">
        <v>2015</v>
      </c>
      <c r="AA1241" s="43"/>
    </row>
    <row r="1242" spans="1:27" ht="51" hidden="1" outlineLevel="2">
      <c r="A1242" s="18" t="s">
        <v>4007</v>
      </c>
      <c r="B1242" s="20" t="s">
        <v>36</v>
      </c>
      <c r="C1242" s="20" t="s">
        <v>1180</v>
      </c>
      <c r="D1242" s="20" t="s">
        <v>2969</v>
      </c>
      <c r="E1242" s="20" t="s">
        <v>287</v>
      </c>
      <c r="F1242" s="20" t="s">
        <v>2970</v>
      </c>
      <c r="G1242" s="20" t="s">
        <v>287</v>
      </c>
      <c r="H1242" s="20" t="s">
        <v>2415</v>
      </c>
      <c r="I1242" s="20" t="s">
        <v>2416</v>
      </c>
      <c r="J1242" s="20" t="s">
        <v>37</v>
      </c>
      <c r="K1242" s="50">
        <v>45</v>
      </c>
      <c r="L1242" s="18">
        <v>230000000</v>
      </c>
      <c r="M1242" s="59" t="s">
        <v>38</v>
      </c>
      <c r="N1242" s="20" t="s">
        <v>53</v>
      </c>
      <c r="O1242" s="39" t="s">
        <v>291</v>
      </c>
      <c r="P1242" s="40" t="s">
        <v>292</v>
      </c>
      <c r="Q1242" s="41" t="s">
        <v>3390</v>
      </c>
      <c r="R1242" s="53" t="s">
        <v>502</v>
      </c>
      <c r="S1242" s="40">
        <v>796</v>
      </c>
      <c r="T1242" s="42" t="s">
        <v>306</v>
      </c>
      <c r="U1242" s="51">
        <v>2</v>
      </c>
      <c r="V1242" s="52">
        <v>24107.14</v>
      </c>
      <c r="W1242" s="49">
        <v>48214.28</v>
      </c>
      <c r="X1242" s="49">
        <v>53999.993600000002</v>
      </c>
      <c r="Y1242" s="40" t="s">
        <v>50</v>
      </c>
      <c r="Z1242" s="40">
        <v>2015</v>
      </c>
      <c r="AA1242" s="43"/>
    </row>
    <row r="1243" spans="1:27" ht="51" hidden="1" outlineLevel="2">
      <c r="A1243" s="18" t="s">
        <v>4008</v>
      </c>
      <c r="B1243" s="20" t="s">
        <v>36</v>
      </c>
      <c r="C1243" s="20" t="s">
        <v>1180</v>
      </c>
      <c r="D1243" s="20" t="s">
        <v>2969</v>
      </c>
      <c r="E1243" s="20" t="s">
        <v>287</v>
      </c>
      <c r="F1243" s="20" t="s">
        <v>2970</v>
      </c>
      <c r="G1243" s="20" t="s">
        <v>287</v>
      </c>
      <c r="H1243" s="20" t="s">
        <v>2417</v>
      </c>
      <c r="I1243" s="20" t="s">
        <v>2418</v>
      </c>
      <c r="J1243" s="20" t="s">
        <v>37</v>
      </c>
      <c r="K1243" s="50">
        <v>45</v>
      </c>
      <c r="L1243" s="18">
        <v>230000000</v>
      </c>
      <c r="M1243" s="59" t="s">
        <v>38</v>
      </c>
      <c r="N1243" s="20" t="s">
        <v>53</v>
      </c>
      <c r="O1243" s="39" t="s">
        <v>291</v>
      </c>
      <c r="P1243" s="40" t="s">
        <v>292</v>
      </c>
      <c r="Q1243" s="41" t="s">
        <v>3390</v>
      </c>
      <c r="R1243" s="53" t="s">
        <v>502</v>
      </c>
      <c r="S1243" s="40">
        <v>796</v>
      </c>
      <c r="T1243" s="42" t="s">
        <v>306</v>
      </c>
      <c r="U1243" s="51">
        <v>24</v>
      </c>
      <c r="V1243" s="52">
        <v>473.21</v>
      </c>
      <c r="W1243" s="49">
        <v>11357.039999999999</v>
      </c>
      <c r="X1243" s="49">
        <v>12719.8848</v>
      </c>
      <c r="Y1243" s="40" t="s">
        <v>50</v>
      </c>
      <c r="Z1243" s="40">
        <v>2015</v>
      </c>
      <c r="AA1243" s="43"/>
    </row>
    <row r="1244" spans="1:27" ht="51" hidden="1" outlineLevel="2">
      <c r="A1244" s="18" t="s">
        <v>4009</v>
      </c>
      <c r="B1244" s="20" t="s">
        <v>36</v>
      </c>
      <c r="C1244" s="20" t="s">
        <v>1548</v>
      </c>
      <c r="D1244" s="20" t="s">
        <v>3366</v>
      </c>
      <c r="E1244" s="20" t="s">
        <v>3367</v>
      </c>
      <c r="F1244" s="20" t="s">
        <v>3368</v>
      </c>
      <c r="G1244" s="20" t="s">
        <v>3369</v>
      </c>
      <c r="H1244" s="20" t="s">
        <v>2419</v>
      </c>
      <c r="I1244" s="20" t="s">
        <v>2420</v>
      </c>
      <c r="J1244" s="20" t="s">
        <v>37</v>
      </c>
      <c r="K1244" s="50">
        <v>0</v>
      </c>
      <c r="L1244" s="18">
        <v>230000000</v>
      </c>
      <c r="M1244" s="59" t="s">
        <v>38</v>
      </c>
      <c r="N1244" s="20" t="s">
        <v>53</v>
      </c>
      <c r="O1244" s="39" t="s">
        <v>291</v>
      </c>
      <c r="P1244" s="40" t="s">
        <v>292</v>
      </c>
      <c r="Q1244" s="41" t="s">
        <v>293</v>
      </c>
      <c r="R1244" s="53" t="s">
        <v>294</v>
      </c>
      <c r="S1244" s="40">
        <v>796</v>
      </c>
      <c r="T1244" s="42" t="s">
        <v>306</v>
      </c>
      <c r="U1244" s="51">
        <v>2</v>
      </c>
      <c r="V1244" s="52">
        <v>14991.07</v>
      </c>
      <c r="W1244" s="49">
        <v>29982.14</v>
      </c>
      <c r="X1244" s="49">
        <v>33579.996800000001</v>
      </c>
      <c r="Y1244" s="40"/>
      <c r="Z1244" s="40">
        <v>2015</v>
      </c>
      <c r="AA1244" s="43"/>
    </row>
    <row r="1245" spans="1:27" ht="51" hidden="1" outlineLevel="2">
      <c r="A1245" s="18" t="s">
        <v>4010</v>
      </c>
      <c r="B1245" s="20" t="s">
        <v>36</v>
      </c>
      <c r="C1245" s="20" t="s">
        <v>1548</v>
      </c>
      <c r="D1245" s="20" t="s">
        <v>3366</v>
      </c>
      <c r="E1245" s="20" t="s">
        <v>3367</v>
      </c>
      <c r="F1245" s="20" t="s">
        <v>3368</v>
      </c>
      <c r="G1245" s="20" t="s">
        <v>3369</v>
      </c>
      <c r="H1245" s="20" t="s">
        <v>2421</v>
      </c>
      <c r="I1245" s="20" t="s">
        <v>2422</v>
      </c>
      <c r="J1245" s="20" t="s">
        <v>37</v>
      </c>
      <c r="K1245" s="50">
        <v>0</v>
      </c>
      <c r="L1245" s="18">
        <v>230000000</v>
      </c>
      <c r="M1245" s="59" t="s">
        <v>38</v>
      </c>
      <c r="N1245" s="20" t="s">
        <v>53</v>
      </c>
      <c r="O1245" s="39" t="s">
        <v>291</v>
      </c>
      <c r="P1245" s="40" t="s">
        <v>292</v>
      </c>
      <c r="Q1245" s="41" t="s">
        <v>293</v>
      </c>
      <c r="R1245" s="53" t="s">
        <v>294</v>
      </c>
      <c r="S1245" s="40">
        <v>796</v>
      </c>
      <c r="T1245" s="42" t="s">
        <v>306</v>
      </c>
      <c r="U1245" s="51">
        <v>2</v>
      </c>
      <c r="V1245" s="52">
        <v>193035.71</v>
      </c>
      <c r="W1245" s="49">
        <v>386071.42</v>
      </c>
      <c r="X1245" s="49">
        <v>432399.99040000001</v>
      </c>
      <c r="Y1245" s="40"/>
      <c r="Z1245" s="40">
        <v>2015</v>
      </c>
      <c r="AA1245" s="43"/>
    </row>
    <row r="1246" spans="1:27" ht="51" hidden="1" outlineLevel="2">
      <c r="A1246" s="18" t="s">
        <v>4011</v>
      </c>
      <c r="B1246" s="20" t="s">
        <v>36</v>
      </c>
      <c r="C1246" s="20" t="s">
        <v>1551</v>
      </c>
      <c r="D1246" s="20" t="s">
        <v>3370</v>
      </c>
      <c r="E1246" s="20" t="s">
        <v>287</v>
      </c>
      <c r="F1246" s="20" t="s">
        <v>3371</v>
      </c>
      <c r="G1246" s="20" t="s">
        <v>287</v>
      </c>
      <c r="H1246" s="20" t="s">
        <v>2423</v>
      </c>
      <c r="I1246" s="20" t="s">
        <v>2424</v>
      </c>
      <c r="J1246" s="20" t="s">
        <v>37</v>
      </c>
      <c r="K1246" s="50">
        <v>45</v>
      </c>
      <c r="L1246" s="18">
        <v>230000000</v>
      </c>
      <c r="M1246" s="59" t="s">
        <v>38</v>
      </c>
      <c r="N1246" s="20" t="s">
        <v>53</v>
      </c>
      <c r="O1246" s="39" t="s">
        <v>291</v>
      </c>
      <c r="P1246" s="40" t="s">
        <v>292</v>
      </c>
      <c r="Q1246" s="41" t="s">
        <v>3390</v>
      </c>
      <c r="R1246" s="53" t="s">
        <v>502</v>
      </c>
      <c r="S1246" s="40">
        <v>796</v>
      </c>
      <c r="T1246" s="42" t="s">
        <v>306</v>
      </c>
      <c r="U1246" s="51">
        <v>50</v>
      </c>
      <c r="V1246" s="52">
        <v>421</v>
      </c>
      <c r="W1246" s="49">
        <v>21050</v>
      </c>
      <c r="X1246" s="49">
        <v>23576.000000000004</v>
      </c>
      <c r="Y1246" s="40" t="s">
        <v>50</v>
      </c>
      <c r="Z1246" s="40">
        <v>2015</v>
      </c>
      <c r="AA1246" s="43"/>
    </row>
    <row r="1247" spans="1:27" ht="51" hidden="1" outlineLevel="2">
      <c r="A1247" s="18" t="s">
        <v>4012</v>
      </c>
      <c r="B1247" s="20" t="s">
        <v>36</v>
      </c>
      <c r="C1247" s="20" t="s">
        <v>1548</v>
      </c>
      <c r="D1247" s="20" t="s">
        <v>3366</v>
      </c>
      <c r="E1247" s="20" t="s">
        <v>3367</v>
      </c>
      <c r="F1247" s="20" t="s">
        <v>3368</v>
      </c>
      <c r="G1247" s="20" t="s">
        <v>3369</v>
      </c>
      <c r="H1247" s="20" t="s">
        <v>2425</v>
      </c>
      <c r="I1247" s="20" t="s">
        <v>2426</v>
      </c>
      <c r="J1247" s="20" t="s">
        <v>37</v>
      </c>
      <c r="K1247" s="50">
        <v>0</v>
      </c>
      <c r="L1247" s="18">
        <v>230000000</v>
      </c>
      <c r="M1247" s="59" t="s">
        <v>38</v>
      </c>
      <c r="N1247" s="20" t="s">
        <v>53</v>
      </c>
      <c r="O1247" s="39" t="s">
        <v>291</v>
      </c>
      <c r="P1247" s="40" t="s">
        <v>292</v>
      </c>
      <c r="Q1247" s="41" t="s">
        <v>293</v>
      </c>
      <c r="R1247" s="53" t="s">
        <v>294</v>
      </c>
      <c r="S1247" s="40">
        <v>796</v>
      </c>
      <c r="T1247" s="42" t="s">
        <v>306</v>
      </c>
      <c r="U1247" s="51">
        <v>2</v>
      </c>
      <c r="V1247" s="52">
        <v>33803.06</v>
      </c>
      <c r="W1247" s="49">
        <v>67606.12</v>
      </c>
      <c r="X1247" s="49">
        <v>75718.854399999997</v>
      </c>
      <c r="Y1247" s="40"/>
      <c r="Z1247" s="40">
        <v>2015</v>
      </c>
      <c r="AA1247" s="43"/>
    </row>
    <row r="1248" spans="1:27" ht="51" hidden="1" outlineLevel="2">
      <c r="A1248" s="18" t="s">
        <v>4013</v>
      </c>
      <c r="B1248" s="20" t="s">
        <v>36</v>
      </c>
      <c r="C1248" s="20" t="s">
        <v>1554</v>
      </c>
      <c r="D1248" s="20" t="s">
        <v>3370</v>
      </c>
      <c r="E1248" s="20" t="s">
        <v>287</v>
      </c>
      <c r="F1248" s="20" t="s">
        <v>3372</v>
      </c>
      <c r="G1248" s="20" t="s">
        <v>287</v>
      </c>
      <c r="H1248" s="20" t="s">
        <v>2427</v>
      </c>
      <c r="I1248" s="20" t="s">
        <v>2428</v>
      </c>
      <c r="J1248" s="20" t="s">
        <v>37</v>
      </c>
      <c r="K1248" s="50">
        <v>45</v>
      </c>
      <c r="L1248" s="18">
        <v>230000000</v>
      </c>
      <c r="M1248" s="59" t="s">
        <v>38</v>
      </c>
      <c r="N1248" s="20" t="s">
        <v>53</v>
      </c>
      <c r="O1248" s="39" t="s">
        <v>291</v>
      </c>
      <c r="P1248" s="40" t="s">
        <v>292</v>
      </c>
      <c r="Q1248" s="41" t="s">
        <v>3390</v>
      </c>
      <c r="R1248" s="53" t="s">
        <v>502</v>
      </c>
      <c r="S1248" s="40">
        <v>796</v>
      </c>
      <c r="T1248" s="42" t="s">
        <v>306</v>
      </c>
      <c r="U1248" s="51">
        <v>32</v>
      </c>
      <c r="V1248" s="52">
        <v>400</v>
      </c>
      <c r="W1248" s="49">
        <v>12800</v>
      </c>
      <c r="X1248" s="49">
        <v>14336.000000000002</v>
      </c>
      <c r="Y1248" s="40" t="s">
        <v>50</v>
      </c>
      <c r="Z1248" s="40">
        <v>2015</v>
      </c>
      <c r="AA1248" s="43"/>
    </row>
    <row r="1249" spans="1:27" ht="51" hidden="1" outlineLevel="2">
      <c r="A1249" s="18" t="s">
        <v>4014</v>
      </c>
      <c r="B1249" s="20" t="s">
        <v>36</v>
      </c>
      <c r="C1249" s="20" t="s">
        <v>1556</v>
      </c>
      <c r="D1249" s="20" t="s">
        <v>3373</v>
      </c>
      <c r="E1249" s="20" t="s">
        <v>287</v>
      </c>
      <c r="F1249" s="20" t="s">
        <v>3374</v>
      </c>
      <c r="G1249" s="20" t="s">
        <v>287</v>
      </c>
      <c r="H1249" s="20" t="s">
        <v>2429</v>
      </c>
      <c r="I1249" s="20" t="s">
        <v>2430</v>
      </c>
      <c r="J1249" s="20" t="s">
        <v>37</v>
      </c>
      <c r="K1249" s="50">
        <v>0</v>
      </c>
      <c r="L1249" s="18">
        <v>230000000</v>
      </c>
      <c r="M1249" s="59" t="s">
        <v>38</v>
      </c>
      <c r="N1249" s="20" t="s">
        <v>53</v>
      </c>
      <c r="O1249" s="39" t="s">
        <v>291</v>
      </c>
      <c r="P1249" s="40" t="s">
        <v>292</v>
      </c>
      <c r="Q1249" s="41" t="s">
        <v>3390</v>
      </c>
      <c r="R1249" s="53" t="s">
        <v>294</v>
      </c>
      <c r="S1249" s="40">
        <v>796</v>
      </c>
      <c r="T1249" s="42" t="s">
        <v>306</v>
      </c>
      <c r="U1249" s="51">
        <v>2</v>
      </c>
      <c r="V1249" s="52">
        <v>56250</v>
      </c>
      <c r="W1249" s="49">
        <v>112500</v>
      </c>
      <c r="X1249" s="49">
        <v>126000.00000000001</v>
      </c>
      <c r="Y1249" s="40"/>
      <c r="Z1249" s="40">
        <v>2015</v>
      </c>
      <c r="AA1249" s="43"/>
    </row>
    <row r="1250" spans="1:27" ht="51" hidden="1" outlineLevel="2">
      <c r="A1250" s="18" t="s">
        <v>4015</v>
      </c>
      <c r="B1250" s="20" t="s">
        <v>36</v>
      </c>
      <c r="C1250" s="20" t="s">
        <v>1558</v>
      </c>
      <c r="D1250" s="20" t="s">
        <v>2620</v>
      </c>
      <c r="E1250" s="20" t="s">
        <v>287</v>
      </c>
      <c r="F1250" s="20" t="s">
        <v>3375</v>
      </c>
      <c r="G1250" s="20" t="s">
        <v>287</v>
      </c>
      <c r="H1250" s="20" t="s">
        <v>2431</v>
      </c>
      <c r="I1250" s="20" t="s">
        <v>2432</v>
      </c>
      <c r="J1250" s="20" t="s">
        <v>37</v>
      </c>
      <c r="K1250" s="50">
        <v>45</v>
      </c>
      <c r="L1250" s="18">
        <v>230000000</v>
      </c>
      <c r="M1250" s="59" t="s">
        <v>38</v>
      </c>
      <c r="N1250" s="20" t="s">
        <v>53</v>
      </c>
      <c r="O1250" s="39" t="s">
        <v>291</v>
      </c>
      <c r="P1250" s="40" t="s">
        <v>292</v>
      </c>
      <c r="Q1250" s="41" t="s">
        <v>3390</v>
      </c>
      <c r="R1250" s="53" t="s">
        <v>502</v>
      </c>
      <c r="S1250" s="40">
        <v>796</v>
      </c>
      <c r="T1250" s="42" t="s">
        <v>306</v>
      </c>
      <c r="U1250" s="51">
        <v>15</v>
      </c>
      <c r="V1250" s="52">
        <v>357.14</v>
      </c>
      <c r="W1250" s="49">
        <v>5357.0999999999995</v>
      </c>
      <c r="X1250" s="49">
        <v>5999.9520000000002</v>
      </c>
      <c r="Y1250" s="40" t="s">
        <v>50</v>
      </c>
      <c r="Z1250" s="40">
        <v>2015</v>
      </c>
      <c r="AA1250" s="43"/>
    </row>
    <row r="1251" spans="1:27" ht="51" hidden="1" outlineLevel="2">
      <c r="A1251" s="18" t="s">
        <v>4016</v>
      </c>
      <c r="B1251" s="20" t="s">
        <v>36</v>
      </c>
      <c r="C1251" s="20" t="s">
        <v>1560</v>
      </c>
      <c r="D1251" s="20" t="s">
        <v>3376</v>
      </c>
      <c r="E1251" s="20" t="s">
        <v>287</v>
      </c>
      <c r="F1251" s="20" t="s">
        <v>3377</v>
      </c>
      <c r="G1251" s="20" t="s">
        <v>287</v>
      </c>
      <c r="H1251" s="20" t="s">
        <v>2433</v>
      </c>
      <c r="I1251" s="20" t="s">
        <v>2434</v>
      </c>
      <c r="J1251" s="20" t="s">
        <v>37</v>
      </c>
      <c r="K1251" s="50">
        <v>45</v>
      </c>
      <c r="L1251" s="18">
        <v>230000000</v>
      </c>
      <c r="M1251" s="59" t="s">
        <v>38</v>
      </c>
      <c r="N1251" s="20" t="s">
        <v>53</v>
      </c>
      <c r="O1251" s="39" t="s">
        <v>291</v>
      </c>
      <c r="P1251" s="40" t="s">
        <v>292</v>
      </c>
      <c r="Q1251" s="41" t="s">
        <v>3390</v>
      </c>
      <c r="R1251" s="53" t="s">
        <v>502</v>
      </c>
      <c r="S1251" s="40">
        <v>796</v>
      </c>
      <c r="T1251" s="42" t="s">
        <v>306</v>
      </c>
      <c r="U1251" s="51">
        <v>2</v>
      </c>
      <c r="V1251" s="52">
        <v>2678.57</v>
      </c>
      <c r="W1251" s="49">
        <v>5357.14</v>
      </c>
      <c r="X1251" s="49">
        <v>5999.9968000000008</v>
      </c>
      <c r="Y1251" s="40" t="s">
        <v>50</v>
      </c>
      <c r="Z1251" s="40">
        <v>2015</v>
      </c>
      <c r="AA1251" s="43"/>
    </row>
    <row r="1252" spans="1:27" ht="51" hidden="1" outlineLevel="2">
      <c r="A1252" s="18" t="s">
        <v>4017</v>
      </c>
      <c r="B1252" s="20" t="s">
        <v>36</v>
      </c>
      <c r="C1252" s="20" t="s">
        <v>1562</v>
      </c>
      <c r="D1252" s="20" t="s">
        <v>3378</v>
      </c>
      <c r="E1252" s="20" t="s">
        <v>287</v>
      </c>
      <c r="F1252" s="20" t="s">
        <v>3379</v>
      </c>
      <c r="G1252" s="20" t="s">
        <v>287</v>
      </c>
      <c r="H1252" s="20" t="s">
        <v>2435</v>
      </c>
      <c r="I1252" s="20" t="s">
        <v>2436</v>
      </c>
      <c r="J1252" s="20" t="s">
        <v>37</v>
      </c>
      <c r="K1252" s="50">
        <v>45</v>
      </c>
      <c r="L1252" s="18">
        <v>230000000</v>
      </c>
      <c r="M1252" s="59" t="s">
        <v>38</v>
      </c>
      <c r="N1252" s="20" t="s">
        <v>53</v>
      </c>
      <c r="O1252" s="39" t="s">
        <v>291</v>
      </c>
      <c r="P1252" s="40" t="s">
        <v>292</v>
      </c>
      <c r="Q1252" s="41" t="s">
        <v>3390</v>
      </c>
      <c r="R1252" s="53" t="s">
        <v>502</v>
      </c>
      <c r="S1252" s="40">
        <v>796</v>
      </c>
      <c r="T1252" s="42" t="s">
        <v>306</v>
      </c>
      <c r="U1252" s="51">
        <v>105</v>
      </c>
      <c r="V1252" s="52">
        <v>523.21</v>
      </c>
      <c r="W1252" s="49">
        <v>54937.05</v>
      </c>
      <c r="X1252" s="49">
        <v>61529.496000000006</v>
      </c>
      <c r="Y1252" s="40" t="s">
        <v>50</v>
      </c>
      <c r="Z1252" s="40">
        <v>2015</v>
      </c>
      <c r="AA1252" s="43"/>
    </row>
    <row r="1253" spans="1:27" ht="51" hidden="1" outlineLevel="2">
      <c r="A1253" s="18" t="s">
        <v>4018</v>
      </c>
      <c r="B1253" s="20" t="s">
        <v>36</v>
      </c>
      <c r="C1253" s="20" t="s">
        <v>1564</v>
      </c>
      <c r="D1253" s="20" t="s">
        <v>2455</v>
      </c>
      <c r="E1253" s="20" t="s">
        <v>287</v>
      </c>
      <c r="F1253" s="20" t="s">
        <v>3380</v>
      </c>
      <c r="G1253" s="20" t="s">
        <v>287</v>
      </c>
      <c r="H1253" s="20" t="s">
        <v>2437</v>
      </c>
      <c r="I1253" s="20" t="s">
        <v>2438</v>
      </c>
      <c r="J1253" s="20" t="s">
        <v>37</v>
      </c>
      <c r="K1253" s="50">
        <v>45</v>
      </c>
      <c r="L1253" s="18">
        <v>230000000</v>
      </c>
      <c r="M1253" s="59" t="s">
        <v>38</v>
      </c>
      <c r="N1253" s="20" t="s">
        <v>53</v>
      </c>
      <c r="O1253" s="39" t="s">
        <v>291</v>
      </c>
      <c r="P1253" s="40" t="s">
        <v>292</v>
      </c>
      <c r="Q1253" s="41" t="s">
        <v>3390</v>
      </c>
      <c r="R1253" s="53" t="s">
        <v>502</v>
      </c>
      <c r="S1253" s="40">
        <v>796</v>
      </c>
      <c r="T1253" s="42" t="s">
        <v>306</v>
      </c>
      <c r="U1253" s="51">
        <v>35</v>
      </c>
      <c r="V1253" s="52">
        <v>1173</v>
      </c>
      <c r="W1253" s="49">
        <v>41055</v>
      </c>
      <c r="X1253" s="49">
        <v>45981.600000000006</v>
      </c>
      <c r="Y1253" s="40" t="s">
        <v>50</v>
      </c>
      <c r="Z1253" s="40">
        <v>2015</v>
      </c>
      <c r="AA1253" s="43"/>
    </row>
    <row r="1254" spans="1:27" ht="51" hidden="1" outlineLevel="2">
      <c r="A1254" s="18" t="s">
        <v>4019</v>
      </c>
      <c r="B1254" s="20" t="s">
        <v>36</v>
      </c>
      <c r="C1254" s="20" t="s">
        <v>1566</v>
      </c>
      <c r="D1254" s="20" t="s">
        <v>2455</v>
      </c>
      <c r="E1254" s="20" t="s">
        <v>287</v>
      </c>
      <c r="F1254" s="20" t="s">
        <v>3381</v>
      </c>
      <c r="G1254" s="20" t="s">
        <v>287</v>
      </c>
      <c r="H1254" s="20" t="s">
        <v>2439</v>
      </c>
      <c r="I1254" s="20" t="s">
        <v>2440</v>
      </c>
      <c r="J1254" s="20" t="s">
        <v>37</v>
      </c>
      <c r="K1254" s="50">
        <v>45</v>
      </c>
      <c r="L1254" s="18">
        <v>230000000</v>
      </c>
      <c r="M1254" s="59" t="s">
        <v>38</v>
      </c>
      <c r="N1254" s="20" t="s">
        <v>53</v>
      </c>
      <c r="O1254" s="39" t="s">
        <v>291</v>
      </c>
      <c r="P1254" s="40" t="s">
        <v>292</v>
      </c>
      <c r="Q1254" s="41" t="s">
        <v>3390</v>
      </c>
      <c r="R1254" s="53" t="s">
        <v>502</v>
      </c>
      <c r="S1254" s="40">
        <v>796</v>
      </c>
      <c r="T1254" s="42" t="s">
        <v>306</v>
      </c>
      <c r="U1254" s="51">
        <v>39</v>
      </c>
      <c r="V1254" s="52">
        <v>133.92857142857142</v>
      </c>
      <c r="W1254" s="49">
        <v>5223.2142857142853</v>
      </c>
      <c r="X1254" s="49">
        <v>5850</v>
      </c>
      <c r="Y1254" s="40" t="s">
        <v>50</v>
      </c>
      <c r="Z1254" s="40">
        <v>2015</v>
      </c>
      <c r="AA1254" s="43"/>
    </row>
    <row r="1255" spans="1:27" ht="51" hidden="1" outlineLevel="2">
      <c r="A1255" s="18" t="s">
        <v>4020</v>
      </c>
      <c r="B1255" s="20" t="s">
        <v>36</v>
      </c>
      <c r="C1255" s="20" t="s">
        <v>1568</v>
      </c>
      <c r="D1255" s="20" t="s">
        <v>2455</v>
      </c>
      <c r="E1255" s="20" t="s">
        <v>287</v>
      </c>
      <c r="F1255" s="20" t="s">
        <v>3382</v>
      </c>
      <c r="G1255" s="20" t="s">
        <v>287</v>
      </c>
      <c r="H1255" s="20" t="s">
        <v>2441</v>
      </c>
      <c r="I1255" s="20" t="s">
        <v>2442</v>
      </c>
      <c r="J1255" s="20" t="s">
        <v>37</v>
      </c>
      <c r="K1255" s="50">
        <v>45</v>
      </c>
      <c r="L1255" s="18">
        <v>230000000</v>
      </c>
      <c r="M1255" s="59" t="s">
        <v>38</v>
      </c>
      <c r="N1255" s="20" t="s">
        <v>53</v>
      </c>
      <c r="O1255" s="39" t="s">
        <v>291</v>
      </c>
      <c r="P1255" s="40" t="s">
        <v>292</v>
      </c>
      <c r="Q1255" s="41" t="s">
        <v>3390</v>
      </c>
      <c r="R1255" s="53" t="s">
        <v>502</v>
      </c>
      <c r="S1255" s="40">
        <v>796</v>
      </c>
      <c r="T1255" s="42" t="s">
        <v>306</v>
      </c>
      <c r="U1255" s="51">
        <v>54</v>
      </c>
      <c r="V1255" s="52">
        <v>816</v>
      </c>
      <c r="W1255" s="49">
        <v>44064</v>
      </c>
      <c r="X1255" s="49">
        <v>49351.680000000008</v>
      </c>
      <c r="Y1255" s="40" t="s">
        <v>50</v>
      </c>
      <c r="Z1255" s="40">
        <v>2015</v>
      </c>
      <c r="AA1255" s="43"/>
    </row>
    <row r="1256" spans="1:27" ht="51" hidden="1" outlineLevel="2">
      <c r="A1256" s="18" t="s">
        <v>4021</v>
      </c>
      <c r="B1256" s="20" t="s">
        <v>36</v>
      </c>
      <c r="C1256" s="20" t="s">
        <v>1570</v>
      </c>
      <c r="D1256" s="20" t="s">
        <v>2455</v>
      </c>
      <c r="E1256" s="20" t="s">
        <v>287</v>
      </c>
      <c r="F1256" s="20" t="s">
        <v>3383</v>
      </c>
      <c r="G1256" s="20" t="s">
        <v>287</v>
      </c>
      <c r="H1256" s="20" t="s">
        <v>2443</v>
      </c>
      <c r="I1256" s="20" t="s">
        <v>2444</v>
      </c>
      <c r="J1256" s="20" t="s">
        <v>37</v>
      </c>
      <c r="K1256" s="50">
        <v>45</v>
      </c>
      <c r="L1256" s="18">
        <v>230000000</v>
      </c>
      <c r="M1256" s="59" t="s">
        <v>38</v>
      </c>
      <c r="N1256" s="20" t="s">
        <v>53</v>
      </c>
      <c r="O1256" s="39" t="s">
        <v>291</v>
      </c>
      <c r="P1256" s="40" t="s">
        <v>292</v>
      </c>
      <c r="Q1256" s="41" t="s">
        <v>3390</v>
      </c>
      <c r="R1256" s="53" t="s">
        <v>502</v>
      </c>
      <c r="S1256" s="40">
        <v>796</v>
      </c>
      <c r="T1256" s="42" t="s">
        <v>306</v>
      </c>
      <c r="U1256" s="51">
        <v>54</v>
      </c>
      <c r="V1256" s="52">
        <v>867</v>
      </c>
      <c r="W1256" s="49">
        <v>46818</v>
      </c>
      <c r="X1256" s="49">
        <v>52436.160000000003</v>
      </c>
      <c r="Y1256" s="40" t="s">
        <v>50</v>
      </c>
      <c r="Z1256" s="40">
        <v>2015</v>
      </c>
      <c r="AA1256" s="43"/>
    </row>
    <row r="1257" spans="1:27" ht="51" hidden="1" outlineLevel="2">
      <c r="A1257" s="18" t="s">
        <v>4022</v>
      </c>
      <c r="B1257" s="20" t="s">
        <v>36</v>
      </c>
      <c r="C1257" s="20" t="s">
        <v>1572</v>
      </c>
      <c r="D1257" s="20" t="s">
        <v>2455</v>
      </c>
      <c r="E1257" s="20" t="s">
        <v>287</v>
      </c>
      <c r="F1257" s="20" t="s">
        <v>3384</v>
      </c>
      <c r="G1257" s="20" t="s">
        <v>287</v>
      </c>
      <c r="H1257" s="20" t="s">
        <v>2445</v>
      </c>
      <c r="I1257" s="20" t="s">
        <v>2446</v>
      </c>
      <c r="J1257" s="20" t="s">
        <v>37</v>
      </c>
      <c r="K1257" s="50">
        <v>45</v>
      </c>
      <c r="L1257" s="18">
        <v>230000000</v>
      </c>
      <c r="M1257" s="59" t="s">
        <v>38</v>
      </c>
      <c r="N1257" s="20" t="s">
        <v>53</v>
      </c>
      <c r="O1257" s="39" t="s">
        <v>291</v>
      </c>
      <c r="P1257" s="40" t="s">
        <v>292</v>
      </c>
      <c r="Q1257" s="41" t="s">
        <v>3390</v>
      </c>
      <c r="R1257" s="53" t="s">
        <v>502</v>
      </c>
      <c r="S1257" s="40">
        <v>796</v>
      </c>
      <c r="T1257" s="42" t="s">
        <v>306</v>
      </c>
      <c r="U1257" s="51">
        <v>12</v>
      </c>
      <c r="V1257" s="52">
        <v>1122</v>
      </c>
      <c r="W1257" s="49">
        <v>13464</v>
      </c>
      <c r="X1257" s="49">
        <v>15079.680000000002</v>
      </c>
      <c r="Y1257" s="40" t="s">
        <v>50</v>
      </c>
      <c r="Z1257" s="40">
        <v>2015</v>
      </c>
      <c r="AA1257" s="43"/>
    </row>
    <row r="1258" spans="1:27" ht="51" hidden="1" outlineLevel="2">
      <c r="A1258" s="18" t="s">
        <v>4023</v>
      </c>
      <c r="B1258" s="20" t="s">
        <v>36</v>
      </c>
      <c r="C1258" s="20" t="s">
        <v>1574</v>
      </c>
      <c r="D1258" s="20" t="s">
        <v>2455</v>
      </c>
      <c r="E1258" s="20" t="s">
        <v>287</v>
      </c>
      <c r="F1258" s="20" t="s">
        <v>3385</v>
      </c>
      <c r="G1258" s="20" t="s">
        <v>287</v>
      </c>
      <c r="H1258" s="20" t="s">
        <v>2447</v>
      </c>
      <c r="I1258" s="20" t="s">
        <v>2448</v>
      </c>
      <c r="J1258" s="20" t="s">
        <v>37</v>
      </c>
      <c r="K1258" s="50">
        <v>45</v>
      </c>
      <c r="L1258" s="18">
        <v>230000000</v>
      </c>
      <c r="M1258" s="59" t="s">
        <v>38</v>
      </c>
      <c r="N1258" s="20" t="s">
        <v>53</v>
      </c>
      <c r="O1258" s="39" t="s">
        <v>291</v>
      </c>
      <c r="P1258" s="40" t="s">
        <v>292</v>
      </c>
      <c r="Q1258" s="41" t="s">
        <v>3390</v>
      </c>
      <c r="R1258" s="53" t="s">
        <v>502</v>
      </c>
      <c r="S1258" s="40">
        <v>796</v>
      </c>
      <c r="T1258" s="42" t="s">
        <v>306</v>
      </c>
      <c r="U1258" s="51">
        <v>22</v>
      </c>
      <c r="V1258" s="52">
        <v>5508</v>
      </c>
      <c r="W1258" s="49">
        <v>121176</v>
      </c>
      <c r="X1258" s="49">
        <v>135717.12000000002</v>
      </c>
      <c r="Y1258" s="40" t="s">
        <v>50</v>
      </c>
      <c r="Z1258" s="40">
        <v>2015</v>
      </c>
      <c r="AA1258" s="43"/>
    </row>
    <row r="1259" spans="1:27" ht="51" hidden="1" outlineLevel="2">
      <c r="A1259" s="18" t="s">
        <v>4024</v>
      </c>
      <c r="B1259" s="20" t="s">
        <v>36</v>
      </c>
      <c r="C1259" s="20" t="s">
        <v>1576</v>
      </c>
      <c r="D1259" s="20" t="s">
        <v>2455</v>
      </c>
      <c r="E1259" s="20" t="s">
        <v>287</v>
      </c>
      <c r="F1259" s="20" t="s">
        <v>3386</v>
      </c>
      <c r="G1259" s="20" t="s">
        <v>287</v>
      </c>
      <c r="H1259" s="20" t="s">
        <v>2449</v>
      </c>
      <c r="I1259" s="20" t="s">
        <v>2450</v>
      </c>
      <c r="J1259" s="20" t="s">
        <v>37</v>
      </c>
      <c r="K1259" s="50">
        <v>45</v>
      </c>
      <c r="L1259" s="18">
        <v>230000000</v>
      </c>
      <c r="M1259" s="59" t="s">
        <v>38</v>
      </c>
      <c r="N1259" s="20" t="s">
        <v>53</v>
      </c>
      <c r="O1259" s="39" t="s">
        <v>291</v>
      </c>
      <c r="P1259" s="40" t="s">
        <v>292</v>
      </c>
      <c r="Q1259" s="41" t="s">
        <v>3390</v>
      </c>
      <c r="R1259" s="53" t="s">
        <v>502</v>
      </c>
      <c r="S1259" s="40">
        <v>796</v>
      </c>
      <c r="T1259" s="42" t="s">
        <v>306</v>
      </c>
      <c r="U1259" s="51">
        <v>12</v>
      </c>
      <c r="V1259" s="52">
        <v>13450.446428571428</v>
      </c>
      <c r="W1259" s="49">
        <v>161405.35714285713</v>
      </c>
      <c r="X1259" s="49">
        <v>180774</v>
      </c>
      <c r="Y1259" s="40" t="s">
        <v>50</v>
      </c>
      <c r="Z1259" s="40">
        <v>2015</v>
      </c>
      <c r="AA1259" s="43"/>
    </row>
    <row r="1260" spans="1:27" ht="51" hidden="1" outlineLevel="2">
      <c r="A1260" s="18" t="s">
        <v>4025</v>
      </c>
      <c r="B1260" s="20" t="s">
        <v>36</v>
      </c>
      <c r="C1260" s="20" t="s">
        <v>1578</v>
      </c>
      <c r="D1260" s="20" t="s">
        <v>2455</v>
      </c>
      <c r="E1260" s="20" t="s">
        <v>287</v>
      </c>
      <c r="F1260" s="20" t="s">
        <v>3387</v>
      </c>
      <c r="G1260" s="20" t="s">
        <v>287</v>
      </c>
      <c r="H1260" s="20" t="s">
        <v>2451</v>
      </c>
      <c r="I1260" s="20" t="s">
        <v>2452</v>
      </c>
      <c r="J1260" s="20" t="s">
        <v>37</v>
      </c>
      <c r="K1260" s="50">
        <v>45</v>
      </c>
      <c r="L1260" s="18">
        <v>230000000</v>
      </c>
      <c r="M1260" s="59" t="s">
        <v>38</v>
      </c>
      <c r="N1260" s="20" t="s">
        <v>53</v>
      </c>
      <c r="O1260" s="39" t="s">
        <v>291</v>
      </c>
      <c r="P1260" s="40" t="s">
        <v>292</v>
      </c>
      <c r="Q1260" s="41" t="s">
        <v>3390</v>
      </c>
      <c r="R1260" s="53" t="s">
        <v>502</v>
      </c>
      <c r="S1260" s="40">
        <v>796</v>
      </c>
      <c r="T1260" s="42" t="s">
        <v>306</v>
      </c>
      <c r="U1260" s="51">
        <v>46</v>
      </c>
      <c r="V1260" s="52">
        <v>1418</v>
      </c>
      <c r="W1260" s="49">
        <v>65228</v>
      </c>
      <c r="X1260" s="49">
        <v>73055.360000000001</v>
      </c>
      <c r="Y1260" s="40" t="s">
        <v>50</v>
      </c>
      <c r="Z1260" s="40">
        <v>2015</v>
      </c>
      <c r="AA1260" s="43"/>
    </row>
    <row r="1261" spans="1:27" ht="51" hidden="1" outlineLevel="2">
      <c r="A1261" s="18" t="s">
        <v>4026</v>
      </c>
      <c r="B1261" s="20" t="s">
        <v>36</v>
      </c>
      <c r="C1261" s="20" t="s">
        <v>1580</v>
      </c>
      <c r="D1261" s="20" t="s">
        <v>2455</v>
      </c>
      <c r="E1261" s="20" t="s">
        <v>287</v>
      </c>
      <c r="F1261" s="20" t="s">
        <v>3388</v>
      </c>
      <c r="G1261" s="20" t="s">
        <v>287</v>
      </c>
      <c r="H1261" s="20" t="s">
        <v>2453</v>
      </c>
      <c r="I1261" s="20" t="s">
        <v>2454</v>
      </c>
      <c r="J1261" s="20" t="s">
        <v>37</v>
      </c>
      <c r="K1261" s="50">
        <v>45</v>
      </c>
      <c r="L1261" s="18">
        <v>230000000</v>
      </c>
      <c r="M1261" s="59" t="s">
        <v>38</v>
      </c>
      <c r="N1261" s="20" t="s">
        <v>53</v>
      </c>
      <c r="O1261" s="39" t="s">
        <v>291</v>
      </c>
      <c r="P1261" s="40" t="s">
        <v>292</v>
      </c>
      <c r="Q1261" s="41" t="s">
        <v>3390</v>
      </c>
      <c r="R1261" s="53" t="s">
        <v>502</v>
      </c>
      <c r="S1261" s="40">
        <v>796</v>
      </c>
      <c r="T1261" s="42" t="s">
        <v>306</v>
      </c>
      <c r="U1261" s="51">
        <v>44</v>
      </c>
      <c r="V1261" s="52">
        <v>1481</v>
      </c>
      <c r="W1261" s="49">
        <v>65164</v>
      </c>
      <c r="X1261" s="49">
        <v>72983.680000000008</v>
      </c>
      <c r="Y1261" s="40" t="s">
        <v>50</v>
      </c>
      <c r="Z1261" s="40">
        <v>2015</v>
      </c>
      <c r="AA1261" s="43"/>
    </row>
    <row r="1262" spans="1:27" hidden="1" outlineLevel="1" collapsed="1">
      <c r="A1262" s="32" t="s">
        <v>283</v>
      </c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70"/>
      <c r="W1262" s="34">
        <f>SUM(W735:W1261)</f>
        <v>3319464910.8842936</v>
      </c>
      <c r="X1262" s="34">
        <f>SUM(X735:X1261)</f>
        <v>3717800700.1904082</v>
      </c>
      <c r="Y1262" s="33"/>
      <c r="Z1262" s="33"/>
      <c r="AA1262" s="33"/>
    </row>
    <row r="1263" spans="1:27" s="15" customFormat="1" hidden="1" outlineLevel="1">
      <c r="A1263" s="75" t="s">
        <v>29</v>
      </c>
      <c r="B1263" s="79"/>
      <c r="C1263" s="76"/>
      <c r="D1263" s="76"/>
      <c r="E1263" s="76"/>
      <c r="F1263" s="76"/>
      <c r="G1263" s="76"/>
      <c r="H1263" s="76"/>
      <c r="I1263" s="76"/>
      <c r="J1263" s="79"/>
      <c r="K1263" s="79"/>
      <c r="L1263" s="79"/>
      <c r="M1263" s="79"/>
      <c r="N1263" s="79"/>
      <c r="O1263" s="79"/>
      <c r="P1263" s="79"/>
      <c r="Q1263" s="79"/>
      <c r="R1263" s="79"/>
      <c r="S1263" s="79"/>
      <c r="T1263" s="79"/>
      <c r="U1263" s="79"/>
      <c r="V1263" s="80"/>
      <c r="W1263" s="81">
        <f>W1262</f>
        <v>3319464910.8842936</v>
      </c>
      <c r="X1263" s="81">
        <f>X1262</f>
        <v>3717800700.1904082</v>
      </c>
      <c r="Y1263" s="79"/>
      <c r="Z1263" s="79"/>
      <c r="AA1263" s="76"/>
    </row>
    <row r="1264" spans="1:27" collapsed="1"/>
    <row r="1266" spans="22:25">
      <c r="V1266" s="73"/>
    </row>
    <row r="1267" spans="22:25">
      <c r="V1267" s="74"/>
    </row>
    <row r="1268" spans="22:25">
      <c r="V1268" s="74"/>
    </row>
    <row r="1269" spans="22:25">
      <c r="V1269" s="16"/>
    </row>
    <row r="1270" spans="22:25">
      <c r="V1270" s="74"/>
    </row>
    <row r="1271" spans="22:25">
      <c r="V1271" s="74"/>
    </row>
    <row r="1272" spans="22:25">
      <c r="V1272" s="74"/>
    </row>
    <row r="1273" spans="22:25">
      <c r="V1273" s="16"/>
    </row>
    <row r="1274" spans="22:25">
      <c r="V1274" s="73"/>
    </row>
    <row r="1275" spans="22:25">
      <c r="V1275" s="5"/>
    </row>
    <row r="1276" spans="22:25">
      <c r="V1276" s="5"/>
    </row>
    <row r="1277" spans="22:25">
      <c r="V1277" s="5"/>
    </row>
    <row r="1278" spans="22:25">
      <c r="V1278" s="73"/>
    </row>
    <row r="1279" spans="22:25">
      <c r="V1279" s="74"/>
    </row>
    <row r="1280" spans="22:25">
      <c r="V1280" s="5"/>
      <c r="Y1280" s="71"/>
    </row>
    <row r="1281" spans="22:25">
      <c r="V1281" s="5"/>
    </row>
    <row r="1282" spans="22:25">
      <c r="V1282" s="5"/>
      <c r="Y1282" s="71"/>
    </row>
    <row r="1283" spans="22:25">
      <c r="V1283" s="74"/>
    </row>
    <row r="1284" spans="22:25">
      <c r="V1284" s="74"/>
    </row>
    <row r="1289" spans="22:25">
      <c r="Y1289" s="71"/>
    </row>
    <row r="1290" spans="22:25">
      <c r="Y1290" s="71"/>
    </row>
    <row r="1291" spans="22:25">
      <c r="Y1291" s="71"/>
    </row>
    <row r="1295" spans="22:25">
      <c r="W1295" s="84"/>
      <c r="Y1295" s="71"/>
    </row>
    <row r="1296" spans="22:25">
      <c r="W1296" s="84"/>
    </row>
    <row r="1299" spans="23:25">
      <c r="W1299" s="84"/>
      <c r="Y1299" s="71"/>
    </row>
    <row r="1300" spans="23:25">
      <c r="W1300" s="84"/>
    </row>
    <row r="1304" spans="23:25">
      <c r="W1304" s="84"/>
      <c r="Y1304" s="71"/>
    </row>
    <row r="1305" spans="23:25">
      <c r="W1305" s="84"/>
    </row>
  </sheetData>
  <protectedRanges>
    <protectedRange password="CA9C" sqref="L46:M46 A46:B46 L77:M77 A77:B77 L26:M26 A26:B26 L63:M63 A63:B63 L57:M57 A57:B57 L14:M14 A14:B14 L100:M100 A100:B100 L106:M106 A106:B106 L117:M117 A117:B117 L731:M731 A731:B731" name="Диапазон3_5" securityDescriptor="O:WDG:WDD:(A;;CC;;;S-1-5-21-1281035640-548247933-376692995-11259)(A;;CC;;;S-1-5-21-1281035640-548247933-376692995-11258)(A;;CC;;;S-1-5-21-1281035640-548247933-376692995-5864)"/>
    <protectedRange password="CA9C" sqref="AA46 AA77 AA26 AA63 AA57 AA14 AA100 AA106 AA117 AA731" name="Диапазон3_11_1" securityDescriptor="O:WDG:WDD:(A;;CC;;;S-1-5-21-1281035640-548247933-376692995-11259)(A;;CC;;;S-1-5-21-1281035640-548247933-376692995-11258)(A;;CC;;;S-1-5-21-1281035640-548247933-376692995-5864)"/>
    <protectedRange password="CA9C" sqref="N46:P46 R46:Z46 C77:K77 N77:P77 R77:Z77 C26:K26 R26:Z26 N26:P26 N63:P63 R63:Z63 C63:K63 N57:P57 C57:K57 R57:Z57 C46:K46 C14:K14 R14:Z14 N14:P14 N100:P100 R100:Z100 C100:K100 C106:K106 R106:Z106 N106:P106 C117:K117 R117:Z117 N117:P117 C731:K731 N731:P731 R731:Z731" name="Диапазон3_14_1" securityDescriptor="O:WDG:WDD:(A;;CC;;;S-1-5-21-1281035640-548247933-376692995-11259)(A;;CC;;;S-1-5-21-1281035640-548247933-376692995-11258)(A;;CC;;;S-1-5-21-1281035640-548247933-376692995-5864)"/>
    <protectedRange password="CA9C" sqref="Q46 Q77 Q26 Q63 Q57 Q14 Q100 Q106 Q117 Q731" name="Диапазон3_1_1_1" securityDescriptor="O:WDG:WDD:(A;;CC;;;S-1-5-21-1281035640-548247933-376692995-11259)(A;;CC;;;S-1-5-21-1281035640-548247933-376692995-11258)(A;;CC;;;S-1-5-21-1281035640-548247933-376692995-5864)"/>
    <protectedRange password="CA9C" sqref="A12:Z12 W18:X19 Y18:Z18 W56:X56 A18:V18 J19 W30:X32 W25:X25 W13:X13 W105:X105 W110:X110 W116:X116 W121:X121 W127:X127 W133:X134 A735:Z1261" name="Диапазон3_74_6" securityDescriptor="O:WDG:WDD:(A;;CC;;;S-1-5-21-1281035640-548247933-376692995-11259)(A;;CC;;;S-1-5-21-1281035640-548247933-376692995-11258)(A;;CC;;;S-1-5-21-1281035640-548247933-376692995-5864)"/>
    <protectedRange password="CA9C" sqref="A13:V13 A19:I19 K19:V19 Y13:Z13 Y19:Z19" name="Диапазон3_74_7" securityDescriptor="O:WDG:WDD:(A;;CC;;;S-1-5-21-1281035640-548247933-376692995-11259)(A;;CC;;;S-1-5-21-1281035640-548247933-376692995-11258)(A;;CC;;;S-1-5-21-1281035640-548247933-376692995-5864)"/>
    <protectedRange password="CA9C" sqref="X38" name="Диапазон3_2_4" securityDescriptor="O:WDG:WDD:(A;;CC;;;S-1-5-21-1281035640-548247933-376692995-11259)(A;;CC;;;S-1-5-21-1281035640-548247933-376692995-11258)(A;;CC;;;S-1-5-21-1281035640-548247933-376692995-5864)"/>
    <protectedRange password="CA9C" sqref="Z38:Z39 A38:W38 Y38 Q39 N39" name="Диапазон3_39_4" securityDescriptor="O:WDG:WDD:(A;;CC;;;S-1-5-21-1281035640-548247933-376692995-11259)(A;;CC;;;S-1-5-21-1281035640-548247933-376692995-11258)(A;;CC;;;S-1-5-21-1281035640-548247933-376692995-5864)"/>
    <protectedRange password="CA9C" sqref="X39" name="Диапазон3_2_4_1" securityDescriptor="O:WDG:WDD:(A;;CC;;;S-1-5-21-1281035640-548247933-376692995-11259)(A;;CC;;;S-1-5-21-1281035640-548247933-376692995-11258)(A;;CC;;;S-1-5-21-1281035640-548247933-376692995-5864)"/>
    <protectedRange password="CA9C" sqref="A39:M39 Y39 R39:W39 O39:P39" name="Диапазон3_1_2_7_1" securityDescriptor="O:WDG:WDD:(A;;CC;;;S-1-5-21-1281035640-548247933-376692995-11259)(A;;CC;;;S-1-5-21-1281035640-548247933-376692995-11258)(A;;CC;;;S-1-5-21-1281035640-548247933-376692995-5864)"/>
    <protectedRange password="CA9C" sqref="X45 X50 X93" name="Диапазон3_2_4_2" securityDescriptor="O:WDG:WDD:(A;;CC;;;S-1-5-21-1281035640-548247933-376692995-11259)(A;;CC;;;S-1-5-21-1281035640-548247933-376692995-11258)(A;;CC;;;S-1-5-21-1281035640-548247933-376692995-5864)"/>
    <protectedRange password="CA9C" sqref="N45 N50 N93" name="Диапазон3_25_12_2_1" securityDescriptor="O:WDG:WDD:(A;;CC;;;S-1-5-21-1281035640-548247933-376692995-11259)(A;;CC;;;S-1-5-21-1281035640-548247933-376692995-11258)(A;;CC;;;S-1-5-21-1281035640-548247933-376692995-5864)"/>
    <protectedRange password="CA9C" sqref="A45:M45 R45:W45 O45:P45 Y45 A50:M50 R50:W50 O50:P50 Y50 A93:M93 R93:W93 O93:P93 Y93" name="Диапазон3_18_1_1_1" securityDescriptor="O:WDG:WDD:(A;;CC;;;S-1-5-21-1281035640-548247933-376692995-11259)(A;;CC;;;S-1-5-21-1281035640-548247933-376692995-11258)(A;;CC;;;S-1-5-21-1281035640-548247933-376692995-5864)"/>
    <protectedRange password="CA9C" sqref="X68:X76 X81:X87" name="Диапазон3_2_4_3" securityDescriptor="O:WDG:WDD:(A;;CC;;;S-1-5-21-1281035640-548247933-376692995-11259)(A;;CC;;;S-1-5-21-1281035640-548247933-376692995-11258)(A;;CC;;;S-1-5-21-1281035640-548247933-376692995-5864)"/>
    <protectedRange password="CA9C" sqref="B68:B76 L68:L76 B81:B87 L81:L87" name="Диапазон3_74_39" securityDescriptor="O:WDG:WDD:(A;;CC;;;S-1-5-21-1281035640-548247933-376692995-11259)(A;;CC;;;S-1-5-21-1281035640-548247933-376692995-11258)(A;;CC;;;S-1-5-21-1281035640-548247933-376692995-5864)"/>
    <protectedRange password="CA9C" sqref="Y68:Y76 C68:K76 M68:W76 C81:K87 M81:M87 O81:W87 Y81:Y87" name="Диапазон3_50_2_1" securityDescriptor="O:WDG:WDD:(A;;CC;;;S-1-5-21-1281035640-548247933-376692995-11259)(A;;CC;;;S-1-5-21-1281035640-548247933-376692995-11258)(A;;CC;;;S-1-5-21-1281035640-548247933-376692995-5864)"/>
    <protectedRange password="CA9C" sqref="X62 X99" name="Диапазон3_2_4_4" securityDescriptor="O:WDG:WDD:(A;;CC;;;S-1-5-21-1281035640-548247933-376692995-11259)(A;;CC;;;S-1-5-21-1281035640-548247933-376692995-11258)(A;;CC;;;S-1-5-21-1281035640-548247933-376692995-5864)"/>
    <protectedRange password="CA9C" sqref="L62 L99" name="Диапазон3_74_1" securityDescriptor="O:WDG:WDD:(A;;CC;;;S-1-5-21-1281035640-548247933-376692995-11259)(A;;CC;;;S-1-5-21-1281035640-548247933-376692995-11258)(A;;CC;;;S-1-5-21-1281035640-548247933-376692995-5864)"/>
    <protectedRange password="CA9C" sqref="M62:W62 A62:K62 Y62:Z62 M99:W99 A99:K99 Y99:Z99" name="Диапазон3_54_1_1" securityDescriptor="O:WDG:WDD:(A;;CC;;;S-1-5-21-1281035640-548247933-376692995-11259)(A;;CC;;;S-1-5-21-1281035640-548247933-376692995-11258)(A;;CC;;;S-1-5-21-1281035640-548247933-376692995-5864)"/>
    <protectedRange password="CA9C" sqref="S25:T25 Z25 N25 S30:T30 Z30 N30 S105:T105 Z105 N105 S110:T110 Z110 N110 S116:T116 Z116 N116 S121:T121 Z121 N121 S127:T127 Z127 N127 S133:T134 Z133:Z134 N133:N134" name="Диапазон3" securityDescriptor="O:WDG:WDD:(A;;CC;;;S-1-5-21-1281035640-548247933-376692995-11259)(A;;CC;;;S-1-5-21-1281035640-548247933-376692995-11258)(A;;CC;;;S-1-5-21-1281035640-548247933-376692995-5864)"/>
    <protectedRange password="CA9C" sqref="Y25 O25:Q25 A25:M25 Y30 O30:Q30 U30:V30 A30:M30 U25:V25 Y105 O105:Q105 A105:M105 Y110 O110:Q110 U110:V110 A110:M110 U105:V105 Y116 O116:Q116 A116:M116 Y121 O121:Q121 U121:V121 A121:M121 U116:V116 O127:Q127 U127:V127 A127:M127 Y127 O133:Q134 U133:V134 A133:M134 Y133:Y134" name="Диапазон3_74_5_1" securityDescriptor="O:WDG:WDD:(A;;CC;;;S-1-5-21-1281035640-548247933-376692995-11259)(A;;CC;;;S-1-5-21-1281035640-548247933-376692995-11258)(A;;CC;;;S-1-5-21-1281035640-548247933-376692995-5864)"/>
    <protectedRange password="CA9C" sqref="N31 Z31" name="Диапазон3_2" securityDescriptor="O:WDG:WDD:(A;;CC;;;S-1-5-21-1281035640-548247933-376692995-11259)(A;;CC;;;S-1-5-21-1281035640-548247933-376692995-11258)(A;;CC;;;S-1-5-21-1281035640-548247933-376692995-5864)"/>
    <protectedRange password="CA9C" sqref="O31:Q31 Y31 S31:V31 A31:M31" name="Диапазон3_74_7_2" securityDescriptor="O:WDG:WDD:(A;;CC;;;S-1-5-21-1281035640-548247933-376692995-11259)(A;;CC;;;S-1-5-21-1281035640-548247933-376692995-11258)(A;;CC;;;S-1-5-21-1281035640-548247933-376692995-5864)"/>
    <protectedRange password="CA9C" sqref="N32 Z32" name="Диапазон3_3" securityDescriptor="O:WDG:WDD:(A;;CC;;;S-1-5-21-1281035640-548247933-376692995-11259)(A;;CC;;;S-1-5-21-1281035640-548247933-376692995-11258)(A;;CC;;;S-1-5-21-1281035640-548247933-376692995-5864)"/>
    <protectedRange password="CA9C" sqref="O32:Q32 Y32 S32:V32 A32:M32" name="Диапазон3_74_7_3" securityDescriptor="O:WDG:WDD:(A;;CC;;;S-1-5-21-1281035640-548247933-376692995-11259)(A;;CC;;;S-1-5-21-1281035640-548247933-376692995-11258)(A;;CC;;;S-1-5-21-1281035640-548247933-376692995-5864)"/>
    <protectedRange password="CA9C" sqref="N81:N87" name="Диапазон3_39_2_1_1" securityDescriptor="O:WDG:WDD:(A;;CC;;;S-1-5-21-1281035640-548247933-376692995-11259)(A;;CC;;;S-1-5-21-1281035640-548247933-376692995-11258)(A;;CC;;;S-1-5-21-1281035640-548247933-376692995-5864)"/>
    <protectedRange password="CA9C" sqref="V1266" name="Диапазон3_74" securityDescriptor="O:WDG:WDD:(A;;CC;;;S-1-5-21-1281035640-548247933-376692995-11259)(A;;CC;;;S-1-5-21-1281035640-548247933-376692995-11258)(A;;CC;;;S-1-5-21-1281035640-548247933-376692995-5864)"/>
    <protectedRange password="CA9C" sqref="V1274" name="Диапазон3_74_18" securityDescriptor="O:WDG:WDD:(A;;CC;;;S-1-5-21-1281035640-548247933-376692995-11259)(A;;CC;;;S-1-5-21-1281035640-548247933-376692995-11258)(A;;CC;;;S-1-5-21-1281035640-548247933-376692995-5864)"/>
    <protectedRange password="CA9C" sqref="V1278" name="Диапазон3_74_41" securityDescriptor="O:WDG:WDD:(A;;CC;;;S-1-5-21-1281035640-548247933-376692995-11259)(A;;CC;;;S-1-5-21-1281035640-548247933-376692995-11258)(A;;CC;;;S-1-5-21-1281035640-548247933-376692995-5864)"/>
  </protectedRanges>
  <autoFilter ref="A8:AA1263"/>
  <sortState ref="A337:AE377">
    <sortCondition ref="A337:A377"/>
  </sortState>
  <pageMargins left="0.31496062992125984" right="0.11811023622047245" top="0.35433070866141736" bottom="0.35433070866141736" header="0.31496062992125984" footer="0.31496062992125984"/>
  <pageSetup paperSize="8" scale="35" fitToHeight="0" orientation="landscape" horizontalDpi="300" verticalDpi="300" r:id="rId1"/>
  <headerFooter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03179A46-6FC7-4D0E-96F6-D4C1DFB217EB}">
            <xm:f>NOT(ISERROR(SEARCH($B$1,B5)))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B5:AA5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C17" activeCellId="1" sqref="E17 C17"/>
    </sheetView>
  </sheetViews>
  <sheetFormatPr defaultRowHeight="15"/>
  <cols>
    <col min="2" max="2" width="63" bestFit="1" customWidth="1"/>
    <col min="3" max="6" width="20.42578125" style="85" customWidth="1"/>
  </cols>
  <sheetData>
    <row r="2" spans="2:6">
      <c r="C2" s="85" t="s">
        <v>278</v>
      </c>
      <c r="E2" s="85" t="s">
        <v>279</v>
      </c>
    </row>
    <row r="3" spans="2:6">
      <c r="C3" s="85" t="s">
        <v>276</v>
      </c>
      <c r="D3" s="85" t="s">
        <v>277</v>
      </c>
      <c r="E3" s="85" t="s">
        <v>276</v>
      </c>
      <c r="F3" s="85" t="s">
        <v>277</v>
      </c>
    </row>
    <row r="4" spans="2:6">
      <c r="B4" s="56" t="s">
        <v>68</v>
      </c>
      <c r="C4" s="86">
        <f>ТРУ!W14</f>
        <v>55000</v>
      </c>
      <c r="D4" s="86">
        <f>ТРУ!W20</f>
        <v>55000000</v>
      </c>
      <c r="E4" s="85">
        <v>0</v>
      </c>
      <c r="F4" s="85">
        <v>0</v>
      </c>
    </row>
    <row r="5" spans="2:6">
      <c r="B5" s="56" t="s">
        <v>87</v>
      </c>
      <c r="C5" s="85">
        <v>0</v>
      </c>
      <c r="D5" s="85">
        <v>0</v>
      </c>
      <c r="E5" s="86">
        <f>ТРУ!W26</f>
        <v>170000000</v>
      </c>
      <c r="F5" s="86">
        <f>ТРУ!W33</f>
        <v>100000000</v>
      </c>
    </row>
    <row r="6" spans="2:6">
      <c r="B6" s="56" t="s">
        <v>105</v>
      </c>
      <c r="C6" s="85">
        <v>0</v>
      </c>
      <c r="D6" s="86">
        <f>ТРУ!W40</f>
        <v>16794456.329999998</v>
      </c>
      <c r="E6" s="85">
        <v>0</v>
      </c>
      <c r="F6" s="86">
        <v>0</v>
      </c>
    </row>
    <row r="7" spans="2:6">
      <c r="B7" s="56" t="s">
        <v>62</v>
      </c>
      <c r="C7" s="85">
        <v>0</v>
      </c>
      <c r="D7" s="85">
        <v>0</v>
      </c>
      <c r="E7" s="86">
        <f>ТРУ!W46</f>
        <v>13319194.6</v>
      </c>
      <c r="F7" s="86">
        <f>ТРУ!W51</f>
        <v>19978791.899999999</v>
      </c>
    </row>
    <row r="8" spans="2:6">
      <c r="B8" s="56" t="s">
        <v>148</v>
      </c>
      <c r="C8" s="85">
        <v>0</v>
      </c>
      <c r="D8" s="85">
        <v>0</v>
      </c>
      <c r="E8" s="86">
        <f>ТРУ!W57</f>
        <v>2634760</v>
      </c>
      <c r="F8" s="85">
        <v>0</v>
      </c>
    </row>
    <row r="9" spans="2:6">
      <c r="B9" s="56" t="s">
        <v>149</v>
      </c>
      <c r="C9" s="85">
        <v>0</v>
      </c>
      <c r="D9" s="85">
        <v>0</v>
      </c>
      <c r="E9" s="86">
        <f>ТРУ!W63</f>
        <v>50000000</v>
      </c>
      <c r="F9" s="85">
        <v>0</v>
      </c>
    </row>
    <row r="10" spans="2:6">
      <c r="B10" s="56" t="s">
        <v>155</v>
      </c>
      <c r="C10" s="86">
        <f>ТРУ!W77</f>
        <v>1943354766.55</v>
      </c>
      <c r="D10" s="86">
        <f>ТРУ!W88</f>
        <v>56000000</v>
      </c>
      <c r="E10" s="85">
        <v>0</v>
      </c>
      <c r="F10" s="85">
        <v>0</v>
      </c>
    </row>
    <row r="11" spans="2:6">
      <c r="B11" s="56" t="s">
        <v>67</v>
      </c>
      <c r="C11" s="85">
        <v>0</v>
      </c>
      <c r="D11" s="85">
        <v>0</v>
      </c>
      <c r="E11" s="85">
        <v>0</v>
      </c>
      <c r="F11" s="86">
        <f>ТРУ!W94</f>
        <v>360000</v>
      </c>
    </row>
    <row r="12" spans="2:6">
      <c r="B12" s="56" t="s">
        <v>229</v>
      </c>
      <c r="C12" s="85">
        <v>0</v>
      </c>
      <c r="D12" s="85">
        <v>0</v>
      </c>
      <c r="E12" s="86">
        <f>ТРУ!W100</f>
        <v>9509800</v>
      </c>
      <c r="F12" s="85">
        <v>0</v>
      </c>
    </row>
    <row r="13" spans="2:6">
      <c r="B13" s="56" t="s">
        <v>236</v>
      </c>
      <c r="C13" s="85">
        <v>0</v>
      </c>
      <c r="D13" s="85">
        <v>0</v>
      </c>
      <c r="E13" s="86">
        <f>ТРУ!W106</f>
        <v>10000000</v>
      </c>
      <c r="F13" s="86">
        <f>ТРУ!W111</f>
        <v>10000000</v>
      </c>
    </row>
    <row r="14" spans="2:6">
      <c r="B14" s="56" t="s">
        <v>54</v>
      </c>
      <c r="C14" s="86">
        <f>ТРУ!W117</f>
        <v>6000632</v>
      </c>
      <c r="D14" s="86">
        <f>ТРУ!W122</f>
        <v>6000632</v>
      </c>
      <c r="E14" s="85">
        <v>0</v>
      </c>
      <c r="F14" s="85">
        <v>0</v>
      </c>
    </row>
    <row r="15" spans="2:6">
      <c r="B15" s="56" t="s">
        <v>251</v>
      </c>
      <c r="C15" s="85">
        <v>0</v>
      </c>
      <c r="D15" s="85">
        <v>0</v>
      </c>
      <c r="E15" s="85">
        <v>0</v>
      </c>
      <c r="F15" s="86">
        <f>ТРУ!W128</f>
        <v>10807000</v>
      </c>
    </row>
    <row r="16" spans="2:6">
      <c r="B16" s="56" t="s">
        <v>259</v>
      </c>
      <c r="F16" s="86">
        <f>ТРУ!W135</f>
        <v>3420000</v>
      </c>
    </row>
    <row r="17" spans="3:6">
      <c r="C17" s="86">
        <f>SUM(C4:C16)</f>
        <v>1949410398.55</v>
      </c>
      <c r="D17" s="86">
        <f t="shared" ref="D17:F17" si="0">SUM(D4:D16)</f>
        <v>133795088.33</v>
      </c>
      <c r="E17" s="86">
        <f t="shared" si="0"/>
        <v>255463754.59999999</v>
      </c>
      <c r="F17" s="86">
        <f t="shared" si="0"/>
        <v>144565791.90000001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ТРУ</vt:lpstr>
      <vt:lpstr>Лист1</vt:lpstr>
      <vt:lpstr>ТРУ!Область_печати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2015-07-08T05:49:39Z</dcterms:modified>
</cp:coreProperties>
</file>