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erdiyeva\Desktop\Планирование 2021 год\ДПЗ 2021-2025\13 изм\"/>
    </mc:Choice>
  </mc:AlternateContent>
  <bookViews>
    <workbookView xWindow="0" yWindow="0" windowWidth="28800" windowHeight="12435"/>
  </bookViews>
  <sheets>
    <sheet name="2021-2025-13" sheetId="2" r:id="rId1"/>
  </sheets>
  <externalReferences>
    <externalReference r:id="rId2"/>
    <externalReference r:id="rId3"/>
    <externalReference r:id="rId4"/>
    <externalReference r:id="rId5"/>
    <externalReference r:id="rId6"/>
  </externalReferences>
  <definedNames>
    <definedName name="_xlnm._FilterDatabase" localSheetId="0" hidden="1">'2021-2025-13'!$A$7:$WUJ$60</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56" i="2" l="1"/>
  <c r="BB56" i="2" s="1"/>
  <c r="AM56" i="2"/>
  <c r="AI56" i="2"/>
  <c r="AE56" i="2"/>
  <c r="BA43" i="2"/>
  <c r="BB43" i="2" s="1"/>
  <c r="AM43" i="2"/>
  <c r="AI43" i="2"/>
  <c r="AE43" i="2"/>
  <c r="BA49" i="2" l="1"/>
  <c r="BB49" i="2" s="1"/>
  <c r="AM59" i="2"/>
  <c r="AL59" i="2"/>
  <c r="AI44" i="2"/>
  <c r="AJ44" i="2"/>
  <c r="AK44" i="2"/>
  <c r="AL44" i="2"/>
  <c r="AM44" i="2"/>
  <c r="AN44" i="2"/>
  <c r="AH44" i="2"/>
  <c r="AH59" i="2"/>
  <c r="AI59" i="2"/>
  <c r="AE49" i="2"/>
  <c r="AD55" i="2"/>
  <c r="AE55" i="2" s="1"/>
  <c r="AD54" i="2"/>
  <c r="BA54" i="2" s="1"/>
  <c r="BB54" i="2" s="1"/>
  <c r="AD53" i="2"/>
  <c r="BA53" i="2" s="1"/>
  <c r="BB53" i="2" s="1"/>
  <c r="AD52" i="2"/>
  <c r="BA52" i="2" s="1"/>
  <c r="BB52" i="2" s="1"/>
  <c r="AD51" i="2"/>
  <c r="BA51" i="2" s="1"/>
  <c r="BB51" i="2" s="1"/>
  <c r="BA50" i="2"/>
  <c r="BB50" i="2" s="1"/>
  <c r="AD49" i="2"/>
  <c r="AD48" i="2"/>
  <c r="BA48" i="2" s="1"/>
  <c r="BB48" i="2" s="1"/>
  <c r="AD47" i="2"/>
  <c r="BA47" i="2" s="1"/>
  <c r="BB47" i="2" s="1"/>
  <c r="AD46" i="2"/>
  <c r="AE46" i="2" s="1"/>
  <c r="BA42" i="2"/>
  <c r="BB42" i="2" s="1"/>
  <c r="BA41" i="2"/>
  <c r="BB41" i="2" s="1"/>
  <c r="BA40" i="2"/>
  <c r="BB40" i="2" s="1"/>
  <c r="BA39" i="2"/>
  <c r="BB39" i="2" s="1"/>
  <c r="BA38" i="2"/>
  <c r="BB38" i="2" s="1"/>
  <c r="BA37" i="2"/>
  <c r="BB37" i="2" s="1"/>
  <c r="AE37" i="2"/>
  <c r="AE44" i="2" s="1"/>
  <c r="BA36" i="2"/>
  <c r="BB36" i="2" s="1"/>
  <c r="BA35" i="2"/>
  <c r="BB35" i="2" s="1"/>
  <c r="BA34" i="2"/>
  <c r="BB34" i="2" s="1"/>
  <c r="BA33" i="2"/>
  <c r="BB33" i="2" s="1"/>
  <c r="AD44" i="2"/>
  <c r="AF44" i="2"/>
  <c r="AG44" i="2"/>
  <c r="AO44" i="2"/>
  <c r="AP44" i="2"/>
  <c r="AQ44" i="2"/>
  <c r="AR44" i="2"/>
  <c r="AS44" i="2"/>
  <c r="AT44" i="2"/>
  <c r="AU44" i="2"/>
  <c r="AZ44" i="2"/>
  <c r="AE48" i="2" l="1"/>
  <c r="AE53" i="2"/>
  <c r="AE52" i="2"/>
  <c r="BA55" i="2"/>
  <c r="BB55" i="2" s="1"/>
  <c r="AE51" i="2"/>
  <c r="AE47" i="2"/>
  <c r="AD59" i="2"/>
  <c r="AE59" i="2"/>
  <c r="AE54" i="2"/>
  <c r="AE50" i="2"/>
  <c r="BA46" i="2"/>
  <c r="BB44" i="2"/>
  <c r="BA44" i="2"/>
  <c r="BA59" i="2" l="1"/>
  <c r="BB46" i="2"/>
  <c r="BB59" i="2" l="1"/>
  <c r="BA29" i="2" l="1"/>
  <c r="BB23" i="2"/>
  <c r="BA23" i="2"/>
  <c r="AF59" i="2" l="1"/>
  <c r="AG59" i="2"/>
  <c r="AJ59" i="2"/>
  <c r="AK59" i="2"/>
  <c r="AN59" i="2"/>
  <c r="AO59" i="2"/>
  <c r="AP59" i="2"/>
  <c r="AR59" i="2"/>
  <c r="AS59" i="2"/>
  <c r="AT59" i="2"/>
  <c r="AZ59" i="2"/>
  <c r="BA13" i="2" l="1"/>
  <c r="AU59" i="2" l="1"/>
  <c r="AQ59" i="2"/>
  <c r="BA18" i="2" l="1"/>
  <c r="BB18" i="2"/>
  <c r="AH18" i="2"/>
  <c r="AC13" i="2" l="1"/>
  <c r="AD13" i="2"/>
  <c r="AE13" i="2"/>
  <c r="AF13" i="2"/>
  <c r="AG13" i="2"/>
  <c r="AH13" i="2"/>
  <c r="AI13" i="2"/>
  <c r="AJ13" i="2"/>
  <c r="AK13" i="2"/>
  <c r="AL13" i="2"/>
  <c r="AM13" i="2"/>
  <c r="AN13" i="2"/>
  <c r="AO13" i="2"/>
  <c r="AP13" i="2"/>
  <c r="AQ13" i="2"/>
  <c r="AR13" i="2"/>
  <c r="AS13" i="2"/>
  <c r="AT13" i="2"/>
  <c r="AU13" i="2"/>
  <c r="AZ13" i="2"/>
  <c r="BB13" i="2"/>
  <c r="AB13" i="2"/>
  <c r="AB18" i="2"/>
  <c r="AZ18" i="2" l="1"/>
  <c r="AD18" i="2"/>
  <c r="AF29" i="2"/>
  <c r="AG29" i="2"/>
  <c r="AH29" i="2"/>
  <c r="AJ29" i="2"/>
  <c r="AK29" i="2"/>
  <c r="AL29" i="2"/>
  <c r="AN29" i="2"/>
  <c r="AO29" i="2"/>
  <c r="AP29" i="2"/>
  <c r="AR29" i="2"/>
  <c r="AS29" i="2"/>
  <c r="AT29" i="2"/>
  <c r="AZ29" i="2"/>
  <c r="AD29" i="2"/>
  <c r="AE23" i="2"/>
  <c r="AH23" i="2"/>
  <c r="AI23" i="2"/>
  <c r="AD23" i="2"/>
  <c r="AI29" i="2" l="1"/>
  <c r="AM29" i="2"/>
  <c r="AQ29" i="2"/>
  <c r="AU29" i="2"/>
  <c r="BB29" i="2"/>
  <c r="AE29" i="2"/>
  <c r="AC18" i="2"/>
  <c r="AE18" i="2"/>
  <c r="AF18" i="2"/>
  <c r="AG18" i="2"/>
  <c r="AI18" i="2"/>
  <c r="AJ18" i="2"/>
  <c r="AK18" i="2"/>
  <c r="AN18" i="2"/>
  <c r="AO18" i="2"/>
  <c r="AR18" i="2"/>
  <c r="AS18" i="2"/>
  <c r="AQ18" i="2"/>
  <c r="AU18" i="2"/>
  <c r="AL18" i="2"/>
  <c r="AT18" i="2" l="1"/>
  <c r="AP18" i="2"/>
  <c r="AM18" i="2" l="1"/>
</calcChain>
</file>

<file path=xl/sharedStrings.xml><?xml version="1.0" encoding="utf-8"?>
<sst xmlns="http://schemas.openxmlformats.org/spreadsheetml/2006/main" count="576" uniqueCount="221">
  <si>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</si>
  <si>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</si>
  <si>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</si>
  <si>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</si>
  <si>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</si>
  <si>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</si>
  <si>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</si>
  <si>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</si>
  <si>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</si>
  <si>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</si>
  <si>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</si>
  <si>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</si>
  <si>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</si>
  <si>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</si>
  <si>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</si>
  <si>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</si>
  <si>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</si>
  <si>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</si>
  <si>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</si>
  <si>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</si>
  <si>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</si>
  <si>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</si>
  <si>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</si>
  <si>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</si>
  <si>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</si>
  <si>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</si>
  <si>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</si>
  <si>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</si>
  <si>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</si>
  <si>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</si>
  <si>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</si>
  <si>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</si>
  <si>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</si>
  <si>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</si>
  <si>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</si>
  <si>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</si>
  <si>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</si>
  <si>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</si>
  <si>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</si>
  <si>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</si>
  <si>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</si>
  <si>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</si>
  <si>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</si>
  <si>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</si>
  <si>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</si>
  <si>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</si>
  <si>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</si>
  <si>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</si>
  <si>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</si>
  <si>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</si>
  <si>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</si>
  <si>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</si>
  <si>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</si>
  <si>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</si>
  <si>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</si>
  <si>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</si>
  <si>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</si>
  <si>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</si>
  <si>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</si>
  <si>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</si>
  <si>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</si>
  <si>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</si>
  <si>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</si>
  <si>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</si>
  <si>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</si>
  <si>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</si>
  <si>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</si>
  <si>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</si>
  <si>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</si>
  <si>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</si>
  <si>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</si>
  <si>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</si>
  <si>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</si>
  <si>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</si>
  <si>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</si>
  <si>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</si>
  <si>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</si>
  <si>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</si>
  <si>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</si>
  <si>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</si>
  <si>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</si>
  <si>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</si>
  <si>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</si>
  <si>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</si>
  <si>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</si>
  <si>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</si>
  <si>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</si>
  <si>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</si>
  <si>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</si>
  <si>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</si>
  <si>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</si>
  <si>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</si>
  <si>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</si>
  <si>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</si>
  <si>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</si>
  <si>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</si>
  <si>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</si>
  <si>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</si>
  <si>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</si>
  <si>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</si>
  <si>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</si>
  <si>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</si>
  <si>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</si>
  <si>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</si>
  <si>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</si>
  <si>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</si>
  <si>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</si>
  <si>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</si>
  <si>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</si>
  <si>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</si>
  <si>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</si>
  <si>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</si>
  <si>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</si>
  <si>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</si>
  <si>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</si>
  <si>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</si>
  <si>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</si>
  <si>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</si>
  <si>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</si>
  <si>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</si>
  <si>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</si>
  <si>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</si>
  <si>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</si>
  <si>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</si>
  <si>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</si>
  <si>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</si>
  <si>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KZ</t>
  </si>
  <si>
    <t>С НДС</t>
  </si>
  <si>
    <r>
      <t xml:space="preserve">Сроки выполнения работ, оказания услуг и работы </t>
    </r>
    <r>
      <rPr>
        <i/>
        <sz val="11"/>
        <rFont val="Times New Roman"/>
        <family val="1"/>
        <charset val="204"/>
      </rPr>
      <t>(заполнить одно из двух значений)</t>
    </r>
  </si>
  <si>
    <t>ВХК</t>
  </si>
  <si>
    <t>01.2022</t>
  </si>
  <si>
    <t>г.Атырау, ул.Валиханова,1</t>
  </si>
  <si>
    <t>08.2021</t>
  </si>
  <si>
    <t>ОТ</t>
  </si>
  <si>
    <t>07.2021</t>
  </si>
  <si>
    <t>120240021112</t>
  </si>
  <si>
    <t>13 изменения и дополнения в  План долгосрочных закупок товаров, работ и услуг АО "Эмбамунайгаз" 2021-2025гг.</t>
  </si>
  <si>
    <t>ДПР</t>
  </si>
  <si>
    <t>70-1 У</t>
  </si>
  <si>
    <t>620230.000.000001</t>
  </si>
  <si>
    <t>Услуги по сопровождению и технической поддержке информационной системы</t>
  </si>
  <si>
    <t>11-2-1-1</t>
  </si>
  <si>
    <t>г. Атырау ул. Валиханова, 1</t>
  </si>
  <si>
    <t>Атырауская область, г.Атырау</t>
  </si>
  <si>
    <t>12.2025</t>
  </si>
  <si>
    <t>SAP ЛБЖ  техникалық қолдау қызметтері</t>
  </si>
  <si>
    <t xml:space="preserve">Услуги по технической поддержке ЛПО SAP
</t>
  </si>
  <si>
    <t>исключить в связи с переводом в ГПЗ</t>
  </si>
  <si>
    <t>ДТ</t>
  </si>
  <si>
    <t>контрактный</t>
  </si>
  <si>
    <t>22 У</t>
  </si>
  <si>
    <t>3 У</t>
  </si>
  <si>
    <t>494219.000.000000</t>
  </si>
  <si>
    <t>Услуги по перевозкам легковым автотранспортом</t>
  </si>
  <si>
    <t>10.2020</t>
  </si>
  <si>
    <t>Атырауская область, Исатайский район</t>
  </si>
  <si>
    <t>01.2021</t>
  </si>
  <si>
    <t>12.2023</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</si>
  <si>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</si>
  <si>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</si>
  <si>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</si>
  <si>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</si>
  <si>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</si>
  <si>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</si>
  <si>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</si>
  <si>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</si>
  <si>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</si>
  <si>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</si>
  <si>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</si>
  <si>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</si>
  <si>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</si>
  <si>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6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</si>
  <si>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</si>
  <si>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</si>
  <si>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</si>
  <si>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64 У</t>
  </si>
  <si>
    <t>841112.900.000021</t>
  </si>
  <si>
    <t>Услуги по транспортному обслуживанию служебным автотранспортом</t>
  </si>
  <si>
    <t>03.2021</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</si>
  <si>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</si>
  <si>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</si>
  <si>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10 У</t>
  </si>
  <si>
    <t>9 У</t>
  </si>
  <si>
    <t>493934.000.000000</t>
  </si>
  <si>
    <t>Услуги автобусов по перевозкам пассажиров не по расписанию</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</si>
  <si>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</si>
  <si>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</si>
  <si>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8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</si>
  <si>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</si>
  <si>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</si>
  <si>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7 У</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</si>
  <si>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</si>
  <si>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</si>
  <si>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</si>
  <si>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</si>
  <si>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11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</si>
  <si>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</si>
  <si>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</si>
  <si>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</si>
  <si>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</si>
  <si>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22-1 У</t>
  </si>
  <si>
    <t>19-1 У</t>
  </si>
  <si>
    <t>20-1 У</t>
  </si>
  <si>
    <t>21-1 У</t>
  </si>
  <si>
    <t>10-1 У</t>
  </si>
  <si>
    <t>9-1 У</t>
  </si>
  <si>
    <t>11-1 У</t>
  </si>
  <si>
    <t>уменьшение объема</t>
  </si>
  <si>
    <t>увеличение объема</t>
  </si>
  <si>
    <t>17-2 У</t>
  </si>
  <si>
    <t>33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</si>
  <si>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</si>
  <si>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</si>
  <si>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</si>
  <si>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02.2021</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</si>
  <si>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</si>
  <si>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</si>
  <si>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64-1 У</t>
  </si>
  <si>
    <t>8-1 У</t>
  </si>
  <si>
    <t>7-1 У</t>
  </si>
  <si>
    <t>17-3 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</si>
</sst>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0"/>
    <numFmt numFmtId="166" formatCode="_-* #,##0.00\ _р_._-;\-* #,##0.00\ _р_._-;_-* &quot;-&quot;??\ _р_._-;_-@_-"/>
    <numFmt numFmtId="167" formatCode="#,##0.00\ _₽"/>
    <numFmt numFmtId="168" formatCode="#,##0.000\ _₽;\-#,##0.000\ _₽"/>
  </numFmts>
  <fonts count="15"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0"/>
      <name val="Helv"/>
    </font>
    <font>
      <sz val="12"/>
      <color theme="1"/>
      <name val="Calibri"/>
      <family val="2"/>
      <charset val="204"/>
      <scheme val="minor"/>
    </font>
    <font>
      <sz val="10"/>
      <name val="Arial"/>
      <family val="2"/>
      <charset val="204"/>
    </font>
    <font>
      <i/>
      <sz val="11"/>
      <name val="Times New Roman"/>
      <family val="1"/>
      <charset val="204"/>
    </font>
    <font>
      <sz val="10"/>
      <name val="Times New Roman"/>
      <family val="1"/>
      <charset val="204"/>
    </font>
    <font>
      <sz val="11"/>
      <name val="Calibri"/>
      <family val="2"/>
      <charset val="204"/>
    </font>
    <font>
      <sz val="10"/>
      <color theme="1"/>
      <name val="Times New Roman"/>
      <family val="1"/>
      <charset val="204"/>
    </font>
    <font>
      <sz val="10"/>
      <name val="Calibri"/>
      <family val="2"/>
      <charset val="204"/>
    </font>
    <font>
      <sz val="11"/>
      <name val="Calibri"/>
      <family val="2"/>
      <charset val="204"/>
      <scheme val="minor"/>
    </font>
    <font>
      <sz val="10"/>
      <color indexed="8"/>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12">
    <xf numFmtId="0" fontId="0" fillId="0" borderId="0"/>
    <xf numFmtId="166" fontId="1" fillId="0" borderId="0" applyFont="0" applyFill="0" applyBorder="0" applyAlignment="0" applyProtection="0"/>
    <xf numFmtId="0" fontId="4" fillId="0" borderId="0"/>
    <xf numFmtId="0" fontId="5" fillId="0" borderId="0"/>
    <xf numFmtId="0" fontId="5"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cellStyleXfs>
  <cellXfs count="156">
    <xf numFmtId="0" fontId="0" fillId="0" borderId="0" xfId="0"/>
    <xf numFmtId="164" fontId="3" fillId="0" borderId="0" xfId="2" applyNumberFormat="1" applyFont="1" applyFill="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39" fontId="2" fillId="0" borderId="0"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7"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7" applyNumberFormat="1" applyFont="1" applyFill="1" applyBorder="1" applyAlignment="1">
      <alignment horizontal="left" vertical="center"/>
    </xf>
    <xf numFmtId="49" fontId="2" fillId="0" borderId="1" xfId="8" applyNumberFormat="1" applyFont="1" applyFill="1" applyBorder="1" applyAlignment="1">
      <alignment horizontal="left" vertical="center"/>
    </xf>
    <xf numFmtId="0" fontId="2" fillId="0" borderId="1" xfId="8" applyFont="1" applyFill="1" applyBorder="1" applyAlignment="1">
      <alignment horizontal="left" vertical="center"/>
    </xf>
    <xf numFmtId="49" fontId="2" fillId="0" borderId="1" xfId="4" applyNumberFormat="1" applyFont="1" applyFill="1" applyBorder="1" applyAlignment="1">
      <alignment horizontal="left" vertical="center"/>
    </xf>
    <xf numFmtId="49" fontId="2" fillId="0" borderId="1" xfId="9" applyNumberFormat="1" applyFont="1" applyFill="1" applyBorder="1" applyAlignment="1">
      <alignment horizontal="left" vertical="center"/>
    </xf>
    <xf numFmtId="165" fontId="2" fillId="0" borderId="1" xfId="8" applyNumberFormat="1" applyFont="1" applyFill="1" applyBorder="1" applyAlignment="1">
      <alignment horizontal="left" vertical="center"/>
    </xf>
    <xf numFmtId="39" fontId="2" fillId="0" borderId="1" xfId="1" applyNumberFormat="1" applyFont="1" applyFill="1" applyBorder="1" applyAlignment="1">
      <alignment horizontal="left" vertical="center"/>
    </xf>
    <xf numFmtId="0" fontId="2" fillId="0" borderId="1" xfId="2" applyFont="1" applyFill="1" applyBorder="1" applyAlignment="1">
      <alignment horizontal="left" vertical="center"/>
    </xf>
    <xf numFmtId="49" fontId="3" fillId="0" borderId="0" xfId="0" applyNumberFormat="1" applyFont="1" applyFill="1" applyBorder="1" applyAlignment="1">
      <alignment horizontal="left" vertical="center"/>
    </xf>
    <xf numFmtId="39" fontId="3" fillId="0" borderId="0" xfId="1"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9"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39" fontId="3" fillId="2" borderId="1" xfId="1" applyNumberFormat="1" applyFont="1" applyFill="1" applyBorder="1" applyAlignment="1">
      <alignment horizontal="left" vertical="center"/>
    </xf>
    <xf numFmtId="39" fontId="3" fillId="2" borderId="1" xfId="0" applyNumberFormat="1" applyFont="1" applyFill="1" applyBorder="1" applyAlignment="1">
      <alignment horizontal="left" vertical="center"/>
    </xf>
    <xf numFmtId="39" fontId="2" fillId="0" borderId="1" xfId="4" applyNumberFormat="1" applyFont="1" applyFill="1" applyBorder="1" applyAlignment="1">
      <alignment horizontal="left" vertical="center"/>
    </xf>
    <xf numFmtId="2" fontId="2" fillId="0" borderId="1" xfId="0" applyNumberFormat="1" applyFont="1" applyFill="1" applyBorder="1" applyAlignment="1">
      <alignment horizontal="left" vertical="center"/>
    </xf>
    <xf numFmtId="1" fontId="2" fillId="0" borderId="1" xfId="8" applyNumberFormat="1" applyFont="1" applyFill="1" applyBorder="1" applyAlignment="1">
      <alignment horizontal="left" vertical="center"/>
    </xf>
    <xf numFmtId="4" fontId="2"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39" fontId="3" fillId="0" borderId="1"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168" fontId="3" fillId="2" borderId="1" xfId="1" applyNumberFormat="1" applyFont="1" applyFill="1" applyBorder="1" applyAlignment="1">
      <alignment horizontal="left" vertical="center"/>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49" fontId="9" fillId="0" borderId="5"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9" fillId="0" borderId="4"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13" fillId="0" borderId="0" xfId="0" applyFont="1" applyFill="1"/>
    <xf numFmtId="49" fontId="9" fillId="0" borderId="9"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9" fillId="0" borderId="9" xfId="0" applyNumberFormat="1" applyFont="1" applyFill="1" applyBorder="1" applyAlignment="1">
      <alignment horizontal="center" vertical="center" wrapText="1"/>
    </xf>
    <xf numFmtId="0" fontId="10" fillId="0" borderId="7" xfId="0" applyFont="1" applyFill="1" applyBorder="1" applyAlignment="1">
      <alignment horizontal="left" vertical="center"/>
    </xf>
    <xf numFmtId="0" fontId="2" fillId="0" borderId="9" xfId="2" applyFont="1" applyFill="1" applyBorder="1" applyAlignment="1">
      <alignment horizontal="left" vertical="center"/>
    </xf>
    <xf numFmtId="0" fontId="2" fillId="0" borderId="9" xfId="3" applyFont="1" applyFill="1" applyBorder="1" applyAlignment="1">
      <alignment horizontal="left" vertical="center"/>
    </xf>
    <xf numFmtId="0" fontId="2" fillId="0" borderId="9" xfId="0" applyFont="1" applyFill="1" applyBorder="1" applyAlignment="1">
      <alignment horizontal="left" vertical="center"/>
    </xf>
    <xf numFmtId="49" fontId="2" fillId="0" borderId="9" xfId="4" applyNumberFormat="1" applyFont="1" applyFill="1" applyBorder="1" applyAlignment="1">
      <alignment horizontal="left" vertical="center"/>
    </xf>
    <xf numFmtId="0" fontId="2" fillId="0" borderId="9" xfId="0" applyNumberFormat="1" applyFont="1" applyFill="1" applyBorder="1" applyAlignment="1">
      <alignment horizontal="left" vertical="center"/>
    </xf>
    <xf numFmtId="1" fontId="2" fillId="0" borderId="9" xfId="0" applyNumberFormat="1" applyFont="1" applyFill="1" applyBorder="1" applyAlignment="1">
      <alignment horizontal="left" vertical="center"/>
    </xf>
    <xf numFmtId="39" fontId="2" fillId="0" borderId="9" xfId="1" applyNumberFormat="1" applyFont="1" applyFill="1" applyBorder="1" applyAlignment="1">
      <alignment horizontal="left" vertical="center"/>
    </xf>
    <xf numFmtId="0" fontId="2" fillId="0" borderId="8" xfId="0" applyFont="1" applyFill="1" applyBorder="1" applyAlignment="1">
      <alignment horizontal="left" vertical="center"/>
    </xf>
    <xf numFmtId="0" fontId="9" fillId="0" borderId="9" xfId="0" applyFont="1" applyFill="1" applyBorder="1" applyAlignment="1">
      <alignment horizontal="left" vertical="center"/>
    </xf>
    <xf numFmtId="167" fontId="9" fillId="0" borderId="9" xfId="0" applyNumberFormat="1" applyFont="1" applyFill="1" applyBorder="1" applyAlignment="1">
      <alignment horizontal="left" vertical="center"/>
    </xf>
    <xf numFmtId="49" fontId="9" fillId="5" borderId="6" xfId="0" applyNumberFormat="1" applyFont="1" applyFill="1" applyBorder="1" applyAlignment="1">
      <alignment horizontal="center" vertical="center" wrapText="1"/>
    </xf>
    <xf numFmtId="49" fontId="9" fillId="5" borderId="6" xfId="0" applyNumberFormat="1" applyFont="1" applyFill="1" applyBorder="1" applyAlignment="1">
      <alignment horizontal="left" vertical="center"/>
    </xf>
    <xf numFmtId="0" fontId="10" fillId="5" borderId="7" xfId="0" applyFont="1" applyFill="1" applyBorder="1" applyAlignment="1">
      <alignment horizontal="left" vertical="center"/>
    </xf>
    <xf numFmtId="49" fontId="9" fillId="5" borderId="8" xfId="0" applyNumberFormat="1" applyFont="1" applyFill="1" applyBorder="1" applyAlignment="1">
      <alignment horizontal="left" vertical="center"/>
    </xf>
    <xf numFmtId="49" fontId="9" fillId="5" borderId="9" xfId="0" applyNumberFormat="1" applyFont="1" applyFill="1" applyBorder="1" applyAlignment="1">
      <alignment horizontal="left" vertical="center"/>
    </xf>
    <xf numFmtId="0" fontId="9" fillId="5" borderId="9" xfId="2" applyFont="1" applyFill="1" applyBorder="1" applyAlignment="1">
      <alignment horizontal="left" vertical="center"/>
    </xf>
    <xf numFmtId="0" fontId="9" fillId="5" borderId="9" xfId="3" applyFont="1" applyFill="1" applyBorder="1" applyAlignment="1">
      <alignment horizontal="left" vertical="center"/>
    </xf>
    <xf numFmtId="0" fontId="9" fillId="5" borderId="9" xfId="0" applyFont="1" applyFill="1" applyBorder="1" applyAlignment="1">
      <alignment horizontal="left" vertical="center"/>
    </xf>
    <xf numFmtId="0" fontId="2" fillId="5" borderId="9" xfId="2" applyFont="1" applyFill="1" applyBorder="1" applyAlignment="1">
      <alignment horizontal="left" vertical="center"/>
    </xf>
    <xf numFmtId="4" fontId="9" fillId="5" borderId="9" xfId="0" applyNumberFormat="1" applyFont="1" applyFill="1" applyBorder="1" applyAlignment="1">
      <alignment horizontal="left" vertical="center"/>
    </xf>
    <xf numFmtId="167" fontId="9" fillId="5" borderId="9" xfId="0" applyNumberFormat="1" applyFont="1" applyFill="1" applyBorder="1" applyAlignment="1">
      <alignment horizontal="left" vertical="center"/>
    </xf>
    <xf numFmtId="166" fontId="9" fillId="5" borderId="9" xfId="1" applyFont="1" applyFill="1" applyBorder="1" applyAlignment="1">
      <alignment horizontal="left" vertical="center"/>
    </xf>
    <xf numFmtId="39" fontId="9" fillId="5" borderId="9" xfId="1" applyNumberFormat="1" applyFont="1" applyFill="1" applyBorder="1" applyAlignment="1">
      <alignment horizontal="left" vertical="center"/>
    </xf>
    <xf numFmtId="2" fontId="9" fillId="5" borderId="9" xfId="0" applyNumberFormat="1" applyFont="1" applyFill="1" applyBorder="1" applyAlignment="1">
      <alignment horizontal="left" vertical="center"/>
    </xf>
    <xf numFmtId="49" fontId="11" fillId="5" borderId="9" xfId="0" applyNumberFormat="1" applyFont="1" applyFill="1" applyBorder="1" applyAlignment="1">
      <alignment horizontal="left" vertical="center"/>
    </xf>
    <xf numFmtId="0" fontId="11" fillId="0" borderId="10" xfId="0" applyFont="1" applyFill="1" applyBorder="1" applyAlignment="1">
      <alignment horizontal="left" vertical="center"/>
    </xf>
    <xf numFmtId="0" fontId="9" fillId="0" borderId="11" xfId="0" applyFont="1" applyFill="1" applyBorder="1" applyAlignment="1">
      <alignment horizontal="left" vertical="center"/>
    </xf>
    <xf numFmtId="49" fontId="9" fillId="0" borderId="9" xfId="4" applyNumberFormat="1" applyFont="1" applyFill="1" applyBorder="1" applyAlignment="1">
      <alignment horizontal="left" vertical="center"/>
    </xf>
    <xf numFmtId="49" fontId="9" fillId="0" borderId="9" xfId="9" applyNumberFormat="1" applyFont="1" applyFill="1" applyBorder="1" applyAlignment="1">
      <alignment horizontal="left" vertical="center"/>
    </xf>
    <xf numFmtId="49" fontId="9" fillId="0" borderId="9" xfId="7" applyNumberFormat="1" applyFont="1" applyFill="1" applyBorder="1" applyAlignment="1">
      <alignment horizontal="left" vertical="center"/>
    </xf>
    <xf numFmtId="0" fontId="9" fillId="0" borderId="9" xfId="7" applyFont="1" applyFill="1" applyBorder="1" applyAlignment="1">
      <alignment horizontal="left" vertical="center"/>
    </xf>
    <xf numFmtId="165" fontId="9" fillId="0" borderId="9" xfId="8" applyNumberFormat="1" applyFont="1" applyFill="1" applyBorder="1" applyAlignment="1">
      <alignment horizontal="left" vertical="center"/>
    </xf>
    <xf numFmtId="166" fontId="14" fillId="0" borderId="9" xfId="1" applyFont="1" applyFill="1" applyBorder="1" applyAlignment="1">
      <alignment horizontal="left" vertical="center"/>
    </xf>
    <xf numFmtId="166" fontId="14" fillId="0" borderId="9" xfId="1" applyFont="1" applyFill="1" applyBorder="1" applyAlignment="1">
      <alignment horizontal="right" vertical="center"/>
    </xf>
    <xf numFmtId="39" fontId="11" fillId="0" borderId="9" xfId="1" applyNumberFormat="1" applyFont="1" applyFill="1" applyBorder="1" applyAlignment="1">
      <alignment horizontal="left" vertical="center"/>
    </xf>
    <xf numFmtId="167" fontId="11" fillId="0" borderId="9" xfId="1" applyNumberFormat="1" applyFont="1" applyFill="1" applyBorder="1" applyAlignment="1">
      <alignment horizontal="left" vertical="center"/>
    </xf>
    <xf numFmtId="0" fontId="9" fillId="0" borderId="9" xfId="0" applyNumberFormat="1" applyFont="1" applyFill="1" applyBorder="1" applyAlignment="1">
      <alignment horizontal="left" vertical="center"/>
    </xf>
    <xf numFmtId="0" fontId="9" fillId="3" borderId="9" xfId="2" applyFont="1" applyFill="1" applyBorder="1" applyAlignment="1">
      <alignment horizontal="left" vertical="center"/>
    </xf>
    <xf numFmtId="49" fontId="9" fillId="0" borderId="8" xfId="4" applyNumberFormat="1" applyFont="1" applyFill="1" applyBorder="1" applyAlignment="1">
      <alignment horizontal="left" vertical="center"/>
    </xf>
    <xf numFmtId="0" fontId="11" fillId="0" borderId="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14" fillId="0" borderId="9" xfId="9" applyNumberFormat="1" applyFont="1" applyFill="1" applyBorder="1" applyAlignment="1">
      <alignment horizontal="left" vertical="center"/>
    </xf>
    <xf numFmtId="49" fontId="9" fillId="3" borderId="9" xfId="0" applyNumberFormat="1" applyFont="1" applyFill="1" applyBorder="1" applyAlignment="1">
      <alignment horizontal="left" vertical="center"/>
    </xf>
    <xf numFmtId="0" fontId="9" fillId="0" borderId="12" xfId="0" applyFont="1" applyFill="1" applyBorder="1" applyAlignment="1">
      <alignment horizontal="left" vertical="center"/>
    </xf>
    <xf numFmtId="49" fontId="9" fillId="0" borderId="13" xfId="9" applyNumberFormat="1" applyFont="1" applyFill="1" applyBorder="1" applyAlignment="1">
      <alignment horizontal="left" vertical="center"/>
    </xf>
    <xf numFmtId="0" fontId="14" fillId="0" borderId="10" xfId="9" applyNumberFormat="1" applyFont="1" applyFill="1" applyBorder="1" applyAlignment="1">
      <alignment horizontal="left" vertical="center"/>
    </xf>
    <xf numFmtId="49" fontId="9" fillId="0" borderId="10" xfId="9" applyNumberFormat="1" applyFont="1" applyFill="1" applyBorder="1" applyAlignment="1">
      <alignment horizontal="left" vertical="center"/>
    </xf>
    <xf numFmtId="49" fontId="9" fillId="0" borderId="10" xfId="4" applyNumberFormat="1" applyFont="1" applyFill="1" applyBorder="1" applyAlignment="1">
      <alignment horizontal="left" vertical="center"/>
    </xf>
    <xf numFmtId="167" fontId="9" fillId="0" borderId="9" xfId="0" applyNumberFormat="1" applyFont="1" applyFill="1" applyBorder="1" applyAlignment="1">
      <alignment horizontal="right" vertical="center"/>
    </xf>
    <xf numFmtId="166" fontId="14" fillId="3" borderId="9" xfId="1" applyFont="1" applyFill="1" applyBorder="1" applyAlignment="1">
      <alignment horizontal="right" vertical="center"/>
    </xf>
    <xf numFmtId="167" fontId="9" fillId="3" borderId="9" xfId="0" applyNumberFormat="1" applyFont="1" applyFill="1" applyBorder="1" applyAlignment="1">
      <alignment horizontal="right" vertical="center"/>
    </xf>
    <xf numFmtId="39" fontId="9" fillId="3" borderId="9" xfId="1" applyNumberFormat="1" applyFont="1" applyFill="1" applyBorder="1" applyAlignment="1">
      <alignment horizontal="right" vertical="center"/>
    </xf>
    <xf numFmtId="166" fontId="14" fillId="3" borderId="9" xfId="1" applyFont="1" applyFill="1" applyBorder="1" applyAlignment="1">
      <alignment horizontal="left" vertical="center"/>
    </xf>
    <xf numFmtId="0" fontId="9" fillId="0" borderId="14" xfId="0" applyFont="1" applyFill="1" applyBorder="1" applyAlignment="1">
      <alignment horizontal="left" vertical="center"/>
    </xf>
    <xf numFmtId="166" fontId="11" fillId="0" borderId="9" xfId="1" applyFont="1" applyFill="1" applyBorder="1" applyAlignment="1">
      <alignment horizontal="left" vertical="center"/>
    </xf>
    <xf numFmtId="39" fontId="3" fillId="2" borderId="9" xfId="1" applyNumberFormat="1" applyFont="1" applyFill="1" applyBorder="1" applyAlignment="1">
      <alignment horizontal="left" vertical="center"/>
    </xf>
    <xf numFmtId="39" fontId="3" fillId="0" borderId="9" xfId="1" applyNumberFormat="1" applyFont="1" applyFill="1" applyBorder="1" applyAlignment="1">
      <alignment horizontal="left" vertical="center"/>
    </xf>
    <xf numFmtId="4" fontId="9" fillId="0" borderId="9" xfId="0" applyNumberFormat="1" applyFont="1" applyFill="1" applyBorder="1" applyAlignment="1">
      <alignment horizontal="center" vertical="center" wrapText="1"/>
    </xf>
    <xf numFmtId="37" fontId="3" fillId="2" borderId="9" xfId="1" applyNumberFormat="1" applyFont="1" applyFill="1" applyBorder="1" applyAlignment="1">
      <alignment horizontal="left" vertical="center"/>
    </xf>
    <xf numFmtId="0" fontId="9" fillId="3" borderId="9" xfId="0" applyFont="1" applyFill="1" applyBorder="1" applyAlignment="1">
      <alignment horizontal="left" vertical="center"/>
    </xf>
    <xf numFmtId="0" fontId="9" fillId="3" borderId="9" xfId="3" applyFont="1" applyFill="1" applyBorder="1" applyAlignment="1">
      <alignment horizontal="left" vertical="center"/>
    </xf>
    <xf numFmtId="49" fontId="9" fillId="3" borderId="9" xfId="9" applyNumberFormat="1" applyFont="1" applyFill="1" applyBorder="1" applyAlignment="1">
      <alignment horizontal="left" vertical="center"/>
    </xf>
    <xf numFmtId="0" fontId="14" fillId="3" borderId="9" xfId="9" applyNumberFormat="1" applyFont="1" applyFill="1" applyBorder="1" applyAlignment="1">
      <alignment horizontal="left" vertical="center"/>
    </xf>
    <xf numFmtId="49" fontId="9" fillId="3" borderId="9" xfId="4" applyNumberFormat="1" applyFont="1" applyFill="1" applyBorder="1" applyAlignment="1">
      <alignment horizontal="left" vertical="center"/>
    </xf>
    <xf numFmtId="0" fontId="9" fillId="3" borderId="9" xfId="0" applyNumberFormat="1" applyFont="1" applyFill="1" applyBorder="1" applyAlignment="1">
      <alignment horizontal="left" vertical="center"/>
    </xf>
    <xf numFmtId="0" fontId="9" fillId="3" borderId="9" xfId="7" applyFont="1" applyFill="1" applyBorder="1" applyAlignment="1">
      <alignment horizontal="left" vertical="center"/>
    </xf>
    <xf numFmtId="1" fontId="9" fillId="3" borderId="9" xfId="0" applyNumberFormat="1" applyFont="1" applyFill="1" applyBorder="1" applyAlignment="1">
      <alignment horizontal="left" vertical="center"/>
    </xf>
    <xf numFmtId="39" fontId="9" fillId="3" borderId="9" xfId="1" applyNumberFormat="1" applyFont="1" applyFill="1" applyBorder="1" applyAlignment="1">
      <alignment horizontal="left" vertical="center"/>
    </xf>
    <xf numFmtId="39" fontId="11" fillId="3" borderId="9" xfId="1" applyNumberFormat="1" applyFont="1" applyFill="1" applyBorder="1" applyAlignment="1">
      <alignment horizontal="left" vertical="center"/>
    </xf>
    <xf numFmtId="167" fontId="11" fillId="3" borderId="9" xfId="1" applyNumberFormat="1" applyFont="1" applyFill="1" applyBorder="1" applyAlignment="1">
      <alignment horizontal="left" vertical="center"/>
    </xf>
    <xf numFmtId="49" fontId="9" fillId="3" borderId="8" xfId="4" applyNumberFormat="1" applyFont="1" applyFill="1" applyBorder="1" applyAlignment="1">
      <alignment horizontal="left" vertical="center"/>
    </xf>
    <xf numFmtId="0" fontId="11" fillId="3" borderId="9" xfId="0" applyFont="1" applyFill="1" applyBorder="1" applyAlignment="1">
      <alignment horizontal="left" vertical="center"/>
    </xf>
    <xf numFmtId="0" fontId="11" fillId="3" borderId="0" xfId="0" applyFont="1" applyFill="1" applyBorder="1" applyAlignment="1">
      <alignment horizontal="left" vertical="center"/>
    </xf>
    <xf numFmtId="0" fontId="11" fillId="3" borderId="0" xfId="0" applyFont="1" applyFill="1" applyAlignment="1">
      <alignment horizontal="left" vertical="center"/>
    </xf>
    <xf numFmtId="0" fontId="11" fillId="6" borderId="9" xfId="0" applyFont="1" applyFill="1" applyBorder="1" applyAlignment="1">
      <alignment horizontal="left" vertical="center"/>
    </xf>
    <xf numFmtId="0" fontId="9" fillId="6" borderId="12" xfId="0" applyFont="1" applyFill="1" applyBorder="1" applyAlignment="1">
      <alignment horizontal="left" vertical="center"/>
    </xf>
    <xf numFmtId="0" fontId="14" fillId="6" borderId="9" xfId="9" applyNumberFormat="1" applyFont="1" applyFill="1" applyBorder="1" applyAlignment="1">
      <alignment horizontal="left" vertical="center"/>
    </xf>
    <xf numFmtId="49" fontId="9" fillId="6" borderId="9" xfId="9" applyNumberFormat="1" applyFont="1" applyFill="1" applyBorder="1" applyAlignment="1">
      <alignment horizontal="left" vertical="center"/>
    </xf>
    <xf numFmtId="49" fontId="9" fillId="6" borderId="9" xfId="4" applyNumberFormat="1" applyFont="1" applyFill="1" applyBorder="1" applyAlignment="1">
      <alignment horizontal="left" vertical="center"/>
    </xf>
    <xf numFmtId="49" fontId="9" fillId="6" borderId="9" xfId="7" applyNumberFormat="1" applyFont="1" applyFill="1" applyBorder="1" applyAlignment="1">
      <alignment horizontal="left" vertical="center"/>
    </xf>
    <xf numFmtId="0" fontId="9" fillId="6" borderId="9" xfId="7" applyFont="1" applyFill="1" applyBorder="1" applyAlignment="1">
      <alignment horizontal="left" vertical="center"/>
    </xf>
    <xf numFmtId="165" fontId="9" fillId="6" borderId="9" xfId="8" applyNumberFormat="1" applyFont="1" applyFill="1" applyBorder="1" applyAlignment="1">
      <alignment horizontal="left" vertical="center"/>
    </xf>
    <xf numFmtId="166" fontId="14" fillId="6" borderId="9" xfId="1" applyFont="1" applyFill="1" applyBorder="1" applyAlignment="1">
      <alignment horizontal="left" vertical="center"/>
    </xf>
    <xf numFmtId="49" fontId="9" fillId="6" borderId="9" xfId="0" applyNumberFormat="1" applyFont="1" applyFill="1" applyBorder="1" applyAlignment="1">
      <alignment horizontal="left" vertical="center"/>
    </xf>
    <xf numFmtId="0" fontId="9" fillId="6" borderId="9" xfId="2" applyFont="1" applyFill="1" applyBorder="1" applyAlignment="1">
      <alignment horizontal="left" vertical="center"/>
    </xf>
    <xf numFmtId="0" fontId="9" fillId="6" borderId="9" xfId="3" applyFont="1" applyFill="1" applyBorder="1" applyAlignment="1">
      <alignment horizontal="left" vertical="center"/>
    </xf>
    <xf numFmtId="0" fontId="9" fillId="6" borderId="9" xfId="0" applyFont="1" applyFill="1" applyBorder="1" applyAlignment="1">
      <alignment horizontal="left" vertical="center"/>
    </xf>
    <xf numFmtId="0" fontId="9" fillId="6" borderId="9" xfId="0" applyNumberFormat="1" applyFont="1" applyFill="1" applyBorder="1" applyAlignment="1">
      <alignment horizontal="left" vertical="center"/>
    </xf>
    <xf numFmtId="1" fontId="9" fillId="6" borderId="9" xfId="0" applyNumberFormat="1" applyFont="1" applyFill="1" applyBorder="1" applyAlignment="1">
      <alignment horizontal="left" vertical="center"/>
    </xf>
    <xf numFmtId="0" fontId="9" fillId="6" borderId="11" xfId="0" applyFont="1" applyFill="1" applyBorder="1" applyAlignment="1">
      <alignment horizontal="left" vertical="center"/>
    </xf>
    <xf numFmtId="0" fontId="14" fillId="6" borderId="10" xfId="9" applyNumberFormat="1" applyFont="1" applyFill="1" applyBorder="1" applyAlignment="1">
      <alignment horizontal="left" vertical="center"/>
    </xf>
    <xf numFmtId="49" fontId="9" fillId="6" borderId="13" xfId="9" applyNumberFormat="1" applyFont="1" applyFill="1" applyBorder="1" applyAlignment="1">
      <alignment horizontal="left" vertical="center"/>
    </xf>
    <xf numFmtId="0" fontId="9" fillId="6" borderId="14" xfId="0" applyFont="1" applyFill="1" applyBorder="1" applyAlignment="1">
      <alignment horizontal="left" vertical="center"/>
    </xf>
    <xf numFmtId="166" fontId="14" fillId="6" borderId="9" xfId="1" applyFont="1" applyFill="1" applyBorder="1" applyAlignment="1">
      <alignment horizontal="right" vertical="center"/>
    </xf>
    <xf numFmtId="39" fontId="11" fillId="6" borderId="9" xfId="1" applyNumberFormat="1" applyFont="1" applyFill="1" applyBorder="1" applyAlignment="1">
      <alignment horizontal="left" vertical="center"/>
    </xf>
    <xf numFmtId="167" fontId="11" fillId="6" borderId="9" xfId="1" applyNumberFormat="1" applyFont="1" applyFill="1" applyBorder="1" applyAlignment="1">
      <alignment horizontal="left" vertical="center"/>
    </xf>
    <xf numFmtId="49" fontId="9" fillId="6" borderId="8" xfId="4" applyNumberFormat="1" applyFont="1" applyFill="1" applyBorder="1" applyAlignment="1">
      <alignment horizontal="left" vertical="center"/>
    </xf>
    <xf numFmtId="39" fontId="9" fillId="6" borderId="9" xfId="1" applyNumberFormat="1" applyFont="1" applyFill="1" applyBorder="1" applyAlignment="1">
      <alignment horizontal="right" vertical="center"/>
    </xf>
    <xf numFmtId="39" fontId="9" fillId="6" borderId="9" xfId="1" applyNumberFormat="1" applyFont="1" applyFill="1" applyBorder="1" applyAlignment="1">
      <alignment horizontal="left" vertical="center"/>
    </xf>
    <xf numFmtId="167" fontId="9" fillId="6" borderId="9" xfId="0" applyNumberFormat="1" applyFont="1" applyFill="1" applyBorder="1" applyAlignment="1">
      <alignment horizontal="right" vertical="center"/>
    </xf>
    <xf numFmtId="167" fontId="9" fillId="6" borderId="9" xfId="0" applyNumberFormat="1" applyFont="1" applyFill="1" applyBorder="1" applyAlignment="1">
      <alignment horizontal="left" vertical="center"/>
    </xf>
    <xf numFmtId="166" fontId="11" fillId="6" borderId="9" xfId="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0"/>
  <tableStyles count="0" defaultTableStyle="TableStyleMedium2" defaultPivotStyle="PivotStyleLight16"/>
  <colors>
    <mruColors>
      <color rgb="FFFF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1"/>
  <sheetViews>
    <sheetView tabSelected="1" zoomScale="70" zoomScaleNormal="70" workbookViewId="0">
      <pane ySplit="7" topLeftCell="A11" activePane="bottomLeft" state="frozen"/>
      <selection pane="bottomLeft" activeCell="G49" sqref="G49"/>
    </sheetView>
  </sheetViews>
  <sheetFormatPr defaultRowHeight="12.95" customHeight="1" x14ac:dyDescent="0.25"/>
  <cols>
    <col min="1" max="1" width="8" style="4" customWidth="1"/>
    <col min="2" max="2" width="12.5703125" style="4" customWidth="1"/>
    <col min="3" max="4" width="8.28515625" style="4" customWidth="1"/>
    <col min="5" max="5" width="3" style="4" customWidth="1"/>
    <col min="6" max="6" width="21.7109375" style="4" customWidth="1"/>
    <col min="7" max="7" width="28.85546875" style="4" customWidth="1"/>
    <col min="8" max="8" width="51.85546875" style="4" customWidth="1"/>
    <col min="9" max="9" width="6.7109375" style="4" customWidth="1"/>
    <col min="10" max="10" width="8.140625" style="4" customWidth="1"/>
    <col min="11" max="11" width="7.5703125" style="4" customWidth="1"/>
    <col min="12" max="12" width="4" style="4" customWidth="1"/>
    <col min="13" max="13" width="10.85546875" style="4" customWidth="1"/>
    <col min="14" max="14" width="26.5703125" style="4" customWidth="1"/>
    <col min="15" max="15" width="8.140625" style="4" customWidth="1"/>
    <col min="16" max="16" width="5" style="4" customWidth="1"/>
    <col min="17" max="17" width="11" style="4" customWidth="1"/>
    <col min="18" max="18" width="44.28515625" style="4" customWidth="1"/>
    <col min="19" max="19" width="6.85546875" style="4" customWidth="1"/>
    <col min="20" max="20" width="9" style="4" customWidth="1"/>
    <col min="21" max="21" width="8" style="4" customWidth="1"/>
    <col min="22" max="22" width="8.140625" style="4" customWidth="1"/>
    <col min="23" max="23" width="4.7109375" style="4" customWidth="1"/>
    <col min="24" max="24" width="5.42578125" style="4" customWidth="1"/>
    <col min="25" max="25" width="9.140625" style="4" customWidth="1"/>
    <col min="26" max="26" width="9.5703125" style="4" customWidth="1"/>
    <col min="27" max="27" width="9" style="4" customWidth="1"/>
    <col min="28" max="28" width="8.85546875" style="6" customWidth="1"/>
    <col min="29" max="29" width="19.28515625" style="6" customWidth="1"/>
    <col min="30" max="30" width="20" style="6" customWidth="1"/>
    <col min="31" max="31" width="19" style="6" customWidth="1"/>
    <col min="32" max="32" width="14.140625" style="6" customWidth="1"/>
    <col min="33" max="33" width="16.85546875" style="6" customWidth="1"/>
    <col min="34" max="35" width="18.42578125" style="6" customWidth="1"/>
    <col min="36" max="36" width="8.42578125" style="6" customWidth="1"/>
    <col min="37" max="37" width="17.7109375" style="6" customWidth="1"/>
    <col min="38" max="38" width="19.42578125" style="6" customWidth="1"/>
    <col min="39" max="39" width="22.85546875" style="6" customWidth="1"/>
    <col min="40" max="40" width="7.5703125" style="6" customWidth="1"/>
    <col min="41" max="41" width="20.28515625" style="6" customWidth="1"/>
    <col min="42" max="43" width="18" style="6" customWidth="1"/>
    <col min="44" max="45" width="7.140625" style="6" customWidth="1"/>
    <col min="46" max="51" width="17.42578125" style="6" customWidth="1"/>
    <col min="52" max="52" width="10.42578125" style="6" customWidth="1"/>
    <col min="53" max="54" width="22.140625" style="6" customWidth="1"/>
    <col min="55" max="55" width="20.5703125" style="4" customWidth="1"/>
    <col min="56" max="56" width="3.140625" style="4" customWidth="1"/>
    <col min="57" max="57" width="39.28515625" style="4" customWidth="1"/>
    <col min="58" max="65" width="3.140625" style="4" customWidth="1"/>
    <col min="66" max="66" width="2.7109375" style="4" customWidth="1"/>
    <col min="67" max="67" width="24.42578125" style="4" customWidth="1"/>
    <col min="68" max="170" width="9.140625" style="4"/>
    <col min="171" max="171" width="7.42578125" style="4" customWidth="1"/>
    <col min="172" max="172" width="20.28515625" style="4" customWidth="1"/>
    <col min="173" max="173" width="24.7109375" style="4" customWidth="1"/>
    <col min="174" max="174" width="35.7109375" style="4" customWidth="1"/>
    <col min="175" max="175" width="5" style="4" customWidth="1"/>
    <col min="176" max="176" width="12.85546875" style="4" customWidth="1"/>
    <col min="177" max="177" width="10.7109375" style="4" customWidth="1"/>
    <col min="178" max="178" width="7" style="4" customWidth="1"/>
    <col min="179" max="179" width="12.28515625" style="4" customWidth="1"/>
    <col min="180" max="180" width="10.7109375" style="4" customWidth="1"/>
    <col min="181" max="181" width="10.85546875" style="4" customWidth="1"/>
    <col min="182" max="182" width="8.85546875" style="4" customWidth="1"/>
    <col min="183" max="183" width="13.85546875" style="4" customWidth="1"/>
    <col min="184" max="184" width="20.42578125" style="4" customWidth="1"/>
    <col min="185" max="185" width="12.28515625" style="4" customWidth="1"/>
    <col min="186" max="186" width="19.28515625" style="4" customWidth="1"/>
    <col min="187" max="187" width="11.85546875" style="4" customWidth="1"/>
    <col min="188" max="188" width="9.140625" style="4" customWidth="1"/>
    <col min="189" max="189" width="13.42578125" style="4" customWidth="1"/>
    <col min="190" max="190" width="15.28515625" style="4" customWidth="1"/>
    <col min="191" max="191" width="15.42578125" style="4" customWidth="1"/>
    <col min="192" max="193" width="14.42578125" style="4" customWidth="1"/>
    <col min="194" max="194" width="5" style="4" customWidth="1"/>
    <col min="195" max="197" width="15.140625" style="4" customWidth="1"/>
    <col min="198" max="198" width="4.28515625" style="4" customWidth="1"/>
    <col min="199" max="199" width="16" style="4" customWidth="1"/>
    <col min="200" max="200" width="17.140625" style="4" customWidth="1"/>
    <col min="201" max="201" width="18.28515625" style="4" customWidth="1"/>
    <col min="202" max="202" width="4.85546875" style="4" customWidth="1"/>
    <col min="203" max="203" width="16" style="4" customWidth="1"/>
    <col min="204" max="204" width="17.140625" style="4" customWidth="1"/>
    <col min="205" max="205" width="18.28515625" style="4" customWidth="1"/>
    <col min="206" max="206" width="13.7109375" style="4" customWidth="1"/>
    <col min="207" max="207" width="16" style="4" customWidth="1"/>
    <col min="208" max="208" width="17.140625" style="4" customWidth="1"/>
    <col min="209" max="209" width="18.28515625" style="4" customWidth="1"/>
    <col min="210" max="210" width="13.7109375" style="4" customWidth="1"/>
    <col min="211" max="211" width="16" style="4" customWidth="1"/>
    <col min="212" max="212" width="17.140625" style="4" customWidth="1"/>
    <col min="213" max="213" width="18.28515625" style="4" customWidth="1"/>
    <col min="214" max="214" width="13.7109375" style="4" customWidth="1"/>
    <col min="215" max="215" width="16" style="4" customWidth="1"/>
    <col min="216" max="216" width="17.140625" style="4" customWidth="1"/>
    <col min="217" max="220" width="18.28515625" style="4" customWidth="1"/>
    <col min="221" max="221" width="15" style="4" customWidth="1"/>
    <col min="222" max="222" width="15.7109375" style="4" customWidth="1"/>
    <col min="223" max="223" width="49" style="4" customWidth="1"/>
    <col min="224" max="224" width="19.42578125" style="4" customWidth="1"/>
    <col min="225" max="225" width="14.5703125" style="4" customWidth="1"/>
    <col min="226" max="226" width="12.28515625" style="4" customWidth="1"/>
    <col min="227" max="227" width="14.5703125" style="4" customWidth="1"/>
    <col min="228" max="228" width="11.7109375" style="4" customWidth="1"/>
    <col min="229" max="229" width="14" style="4" customWidth="1"/>
    <col min="230" max="230" width="20.5703125" style="4" customWidth="1"/>
    <col min="231" max="231" width="11.7109375" style="4" customWidth="1"/>
    <col min="232" max="232" width="10.85546875" style="4" customWidth="1"/>
    <col min="233" max="426" width="9.140625" style="4"/>
    <col min="427" max="427" width="7.42578125" style="4" customWidth="1"/>
    <col min="428" max="428" width="20.28515625" style="4" customWidth="1"/>
    <col min="429" max="429" width="24.7109375" style="4" customWidth="1"/>
    <col min="430" max="430" width="35.7109375" style="4" customWidth="1"/>
    <col min="431" max="431" width="5" style="4" customWidth="1"/>
    <col min="432" max="432" width="12.85546875" style="4" customWidth="1"/>
    <col min="433" max="433" width="10.7109375" style="4" customWidth="1"/>
    <col min="434" max="434" width="7" style="4" customWidth="1"/>
    <col min="435" max="435" width="12.28515625" style="4" customWidth="1"/>
    <col min="436" max="436" width="10.7109375" style="4" customWidth="1"/>
    <col min="437" max="437" width="10.85546875" style="4" customWidth="1"/>
    <col min="438" max="438" width="8.85546875" style="4" customWidth="1"/>
    <col min="439" max="439" width="13.85546875" style="4" customWidth="1"/>
    <col min="440" max="440" width="20.42578125" style="4" customWidth="1"/>
    <col min="441" max="441" width="12.28515625" style="4" customWidth="1"/>
    <col min="442" max="442" width="19.28515625" style="4" customWidth="1"/>
    <col min="443" max="443" width="11.85546875" style="4" customWidth="1"/>
    <col min="444" max="444" width="9.140625" style="4" customWidth="1"/>
    <col min="445" max="445" width="13.42578125" style="4" customWidth="1"/>
    <col min="446" max="446" width="15.28515625" style="4" customWidth="1"/>
    <col min="447" max="447" width="15.42578125" style="4" customWidth="1"/>
    <col min="448" max="449" width="14.42578125" style="4" customWidth="1"/>
    <col min="450" max="450" width="5" style="4" customWidth="1"/>
    <col min="451" max="453" width="15.140625" style="4" customWidth="1"/>
    <col min="454" max="454" width="4.28515625" style="4" customWidth="1"/>
    <col min="455" max="455" width="16" style="4" customWidth="1"/>
    <col min="456" max="456" width="17.140625" style="4" customWidth="1"/>
    <col min="457" max="457" width="18.28515625" style="4" customWidth="1"/>
    <col min="458" max="458" width="4.85546875" style="4" customWidth="1"/>
    <col min="459" max="459" width="16" style="4" customWidth="1"/>
    <col min="460" max="460" width="17.140625" style="4" customWidth="1"/>
    <col min="461" max="461" width="18.28515625" style="4" customWidth="1"/>
    <col min="462" max="462" width="13.7109375" style="4" customWidth="1"/>
    <col min="463" max="463" width="16" style="4" customWidth="1"/>
    <col min="464" max="464" width="17.140625" style="4" customWidth="1"/>
    <col min="465" max="465" width="18.28515625" style="4" customWidth="1"/>
    <col min="466" max="466" width="13.7109375" style="4" customWidth="1"/>
    <col min="467" max="467" width="16" style="4" customWidth="1"/>
    <col min="468" max="468" width="17.140625" style="4" customWidth="1"/>
    <col min="469" max="469" width="18.28515625" style="4" customWidth="1"/>
    <col min="470" max="470" width="13.7109375" style="4" customWidth="1"/>
    <col min="471" max="471" width="16" style="4" customWidth="1"/>
    <col min="472" max="472" width="17.140625" style="4" customWidth="1"/>
    <col min="473" max="476" width="18.28515625" style="4" customWidth="1"/>
    <col min="477" max="477" width="15" style="4" customWidth="1"/>
    <col min="478" max="478" width="15.7109375" style="4" customWidth="1"/>
    <col min="479" max="479" width="49" style="4" customWidth="1"/>
    <col min="480" max="480" width="19.42578125" style="4" customWidth="1"/>
    <col min="481" max="481" width="14.5703125" style="4" customWidth="1"/>
    <col min="482" max="482" width="12.28515625" style="4" customWidth="1"/>
    <col min="483" max="483" width="14.5703125" style="4" customWidth="1"/>
    <col min="484" max="484" width="11.7109375" style="4" customWidth="1"/>
    <col min="485" max="485" width="14" style="4" customWidth="1"/>
    <col min="486" max="486" width="20.5703125" style="4" customWidth="1"/>
    <col min="487" max="487" width="11.7109375" style="4" customWidth="1"/>
    <col min="488" max="488" width="10.85546875" style="4" customWidth="1"/>
    <col min="489" max="682" width="9.140625" style="4"/>
    <col min="683" max="683" width="7.42578125" style="4" customWidth="1"/>
    <col min="684" max="684" width="20.28515625" style="4" customWidth="1"/>
    <col min="685" max="685" width="24.7109375" style="4" customWidth="1"/>
    <col min="686" max="686" width="35.7109375" style="4" customWidth="1"/>
    <col min="687" max="687" width="5" style="4" customWidth="1"/>
    <col min="688" max="688" width="12.85546875" style="4" customWidth="1"/>
    <col min="689" max="689" width="10.7109375" style="4" customWidth="1"/>
    <col min="690" max="690" width="7" style="4" customWidth="1"/>
    <col min="691" max="691" width="12.28515625" style="4" customWidth="1"/>
    <col min="692" max="692" width="10.7109375" style="4" customWidth="1"/>
    <col min="693" max="693" width="10.85546875" style="4" customWidth="1"/>
    <col min="694" max="694" width="8.85546875" style="4" customWidth="1"/>
    <col min="695" max="695" width="13.85546875" style="4" customWidth="1"/>
    <col min="696" max="696" width="20.42578125" style="4" customWidth="1"/>
    <col min="697" max="697" width="12.28515625" style="4" customWidth="1"/>
    <col min="698" max="698" width="19.28515625" style="4" customWidth="1"/>
    <col min="699" max="699" width="11.85546875" style="4" customWidth="1"/>
    <col min="700" max="700" width="9.140625" style="4" customWidth="1"/>
    <col min="701" max="701" width="13.42578125" style="4" customWidth="1"/>
    <col min="702" max="702" width="15.28515625" style="4" customWidth="1"/>
    <col min="703" max="703" width="15.42578125" style="4" customWidth="1"/>
    <col min="704" max="705" width="14.42578125" style="4" customWidth="1"/>
    <col min="706" max="706" width="5" style="4" customWidth="1"/>
    <col min="707" max="709" width="15.140625" style="4" customWidth="1"/>
    <col min="710" max="710" width="4.28515625" style="4" customWidth="1"/>
    <col min="711" max="711" width="16" style="4" customWidth="1"/>
    <col min="712" max="712" width="17.140625" style="4" customWidth="1"/>
    <col min="713" max="713" width="18.28515625" style="4" customWidth="1"/>
    <col min="714" max="714" width="4.85546875" style="4" customWidth="1"/>
    <col min="715" max="715" width="16" style="4" customWidth="1"/>
    <col min="716" max="716" width="17.140625" style="4" customWidth="1"/>
    <col min="717" max="717" width="18.28515625" style="4" customWidth="1"/>
    <col min="718" max="718" width="13.7109375" style="4" customWidth="1"/>
    <col min="719" max="719" width="16" style="4" customWidth="1"/>
    <col min="720" max="720" width="17.140625" style="4" customWidth="1"/>
    <col min="721" max="721" width="18.28515625" style="4" customWidth="1"/>
    <col min="722" max="722" width="13.7109375" style="4" customWidth="1"/>
    <col min="723" max="723" width="16" style="4" customWidth="1"/>
    <col min="724" max="724" width="17.140625" style="4" customWidth="1"/>
    <col min="725" max="725" width="18.28515625" style="4" customWidth="1"/>
    <col min="726" max="726" width="13.7109375" style="4" customWidth="1"/>
    <col min="727" max="727" width="16" style="4" customWidth="1"/>
    <col min="728" max="728" width="17.140625" style="4" customWidth="1"/>
    <col min="729" max="732" width="18.28515625" style="4" customWidth="1"/>
    <col min="733" max="733" width="15" style="4" customWidth="1"/>
    <col min="734" max="734" width="15.7109375" style="4" customWidth="1"/>
    <col min="735" max="735" width="49" style="4" customWidth="1"/>
    <col min="736" max="736" width="19.42578125" style="4" customWidth="1"/>
    <col min="737" max="737" width="14.5703125" style="4" customWidth="1"/>
    <col min="738" max="738" width="12.28515625" style="4" customWidth="1"/>
    <col min="739" max="739" width="14.5703125" style="4" customWidth="1"/>
    <col min="740" max="740" width="11.7109375" style="4" customWidth="1"/>
    <col min="741" max="741" width="14" style="4" customWidth="1"/>
    <col min="742" max="742" width="20.5703125" style="4" customWidth="1"/>
    <col min="743" max="743" width="11.7109375" style="4" customWidth="1"/>
    <col min="744" max="744" width="10.85546875" style="4" customWidth="1"/>
    <col min="745" max="938" width="9.140625" style="4"/>
    <col min="939" max="939" width="7.42578125" style="4" customWidth="1"/>
    <col min="940" max="940" width="20.28515625" style="4" customWidth="1"/>
    <col min="941" max="941" width="24.7109375" style="4" customWidth="1"/>
    <col min="942" max="942" width="35.7109375" style="4" customWidth="1"/>
    <col min="943" max="943" width="5" style="4" customWidth="1"/>
    <col min="944" max="944" width="12.85546875" style="4" customWidth="1"/>
    <col min="945" max="945" width="10.7109375" style="4" customWidth="1"/>
    <col min="946" max="946" width="7" style="4" customWidth="1"/>
    <col min="947" max="947" width="12.28515625" style="4" customWidth="1"/>
    <col min="948" max="948" width="10.7109375" style="4" customWidth="1"/>
    <col min="949" max="949" width="10.85546875" style="4" customWidth="1"/>
    <col min="950" max="950" width="8.85546875" style="4" customWidth="1"/>
    <col min="951" max="951" width="13.85546875" style="4" customWidth="1"/>
    <col min="952" max="952" width="20.42578125" style="4" customWidth="1"/>
    <col min="953" max="953" width="12.28515625" style="4" customWidth="1"/>
    <col min="954" max="954" width="19.28515625" style="4" customWidth="1"/>
    <col min="955" max="955" width="11.85546875" style="4" customWidth="1"/>
    <col min="956" max="956" width="9.140625" style="4" customWidth="1"/>
    <col min="957" max="957" width="13.42578125" style="4" customWidth="1"/>
    <col min="958" max="958" width="15.28515625" style="4" customWidth="1"/>
    <col min="959" max="959" width="15.42578125" style="4" customWidth="1"/>
    <col min="960" max="961" width="14.42578125" style="4" customWidth="1"/>
    <col min="962" max="962" width="5" style="4" customWidth="1"/>
    <col min="963" max="965" width="15.140625" style="4" customWidth="1"/>
    <col min="966" max="966" width="4.28515625" style="4" customWidth="1"/>
    <col min="967" max="967" width="16" style="4" customWidth="1"/>
    <col min="968" max="968" width="17.140625" style="4" customWidth="1"/>
    <col min="969" max="969" width="18.28515625" style="4" customWidth="1"/>
    <col min="970" max="970" width="4.85546875" style="4" customWidth="1"/>
    <col min="971" max="971" width="16" style="4" customWidth="1"/>
    <col min="972" max="972" width="17.140625" style="4" customWidth="1"/>
    <col min="973" max="973" width="18.28515625" style="4" customWidth="1"/>
    <col min="974" max="974" width="13.7109375" style="4" customWidth="1"/>
    <col min="975" max="975" width="16" style="4" customWidth="1"/>
    <col min="976" max="976" width="17.140625" style="4" customWidth="1"/>
    <col min="977" max="977" width="18.28515625" style="4" customWidth="1"/>
    <col min="978" max="978" width="13.7109375" style="4" customWidth="1"/>
    <col min="979" max="979" width="16" style="4" customWidth="1"/>
    <col min="980" max="980" width="17.140625" style="4" customWidth="1"/>
    <col min="981" max="981" width="18.28515625" style="4" customWidth="1"/>
    <col min="982" max="982" width="13.7109375" style="4" customWidth="1"/>
    <col min="983" max="983" width="16" style="4" customWidth="1"/>
    <col min="984" max="984" width="17.140625" style="4" customWidth="1"/>
    <col min="985" max="988" width="18.28515625" style="4" customWidth="1"/>
    <col min="989" max="989" width="15" style="4" customWidth="1"/>
    <col min="990" max="990" width="15.7109375" style="4" customWidth="1"/>
    <col min="991" max="991" width="49" style="4" customWidth="1"/>
    <col min="992" max="992" width="19.42578125" style="4" customWidth="1"/>
    <col min="993" max="993" width="14.5703125" style="4" customWidth="1"/>
    <col min="994" max="994" width="12.28515625" style="4" customWidth="1"/>
    <col min="995" max="995" width="14.5703125" style="4" customWidth="1"/>
    <col min="996" max="996" width="11.7109375" style="4" customWidth="1"/>
    <col min="997" max="997" width="14" style="4" customWidth="1"/>
    <col min="998" max="998" width="20.5703125" style="4" customWidth="1"/>
    <col min="999" max="999" width="11.7109375" style="4" customWidth="1"/>
    <col min="1000" max="1000" width="10.85546875" style="4" customWidth="1"/>
    <col min="1001" max="1194" width="9.140625" style="4"/>
    <col min="1195" max="1195" width="7.42578125" style="4" customWidth="1"/>
    <col min="1196" max="1196" width="20.28515625" style="4" customWidth="1"/>
    <col min="1197" max="1197" width="24.7109375" style="4" customWidth="1"/>
    <col min="1198" max="1198" width="35.7109375" style="4" customWidth="1"/>
    <col min="1199" max="1199" width="5" style="4" customWidth="1"/>
    <col min="1200" max="1200" width="12.85546875" style="4" customWidth="1"/>
    <col min="1201" max="1201" width="10.7109375" style="4" customWidth="1"/>
    <col min="1202" max="1202" width="7" style="4" customWidth="1"/>
    <col min="1203" max="1203" width="12.28515625" style="4" customWidth="1"/>
    <col min="1204" max="1204" width="10.7109375" style="4" customWidth="1"/>
    <col min="1205" max="1205" width="10.85546875" style="4" customWidth="1"/>
    <col min="1206" max="1206" width="8.85546875" style="4" customWidth="1"/>
    <col min="1207" max="1207" width="13.85546875" style="4" customWidth="1"/>
    <col min="1208" max="1208" width="20.42578125" style="4" customWidth="1"/>
    <col min="1209" max="1209" width="12.28515625" style="4" customWidth="1"/>
    <col min="1210" max="1210" width="19.28515625" style="4" customWidth="1"/>
    <col min="1211" max="1211" width="11.85546875" style="4" customWidth="1"/>
    <col min="1212" max="1212" width="9.140625" style="4" customWidth="1"/>
    <col min="1213" max="1213" width="13.42578125" style="4" customWidth="1"/>
    <col min="1214" max="1214" width="15.28515625" style="4" customWidth="1"/>
    <col min="1215" max="1215" width="15.42578125" style="4" customWidth="1"/>
    <col min="1216" max="1217" width="14.42578125" style="4" customWidth="1"/>
    <col min="1218" max="1218" width="5" style="4" customWidth="1"/>
    <col min="1219" max="1221" width="15.140625" style="4" customWidth="1"/>
    <col min="1222" max="1222" width="4.28515625" style="4" customWidth="1"/>
    <col min="1223" max="1223" width="16" style="4" customWidth="1"/>
    <col min="1224" max="1224" width="17.140625" style="4" customWidth="1"/>
    <col min="1225" max="1225" width="18.28515625" style="4" customWidth="1"/>
    <col min="1226" max="1226" width="4.85546875" style="4" customWidth="1"/>
    <col min="1227" max="1227" width="16" style="4" customWidth="1"/>
    <col min="1228" max="1228" width="17.140625" style="4" customWidth="1"/>
    <col min="1229" max="1229" width="18.28515625" style="4" customWidth="1"/>
    <col min="1230" max="1230" width="13.7109375" style="4" customWidth="1"/>
    <col min="1231" max="1231" width="16" style="4" customWidth="1"/>
    <col min="1232" max="1232" width="17.140625" style="4" customWidth="1"/>
    <col min="1233" max="1233" width="18.28515625" style="4" customWidth="1"/>
    <col min="1234" max="1234" width="13.7109375" style="4" customWidth="1"/>
    <col min="1235" max="1235" width="16" style="4" customWidth="1"/>
    <col min="1236" max="1236" width="17.140625" style="4" customWidth="1"/>
    <col min="1237" max="1237" width="18.28515625" style="4" customWidth="1"/>
    <col min="1238" max="1238" width="13.7109375" style="4" customWidth="1"/>
    <col min="1239" max="1239" width="16" style="4" customWidth="1"/>
    <col min="1240" max="1240" width="17.140625" style="4" customWidth="1"/>
    <col min="1241" max="1244" width="18.28515625" style="4" customWidth="1"/>
    <col min="1245" max="1245" width="15" style="4" customWidth="1"/>
    <col min="1246" max="1246" width="15.7109375" style="4" customWidth="1"/>
    <col min="1247" max="1247" width="49" style="4" customWidth="1"/>
    <col min="1248" max="1248" width="19.42578125" style="4" customWidth="1"/>
    <col min="1249" max="1249" width="14.5703125" style="4" customWidth="1"/>
    <col min="1250" max="1250" width="12.28515625" style="4" customWidth="1"/>
    <col min="1251" max="1251" width="14.5703125" style="4" customWidth="1"/>
    <col min="1252" max="1252" width="11.7109375" style="4" customWidth="1"/>
    <col min="1253" max="1253" width="14" style="4" customWidth="1"/>
    <col min="1254" max="1254" width="20.5703125" style="4" customWidth="1"/>
    <col min="1255" max="1255" width="11.7109375" style="4" customWidth="1"/>
    <col min="1256" max="1256" width="10.85546875" style="4" customWidth="1"/>
    <col min="1257" max="1450" width="9.140625" style="4"/>
    <col min="1451" max="1451" width="7.42578125" style="4" customWidth="1"/>
    <col min="1452" max="1452" width="20.28515625" style="4" customWidth="1"/>
    <col min="1453" max="1453" width="24.7109375" style="4" customWidth="1"/>
    <col min="1454" max="1454" width="35.7109375" style="4" customWidth="1"/>
    <col min="1455" max="1455" width="5" style="4" customWidth="1"/>
    <col min="1456" max="1456" width="12.85546875" style="4" customWidth="1"/>
    <col min="1457" max="1457" width="10.7109375" style="4" customWidth="1"/>
    <col min="1458" max="1458" width="7" style="4" customWidth="1"/>
    <col min="1459" max="1459" width="12.28515625" style="4" customWidth="1"/>
    <col min="1460" max="1460" width="10.7109375" style="4" customWidth="1"/>
    <col min="1461" max="1461" width="10.85546875" style="4" customWidth="1"/>
    <col min="1462" max="1462" width="8.85546875" style="4" customWidth="1"/>
    <col min="1463" max="1463" width="13.85546875" style="4" customWidth="1"/>
    <col min="1464" max="1464" width="20.42578125" style="4" customWidth="1"/>
    <col min="1465" max="1465" width="12.28515625" style="4" customWidth="1"/>
    <col min="1466" max="1466" width="19.28515625" style="4" customWidth="1"/>
    <col min="1467" max="1467" width="11.85546875" style="4" customWidth="1"/>
    <col min="1468" max="1468" width="9.140625" style="4" customWidth="1"/>
    <col min="1469" max="1469" width="13.42578125" style="4" customWidth="1"/>
    <col min="1470" max="1470" width="15.28515625" style="4" customWidth="1"/>
    <col min="1471" max="1471" width="15.42578125" style="4" customWidth="1"/>
    <col min="1472" max="1473" width="14.42578125" style="4" customWidth="1"/>
    <col min="1474" max="1474" width="5" style="4" customWidth="1"/>
    <col min="1475" max="1477" width="15.140625" style="4" customWidth="1"/>
    <col min="1478" max="1478" width="4.28515625" style="4" customWidth="1"/>
    <col min="1479" max="1479" width="16" style="4" customWidth="1"/>
    <col min="1480" max="1480" width="17.140625" style="4" customWidth="1"/>
    <col min="1481" max="1481" width="18.28515625" style="4" customWidth="1"/>
    <col min="1482" max="1482" width="4.85546875" style="4" customWidth="1"/>
    <col min="1483" max="1483" width="16" style="4" customWidth="1"/>
    <col min="1484" max="1484" width="17.140625" style="4" customWidth="1"/>
    <col min="1485" max="1485" width="18.28515625" style="4" customWidth="1"/>
    <col min="1486" max="1486" width="13.7109375" style="4" customWidth="1"/>
    <col min="1487" max="1487" width="16" style="4" customWidth="1"/>
    <col min="1488" max="1488" width="17.140625" style="4" customWidth="1"/>
    <col min="1489" max="1489" width="18.28515625" style="4" customWidth="1"/>
    <col min="1490" max="1490" width="13.7109375" style="4" customWidth="1"/>
    <col min="1491" max="1491" width="16" style="4" customWidth="1"/>
    <col min="1492" max="1492" width="17.140625" style="4" customWidth="1"/>
    <col min="1493" max="1493" width="18.28515625" style="4" customWidth="1"/>
    <col min="1494" max="1494" width="13.7109375" style="4" customWidth="1"/>
    <col min="1495" max="1495" width="16" style="4" customWidth="1"/>
    <col min="1496" max="1496" width="17.140625" style="4" customWidth="1"/>
    <col min="1497" max="1500" width="18.28515625" style="4" customWidth="1"/>
    <col min="1501" max="1501" width="15" style="4" customWidth="1"/>
    <col min="1502" max="1502" width="15.7109375" style="4" customWidth="1"/>
    <col min="1503" max="1503" width="49" style="4" customWidth="1"/>
    <col min="1504" max="1504" width="19.42578125" style="4" customWidth="1"/>
    <col min="1505" max="1505" width="14.5703125" style="4" customWidth="1"/>
    <col min="1506" max="1506" width="12.28515625" style="4" customWidth="1"/>
    <col min="1507" max="1507" width="14.5703125" style="4" customWidth="1"/>
    <col min="1508" max="1508" width="11.7109375" style="4" customWidth="1"/>
    <col min="1509" max="1509" width="14" style="4" customWidth="1"/>
    <col min="1510" max="1510" width="20.5703125" style="4" customWidth="1"/>
    <col min="1511" max="1511" width="11.7109375" style="4" customWidth="1"/>
    <col min="1512" max="1512" width="10.85546875" style="4" customWidth="1"/>
    <col min="1513" max="1706" width="9.140625" style="4"/>
    <col min="1707" max="1707" width="7.42578125" style="4" customWidth="1"/>
    <col min="1708" max="1708" width="20.28515625" style="4" customWidth="1"/>
    <col min="1709" max="1709" width="24.7109375" style="4" customWidth="1"/>
    <col min="1710" max="1710" width="35.7109375" style="4" customWidth="1"/>
    <col min="1711" max="1711" width="5" style="4" customWidth="1"/>
    <col min="1712" max="1712" width="12.85546875" style="4" customWidth="1"/>
    <col min="1713" max="1713" width="10.7109375" style="4" customWidth="1"/>
    <col min="1714" max="1714" width="7" style="4" customWidth="1"/>
    <col min="1715" max="1715" width="12.28515625" style="4" customWidth="1"/>
    <col min="1716" max="1716" width="10.7109375" style="4" customWidth="1"/>
    <col min="1717" max="1717" width="10.85546875" style="4" customWidth="1"/>
    <col min="1718" max="1718" width="8.85546875" style="4" customWidth="1"/>
    <col min="1719" max="1719" width="13.85546875" style="4" customWidth="1"/>
    <col min="1720" max="1720" width="20.42578125" style="4" customWidth="1"/>
    <col min="1721" max="1721" width="12.28515625" style="4" customWidth="1"/>
    <col min="1722" max="1722" width="19.28515625" style="4" customWidth="1"/>
    <col min="1723" max="1723" width="11.85546875" style="4" customWidth="1"/>
    <col min="1724" max="1724" width="9.140625" style="4" customWidth="1"/>
    <col min="1725" max="1725" width="13.42578125" style="4" customWidth="1"/>
    <col min="1726" max="1726" width="15.28515625" style="4" customWidth="1"/>
    <col min="1727" max="1727" width="15.42578125" style="4" customWidth="1"/>
    <col min="1728" max="1729" width="14.42578125" style="4" customWidth="1"/>
    <col min="1730" max="1730" width="5" style="4" customWidth="1"/>
    <col min="1731" max="1733" width="15.140625" style="4" customWidth="1"/>
    <col min="1734" max="1734" width="4.28515625" style="4" customWidth="1"/>
    <col min="1735" max="1735" width="16" style="4" customWidth="1"/>
    <col min="1736" max="1736" width="17.140625" style="4" customWidth="1"/>
    <col min="1737" max="1737" width="18.28515625" style="4" customWidth="1"/>
    <col min="1738" max="1738" width="4.85546875" style="4" customWidth="1"/>
    <col min="1739" max="1739" width="16" style="4" customWidth="1"/>
    <col min="1740" max="1740" width="17.140625" style="4" customWidth="1"/>
    <col min="1741" max="1741" width="18.28515625" style="4" customWidth="1"/>
    <col min="1742" max="1742" width="13.7109375" style="4" customWidth="1"/>
    <col min="1743" max="1743" width="16" style="4" customWidth="1"/>
    <col min="1744" max="1744" width="17.140625" style="4" customWidth="1"/>
    <col min="1745" max="1745" width="18.28515625" style="4" customWidth="1"/>
    <col min="1746" max="1746" width="13.7109375" style="4" customWidth="1"/>
    <col min="1747" max="1747" width="16" style="4" customWidth="1"/>
    <col min="1748" max="1748" width="17.140625" style="4" customWidth="1"/>
    <col min="1749" max="1749" width="18.28515625" style="4" customWidth="1"/>
    <col min="1750" max="1750" width="13.7109375" style="4" customWidth="1"/>
    <col min="1751" max="1751" width="16" style="4" customWidth="1"/>
    <col min="1752" max="1752" width="17.140625" style="4" customWidth="1"/>
    <col min="1753" max="1756" width="18.28515625" style="4" customWidth="1"/>
    <col min="1757" max="1757" width="15" style="4" customWidth="1"/>
    <col min="1758" max="1758" width="15.7109375" style="4" customWidth="1"/>
    <col min="1759" max="1759" width="49" style="4" customWidth="1"/>
    <col min="1760" max="1760" width="19.42578125" style="4" customWidth="1"/>
    <col min="1761" max="1761" width="14.5703125" style="4" customWidth="1"/>
    <col min="1762" max="1762" width="12.28515625" style="4" customWidth="1"/>
    <col min="1763" max="1763" width="14.5703125" style="4" customWidth="1"/>
    <col min="1764" max="1764" width="11.7109375" style="4" customWidth="1"/>
    <col min="1765" max="1765" width="14" style="4" customWidth="1"/>
    <col min="1766" max="1766" width="20.5703125" style="4" customWidth="1"/>
    <col min="1767" max="1767" width="11.7109375" style="4" customWidth="1"/>
    <col min="1768" max="1768" width="10.85546875" style="4" customWidth="1"/>
    <col min="1769" max="1962" width="9.140625" style="4"/>
    <col min="1963" max="1963" width="7.42578125" style="4" customWidth="1"/>
    <col min="1964" max="1964" width="20.28515625" style="4" customWidth="1"/>
    <col min="1965" max="1965" width="24.7109375" style="4" customWidth="1"/>
    <col min="1966" max="1966" width="35.7109375" style="4" customWidth="1"/>
    <col min="1967" max="1967" width="5" style="4" customWidth="1"/>
    <col min="1968" max="1968" width="12.85546875" style="4" customWidth="1"/>
    <col min="1969" max="1969" width="10.7109375" style="4" customWidth="1"/>
    <col min="1970" max="1970" width="7" style="4" customWidth="1"/>
    <col min="1971" max="1971" width="12.28515625" style="4" customWidth="1"/>
    <col min="1972" max="1972" width="10.7109375" style="4" customWidth="1"/>
    <col min="1973" max="1973" width="10.85546875" style="4" customWidth="1"/>
    <col min="1974" max="1974" width="8.85546875" style="4" customWidth="1"/>
    <col min="1975" max="1975" width="13.85546875" style="4" customWidth="1"/>
    <col min="1976" max="1976" width="20.42578125" style="4" customWidth="1"/>
    <col min="1977" max="1977" width="12.28515625" style="4" customWidth="1"/>
    <col min="1978" max="1978" width="19.28515625" style="4" customWidth="1"/>
    <col min="1979" max="1979" width="11.85546875" style="4" customWidth="1"/>
    <col min="1980" max="1980" width="9.140625" style="4" customWidth="1"/>
    <col min="1981" max="1981" width="13.42578125" style="4" customWidth="1"/>
    <col min="1982" max="1982" width="15.28515625" style="4" customWidth="1"/>
    <col min="1983" max="1983" width="15.42578125" style="4" customWidth="1"/>
    <col min="1984" max="1985" width="14.42578125" style="4" customWidth="1"/>
    <col min="1986" max="1986" width="5" style="4" customWidth="1"/>
    <col min="1987" max="1989" width="15.140625" style="4" customWidth="1"/>
    <col min="1990" max="1990" width="4.28515625" style="4" customWidth="1"/>
    <col min="1991" max="1991" width="16" style="4" customWidth="1"/>
    <col min="1992" max="1992" width="17.140625" style="4" customWidth="1"/>
    <col min="1993" max="1993" width="18.28515625" style="4" customWidth="1"/>
    <col min="1994" max="1994" width="4.85546875" style="4" customWidth="1"/>
    <col min="1995" max="1995" width="16" style="4" customWidth="1"/>
    <col min="1996" max="1996" width="17.140625" style="4" customWidth="1"/>
    <col min="1997" max="1997" width="18.28515625" style="4" customWidth="1"/>
    <col min="1998" max="1998" width="13.7109375" style="4" customWidth="1"/>
    <col min="1999" max="1999" width="16" style="4" customWidth="1"/>
    <col min="2000" max="2000" width="17.140625" style="4" customWidth="1"/>
    <col min="2001" max="2001" width="18.28515625" style="4" customWidth="1"/>
    <col min="2002" max="2002" width="13.7109375" style="4" customWidth="1"/>
    <col min="2003" max="2003" width="16" style="4" customWidth="1"/>
    <col min="2004" max="2004" width="17.140625" style="4" customWidth="1"/>
    <col min="2005" max="2005" width="18.28515625" style="4" customWidth="1"/>
    <col min="2006" max="2006" width="13.7109375" style="4" customWidth="1"/>
    <col min="2007" max="2007" width="16" style="4" customWidth="1"/>
    <col min="2008" max="2008" width="17.140625" style="4" customWidth="1"/>
    <col min="2009" max="2012" width="18.28515625" style="4" customWidth="1"/>
    <col min="2013" max="2013" width="15" style="4" customWidth="1"/>
    <col min="2014" max="2014" width="15.7109375" style="4" customWidth="1"/>
    <col min="2015" max="2015" width="49" style="4" customWidth="1"/>
    <col min="2016" max="2016" width="19.42578125" style="4" customWidth="1"/>
    <col min="2017" max="2017" width="14.5703125" style="4" customWidth="1"/>
    <col min="2018" max="2018" width="12.28515625" style="4" customWidth="1"/>
    <col min="2019" max="2019" width="14.5703125" style="4" customWidth="1"/>
    <col min="2020" max="2020" width="11.7109375" style="4" customWidth="1"/>
    <col min="2021" max="2021" width="14" style="4" customWidth="1"/>
    <col min="2022" max="2022" width="20.5703125" style="4" customWidth="1"/>
    <col min="2023" max="2023" width="11.7109375" style="4" customWidth="1"/>
    <col min="2024" max="2024" width="10.85546875" style="4" customWidth="1"/>
    <col min="2025" max="2218" width="9.140625" style="4"/>
    <col min="2219" max="2219" width="7.42578125" style="4" customWidth="1"/>
    <col min="2220" max="2220" width="20.28515625" style="4" customWidth="1"/>
    <col min="2221" max="2221" width="24.7109375" style="4" customWidth="1"/>
    <col min="2222" max="2222" width="35.7109375" style="4" customWidth="1"/>
    <col min="2223" max="2223" width="5" style="4" customWidth="1"/>
    <col min="2224" max="2224" width="12.85546875" style="4" customWidth="1"/>
    <col min="2225" max="2225" width="10.7109375" style="4" customWidth="1"/>
    <col min="2226" max="2226" width="7" style="4" customWidth="1"/>
    <col min="2227" max="2227" width="12.28515625" style="4" customWidth="1"/>
    <col min="2228" max="2228" width="10.7109375" style="4" customWidth="1"/>
    <col min="2229" max="2229" width="10.85546875" style="4" customWidth="1"/>
    <col min="2230" max="2230" width="8.85546875" style="4" customWidth="1"/>
    <col min="2231" max="2231" width="13.85546875" style="4" customWidth="1"/>
    <col min="2232" max="2232" width="20.42578125" style="4" customWidth="1"/>
    <col min="2233" max="2233" width="12.28515625" style="4" customWidth="1"/>
    <col min="2234" max="2234" width="19.28515625" style="4" customWidth="1"/>
    <col min="2235" max="2235" width="11.85546875" style="4" customWidth="1"/>
    <col min="2236" max="2236" width="9.140625" style="4" customWidth="1"/>
    <col min="2237" max="2237" width="13.42578125" style="4" customWidth="1"/>
    <col min="2238" max="2238" width="15.28515625" style="4" customWidth="1"/>
    <col min="2239" max="2239" width="15.42578125" style="4" customWidth="1"/>
    <col min="2240" max="2241" width="14.42578125" style="4" customWidth="1"/>
    <col min="2242" max="2242" width="5" style="4" customWidth="1"/>
    <col min="2243" max="2245" width="15.140625" style="4" customWidth="1"/>
    <col min="2246" max="2246" width="4.28515625" style="4" customWidth="1"/>
    <col min="2247" max="2247" width="16" style="4" customWidth="1"/>
    <col min="2248" max="2248" width="17.140625" style="4" customWidth="1"/>
    <col min="2249" max="2249" width="18.28515625" style="4" customWidth="1"/>
    <col min="2250" max="2250" width="4.85546875" style="4" customWidth="1"/>
    <col min="2251" max="2251" width="16" style="4" customWidth="1"/>
    <col min="2252" max="2252" width="17.140625" style="4" customWidth="1"/>
    <col min="2253" max="2253" width="18.28515625" style="4" customWidth="1"/>
    <col min="2254" max="2254" width="13.7109375" style="4" customWidth="1"/>
    <col min="2255" max="2255" width="16" style="4" customWidth="1"/>
    <col min="2256" max="2256" width="17.140625" style="4" customWidth="1"/>
    <col min="2257" max="2257" width="18.28515625" style="4" customWidth="1"/>
    <col min="2258" max="2258" width="13.7109375" style="4" customWidth="1"/>
    <col min="2259" max="2259" width="16" style="4" customWidth="1"/>
    <col min="2260" max="2260" width="17.140625" style="4" customWidth="1"/>
    <col min="2261" max="2261" width="18.28515625" style="4" customWidth="1"/>
    <col min="2262" max="2262" width="13.7109375" style="4" customWidth="1"/>
    <col min="2263" max="2263" width="16" style="4" customWidth="1"/>
    <col min="2264" max="2264" width="17.140625" style="4" customWidth="1"/>
    <col min="2265" max="2268" width="18.28515625" style="4" customWidth="1"/>
    <col min="2269" max="2269" width="15" style="4" customWidth="1"/>
    <col min="2270" max="2270" width="15.7109375" style="4" customWidth="1"/>
    <col min="2271" max="2271" width="49" style="4" customWidth="1"/>
    <col min="2272" max="2272" width="19.42578125" style="4" customWidth="1"/>
    <col min="2273" max="2273" width="14.5703125" style="4" customWidth="1"/>
    <col min="2274" max="2274" width="12.28515625" style="4" customWidth="1"/>
    <col min="2275" max="2275" width="14.5703125" style="4" customWidth="1"/>
    <col min="2276" max="2276" width="11.7109375" style="4" customWidth="1"/>
    <col min="2277" max="2277" width="14" style="4" customWidth="1"/>
    <col min="2278" max="2278" width="20.5703125" style="4" customWidth="1"/>
    <col min="2279" max="2279" width="11.7109375" style="4" customWidth="1"/>
    <col min="2280" max="2280" width="10.85546875" style="4" customWidth="1"/>
    <col min="2281" max="2474" width="9.140625" style="4"/>
    <col min="2475" max="2475" width="7.42578125" style="4" customWidth="1"/>
    <col min="2476" max="2476" width="20.28515625" style="4" customWidth="1"/>
    <col min="2477" max="2477" width="24.7109375" style="4" customWidth="1"/>
    <col min="2478" max="2478" width="35.7109375" style="4" customWidth="1"/>
    <col min="2479" max="2479" width="5" style="4" customWidth="1"/>
    <col min="2480" max="2480" width="12.85546875" style="4" customWidth="1"/>
    <col min="2481" max="2481" width="10.7109375" style="4" customWidth="1"/>
    <col min="2482" max="2482" width="7" style="4" customWidth="1"/>
    <col min="2483" max="2483" width="12.28515625" style="4" customWidth="1"/>
    <col min="2484" max="2484" width="10.7109375" style="4" customWidth="1"/>
    <col min="2485" max="2485" width="10.85546875" style="4" customWidth="1"/>
    <col min="2486" max="2486" width="8.85546875" style="4" customWidth="1"/>
    <col min="2487" max="2487" width="13.85546875" style="4" customWidth="1"/>
    <col min="2488" max="2488" width="20.42578125" style="4" customWidth="1"/>
    <col min="2489" max="2489" width="12.28515625" style="4" customWidth="1"/>
    <col min="2490" max="2490" width="19.28515625" style="4" customWidth="1"/>
    <col min="2491" max="2491" width="11.85546875" style="4" customWidth="1"/>
    <col min="2492" max="2492" width="9.140625" style="4" customWidth="1"/>
    <col min="2493" max="2493" width="13.42578125" style="4" customWidth="1"/>
    <col min="2494" max="2494" width="15.28515625" style="4" customWidth="1"/>
    <col min="2495" max="2495" width="15.42578125" style="4" customWidth="1"/>
    <col min="2496" max="2497" width="14.42578125" style="4" customWidth="1"/>
    <col min="2498" max="2498" width="5" style="4" customWidth="1"/>
    <col min="2499" max="2501" width="15.140625" style="4" customWidth="1"/>
    <col min="2502" max="2502" width="4.28515625" style="4" customWidth="1"/>
    <col min="2503" max="2503" width="16" style="4" customWidth="1"/>
    <col min="2504" max="2504" width="17.140625" style="4" customWidth="1"/>
    <col min="2505" max="2505" width="18.28515625" style="4" customWidth="1"/>
    <col min="2506" max="2506" width="4.85546875" style="4" customWidth="1"/>
    <col min="2507" max="2507" width="16" style="4" customWidth="1"/>
    <col min="2508" max="2508" width="17.140625" style="4" customWidth="1"/>
    <col min="2509" max="2509" width="18.28515625" style="4" customWidth="1"/>
    <col min="2510" max="2510" width="13.7109375" style="4" customWidth="1"/>
    <col min="2511" max="2511" width="16" style="4" customWidth="1"/>
    <col min="2512" max="2512" width="17.140625" style="4" customWidth="1"/>
    <col min="2513" max="2513" width="18.28515625" style="4" customWidth="1"/>
    <col min="2514" max="2514" width="13.7109375" style="4" customWidth="1"/>
    <col min="2515" max="2515" width="16" style="4" customWidth="1"/>
    <col min="2516" max="2516" width="17.140625" style="4" customWidth="1"/>
    <col min="2517" max="2517" width="18.28515625" style="4" customWidth="1"/>
    <col min="2518" max="2518" width="13.7109375" style="4" customWidth="1"/>
    <col min="2519" max="2519" width="16" style="4" customWidth="1"/>
    <col min="2520" max="2520" width="17.140625" style="4" customWidth="1"/>
    <col min="2521" max="2524" width="18.28515625" style="4" customWidth="1"/>
    <col min="2525" max="2525" width="15" style="4" customWidth="1"/>
    <col min="2526" max="2526" width="15.7109375" style="4" customWidth="1"/>
    <col min="2527" max="2527" width="49" style="4" customWidth="1"/>
    <col min="2528" max="2528" width="19.42578125" style="4" customWidth="1"/>
    <col min="2529" max="2529" width="14.5703125" style="4" customWidth="1"/>
    <col min="2530" max="2530" width="12.28515625" style="4" customWidth="1"/>
    <col min="2531" max="2531" width="14.5703125" style="4" customWidth="1"/>
    <col min="2532" max="2532" width="11.7109375" style="4" customWidth="1"/>
    <col min="2533" max="2533" width="14" style="4" customWidth="1"/>
    <col min="2534" max="2534" width="20.5703125" style="4" customWidth="1"/>
    <col min="2535" max="2535" width="11.7109375" style="4" customWidth="1"/>
    <col min="2536" max="2536" width="10.85546875" style="4" customWidth="1"/>
    <col min="2537" max="2730" width="9.140625" style="4"/>
    <col min="2731" max="2731" width="7.42578125" style="4" customWidth="1"/>
    <col min="2732" max="2732" width="20.28515625" style="4" customWidth="1"/>
    <col min="2733" max="2733" width="24.7109375" style="4" customWidth="1"/>
    <col min="2734" max="2734" width="35.7109375" style="4" customWidth="1"/>
    <col min="2735" max="2735" width="5" style="4" customWidth="1"/>
    <col min="2736" max="2736" width="12.85546875" style="4" customWidth="1"/>
    <col min="2737" max="2737" width="10.7109375" style="4" customWidth="1"/>
    <col min="2738" max="2738" width="7" style="4" customWidth="1"/>
    <col min="2739" max="2739" width="12.28515625" style="4" customWidth="1"/>
    <col min="2740" max="2740" width="10.7109375" style="4" customWidth="1"/>
    <col min="2741" max="2741" width="10.85546875" style="4" customWidth="1"/>
    <col min="2742" max="2742" width="8.85546875" style="4" customWidth="1"/>
    <col min="2743" max="2743" width="13.85546875" style="4" customWidth="1"/>
    <col min="2744" max="2744" width="20.42578125" style="4" customWidth="1"/>
    <col min="2745" max="2745" width="12.28515625" style="4" customWidth="1"/>
    <col min="2746" max="2746" width="19.28515625" style="4" customWidth="1"/>
    <col min="2747" max="2747" width="11.85546875" style="4" customWidth="1"/>
    <col min="2748" max="2748" width="9.140625" style="4" customWidth="1"/>
    <col min="2749" max="2749" width="13.42578125" style="4" customWidth="1"/>
    <col min="2750" max="2750" width="15.28515625" style="4" customWidth="1"/>
    <col min="2751" max="2751" width="15.42578125" style="4" customWidth="1"/>
    <col min="2752" max="2753" width="14.42578125" style="4" customWidth="1"/>
    <col min="2754" max="2754" width="5" style="4" customWidth="1"/>
    <col min="2755" max="2757" width="15.140625" style="4" customWidth="1"/>
    <col min="2758" max="2758" width="4.28515625" style="4" customWidth="1"/>
    <col min="2759" max="2759" width="16" style="4" customWidth="1"/>
    <col min="2760" max="2760" width="17.140625" style="4" customWidth="1"/>
    <col min="2761" max="2761" width="18.28515625" style="4" customWidth="1"/>
    <col min="2762" max="2762" width="4.85546875" style="4" customWidth="1"/>
    <col min="2763" max="2763" width="16" style="4" customWidth="1"/>
    <col min="2764" max="2764" width="17.140625" style="4" customWidth="1"/>
    <col min="2765" max="2765" width="18.28515625" style="4" customWidth="1"/>
    <col min="2766" max="2766" width="13.7109375" style="4" customWidth="1"/>
    <col min="2767" max="2767" width="16" style="4" customWidth="1"/>
    <col min="2768" max="2768" width="17.140625" style="4" customWidth="1"/>
    <col min="2769" max="2769" width="18.28515625" style="4" customWidth="1"/>
    <col min="2770" max="2770" width="13.7109375" style="4" customWidth="1"/>
    <col min="2771" max="2771" width="16" style="4" customWidth="1"/>
    <col min="2772" max="2772" width="17.140625" style="4" customWidth="1"/>
    <col min="2773" max="2773" width="18.28515625" style="4" customWidth="1"/>
    <col min="2774" max="2774" width="13.7109375" style="4" customWidth="1"/>
    <col min="2775" max="2775" width="16" style="4" customWidth="1"/>
    <col min="2776" max="2776" width="17.140625" style="4" customWidth="1"/>
    <col min="2777" max="2780" width="18.28515625" style="4" customWidth="1"/>
    <col min="2781" max="2781" width="15" style="4" customWidth="1"/>
    <col min="2782" max="2782" width="15.7109375" style="4" customWidth="1"/>
    <col min="2783" max="2783" width="49" style="4" customWidth="1"/>
    <col min="2784" max="2784" width="19.42578125" style="4" customWidth="1"/>
    <col min="2785" max="2785" width="14.5703125" style="4" customWidth="1"/>
    <col min="2786" max="2786" width="12.28515625" style="4" customWidth="1"/>
    <col min="2787" max="2787" width="14.5703125" style="4" customWidth="1"/>
    <col min="2788" max="2788" width="11.7109375" style="4" customWidth="1"/>
    <col min="2789" max="2789" width="14" style="4" customWidth="1"/>
    <col min="2790" max="2790" width="20.5703125" style="4" customWidth="1"/>
    <col min="2791" max="2791" width="11.7109375" style="4" customWidth="1"/>
    <col min="2792" max="2792" width="10.85546875" style="4" customWidth="1"/>
    <col min="2793" max="2986" width="9.140625" style="4"/>
    <col min="2987" max="2987" width="7.42578125" style="4" customWidth="1"/>
    <col min="2988" max="2988" width="20.28515625" style="4" customWidth="1"/>
    <col min="2989" max="2989" width="24.7109375" style="4" customWidth="1"/>
    <col min="2990" max="2990" width="35.7109375" style="4" customWidth="1"/>
    <col min="2991" max="2991" width="5" style="4" customWidth="1"/>
    <col min="2992" max="2992" width="12.85546875" style="4" customWidth="1"/>
    <col min="2993" max="2993" width="10.7109375" style="4" customWidth="1"/>
    <col min="2994" max="2994" width="7" style="4" customWidth="1"/>
    <col min="2995" max="2995" width="12.28515625" style="4" customWidth="1"/>
    <col min="2996" max="2996" width="10.7109375" style="4" customWidth="1"/>
    <col min="2997" max="2997" width="10.85546875" style="4" customWidth="1"/>
    <col min="2998" max="2998" width="8.85546875" style="4" customWidth="1"/>
    <col min="2999" max="2999" width="13.85546875" style="4" customWidth="1"/>
    <col min="3000" max="3000" width="20.42578125" style="4" customWidth="1"/>
    <col min="3001" max="3001" width="12.28515625" style="4" customWidth="1"/>
    <col min="3002" max="3002" width="19.28515625" style="4" customWidth="1"/>
    <col min="3003" max="3003" width="11.85546875" style="4" customWidth="1"/>
    <col min="3004" max="3004" width="9.140625" style="4" customWidth="1"/>
    <col min="3005" max="3005" width="13.42578125" style="4" customWidth="1"/>
    <col min="3006" max="3006" width="15.28515625" style="4" customWidth="1"/>
    <col min="3007" max="3007" width="15.42578125" style="4" customWidth="1"/>
    <col min="3008" max="3009" width="14.42578125" style="4" customWidth="1"/>
    <col min="3010" max="3010" width="5" style="4" customWidth="1"/>
    <col min="3011" max="3013" width="15.140625" style="4" customWidth="1"/>
    <col min="3014" max="3014" width="4.28515625" style="4" customWidth="1"/>
    <col min="3015" max="3015" width="16" style="4" customWidth="1"/>
    <col min="3016" max="3016" width="17.140625" style="4" customWidth="1"/>
    <col min="3017" max="3017" width="18.28515625" style="4" customWidth="1"/>
    <col min="3018" max="3018" width="4.85546875" style="4" customWidth="1"/>
    <col min="3019" max="3019" width="16" style="4" customWidth="1"/>
    <col min="3020" max="3020" width="17.140625" style="4" customWidth="1"/>
    <col min="3021" max="3021" width="18.28515625" style="4" customWidth="1"/>
    <col min="3022" max="3022" width="13.7109375" style="4" customWidth="1"/>
    <col min="3023" max="3023" width="16" style="4" customWidth="1"/>
    <col min="3024" max="3024" width="17.140625" style="4" customWidth="1"/>
    <col min="3025" max="3025" width="18.28515625" style="4" customWidth="1"/>
    <col min="3026" max="3026" width="13.7109375" style="4" customWidth="1"/>
    <col min="3027" max="3027" width="16" style="4" customWidth="1"/>
    <col min="3028" max="3028" width="17.140625" style="4" customWidth="1"/>
    <col min="3029" max="3029" width="18.28515625" style="4" customWidth="1"/>
    <col min="3030" max="3030" width="13.7109375" style="4" customWidth="1"/>
    <col min="3031" max="3031" width="16" style="4" customWidth="1"/>
    <col min="3032" max="3032" width="17.140625" style="4" customWidth="1"/>
    <col min="3033" max="3036" width="18.28515625" style="4" customWidth="1"/>
    <col min="3037" max="3037" width="15" style="4" customWidth="1"/>
    <col min="3038" max="3038" width="15.7109375" style="4" customWidth="1"/>
    <col min="3039" max="3039" width="49" style="4" customWidth="1"/>
    <col min="3040" max="3040" width="19.42578125" style="4" customWidth="1"/>
    <col min="3041" max="3041" width="14.5703125" style="4" customWidth="1"/>
    <col min="3042" max="3042" width="12.28515625" style="4" customWidth="1"/>
    <col min="3043" max="3043" width="14.5703125" style="4" customWidth="1"/>
    <col min="3044" max="3044" width="11.7109375" style="4" customWidth="1"/>
    <col min="3045" max="3045" width="14" style="4" customWidth="1"/>
    <col min="3046" max="3046" width="20.5703125" style="4" customWidth="1"/>
    <col min="3047" max="3047" width="11.7109375" style="4" customWidth="1"/>
    <col min="3048" max="3048" width="10.85546875" style="4" customWidth="1"/>
    <col min="3049" max="3242" width="9.140625" style="4"/>
    <col min="3243" max="3243" width="7.42578125" style="4" customWidth="1"/>
    <col min="3244" max="3244" width="20.28515625" style="4" customWidth="1"/>
    <col min="3245" max="3245" width="24.7109375" style="4" customWidth="1"/>
    <col min="3246" max="3246" width="35.7109375" style="4" customWidth="1"/>
    <col min="3247" max="3247" width="5" style="4" customWidth="1"/>
    <col min="3248" max="3248" width="12.85546875" style="4" customWidth="1"/>
    <col min="3249" max="3249" width="10.7109375" style="4" customWidth="1"/>
    <col min="3250" max="3250" width="7" style="4" customWidth="1"/>
    <col min="3251" max="3251" width="12.28515625" style="4" customWidth="1"/>
    <col min="3252" max="3252" width="10.7109375" style="4" customWidth="1"/>
    <col min="3253" max="3253" width="10.85546875" style="4" customWidth="1"/>
    <col min="3254" max="3254" width="8.85546875" style="4" customWidth="1"/>
    <col min="3255" max="3255" width="13.85546875" style="4" customWidth="1"/>
    <col min="3256" max="3256" width="20.42578125" style="4" customWidth="1"/>
    <col min="3257" max="3257" width="12.28515625" style="4" customWidth="1"/>
    <col min="3258" max="3258" width="19.28515625" style="4" customWidth="1"/>
    <col min="3259" max="3259" width="11.85546875" style="4" customWidth="1"/>
    <col min="3260" max="3260" width="9.140625" style="4" customWidth="1"/>
    <col min="3261" max="3261" width="13.42578125" style="4" customWidth="1"/>
    <col min="3262" max="3262" width="15.28515625" style="4" customWidth="1"/>
    <col min="3263" max="3263" width="15.42578125" style="4" customWidth="1"/>
    <col min="3264" max="3265" width="14.42578125" style="4" customWidth="1"/>
    <col min="3266" max="3266" width="5" style="4" customWidth="1"/>
    <col min="3267" max="3269" width="15.140625" style="4" customWidth="1"/>
    <col min="3270" max="3270" width="4.28515625" style="4" customWidth="1"/>
    <col min="3271" max="3271" width="16" style="4" customWidth="1"/>
    <col min="3272" max="3272" width="17.140625" style="4" customWidth="1"/>
    <col min="3273" max="3273" width="18.28515625" style="4" customWidth="1"/>
    <col min="3274" max="3274" width="4.85546875" style="4" customWidth="1"/>
    <col min="3275" max="3275" width="16" style="4" customWidth="1"/>
    <col min="3276" max="3276" width="17.140625" style="4" customWidth="1"/>
    <col min="3277" max="3277" width="18.28515625" style="4" customWidth="1"/>
    <col min="3278" max="3278" width="13.7109375" style="4" customWidth="1"/>
    <col min="3279" max="3279" width="16" style="4" customWidth="1"/>
    <col min="3280" max="3280" width="17.140625" style="4" customWidth="1"/>
    <col min="3281" max="3281" width="18.28515625" style="4" customWidth="1"/>
    <col min="3282" max="3282" width="13.7109375" style="4" customWidth="1"/>
    <col min="3283" max="3283" width="16" style="4" customWidth="1"/>
    <col min="3284" max="3284" width="17.140625" style="4" customWidth="1"/>
    <col min="3285" max="3285" width="18.28515625" style="4" customWidth="1"/>
    <col min="3286" max="3286" width="13.7109375" style="4" customWidth="1"/>
    <col min="3287" max="3287" width="16" style="4" customWidth="1"/>
    <col min="3288" max="3288" width="17.140625" style="4" customWidth="1"/>
    <col min="3289" max="3292" width="18.28515625" style="4" customWidth="1"/>
    <col min="3293" max="3293" width="15" style="4" customWidth="1"/>
    <col min="3294" max="3294" width="15.7109375" style="4" customWidth="1"/>
    <col min="3295" max="3295" width="49" style="4" customWidth="1"/>
    <col min="3296" max="3296" width="19.42578125" style="4" customWidth="1"/>
    <col min="3297" max="3297" width="14.5703125" style="4" customWidth="1"/>
    <col min="3298" max="3298" width="12.28515625" style="4" customWidth="1"/>
    <col min="3299" max="3299" width="14.5703125" style="4" customWidth="1"/>
    <col min="3300" max="3300" width="11.7109375" style="4" customWidth="1"/>
    <col min="3301" max="3301" width="14" style="4" customWidth="1"/>
    <col min="3302" max="3302" width="20.5703125" style="4" customWidth="1"/>
    <col min="3303" max="3303" width="11.7109375" style="4" customWidth="1"/>
    <col min="3304" max="3304" width="10.85546875" style="4" customWidth="1"/>
    <col min="3305" max="3498" width="9.140625" style="4"/>
    <col min="3499" max="3499" width="7.42578125" style="4" customWidth="1"/>
    <col min="3500" max="3500" width="20.28515625" style="4" customWidth="1"/>
    <col min="3501" max="3501" width="24.7109375" style="4" customWidth="1"/>
    <col min="3502" max="3502" width="35.7109375" style="4" customWidth="1"/>
    <col min="3503" max="3503" width="5" style="4" customWidth="1"/>
    <col min="3504" max="3504" width="12.85546875" style="4" customWidth="1"/>
    <col min="3505" max="3505" width="10.7109375" style="4" customWidth="1"/>
    <col min="3506" max="3506" width="7" style="4" customWidth="1"/>
    <col min="3507" max="3507" width="12.28515625" style="4" customWidth="1"/>
    <col min="3508" max="3508" width="10.7109375" style="4" customWidth="1"/>
    <col min="3509" max="3509" width="10.85546875" style="4" customWidth="1"/>
    <col min="3510" max="3510" width="8.85546875" style="4" customWidth="1"/>
    <col min="3511" max="3511" width="13.85546875" style="4" customWidth="1"/>
    <col min="3512" max="3512" width="20.42578125" style="4" customWidth="1"/>
    <col min="3513" max="3513" width="12.28515625" style="4" customWidth="1"/>
    <col min="3514" max="3514" width="19.28515625" style="4" customWidth="1"/>
    <col min="3515" max="3515" width="11.85546875" style="4" customWidth="1"/>
    <col min="3516" max="3516" width="9.140625" style="4" customWidth="1"/>
    <col min="3517" max="3517" width="13.42578125" style="4" customWidth="1"/>
    <col min="3518" max="3518" width="15.28515625" style="4" customWidth="1"/>
    <col min="3519" max="3519" width="15.42578125" style="4" customWidth="1"/>
    <col min="3520" max="3521" width="14.42578125" style="4" customWidth="1"/>
    <col min="3522" max="3522" width="5" style="4" customWidth="1"/>
    <col min="3523" max="3525" width="15.140625" style="4" customWidth="1"/>
    <col min="3526" max="3526" width="4.28515625" style="4" customWidth="1"/>
    <col min="3527" max="3527" width="16" style="4" customWidth="1"/>
    <col min="3528" max="3528" width="17.140625" style="4" customWidth="1"/>
    <col min="3529" max="3529" width="18.28515625" style="4" customWidth="1"/>
    <col min="3530" max="3530" width="4.85546875" style="4" customWidth="1"/>
    <col min="3531" max="3531" width="16" style="4" customWidth="1"/>
    <col min="3532" max="3532" width="17.140625" style="4" customWidth="1"/>
    <col min="3533" max="3533" width="18.28515625" style="4" customWidth="1"/>
    <col min="3534" max="3534" width="13.7109375" style="4" customWidth="1"/>
    <col min="3535" max="3535" width="16" style="4" customWidth="1"/>
    <col min="3536" max="3536" width="17.140625" style="4" customWidth="1"/>
    <col min="3537" max="3537" width="18.28515625" style="4" customWidth="1"/>
    <col min="3538" max="3538" width="13.7109375" style="4" customWidth="1"/>
    <col min="3539" max="3539" width="16" style="4" customWidth="1"/>
    <col min="3540" max="3540" width="17.140625" style="4" customWidth="1"/>
    <col min="3541" max="3541" width="18.28515625" style="4" customWidth="1"/>
    <col min="3542" max="3542" width="13.7109375" style="4" customWidth="1"/>
    <col min="3543" max="3543" width="16" style="4" customWidth="1"/>
    <col min="3544" max="3544" width="17.140625" style="4" customWidth="1"/>
    <col min="3545" max="3548" width="18.28515625" style="4" customWidth="1"/>
    <col min="3549" max="3549" width="15" style="4" customWidth="1"/>
    <col min="3550" max="3550" width="15.7109375" style="4" customWidth="1"/>
    <col min="3551" max="3551" width="49" style="4" customWidth="1"/>
    <col min="3552" max="3552" width="19.42578125" style="4" customWidth="1"/>
    <col min="3553" max="3553" width="14.5703125" style="4" customWidth="1"/>
    <col min="3554" max="3554" width="12.28515625" style="4" customWidth="1"/>
    <col min="3555" max="3555" width="14.5703125" style="4" customWidth="1"/>
    <col min="3556" max="3556" width="11.7109375" style="4" customWidth="1"/>
    <col min="3557" max="3557" width="14" style="4" customWidth="1"/>
    <col min="3558" max="3558" width="20.5703125" style="4" customWidth="1"/>
    <col min="3559" max="3559" width="11.7109375" style="4" customWidth="1"/>
    <col min="3560" max="3560" width="10.85546875" style="4" customWidth="1"/>
    <col min="3561" max="3754" width="9.140625" style="4"/>
    <col min="3755" max="3755" width="7.42578125" style="4" customWidth="1"/>
    <col min="3756" max="3756" width="20.28515625" style="4" customWidth="1"/>
    <col min="3757" max="3757" width="24.7109375" style="4" customWidth="1"/>
    <col min="3758" max="3758" width="35.7109375" style="4" customWidth="1"/>
    <col min="3759" max="3759" width="5" style="4" customWidth="1"/>
    <col min="3760" max="3760" width="12.85546875" style="4" customWidth="1"/>
    <col min="3761" max="3761" width="10.7109375" style="4" customWidth="1"/>
    <col min="3762" max="3762" width="7" style="4" customWidth="1"/>
    <col min="3763" max="3763" width="12.28515625" style="4" customWidth="1"/>
    <col min="3764" max="3764" width="10.7109375" style="4" customWidth="1"/>
    <col min="3765" max="3765" width="10.85546875" style="4" customWidth="1"/>
    <col min="3766" max="3766" width="8.85546875" style="4" customWidth="1"/>
    <col min="3767" max="3767" width="13.85546875" style="4" customWidth="1"/>
    <col min="3768" max="3768" width="20.42578125" style="4" customWidth="1"/>
    <col min="3769" max="3769" width="12.28515625" style="4" customWidth="1"/>
    <col min="3770" max="3770" width="19.28515625" style="4" customWidth="1"/>
    <col min="3771" max="3771" width="11.85546875" style="4" customWidth="1"/>
    <col min="3772" max="3772" width="9.140625" style="4" customWidth="1"/>
    <col min="3773" max="3773" width="13.42578125" style="4" customWidth="1"/>
    <col min="3774" max="3774" width="15.28515625" style="4" customWidth="1"/>
    <col min="3775" max="3775" width="15.42578125" style="4" customWidth="1"/>
    <col min="3776" max="3777" width="14.42578125" style="4" customWidth="1"/>
    <col min="3778" max="3778" width="5" style="4" customWidth="1"/>
    <col min="3779" max="3781" width="15.140625" style="4" customWidth="1"/>
    <col min="3782" max="3782" width="4.28515625" style="4" customWidth="1"/>
    <col min="3783" max="3783" width="16" style="4" customWidth="1"/>
    <col min="3784" max="3784" width="17.140625" style="4" customWidth="1"/>
    <col min="3785" max="3785" width="18.28515625" style="4" customWidth="1"/>
    <col min="3786" max="3786" width="4.85546875" style="4" customWidth="1"/>
    <col min="3787" max="3787" width="16" style="4" customWidth="1"/>
    <col min="3788" max="3788" width="17.140625" style="4" customWidth="1"/>
    <col min="3789" max="3789" width="18.28515625" style="4" customWidth="1"/>
    <col min="3790" max="3790" width="13.7109375" style="4" customWidth="1"/>
    <col min="3791" max="3791" width="16" style="4" customWidth="1"/>
    <col min="3792" max="3792" width="17.140625" style="4" customWidth="1"/>
    <col min="3793" max="3793" width="18.28515625" style="4" customWidth="1"/>
    <col min="3794" max="3794" width="13.7109375" style="4" customWidth="1"/>
    <col min="3795" max="3795" width="16" style="4" customWidth="1"/>
    <col min="3796" max="3796" width="17.140625" style="4" customWidth="1"/>
    <col min="3797" max="3797" width="18.28515625" style="4" customWidth="1"/>
    <col min="3798" max="3798" width="13.7109375" style="4" customWidth="1"/>
    <col min="3799" max="3799" width="16" style="4" customWidth="1"/>
    <col min="3800" max="3800" width="17.140625" style="4" customWidth="1"/>
    <col min="3801" max="3804" width="18.28515625" style="4" customWidth="1"/>
    <col min="3805" max="3805" width="15" style="4" customWidth="1"/>
    <col min="3806" max="3806" width="15.7109375" style="4" customWidth="1"/>
    <col min="3807" max="3807" width="49" style="4" customWidth="1"/>
    <col min="3808" max="3808" width="19.42578125" style="4" customWidth="1"/>
    <col min="3809" max="3809" width="14.5703125" style="4" customWidth="1"/>
    <col min="3810" max="3810" width="12.28515625" style="4" customWidth="1"/>
    <col min="3811" max="3811" width="14.5703125" style="4" customWidth="1"/>
    <col min="3812" max="3812" width="11.7109375" style="4" customWidth="1"/>
    <col min="3813" max="3813" width="14" style="4" customWidth="1"/>
    <col min="3814" max="3814" width="20.5703125" style="4" customWidth="1"/>
    <col min="3815" max="3815" width="11.7109375" style="4" customWidth="1"/>
    <col min="3816" max="3816" width="10.85546875" style="4" customWidth="1"/>
    <col min="3817" max="4010" width="9.140625" style="4"/>
    <col min="4011" max="4011" width="7.42578125" style="4" customWidth="1"/>
    <col min="4012" max="4012" width="20.28515625" style="4" customWidth="1"/>
    <col min="4013" max="4013" width="24.7109375" style="4" customWidth="1"/>
    <col min="4014" max="4014" width="35.7109375" style="4" customWidth="1"/>
    <col min="4015" max="4015" width="5" style="4" customWidth="1"/>
    <col min="4016" max="4016" width="12.85546875" style="4" customWidth="1"/>
    <col min="4017" max="4017" width="10.7109375" style="4" customWidth="1"/>
    <col min="4018" max="4018" width="7" style="4" customWidth="1"/>
    <col min="4019" max="4019" width="12.28515625" style="4" customWidth="1"/>
    <col min="4020" max="4020" width="10.7109375" style="4" customWidth="1"/>
    <col min="4021" max="4021" width="10.85546875" style="4" customWidth="1"/>
    <col min="4022" max="4022" width="8.85546875" style="4" customWidth="1"/>
    <col min="4023" max="4023" width="13.85546875" style="4" customWidth="1"/>
    <col min="4024" max="4024" width="20.42578125" style="4" customWidth="1"/>
    <col min="4025" max="4025" width="12.28515625" style="4" customWidth="1"/>
    <col min="4026" max="4026" width="19.28515625" style="4" customWidth="1"/>
    <col min="4027" max="4027" width="11.85546875" style="4" customWidth="1"/>
    <col min="4028" max="4028" width="9.140625" style="4" customWidth="1"/>
    <col min="4029" max="4029" width="13.42578125" style="4" customWidth="1"/>
    <col min="4030" max="4030" width="15.28515625" style="4" customWidth="1"/>
    <col min="4031" max="4031" width="15.42578125" style="4" customWidth="1"/>
    <col min="4032" max="4033" width="14.42578125" style="4" customWidth="1"/>
    <col min="4034" max="4034" width="5" style="4" customWidth="1"/>
    <col min="4035" max="4037" width="15.140625" style="4" customWidth="1"/>
    <col min="4038" max="4038" width="4.28515625" style="4" customWidth="1"/>
    <col min="4039" max="4039" width="16" style="4" customWidth="1"/>
    <col min="4040" max="4040" width="17.140625" style="4" customWidth="1"/>
    <col min="4041" max="4041" width="18.28515625" style="4" customWidth="1"/>
    <col min="4042" max="4042" width="4.85546875" style="4" customWidth="1"/>
    <col min="4043" max="4043" width="16" style="4" customWidth="1"/>
    <col min="4044" max="4044" width="17.140625" style="4" customWidth="1"/>
    <col min="4045" max="4045" width="18.28515625" style="4" customWidth="1"/>
    <col min="4046" max="4046" width="13.7109375" style="4" customWidth="1"/>
    <col min="4047" max="4047" width="16" style="4" customWidth="1"/>
    <col min="4048" max="4048" width="17.140625" style="4" customWidth="1"/>
    <col min="4049" max="4049" width="18.28515625" style="4" customWidth="1"/>
    <col min="4050" max="4050" width="13.7109375" style="4" customWidth="1"/>
    <col min="4051" max="4051" width="16" style="4" customWidth="1"/>
    <col min="4052" max="4052" width="17.140625" style="4" customWidth="1"/>
    <col min="4053" max="4053" width="18.28515625" style="4" customWidth="1"/>
    <col min="4054" max="4054" width="13.7109375" style="4" customWidth="1"/>
    <col min="4055" max="4055" width="16" style="4" customWidth="1"/>
    <col min="4056" max="4056" width="17.140625" style="4" customWidth="1"/>
    <col min="4057" max="4060" width="18.28515625" style="4" customWidth="1"/>
    <col min="4061" max="4061" width="15" style="4" customWidth="1"/>
    <col min="4062" max="4062" width="15.7109375" style="4" customWidth="1"/>
    <col min="4063" max="4063" width="49" style="4" customWidth="1"/>
    <col min="4064" max="4064" width="19.42578125" style="4" customWidth="1"/>
    <col min="4065" max="4065" width="14.5703125" style="4" customWidth="1"/>
    <col min="4066" max="4066" width="12.28515625" style="4" customWidth="1"/>
    <col min="4067" max="4067" width="14.5703125" style="4" customWidth="1"/>
    <col min="4068" max="4068" width="11.7109375" style="4" customWidth="1"/>
    <col min="4069" max="4069" width="14" style="4" customWidth="1"/>
    <col min="4070" max="4070" width="20.5703125" style="4" customWidth="1"/>
    <col min="4071" max="4071" width="11.7109375" style="4" customWidth="1"/>
    <col min="4072" max="4072" width="10.85546875" style="4" customWidth="1"/>
    <col min="4073" max="4266" width="9.140625" style="4"/>
    <col min="4267" max="4267" width="7.42578125" style="4" customWidth="1"/>
    <col min="4268" max="4268" width="20.28515625" style="4" customWidth="1"/>
    <col min="4269" max="4269" width="24.7109375" style="4" customWidth="1"/>
    <col min="4270" max="4270" width="35.7109375" style="4" customWidth="1"/>
    <col min="4271" max="4271" width="5" style="4" customWidth="1"/>
    <col min="4272" max="4272" width="12.85546875" style="4" customWidth="1"/>
    <col min="4273" max="4273" width="10.7109375" style="4" customWidth="1"/>
    <col min="4274" max="4274" width="7" style="4" customWidth="1"/>
    <col min="4275" max="4275" width="12.28515625" style="4" customWidth="1"/>
    <col min="4276" max="4276" width="10.7109375" style="4" customWidth="1"/>
    <col min="4277" max="4277" width="10.85546875" style="4" customWidth="1"/>
    <col min="4278" max="4278" width="8.85546875" style="4" customWidth="1"/>
    <col min="4279" max="4279" width="13.85546875" style="4" customWidth="1"/>
    <col min="4280" max="4280" width="20.42578125" style="4" customWidth="1"/>
    <col min="4281" max="4281" width="12.28515625" style="4" customWidth="1"/>
    <col min="4282" max="4282" width="19.28515625" style="4" customWidth="1"/>
    <col min="4283" max="4283" width="11.85546875" style="4" customWidth="1"/>
    <col min="4284" max="4284" width="9.140625" style="4" customWidth="1"/>
    <col min="4285" max="4285" width="13.42578125" style="4" customWidth="1"/>
    <col min="4286" max="4286" width="15.28515625" style="4" customWidth="1"/>
    <col min="4287" max="4287" width="15.42578125" style="4" customWidth="1"/>
    <col min="4288" max="4289" width="14.42578125" style="4" customWidth="1"/>
    <col min="4290" max="4290" width="5" style="4" customWidth="1"/>
    <col min="4291" max="4293" width="15.140625" style="4" customWidth="1"/>
    <col min="4294" max="4294" width="4.28515625" style="4" customWidth="1"/>
    <col min="4295" max="4295" width="16" style="4" customWidth="1"/>
    <col min="4296" max="4296" width="17.140625" style="4" customWidth="1"/>
    <col min="4297" max="4297" width="18.28515625" style="4" customWidth="1"/>
    <col min="4298" max="4298" width="4.85546875" style="4" customWidth="1"/>
    <col min="4299" max="4299" width="16" style="4" customWidth="1"/>
    <col min="4300" max="4300" width="17.140625" style="4" customWidth="1"/>
    <col min="4301" max="4301" width="18.28515625" style="4" customWidth="1"/>
    <col min="4302" max="4302" width="13.7109375" style="4" customWidth="1"/>
    <col min="4303" max="4303" width="16" style="4" customWidth="1"/>
    <col min="4304" max="4304" width="17.140625" style="4" customWidth="1"/>
    <col min="4305" max="4305" width="18.28515625" style="4" customWidth="1"/>
    <col min="4306" max="4306" width="13.7109375" style="4" customWidth="1"/>
    <col min="4307" max="4307" width="16" style="4" customWidth="1"/>
    <col min="4308" max="4308" width="17.140625" style="4" customWidth="1"/>
    <col min="4309" max="4309" width="18.28515625" style="4" customWidth="1"/>
    <col min="4310" max="4310" width="13.7109375" style="4" customWidth="1"/>
    <col min="4311" max="4311" width="16" style="4" customWidth="1"/>
    <col min="4312" max="4312" width="17.140625" style="4" customWidth="1"/>
    <col min="4313" max="4316" width="18.28515625" style="4" customWidth="1"/>
    <col min="4317" max="4317" width="15" style="4" customWidth="1"/>
    <col min="4318" max="4318" width="15.7109375" style="4" customWidth="1"/>
    <col min="4319" max="4319" width="49" style="4" customWidth="1"/>
    <col min="4320" max="4320" width="19.42578125" style="4" customWidth="1"/>
    <col min="4321" max="4321" width="14.5703125" style="4" customWidth="1"/>
    <col min="4322" max="4322" width="12.28515625" style="4" customWidth="1"/>
    <col min="4323" max="4323" width="14.5703125" style="4" customWidth="1"/>
    <col min="4324" max="4324" width="11.7109375" style="4" customWidth="1"/>
    <col min="4325" max="4325" width="14" style="4" customWidth="1"/>
    <col min="4326" max="4326" width="20.5703125" style="4" customWidth="1"/>
    <col min="4327" max="4327" width="11.7109375" style="4" customWidth="1"/>
    <col min="4328" max="4328" width="10.85546875" style="4" customWidth="1"/>
    <col min="4329" max="4522" width="9.140625" style="4"/>
    <col min="4523" max="4523" width="7.42578125" style="4" customWidth="1"/>
    <col min="4524" max="4524" width="20.28515625" style="4" customWidth="1"/>
    <col min="4525" max="4525" width="24.7109375" style="4" customWidth="1"/>
    <col min="4526" max="4526" width="35.7109375" style="4" customWidth="1"/>
    <col min="4527" max="4527" width="5" style="4" customWidth="1"/>
    <col min="4528" max="4528" width="12.85546875" style="4" customWidth="1"/>
    <col min="4529" max="4529" width="10.7109375" style="4" customWidth="1"/>
    <col min="4530" max="4530" width="7" style="4" customWidth="1"/>
    <col min="4531" max="4531" width="12.28515625" style="4" customWidth="1"/>
    <col min="4532" max="4532" width="10.7109375" style="4" customWidth="1"/>
    <col min="4533" max="4533" width="10.85546875" style="4" customWidth="1"/>
    <col min="4534" max="4534" width="8.85546875" style="4" customWidth="1"/>
    <col min="4535" max="4535" width="13.85546875" style="4" customWidth="1"/>
    <col min="4536" max="4536" width="20.42578125" style="4" customWidth="1"/>
    <col min="4537" max="4537" width="12.28515625" style="4" customWidth="1"/>
    <col min="4538" max="4538" width="19.28515625" style="4" customWidth="1"/>
    <col min="4539" max="4539" width="11.85546875" style="4" customWidth="1"/>
    <col min="4540" max="4540" width="9.140625" style="4" customWidth="1"/>
    <col min="4541" max="4541" width="13.42578125" style="4" customWidth="1"/>
    <col min="4542" max="4542" width="15.28515625" style="4" customWidth="1"/>
    <col min="4543" max="4543" width="15.42578125" style="4" customWidth="1"/>
    <col min="4544" max="4545" width="14.42578125" style="4" customWidth="1"/>
    <col min="4546" max="4546" width="5" style="4" customWidth="1"/>
    <col min="4547" max="4549" width="15.140625" style="4" customWidth="1"/>
    <col min="4550" max="4550" width="4.28515625" style="4" customWidth="1"/>
    <col min="4551" max="4551" width="16" style="4" customWidth="1"/>
    <col min="4552" max="4552" width="17.140625" style="4" customWidth="1"/>
    <col min="4553" max="4553" width="18.28515625" style="4" customWidth="1"/>
    <col min="4554" max="4554" width="4.85546875" style="4" customWidth="1"/>
    <col min="4555" max="4555" width="16" style="4" customWidth="1"/>
    <col min="4556" max="4556" width="17.140625" style="4" customWidth="1"/>
    <col min="4557" max="4557" width="18.28515625" style="4" customWidth="1"/>
    <col min="4558" max="4558" width="13.7109375" style="4" customWidth="1"/>
    <col min="4559" max="4559" width="16" style="4" customWidth="1"/>
    <col min="4560" max="4560" width="17.140625" style="4" customWidth="1"/>
    <col min="4561" max="4561" width="18.28515625" style="4" customWidth="1"/>
    <col min="4562" max="4562" width="13.7109375" style="4" customWidth="1"/>
    <col min="4563" max="4563" width="16" style="4" customWidth="1"/>
    <col min="4564" max="4564" width="17.140625" style="4" customWidth="1"/>
    <col min="4565" max="4565" width="18.28515625" style="4" customWidth="1"/>
    <col min="4566" max="4566" width="13.7109375" style="4" customWidth="1"/>
    <col min="4567" max="4567" width="16" style="4" customWidth="1"/>
    <col min="4568" max="4568" width="17.140625" style="4" customWidth="1"/>
    <col min="4569" max="4572" width="18.28515625" style="4" customWidth="1"/>
    <col min="4573" max="4573" width="15" style="4" customWidth="1"/>
    <col min="4574" max="4574" width="15.7109375" style="4" customWidth="1"/>
    <col min="4575" max="4575" width="49" style="4" customWidth="1"/>
    <col min="4576" max="4576" width="19.42578125" style="4" customWidth="1"/>
    <col min="4577" max="4577" width="14.5703125" style="4" customWidth="1"/>
    <col min="4578" max="4578" width="12.28515625" style="4" customWidth="1"/>
    <col min="4579" max="4579" width="14.5703125" style="4" customWidth="1"/>
    <col min="4580" max="4580" width="11.7109375" style="4" customWidth="1"/>
    <col min="4581" max="4581" width="14" style="4" customWidth="1"/>
    <col min="4582" max="4582" width="20.5703125" style="4" customWidth="1"/>
    <col min="4583" max="4583" width="11.7109375" style="4" customWidth="1"/>
    <col min="4584" max="4584" width="10.85546875" style="4" customWidth="1"/>
    <col min="4585" max="4778" width="9.140625" style="4"/>
    <col min="4779" max="4779" width="7.42578125" style="4" customWidth="1"/>
    <col min="4780" max="4780" width="20.28515625" style="4" customWidth="1"/>
    <col min="4781" max="4781" width="24.7109375" style="4" customWidth="1"/>
    <col min="4782" max="4782" width="35.7109375" style="4" customWidth="1"/>
    <col min="4783" max="4783" width="5" style="4" customWidth="1"/>
    <col min="4784" max="4784" width="12.85546875" style="4" customWidth="1"/>
    <col min="4785" max="4785" width="10.7109375" style="4" customWidth="1"/>
    <col min="4786" max="4786" width="7" style="4" customWidth="1"/>
    <col min="4787" max="4787" width="12.28515625" style="4" customWidth="1"/>
    <col min="4788" max="4788" width="10.7109375" style="4" customWidth="1"/>
    <col min="4789" max="4789" width="10.85546875" style="4" customWidth="1"/>
    <col min="4790" max="4790" width="8.85546875" style="4" customWidth="1"/>
    <col min="4791" max="4791" width="13.85546875" style="4" customWidth="1"/>
    <col min="4792" max="4792" width="20.42578125" style="4" customWidth="1"/>
    <col min="4793" max="4793" width="12.28515625" style="4" customWidth="1"/>
    <col min="4794" max="4794" width="19.28515625" style="4" customWidth="1"/>
    <col min="4795" max="4795" width="11.85546875" style="4" customWidth="1"/>
    <col min="4796" max="4796" width="9.140625" style="4" customWidth="1"/>
    <col min="4797" max="4797" width="13.42578125" style="4" customWidth="1"/>
    <col min="4798" max="4798" width="15.28515625" style="4" customWidth="1"/>
    <col min="4799" max="4799" width="15.42578125" style="4" customWidth="1"/>
    <col min="4800" max="4801" width="14.42578125" style="4" customWidth="1"/>
    <col min="4802" max="4802" width="5" style="4" customWidth="1"/>
    <col min="4803" max="4805" width="15.140625" style="4" customWidth="1"/>
    <col min="4806" max="4806" width="4.28515625" style="4" customWidth="1"/>
    <col min="4807" max="4807" width="16" style="4" customWidth="1"/>
    <col min="4808" max="4808" width="17.140625" style="4" customWidth="1"/>
    <col min="4809" max="4809" width="18.28515625" style="4" customWidth="1"/>
    <col min="4810" max="4810" width="4.85546875" style="4" customWidth="1"/>
    <col min="4811" max="4811" width="16" style="4" customWidth="1"/>
    <col min="4812" max="4812" width="17.140625" style="4" customWidth="1"/>
    <col min="4813" max="4813" width="18.28515625" style="4" customWidth="1"/>
    <col min="4814" max="4814" width="13.7109375" style="4" customWidth="1"/>
    <col min="4815" max="4815" width="16" style="4" customWidth="1"/>
    <col min="4816" max="4816" width="17.140625" style="4" customWidth="1"/>
    <col min="4817" max="4817" width="18.28515625" style="4" customWidth="1"/>
    <col min="4818" max="4818" width="13.7109375" style="4" customWidth="1"/>
    <col min="4819" max="4819" width="16" style="4" customWidth="1"/>
    <col min="4820" max="4820" width="17.140625" style="4" customWidth="1"/>
    <col min="4821" max="4821" width="18.28515625" style="4" customWidth="1"/>
    <col min="4822" max="4822" width="13.7109375" style="4" customWidth="1"/>
    <col min="4823" max="4823" width="16" style="4" customWidth="1"/>
    <col min="4824" max="4824" width="17.140625" style="4" customWidth="1"/>
    <col min="4825" max="4828" width="18.28515625" style="4" customWidth="1"/>
    <col min="4829" max="4829" width="15" style="4" customWidth="1"/>
    <col min="4830" max="4830" width="15.7109375" style="4" customWidth="1"/>
    <col min="4831" max="4831" width="49" style="4" customWidth="1"/>
    <col min="4832" max="4832" width="19.42578125" style="4" customWidth="1"/>
    <col min="4833" max="4833" width="14.5703125" style="4" customWidth="1"/>
    <col min="4834" max="4834" width="12.28515625" style="4" customWidth="1"/>
    <col min="4835" max="4835" width="14.5703125" style="4" customWidth="1"/>
    <col min="4836" max="4836" width="11.7109375" style="4" customWidth="1"/>
    <col min="4837" max="4837" width="14" style="4" customWidth="1"/>
    <col min="4838" max="4838" width="20.5703125" style="4" customWidth="1"/>
    <col min="4839" max="4839" width="11.7109375" style="4" customWidth="1"/>
    <col min="4840" max="4840" width="10.85546875" style="4" customWidth="1"/>
    <col min="4841" max="5034" width="9.140625" style="4"/>
    <col min="5035" max="5035" width="7.42578125" style="4" customWidth="1"/>
    <col min="5036" max="5036" width="20.28515625" style="4" customWidth="1"/>
    <col min="5037" max="5037" width="24.7109375" style="4" customWidth="1"/>
    <col min="5038" max="5038" width="35.7109375" style="4" customWidth="1"/>
    <col min="5039" max="5039" width="5" style="4" customWidth="1"/>
    <col min="5040" max="5040" width="12.85546875" style="4" customWidth="1"/>
    <col min="5041" max="5041" width="10.7109375" style="4" customWidth="1"/>
    <col min="5042" max="5042" width="7" style="4" customWidth="1"/>
    <col min="5043" max="5043" width="12.28515625" style="4" customWidth="1"/>
    <col min="5044" max="5044" width="10.7109375" style="4" customWidth="1"/>
    <col min="5045" max="5045" width="10.85546875" style="4" customWidth="1"/>
    <col min="5046" max="5046" width="8.85546875" style="4" customWidth="1"/>
    <col min="5047" max="5047" width="13.85546875" style="4" customWidth="1"/>
    <col min="5048" max="5048" width="20.42578125" style="4" customWidth="1"/>
    <col min="5049" max="5049" width="12.28515625" style="4" customWidth="1"/>
    <col min="5050" max="5050" width="19.28515625" style="4" customWidth="1"/>
    <col min="5051" max="5051" width="11.85546875" style="4" customWidth="1"/>
    <col min="5052" max="5052" width="9.140625" style="4" customWidth="1"/>
    <col min="5053" max="5053" width="13.42578125" style="4" customWidth="1"/>
    <col min="5054" max="5054" width="15.28515625" style="4" customWidth="1"/>
    <col min="5055" max="5055" width="15.42578125" style="4" customWidth="1"/>
    <col min="5056" max="5057" width="14.42578125" style="4" customWidth="1"/>
    <col min="5058" max="5058" width="5" style="4" customWidth="1"/>
    <col min="5059" max="5061" width="15.140625" style="4" customWidth="1"/>
    <col min="5062" max="5062" width="4.28515625" style="4" customWidth="1"/>
    <col min="5063" max="5063" width="16" style="4" customWidth="1"/>
    <col min="5064" max="5064" width="17.140625" style="4" customWidth="1"/>
    <col min="5065" max="5065" width="18.28515625" style="4" customWidth="1"/>
    <col min="5066" max="5066" width="4.85546875" style="4" customWidth="1"/>
    <col min="5067" max="5067" width="16" style="4" customWidth="1"/>
    <col min="5068" max="5068" width="17.140625" style="4" customWidth="1"/>
    <col min="5069" max="5069" width="18.28515625" style="4" customWidth="1"/>
    <col min="5070" max="5070" width="13.7109375" style="4" customWidth="1"/>
    <col min="5071" max="5071" width="16" style="4" customWidth="1"/>
    <col min="5072" max="5072" width="17.140625" style="4" customWidth="1"/>
    <col min="5073" max="5073" width="18.28515625" style="4" customWidth="1"/>
    <col min="5074" max="5074" width="13.7109375" style="4" customWidth="1"/>
    <col min="5075" max="5075" width="16" style="4" customWidth="1"/>
    <col min="5076" max="5076" width="17.140625" style="4" customWidth="1"/>
    <col min="5077" max="5077" width="18.28515625" style="4" customWidth="1"/>
    <col min="5078" max="5078" width="13.7109375" style="4" customWidth="1"/>
    <col min="5079" max="5079" width="16" style="4" customWidth="1"/>
    <col min="5080" max="5080" width="17.140625" style="4" customWidth="1"/>
    <col min="5081" max="5084" width="18.28515625" style="4" customWidth="1"/>
    <col min="5085" max="5085" width="15" style="4" customWidth="1"/>
    <col min="5086" max="5086" width="15.7109375" style="4" customWidth="1"/>
    <col min="5087" max="5087" width="49" style="4" customWidth="1"/>
    <col min="5088" max="5088" width="19.42578125" style="4" customWidth="1"/>
    <col min="5089" max="5089" width="14.5703125" style="4" customWidth="1"/>
    <col min="5090" max="5090" width="12.28515625" style="4" customWidth="1"/>
    <col min="5091" max="5091" width="14.5703125" style="4" customWidth="1"/>
    <col min="5092" max="5092" width="11.7109375" style="4" customWidth="1"/>
    <col min="5093" max="5093" width="14" style="4" customWidth="1"/>
    <col min="5094" max="5094" width="20.5703125" style="4" customWidth="1"/>
    <col min="5095" max="5095" width="11.7109375" style="4" customWidth="1"/>
    <col min="5096" max="5096" width="10.85546875" style="4" customWidth="1"/>
    <col min="5097" max="5290" width="9.140625" style="4"/>
    <col min="5291" max="5291" width="7.42578125" style="4" customWidth="1"/>
    <col min="5292" max="5292" width="20.28515625" style="4" customWidth="1"/>
    <col min="5293" max="5293" width="24.7109375" style="4" customWidth="1"/>
    <col min="5294" max="5294" width="35.7109375" style="4" customWidth="1"/>
    <col min="5295" max="5295" width="5" style="4" customWidth="1"/>
    <col min="5296" max="5296" width="12.85546875" style="4" customWidth="1"/>
    <col min="5297" max="5297" width="10.7109375" style="4" customWidth="1"/>
    <col min="5298" max="5298" width="7" style="4" customWidth="1"/>
    <col min="5299" max="5299" width="12.28515625" style="4" customWidth="1"/>
    <col min="5300" max="5300" width="10.7109375" style="4" customWidth="1"/>
    <col min="5301" max="5301" width="10.85546875" style="4" customWidth="1"/>
    <col min="5302" max="5302" width="8.85546875" style="4" customWidth="1"/>
    <col min="5303" max="5303" width="13.85546875" style="4" customWidth="1"/>
    <col min="5304" max="5304" width="20.42578125" style="4" customWidth="1"/>
    <col min="5305" max="5305" width="12.28515625" style="4" customWidth="1"/>
    <col min="5306" max="5306" width="19.28515625" style="4" customWidth="1"/>
    <col min="5307" max="5307" width="11.85546875" style="4" customWidth="1"/>
    <col min="5308" max="5308" width="9.140625" style="4" customWidth="1"/>
    <col min="5309" max="5309" width="13.42578125" style="4" customWidth="1"/>
    <col min="5310" max="5310" width="15.28515625" style="4" customWidth="1"/>
    <col min="5311" max="5311" width="15.42578125" style="4" customWidth="1"/>
    <col min="5312" max="5313" width="14.42578125" style="4" customWidth="1"/>
    <col min="5314" max="5314" width="5" style="4" customWidth="1"/>
    <col min="5315" max="5317" width="15.140625" style="4" customWidth="1"/>
    <col min="5318" max="5318" width="4.28515625" style="4" customWidth="1"/>
    <col min="5319" max="5319" width="16" style="4" customWidth="1"/>
    <col min="5320" max="5320" width="17.140625" style="4" customWidth="1"/>
    <col min="5321" max="5321" width="18.28515625" style="4" customWidth="1"/>
    <col min="5322" max="5322" width="4.85546875" style="4" customWidth="1"/>
    <col min="5323" max="5323" width="16" style="4" customWidth="1"/>
    <col min="5324" max="5324" width="17.140625" style="4" customWidth="1"/>
    <col min="5325" max="5325" width="18.28515625" style="4" customWidth="1"/>
    <col min="5326" max="5326" width="13.7109375" style="4" customWidth="1"/>
    <col min="5327" max="5327" width="16" style="4" customWidth="1"/>
    <col min="5328" max="5328" width="17.140625" style="4" customWidth="1"/>
    <col min="5329" max="5329" width="18.28515625" style="4" customWidth="1"/>
    <col min="5330" max="5330" width="13.7109375" style="4" customWidth="1"/>
    <col min="5331" max="5331" width="16" style="4" customWidth="1"/>
    <col min="5332" max="5332" width="17.140625" style="4" customWidth="1"/>
    <col min="5333" max="5333" width="18.28515625" style="4" customWidth="1"/>
    <col min="5334" max="5334" width="13.7109375" style="4" customWidth="1"/>
    <col min="5335" max="5335" width="16" style="4" customWidth="1"/>
    <col min="5336" max="5336" width="17.140625" style="4" customWidth="1"/>
    <col min="5337" max="5340" width="18.28515625" style="4" customWidth="1"/>
    <col min="5341" max="5341" width="15" style="4" customWidth="1"/>
    <col min="5342" max="5342" width="15.7109375" style="4" customWidth="1"/>
    <col min="5343" max="5343" width="49" style="4" customWidth="1"/>
    <col min="5344" max="5344" width="19.42578125" style="4" customWidth="1"/>
    <col min="5345" max="5345" width="14.5703125" style="4" customWidth="1"/>
    <col min="5346" max="5346" width="12.28515625" style="4" customWidth="1"/>
    <col min="5347" max="5347" width="14.5703125" style="4" customWidth="1"/>
    <col min="5348" max="5348" width="11.7109375" style="4" customWidth="1"/>
    <col min="5349" max="5349" width="14" style="4" customWidth="1"/>
    <col min="5350" max="5350" width="20.5703125" style="4" customWidth="1"/>
    <col min="5351" max="5351" width="11.7109375" style="4" customWidth="1"/>
    <col min="5352" max="5352" width="10.85546875" style="4" customWidth="1"/>
    <col min="5353" max="5546" width="9.140625" style="4"/>
    <col min="5547" max="5547" width="7.42578125" style="4" customWidth="1"/>
    <col min="5548" max="5548" width="20.28515625" style="4" customWidth="1"/>
    <col min="5549" max="5549" width="24.7109375" style="4" customWidth="1"/>
    <col min="5550" max="5550" width="35.7109375" style="4" customWidth="1"/>
    <col min="5551" max="5551" width="5" style="4" customWidth="1"/>
    <col min="5552" max="5552" width="12.85546875" style="4" customWidth="1"/>
    <col min="5553" max="5553" width="10.7109375" style="4" customWidth="1"/>
    <col min="5554" max="5554" width="7" style="4" customWidth="1"/>
    <col min="5555" max="5555" width="12.28515625" style="4" customWidth="1"/>
    <col min="5556" max="5556" width="10.7109375" style="4" customWidth="1"/>
    <col min="5557" max="5557" width="10.85546875" style="4" customWidth="1"/>
    <col min="5558" max="5558" width="8.85546875" style="4" customWidth="1"/>
    <col min="5559" max="5559" width="13.85546875" style="4" customWidth="1"/>
    <col min="5560" max="5560" width="20.42578125" style="4" customWidth="1"/>
    <col min="5561" max="5561" width="12.28515625" style="4" customWidth="1"/>
    <col min="5562" max="5562" width="19.28515625" style="4" customWidth="1"/>
    <col min="5563" max="5563" width="11.85546875" style="4" customWidth="1"/>
    <col min="5564" max="5564" width="9.140625" style="4" customWidth="1"/>
    <col min="5565" max="5565" width="13.42578125" style="4" customWidth="1"/>
    <col min="5566" max="5566" width="15.28515625" style="4" customWidth="1"/>
    <col min="5567" max="5567" width="15.42578125" style="4" customWidth="1"/>
    <col min="5568" max="5569" width="14.42578125" style="4" customWidth="1"/>
    <col min="5570" max="5570" width="5" style="4" customWidth="1"/>
    <col min="5571" max="5573" width="15.140625" style="4" customWidth="1"/>
    <col min="5574" max="5574" width="4.28515625" style="4" customWidth="1"/>
    <col min="5575" max="5575" width="16" style="4" customWidth="1"/>
    <col min="5576" max="5576" width="17.140625" style="4" customWidth="1"/>
    <col min="5577" max="5577" width="18.28515625" style="4" customWidth="1"/>
    <col min="5578" max="5578" width="4.85546875" style="4" customWidth="1"/>
    <col min="5579" max="5579" width="16" style="4" customWidth="1"/>
    <col min="5580" max="5580" width="17.140625" style="4" customWidth="1"/>
    <col min="5581" max="5581" width="18.28515625" style="4" customWidth="1"/>
    <col min="5582" max="5582" width="13.7109375" style="4" customWidth="1"/>
    <col min="5583" max="5583" width="16" style="4" customWidth="1"/>
    <col min="5584" max="5584" width="17.140625" style="4" customWidth="1"/>
    <col min="5585" max="5585" width="18.28515625" style="4" customWidth="1"/>
    <col min="5586" max="5586" width="13.7109375" style="4" customWidth="1"/>
    <col min="5587" max="5587" width="16" style="4" customWidth="1"/>
    <col min="5588" max="5588" width="17.140625" style="4" customWidth="1"/>
    <col min="5589" max="5589" width="18.28515625" style="4" customWidth="1"/>
    <col min="5590" max="5590" width="13.7109375" style="4" customWidth="1"/>
    <col min="5591" max="5591" width="16" style="4" customWidth="1"/>
    <col min="5592" max="5592" width="17.140625" style="4" customWidth="1"/>
    <col min="5593" max="5596" width="18.28515625" style="4" customWidth="1"/>
    <col min="5597" max="5597" width="15" style="4" customWidth="1"/>
    <col min="5598" max="5598" width="15.7109375" style="4" customWidth="1"/>
    <col min="5599" max="5599" width="49" style="4" customWidth="1"/>
    <col min="5600" max="5600" width="19.42578125" style="4" customWidth="1"/>
    <col min="5601" max="5601" width="14.5703125" style="4" customWidth="1"/>
    <col min="5602" max="5602" width="12.28515625" style="4" customWidth="1"/>
    <col min="5603" max="5603" width="14.5703125" style="4" customWidth="1"/>
    <col min="5604" max="5604" width="11.7109375" style="4" customWidth="1"/>
    <col min="5605" max="5605" width="14" style="4" customWidth="1"/>
    <col min="5606" max="5606" width="20.5703125" style="4" customWidth="1"/>
    <col min="5607" max="5607" width="11.7109375" style="4" customWidth="1"/>
    <col min="5608" max="5608" width="10.85546875" style="4" customWidth="1"/>
    <col min="5609" max="5802" width="9.140625" style="4"/>
    <col min="5803" max="5803" width="7.42578125" style="4" customWidth="1"/>
    <col min="5804" max="5804" width="20.28515625" style="4" customWidth="1"/>
    <col min="5805" max="5805" width="24.7109375" style="4" customWidth="1"/>
    <col min="5806" max="5806" width="35.7109375" style="4" customWidth="1"/>
    <col min="5807" max="5807" width="5" style="4" customWidth="1"/>
    <col min="5808" max="5808" width="12.85546875" style="4" customWidth="1"/>
    <col min="5809" max="5809" width="10.7109375" style="4" customWidth="1"/>
    <col min="5810" max="5810" width="7" style="4" customWidth="1"/>
    <col min="5811" max="5811" width="12.28515625" style="4" customWidth="1"/>
    <col min="5812" max="5812" width="10.7109375" style="4" customWidth="1"/>
    <col min="5813" max="5813" width="10.85546875" style="4" customWidth="1"/>
    <col min="5814" max="5814" width="8.85546875" style="4" customWidth="1"/>
    <col min="5815" max="5815" width="13.85546875" style="4" customWidth="1"/>
    <col min="5816" max="5816" width="20.42578125" style="4" customWidth="1"/>
    <col min="5817" max="5817" width="12.28515625" style="4" customWidth="1"/>
    <col min="5818" max="5818" width="19.28515625" style="4" customWidth="1"/>
    <col min="5819" max="5819" width="11.85546875" style="4" customWidth="1"/>
    <col min="5820" max="5820" width="9.140625" style="4" customWidth="1"/>
    <col min="5821" max="5821" width="13.42578125" style="4" customWidth="1"/>
    <col min="5822" max="5822" width="15.28515625" style="4" customWidth="1"/>
    <col min="5823" max="5823" width="15.42578125" style="4" customWidth="1"/>
    <col min="5824" max="5825" width="14.42578125" style="4" customWidth="1"/>
    <col min="5826" max="5826" width="5" style="4" customWidth="1"/>
    <col min="5827" max="5829" width="15.140625" style="4" customWidth="1"/>
    <col min="5830" max="5830" width="4.28515625" style="4" customWidth="1"/>
    <col min="5831" max="5831" width="16" style="4" customWidth="1"/>
    <col min="5832" max="5832" width="17.140625" style="4" customWidth="1"/>
    <col min="5833" max="5833" width="18.28515625" style="4" customWidth="1"/>
    <col min="5834" max="5834" width="4.85546875" style="4" customWidth="1"/>
    <col min="5835" max="5835" width="16" style="4" customWidth="1"/>
    <col min="5836" max="5836" width="17.140625" style="4" customWidth="1"/>
    <col min="5837" max="5837" width="18.28515625" style="4" customWidth="1"/>
    <col min="5838" max="5838" width="13.7109375" style="4" customWidth="1"/>
    <col min="5839" max="5839" width="16" style="4" customWidth="1"/>
    <col min="5840" max="5840" width="17.140625" style="4" customWidth="1"/>
    <col min="5841" max="5841" width="18.28515625" style="4" customWidth="1"/>
    <col min="5842" max="5842" width="13.7109375" style="4" customWidth="1"/>
    <col min="5843" max="5843" width="16" style="4" customWidth="1"/>
    <col min="5844" max="5844" width="17.140625" style="4" customWidth="1"/>
    <col min="5845" max="5845" width="18.28515625" style="4" customWidth="1"/>
    <col min="5846" max="5846" width="13.7109375" style="4" customWidth="1"/>
    <col min="5847" max="5847" width="16" style="4" customWidth="1"/>
    <col min="5848" max="5848" width="17.140625" style="4" customWidth="1"/>
    <col min="5849" max="5852" width="18.28515625" style="4" customWidth="1"/>
    <col min="5853" max="5853" width="15" style="4" customWidth="1"/>
    <col min="5854" max="5854" width="15.7109375" style="4" customWidth="1"/>
    <col min="5855" max="5855" width="49" style="4" customWidth="1"/>
    <col min="5856" max="5856" width="19.42578125" style="4" customWidth="1"/>
    <col min="5857" max="5857" width="14.5703125" style="4" customWidth="1"/>
    <col min="5858" max="5858" width="12.28515625" style="4" customWidth="1"/>
    <col min="5859" max="5859" width="14.5703125" style="4" customWidth="1"/>
    <col min="5860" max="5860" width="11.7109375" style="4" customWidth="1"/>
    <col min="5861" max="5861" width="14" style="4" customWidth="1"/>
    <col min="5862" max="5862" width="20.5703125" style="4" customWidth="1"/>
    <col min="5863" max="5863" width="11.7109375" style="4" customWidth="1"/>
    <col min="5864" max="5864" width="10.85546875" style="4" customWidth="1"/>
    <col min="5865" max="6058" width="9.140625" style="4"/>
    <col min="6059" max="6059" width="7.42578125" style="4" customWidth="1"/>
    <col min="6060" max="6060" width="20.28515625" style="4" customWidth="1"/>
    <col min="6061" max="6061" width="24.7109375" style="4" customWidth="1"/>
    <col min="6062" max="6062" width="35.7109375" style="4" customWidth="1"/>
    <col min="6063" max="6063" width="5" style="4" customWidth="1"/>
    <col min="6064" max="6064" width="12.85546875" style="4" customWidth="1"/>
    <col min="6065" max="6065" width="10.7109375" style="4" customWidth="1"/>
    <col min="6066" max="6066" width="7" style="4" customWidth="1"/>
    <col min="6067" max="6067" width="12.28515625" style="4" customWidth="1"/>
    <col min="6068" max="6068" width="10.7109375" style="4" customWidth="1"/>
    <col min="6069" max="6069" width="10.85546875" style="4" customWidth="1"/>
    <col min="6070" max="6070" width="8.85546875" style="4" customWidth="1"/>
    <col min="6071" max="6071" width="13.85546875" style="4" customWidth="1"/>
    <col min="6072" max="6072" width="20.42578125" style="4" customWidth="1"/>
    <col min="6073" max="6073" width="12.28515625" style="4" customWidth="1"/>
    <col min="6074" max="6074" width="19.28515625" style="4" customWidth="1"/>
    <col min="6075" max="6075" width="11.85546875" style="4" customWidth="1"/>
    <col min="6076" max="6076" width="9.140625" style="4" customWidth="1"/>
    <col min="6077" max="6077" width="13.42578125" style="4" customWidth="1"/>
    <col min="6078" max="6078" width="15.28515625" style="4" customWidth="1"/>
    <col min="6079" max="6079" width="15.42578125" style="4" customWidth="1"/>
    <col min="6080" max="6081" width="14.42578125" style="4" customWidth="1"/>
    <col min="6082" max="6082" width="5" style="4" customWidth="1"/>
    <col min="6083" max="6085" width="15.140625" style="4" customWidth="1"/>
    <col min="6086" max="6086" width="4.28515625" style="4" customWidth="1"/>
    <col min="6087" max="6087" width="16" style="4" customWidth="1"/>
    <col min="6088" max="6088" width="17.140625" style="4" customWidth="1"/>
    <col min="6089" max="6089" width="18.28515625" style="4" customWidth="1"/>
    <col min="6090" max="6090" width="4.85546875" style="4" customWidth="1"/>
    <col min="6091" max="6091" width="16" style="4" customWidth="1"/>
    <col min="6092" max="6092" width="17.140625" style="4" customWidth="1"/>
    <col min="6093" max="6093" width="18.28515625" style="4" customWidth="1"/>
    <col min="6094" max="6094" width="13.7109375" style="4" customWidth="1"/>
    <col min="6095" max="6095" width="16" style="4" customWidth="1"/>
    <col min="6096" max="6096" width="17.140625" style="4" customWidth="1"/>
    <col min="6097" max="6097" width="18.28515625" style="4" customWidth="1"/>
    <col min="6098" max="6098" width="13.7109375" style="4" customWidth="1"/>
    <col min="6099" max="6099" width="16" style="4" customWidth="1"/>
    <col min="6100" max="6100" width="17.140625" style="4" customWidth="1"/>
    <col min="6101" max="6101" width="18.28515625" style="4" customWidth="1"/>
    <col min="6102" max="6102" width="13.7109375" style="4" customWidth="1"/>
    <col min="6103" max="6103" width="16" style="4" customWidth="1"/>
    <col min="6104" max="6104" width="17.140625" style="4" customWidth="1"/>
    <col min="6105" max="6108" width="18.28515625" style="4" customWidth="1"/>
    <col min="6109" max="6109" width="15" style="4" customWidth="1"/>
    <col min="6110" max="6110" width="15.7109375" style="4" customWidth="1"/>
    <col min="6111" max="6111" width="49" style="4" customWidth="1"/>
    <col min="6112" max="6112" width="19.42578125" style="4" customWidth="1"/>
    <col min="6113" max="6113" width="14.5703125" style="4" customWidth="1"/>
    <col min="6114" max="6114" width="12.28515625" style="4" customWidth="1"/>
    <col min="6115" max="6115" width="14.5703125" style="4" customWidth="1"/>
    <col min="6116" max="6116" width="11.7109375" style="4" customWidth="1"/>
    <col min="6117" max="6117" width="14" style="4" customWidth="1"/>
    <col min="6118" max="6118" width="20.5703125" style="4" customWidth="1"/>
    <col min="6119" max="6119" width="11.7109375" style="4" customWidth="1"/>
    <col min="6120" max="6120" width="10.85546875" style="4" customWidth="1"/>
    <col min="6121" max="6314" width="9.140625" style="4"/>
    <col min="6315" max="6315" width="7.42578125" style="4" customWidth="1"/>
    <col min="6316" max="6316" width="20.28515625" style="4" customWidth="1"/>
    <col min="6317" max="6317" width="24.7109375" style="4" customWidth="1"/>
    <col min="6318" max="6318" width="35.7109375" style="4" customWidth="1"/>
    <col min="6319" max="6319" width="5" style="4" customWidth="1"/>
    <col min="6320" max="6320" width="12.85546875" style="4" customWidth="1"/>
    <col min="6321" max="6321" width="10.7109375" style="4" customWidth="1"/>
    <col min="6322" max="6322" width="7" style="4" customWidth="1"/>
    <col min="6323" max="6323" width="12.28515625" style="4" customWidth="1"/>
    <col min="6324" max="6324" width="10.7109375" style="4" customWidth="1"/>
    <col min="6325" max="6325" width="10.85546875" style="4" customWidth="1"/>
    <col min="6326" max="6326" width="8.85546875" style="4" customWidth="1"/>
    <col min="6327" max="6327" width="13.85546875" style="4" customWidth="1"/>
    <col min="6328" max="6328" width="20.42578125" style="4" customWidth="1"/>
    <col min="6329" max="6329" width="12.28515625" style="4" customWidth="1"/>
    <col min="6330" max="6330" width="19.28515625" style="4" customWidth="1"/>
    <col min="6331" max="6331" width="11.85546875" style="4" customWidth="1"/>
    <col min="6332" max="6332" width="9.140625" style="4" customWidth="1"/>
    <col min="6333" max="6333" width="13.42578125" style="4" customWidth="1"/>
    <col min="6334" max="6334" width="15.28515625" style="4" customWidth="1"/>
    <col min="6335" max="6335" width="15.42578125" style="4" customWidth="1"/>
    <col min="6336" max="6337" width="14.42578125" style="4" customWidth="1"/>
    <col min="6338" max="6338" width="5" style="4" customWidth="1"/>
    <col min="6339" max="6341" width="15.140625" style="4" customWidth="1"/>
    <col min="6342" max="6342" width="4.28515625" style="4" customWidth="1"/>
    <col min="6343" max="6343" width="16" style="4" customWidth="1"/>
    <col min="6344" max="6344" width="17.140625" style="4" customWidth="1"/>
    <col min="6345" max="6345" width="18.28515625" style="4" customWidth="1"/>
    <col min="6346" max="6346" width="4.85546875" style="4" customWidth="1"/>
    <col min="6347" max="6347" width="16" style="4" customWidth="1"/>
    <col min="6348" max="6348" width="17.140625" style="4" customWidth="1"/>
    <col min="6349" max="6349" width="18.28515625" style="4" customWidth="1"/>
    <col min="6350" max="6350" width="13.7109375" style="4" customWidth="1"/>
    <col min="6351" max="6351" width="16" style="4" customWidth="1"/>
    <col min="6352" max="6352" width="17.140625" style="4" customWidth="1"/>
    <col min="6353" max="6353" width="18.28515625" style="4" customWidth="1"/>
    <col min="6354" max="6354" width="13.7109375" style="4" customWidth="1"/>
    <col min="6355" max="6355" width="16" style="4" customWidth="1"/>
    <col min="6356" max="6356" width="17.140625" style="4" customWidth="1"/>
    <col min="6357" max="6357" width="18.28515625" style="4" customWidth="1"/>
    <col min="6358" max="6358" width="13.7109375" style="4" customWidth="1"/>
    <col min="6359" max="6359" width="16" style="4" customWidth="1"/>
    <col min="6360" max="6360" width="17.140625" style="4" customWidth="1"/>
    <col min="6361" max="6364" width="18.28515625" style="4" customWidth="1"/>
    <col min="6365" max="6365" width="15" style="4" customWidth="1"/>
    <col min="6366" max="6366" width="15.7109375" style="4" customWidth="1"/>
    <col min="6367" max="6367" width="49" style="4" customWidth="1"/>
    <col min="6368" max="6368" width="19.42578125" style="4" customWidth="1"/>
    <col min="6369" max="6369" width="14.5703125" style="4" customWidth="1"/>
    <col min="6370" max="6370" width="12.28515625" style="4" customWidth="1"/>
    <col min="6371" max="6371" width="14.5703125" style="4" customWidth="1"/>
    <col min="6372" max="6372" width="11.7109375" style="4" customWidth="1"/>
    <col min="6373" max="6373" width="14" style="4" customWidth="1"/>
    <col min="6374" max="6374" width="20.5703125" style="4" customWidth="1"/>
    <col min="6375" max="6375" width="11.7109375" style="4" customWidth="1"/>
    <col min="6376" max="6376" width="10.85546875" style="4" customWidth="1"/>
    <col min="6377" max="6570" width="9.140625" style="4"/>
    <col min="6571" max="6571" width="7.42578125" style="4" customWidth="1"/>
    <col min="6572" max="6572" width="20.28515625" style="4" customWidth="1"/>
    <col min="6573" max="6573" width="24.7109375" style="4" customWidth="1"/>
    <col min="6574" max="6574" width="35.7109375" style="4" customWidth="1"/>
    <col min="6575" max="6575" width="5" style="4" customWidth="1"/>
    <col min="6576" max="6576" width="12.85546875" style="4" customWidth="1"/>
    <col min="6577" max="6577" width="10.7109375" style="4" customWidth="1"/>
    <col min="6578" max="6578" width="7" style="4" customWidth="1"/>
    <col min="6579" max="6579" width="12.28515625" style="4" customWidth="1"/>
    <col min="6580" max="6580" width="10.7109375" style="4" customWidth="1"/>
    <col min="6581" max="6581" width="10.85546875" style="4" customWidth="1"/>
    <col min="6582" max="6582" width="8.85546875" style="4" customWidth="1"/>
    <col min="6583" max="6583" width="13.85546875" style="4" customWidth="1"/>
    <col min="6584" max="6584" width="20.42578125" style="4" customWidth="1"/>
    <col min="6585" max="6585" width="12.28515625" style="4" customWidth="1"/>
    <col min="6586" max="6586" width="19.28515625" style="4" customWidth="1"/>
    <col min="6587" max="6587" width="11.85546875" style="4" customWidth="1"/>
    <col min="6588" max="6588" width="9.140625" style="4" customWidth="1"/>
    <col min="6589" max="6589" width="13.42578125" style="4" customWidth="1"/>
    <col min="6590" max="6590" width="15.28515625" style="4" customWidth="1"/>
    <col min="6591" max="6591" width="15.42578125" style="4" customWidth="1"/>
    <col min="6592" max="6593" width="14.42578125" style="4" customWidth="1"/>
    <col min="6594" max="6594" width="5" style="4" customWidth="1"/>
    <col min="6595" max="6597" width="15.140625" style="4" customWidth="1"/>
    <col min="6598" max="6598" width="4.28515625" style="4" customWidth="1"/>
    <col min="6599" max="6599" width="16" style="4" customWidth="1"/>
    <col min="6600" max="6600" width="17.140625" style="4" customWidth="1"/>
    <col min="6601" max="6601" width="18.28515625" style="4" customWidth="1"/>
    <col min="6602" max="6602" width="4.85546875" style="4" customWidth="1"/>
    <col min="6603" max="6603" width="16" style="4" customWidth="1"/>
    <col min="6604" max="6604" width="17.140625" style="4" customWidth="1"/>
    <col min="6605" max="6605" width="18.28515625" style="4" customWidth="1"/>
    <col min="6606" max="6606" width="13.7109375" style="4" customWidth="1"/>
    <col min="6607" max="6607" width="16" style="4" customWidth="1"/>
    <col min="6608" max="6608" width="17.140625" style="4" customWidth="1"/>
    <col min="6609" max="6609" width="18.28515625" style="4" customWidth="1"/>
    <col min="6610" max="6610" width="13.7109375" style="4" customWidth="1"/>
    <col min="6611" max="6611" width="16" style="4" customWidth="1"/>
    <col min="6612" max="6612" width="17.140625" style="4" customWidth="1"/>
    <col min="6613" max="6613" width="18.28515625" style="4" customWidth="1"/>
    <col min="6614" max="6614" width="13.7109375" style="4" customWidth="1"/>
    <col min="6615" max="6615" width="16" style="4" customWidth="1"/>
    <col min="6616" max="6616" width="17.140625" style="4" customWidth="1"/>
    <col min="6617" max="6620" width="18.28515625" style="4" customWidth="1"/>
    <col min="6621" max="6621" width="15" style="4" customWidth="1"/>
    <col min="6622" max="6622" width="15.7109375" style="4" customWidth="1"/>
    <col min="6623" max="6623" width="49" style="4" customWidth="1"/>
    <col min="6624" max="6624" width="19.42578125" style="4" customWidth="1"/>
    <col min="6625" max="6625" width="14.5703125" style="4" customWidth="1"/>
    <col min="6626" max="6626" width="12.28515625" style="4" customWidth="1"/>
    <col min="6627" max="6627" width="14.5703125" style="4" customWidth="1"/>
    <col min="6628" max="6628" width="11.7109375" style="4" customWidth="1"/>
    <col min="6629" max="6629" width="14" style="4" customWidth="1"/>
    <col min="6630" max="6630" width="20.5703125" style="4" customWidth="1"/>
    <col min="6631" max="6631" width="11.7109375" style="4" customWidth="1"/>
    <col min="6632" max="6632" width="10.85546875" style="4" customWidth="1"/>
    <col min="6633" max="6826" width="9.140625" style="4"/>
    <col min="6827" max="6827" width="7.42578125" style="4" customWidth="1"/>
    <col min="6828" max="6828" width="20.28515625" style="4" customWidth="1"/>
    <col min="6829" max="6829" width="24.7109375" style="4" customWidth="1"/>
    <col min="6830" max="6830" width="35.7109375" style="4" customWidth="1"/>
    <col min="6831" max="6831" width="5" style="4" customWidth="1"/>
    <col min="6832" max="6832" width="12.85546875" style="4" customWidth="1"/>
    <col min="6833" max="6833" width="10.7109375" style="4" customWidth="1"/>
    <col min="6834" max="6834" width="7" style="4" customWidth="1"/>
    <col min="6835" max="6835" width="12.28515625" style="4" customWidth="1"/>
    <col min="6836" max="6836" width="10.7109375" style="4" customWidth="1"/>
    <col min="6837" max="6837" width="10.85546875" style="4" customWidth="1"/>
    <col min="6838" max="6838" width="8.85546875" style="4" customWidth="1"/>
    <col min="6839" max="6839" width="13.85546875" style="4" customWidth="1"/>
    <col min="6840" max="6840" width="20.42578125" style="4" customWidth="1"/>
    <col min="6841" max="6841" width="12.28515625" style="4" customWidth="1"/>
    <col min="6842" max="6842" width="19.28515625" style="4" customWidth="1"/>
    <col min="6843" max="6843" width="11.85546875" style="4" customWidth="1"/>
    <col min="6844" max="6844" width="9.140625" style="4" customWidth="1"/>
    <col min="6845" max="6845" width="13.42578125" style="4" customWidth="1"/>
    <col min="6846" max="6846" width="15.28515625" style="4" customWidth="1"/>
    <col min="6847" max="6847" width="15.42578125" style="4" customWidth="1"/>
    <col min="6848" max="6849" width="14.42578125" style="4" customWidth="1"/>
    <col min="6850" max="6850" width="5" style="4" customWidth="1"/>
    <col min="6851" max="6853" width="15.140625" style="4" customWidth="1"/>
    <col min="6854" max="6854" width="4.28515625" style="4" customWidth="1"/>
    <col min="6855" max="6855" width="16" style="4" customWidth="1"/>
    <col min="6856" max="6856" width="17.140625" style="4" customWidth="1"/>
    <col min="6857" max="6857" width="18.28515625" style="4" customWidth="1"/>
    <col min="6858" max="6858" width="4.85546875" style="4" customWidth="1"/>
    <col min="6859" max="6859" width="16" style="4" customWidth="1"/>
    <col min="6860" max="6860" width="17.140625" style="4" customWidth="1"/>
    <col min="6861" max="6861" width="18.28515625" style="4" customWidth="1"/>
    <col min="6862" max="6862" width="13.7109375" style="4" customWidth="1"/>
    <col min="6863" max="6863" width="16" style="4" customWidth="1"/>
    <col min="6864" max="6864" width="17.140625" style="4" customWidth="1"/>
    <col min="6865" max="6865" width="18.28515625" style="4" customWidth="1"/>
    <col min="6866" max="6866" width="13.7109375" style="4" customWidth="1"/>
    <col min="6867" max="6867" width="16" style="4" customWidth="1"/>
    <col min="6868" max="6868" width="17.140625" style="4" customWidth="1"/>
    <col min="6869" max="6869" width="18.28515625" style="4" customWidth="1"/>
    <col min="6870" max="6870" width="13.7109375" style="4" customWidth="1"/>
    <col min="6871" max="6871" width="16" style="4" customWidth="1"/>
    <col min="6872" max="6872" width="17.140625" style="4" customWidth="1"/>
    <col min="6873" max="6876" width="18.28515625" style="4" customWidth="1"/>
    <col min="6877" max="6877" width="15" style="4" customWidth="1"/>
    <col min="6878" max="6878" width="15.7109375" style="4" customWidth="1"/>
    <col min="6879" max="6879" width="49" style="4" customWidth="1"/>
    <col min="6880" max="6880" width="19.42578125" style="4" customWidth="1"/>
    <col min="6881" max="6881" width="14.5703125" style="4" customWidth="1"/>
    <col min="6882" max="6882" width="12.28515625" style="4" customWidth="1"/>
    <col min="6883" max="6883" width="14.5703125" style="4" customWidth="1"/>
    <col min="6884" max="6884" width="11.7109375" style="4" customWidth="1"/>
    <col min="6885" max="6885" width="14" style="4" customWidth="1"/>
    <col min="6886" max="6886" width="20.5703125" style="4" customWidth="1"/>
    <col min="6887" max="6887" width="11.7109375" style="4" customWidth="1"/>
    <col min="6888" max="6888" width="10.85546875" style="4" customWidth="1"/>
    <col min="6889" max="7082" width="9.140625" style="4"/>
    <col min="7083" max="7083" width="7.42578125" style="4" customWidth="1"/>
    <col min="7084" max="7084" width="20.28515625" style="4" customWidth="1"/>
    <col min="7085" max="7085" width="24.7109375" style="4" customWidth="1"/>
    <col min="7086" max="7086" width="35.7109375" style="4" customWidth="1"/>
    <col min="7087" max="7087" width="5" style="4" customWidth="1"/>
    <col min="7088" max="7088" width="12.85546875" style="4" customWidth="1"/>
    <col min="7089" max="7089" width="10.7109375" style="4" customWidth="1"/>
    <col min="7090" max="7090" width="7" style="4" customWidth="1"/>
    <col min="7091" max="7091" width="12.28515625" style="4" customWidth="1"/>
    <col min="7092" max="7092" width="10.7109375" style="4" customWidth="1"/>
    <col min="7093" max="7093" width="10.85546875" style="4" customWidth="1"/>
    <col min="7094" max="7094" width="8.85546875" style="4" customWidth="1"/>
    <col min="7095" max="7095" width="13.85546875" style="4" customWidth="1"/>
    <col min="7096" max="7096" width="20.42578125" style="4" customWidth="1"/>
    <col min="7097" max="7097" width="12.28515625" style="4" customWidth="1"/>
    <col min="7098" max="7098" width="19.28515625" style="4" customWidth="1"/>
    <col min="7099" max="7099" width="11.85546875" style="4" customWidth="1"/>
    <col min="7100" max="7100" width="9.140625" style="4" customWidth="1"/>
    <col min="7101" max="7101" width="13.42578125" style="4" customWidth="1"/>
    <col min="7102" max="7102" width="15.28515625" style="4" customWidth="1"/>
    <col min="7103" max="7103" width="15.42578125" style="4" customWidth="1"/>
    <col min="7104" max="7105" width="14.42578125" style="4" customWidth="1"/>
    <col min="7106" max="7106" width="5" style="4" customWidth="1"/>
    <col min="7107" max="7109" width="15.140625" style="4" customWidth="1"/>
    <col min="7110" max="7110" width="4.28515625" style="4" customWidth="1"/>
    <col min="7111" max="7111" width="16" style="4" customWidth="1"/>
    <col min="7112" max="7112" width="17.140625" style="4" customWidth="1"/>
    <col min="7113" max="7113" width="18.28515625" style="4" customWidth="1"/>
    <col min="7114" max="7114" width="4.85546875" style="4" customWidth="1"/>
    <col min="7115" max="7115" width="16" style="4" customWidth="1"/>
    <col min="7116" max="7116" width="17.140625" style="4" customWidth="1"/>
    <col min="7117" max="7117" width="18.28515625" style="4" customWidth="1"/>
    <col min="7118" max="7118" width="13.7109375" style="4" customWidth="1"/>
    <col min="7119" max="7119" width="16" style="4" customWidth="1"/>
    <col min="7120" max="7120" width="17.140625" style="4" customWidth="1"/>
    <col min="7121" max="7121" width="18.28515625" style="4" customWidth="1"/>
    <col min="7122" max="7122" width="13.7109375" style="4" customWidth="1"/>
    <col min="7123" max="7123" width="16" style="4" customWidth="1"/>
    <col min="7124" max="7124" width="17.140625" style="4" customWidth="1"/>
    <col min="7125" max="7125" width="18.28515625" style="4" customWidth="1"/>
    <col min="7126" max="7126" width="13.7109375" style="4" customWidth="1"/>
    <col min="7127" max="7127" width="16" style="4" customWidth="1"/>
    <col min="7128" max="7128" width="17.140625" style="4" customWidth="1"/>
    <col min="7129" max="7132" width="18.28515625" style="4" customWidth="1"/>
    <col min="7133" max="7133" width="15" style="4" customWidth="1"/>
    <col min="7134" max="7134" width="15.7109375" style="4" customWidth="1"/>
    <col min="7135" max="7135" width="49" style="4" customWidth="1"/>
    <col min="7136" max="7136" width="19.42578125" style="4" customWidth="1"/>
    <col min="7137" max="7137" width="14.5703125" style="4" customWidth="1"/>
    <col min="7138" max="7138" width="12.28515625" style="4" customWidth="1"/>
    <col min="7139" max="7139" width="14.5703125" style="4" customWidth="1"/>
    <col min="7140" max="7140" width="11.7109375" style="4" customWidth="1"/>
    <col min="7141" max="7141" width="14" style="4" customWidth="1"/>
    <col min="7142" max="7142" width="20.5703125" style="4" customWidth="1"/>
    <col min="7143" max="7143" width="11.7109375" style="4" customWidth="1"/>
    <col min="7144" max="7144" width="10.85546875" style="4" customWidth="1"/>
    <col min="7145" max="7338" width="9.140625" style="4"/>
    <col min="7339" max="7339" width="7.42578125" style="4" customWidth="1"/>
    <col min="7340" max="7340" width="20.28515625" style="4" customWidth="1"/>
    <col min="7341" max="7341" width="24.7109375" style="4" customWidth="1"/>
    <col min="7342" max="7342" width="35.7109375" style="4" customWidth="1"/>
    <col min="7343" max="7343" width="5" style="4" customWidth="1"/>
    <col min="7344" max="7344" width="12.85546875" style="4" customWidth="1"/>
    <col min="7345" max="7345" width="10.7109375" style="4" customWidth="1"/>
    <col min="7346" max="7346" width="7" style="4" customWidth="1"/>
    <col min="7347" max="7347" width="12.28515625" style="4" customWidth="1"/>
    <col min="7348" max="7348" width="10.7109375" style="4" customWidth="1"/>
    <col min="7349" max="7349" width="10.85546875" style="4" customWidth="1"/>
    <col min="7350" max="7350" width="8.85546875" style="4" customWidth="1"/>
    <col min="7351" max="7351" width="13.85546875" style="4" customWidth="1"/>
    <col min="7352" max="7352" width="20.42578125" style="4" customWidth="1"/>
    <col min="7353" max="7353" width="12.28515625" style="4" customWidth="1"/>
    <col min="7354" max="7354" width="19.28515625" style="4" customWidth="1"/>
    <col min="7355" max="7355" width="11.85546875" style="4" customWidth="1"/>
    <col min="7356" max="7356" width="9.140625" style="4" customWidth="1"/>
    <col min="7357" max="7357" width="13.42578125" style="4" customWidth="1"/>
    <col min="7358" max="7358" width="15.28515625" style="4" customWidth="1"/>
    <col min="7359" max="7359" width="15.42578125" style="4" customWidth="1"/>
    <col min="7360" max="7361" width="14.42578125" style="4" customWidth="1"/>
    <col min="7362" max="7362" width="5" style="4" customWidth="1"/>
    <col min="7363" max="7365" width="15.140625" style="4" customWidth="1"/>
    <col min="7366" max="7366" width="4.28515625" style="4" customWidth="1"/>
    <col min="7367" max="7367" width="16" style="4" customWidth="1"/>
    <col min="7368" max="7368" width="17.140625" style="4" customWidth="1"/>
    <col min="7369" max="7369" width="18.28515625" style="4" customWidth="1"/>
    <col min="7370" max="7370" width="4.85546875" style="4" customWidth="1"/>
    <col min="7371" max="7371" width="16" style="4" customWidth="1"/>
    <col min="7372" max="7372" width="17.140625" style="4" customWidth="1"/>
    <col min="7373" max="7373" width="18.28515625" style="4" customWidth="1"/>
    <col min="7374" max="7374" width="13.7109375" style="4" customWidth="1"/>
    <col min="7375" max="7375" width="16" style="4" customWidth="1"/>
    <col min="7376" max="7376" width="17.140625" style="4" customWidth="1"/>
    <col min="7377" max="7377" width="18.28515625" style="4" customWidth="1"/>
    <col min="7378" max="7378" width="13.7109375" style="4" customWidth="1"/>
    <col min="7379" max="7379" width="16" style="4" customWidth="1"/>
    <col min="7380" max="7380" width="17.140625" style="4" customWidth="1"/>
    <col min="7381" max="7381" width="18.28515625" style="4" customWidth="1"/>
    <col min="7382" max="7382" width="13.7109375" style="4" customWidth="1"/>
    <col min="7383" max="7383" width="16" style="4" customWidth="1"/>
    <col min="7384" max="7384" width="17.140625" style="4" customWidth="1"/>
    <col min="7385" max="7388" width="18.28515625" style="4" customWidth="1"/>
    <col min="7389" max="7389" width="15" style="4" customWidth="1"/>
    <col min="7390" max="7390" width="15.7109375" style="4" customWidth="1"/>
    <col min="7391" max="7391" width="49" style="4" customWidth="1"/>
    <col min="7392" max="7392" width="19.42578125" style="4" customWidth="1"/>
    <col min="7393" max="7393" width="14.5703125" style="4" customWidth="1"/>
    <col min="7394" max="7394" width="12.28515625" style="4" customWidth="1"/>
    <col min="7395" max="7395" width="14.5703125" style="4" customWidth="1"/>
    <col min="7396" max="7396" width="11.7109375" style="4" customWidth="1"/>
    <col min="7397" max="7397" width="14" style="4" customWidth="1"/>
    <col min="7398" max="7398" width="20.5703125" style="4" customWidth="1"/>
    <col min="7399" max="7399" width="11.7109375" style="4" customWidth="1"/>
    <col min="7400" max="7400" width="10.85546875" style="4" customWidth="1"/>
    <col min="7401" max="7594" width="9.140625" style="4"/>
    <col min="7595" max="7595" width="7.42578125" style="4" customWidth="1"/>
    <col min="7596" max="7596" width="20.28515625" style="4" customWidth="1"/>
    <col min="7597" max="7597" width="24.7109375" style="4" customWidth="1"/>
    <col min="7598" max="7598" width="35.7109375" style="4" customWidth="1"/>
    <col min="7599" max="7599" width="5" style="4" customWidth="1"/>
    <col min="7600" max="7600" width="12.85546875" style="4" customWidth="1"/>
    <col min="7601" max="7601" width="10.7109375" style="4" customWidth="1"/>
    <col min="7602" max="7602" width="7" style="4" customWidth="1"/>
    <col min="7603" max="7603" width="12.28515625" style="4" customWidth="1"/>
    <col min="7604" max="7604" width="10.7109375" style="4" customWidth="1"/>
    <col min="7605" max="7605" width="10.85546875" style="4" customWidth="1"/>
    <col min="7606" max="7606" width="8.85546875" style="4" customWidth="1"/>
    <col min="7607" max="7607" width="13.85546875" style="4" customWidth="1"/>
    <col min="7608" max="7608" width="20.42578125" style="4" customWidth="1"/>
    <col min="7609" max="7609" width="12.28515625" style="4" customWidth="1"/>
    <col min="7610" max="7610" width="19.28515625" style="4" customWidth="1"/>
    <col min="7611" max="7611" width="11.85546875" style="4" customWidth="1"/>
    <col min="7612" max="7612" width="9.140625" style="4" customWidth="1"/>
    <col min="7613" max="7613" width="13.42578125" style="4" customWidth="1"/>
    <col min="7614" max="7614" width="15.28515625" style="4" customWidth="1"/>
    <col min="7615" max="7615" width="15.42578125" style="4" customWidth="1"/>
    <col min="7616" max="7617" width="14.42578125" style="4" customWidth="1"/>
    <col min="7618" max="7618" width="5" style="4" customWidth="1"/>
    <col min="7619" max="7621" width="15.140625" style="4" customWidth="1"/>
    <col min="7622" max="7622" width="4.28515625" style="4" customWidth="1"/>
    <col min="7623" max="7623" width="16" style="4" customWidth="1"/>
    <col min="7624" max="7624" width="17.140625" style="4" customWidth="1"/>
    <col min="7625" max="7625" width="18.28515625" style="4" customWidth="1"/>
    <col min="7626" max="7626" width="4.85546875" style="4" customWidth="1"/>
    <col min="7627" max="7627" width="16" style="4" customWidth="1"/>
    <col min="7628" max="7628" width="17.140625" style="4" customWidth="1"/>
    <col min="7629" max="7629" width="18.28515625" style="4" customWidth="1"/>
    <col min="7630" max="7630" width="13.7109375" style="4" customWidth="1"/>
    <col min="7631" max="7631" width="16" style="4" customWidth="1"/>
    <col min="7632" max="7632" width="17.140625" style="4" customWidth="1"/>
    <col min="7633" max="7633" width="18.28515625" style="4" customWidth="1"/>
    <col min="7634" max="7634" width="13.7109375" style="4" customWidth="1"/>
    <col min="7635" max="7635" width="16" style="4" customWidth="1"/>
    <col min="7636" max="7636" width="17.140625" style="4" customWidth="1"/>
    <col min="7637" max="7637" width="18.28515625" style="4" customWidth="1"/>
    <col min="7638" max="7638" width="13.7109375" style="4" customWidth="1"/>
    <col min="7639" max="7639" width="16" style="4" customWidth="1"/>
    <col min="7640" max="7640" width="17.140625" style="4" customWidth="1"/>
    <col min="7641" max="7644" width="18.28515625" style="4" customWidth="1"/>
    <col min="7645" max="7645" width="15" style="4" customWidth="1"/>
    <col min="7646" max="7646" width="15.7109375" style="4" customWidth="1"/>
    <col min="7647" max="7647" width="49" style="4" customWidth="1"/>
    <col min="7648" max="7648" width="19.42578125" style="4" customWidth="1"/>
    <col min="7649" max="7649" width="14.5703125" style="4" customWidth="1"/>
    <col min="7650" max="7650" width="12.28515625" style="4" customWidth="1"/>
    <col min="7651" max="7651" width="14.5703125" style="4" customWidth="1"/>
    <col min="7652" max="7652" width="11.7109375" style="4" customWidth="1"/>
    <col min="7653" max="7653" width="14" style="4" customWidth="1"/>
    <col min="7654" max="7654" width="20.5703125" style="4" customWidth="1"/>
    <col min="7655" max="7655" width="11.7109375" style="4" customWidth="1"/>
    <col min="7656" max="7656" width="10.85546875" style="4" customWidth="1"/>
    <col min="7657" max="7850" width="9.140625" style="4"/>
    <col min="7851" max="7851" width="7.42578125" style="4" customWidth="1"/>
    <col min="7852" max="7852" width="20.28515625" style="4" customWidth="1"/>
    <col min="7853" max="7853" width="24.7109375" style="4" customWidth="1"/>
    <col min="7854" max="7854" width="35.7109375" style="4" customWidth="1"/>
    <col min="7855" max="7855" width="5" style="4" customWidth="1"/>
    <col min="7856" max="7856" width="12.85546875" style="4" customWidth="1"/>
    <col min="7857" max="7857" width="10.7109375" style="4" customWidth="1"/>
    <col min="7858" max="7858" width="7" style="4" customWidth="1"/>
    <col min="7859" max="7859" width="12.28515625" style="4" customWidth="1"/>
    <col min="7860" max="7860" width="10.7109375" style="4" customWidth="1"/>
    <col min="7861" max="7861" width="10.85546875" style="4" customWidth="1"/>
    <col min="7862" max="7862" width="8.85546875" style="4" customWidth="1"/>
    <col min="7863" max="7863" width="13.85546875" style="4" customWidth="1"/>
    <col min="7864" max="7864" width="20.42578125" style="4" customWidth="1"/>
    <col min="7865" max="7865" width="12.28515625" style="4" customWidth="1"/>
    <col min="7866" max="7866" width="19.28515625" style="4" customWidth="1"/>
    <col min="7867" max="7867" width="11.85546875" style="4" customWidth="1"/>
    <col min="7868" max="7868" width="9.140625" style="4" customWidth="1"/>
    <col min="7869" max="7869" width="13.42578125" style="4" customWidth="1"/>
    <col min="7870" max="7870" width="15.28515625" style="4" customWidth="1"/>
    <col min="7871" max="7871" width="15.42578125" style="4" customWidth="1"/>
    <col min="7872" max="7873" width="14.42578125" style="4" customWidth="1"/>
    <col min="7874" max="7874" width="5" style="4" customWidth="1"/>
    <col min="7875" max="7877" width="15.140625" style="4" customWidth="1"/>
    <col min="7878" max="7878" width="4.28515625" style="4" customWidth="1"/>
    <col min="7879" max="7879" width="16" style="4" customWidth="1"/>
    <col min="7880" max="7880" width="17.140625" style="4" customWidth="1"/>
    <col min="7881" max="7881" width="18.28515625" style="4" customWidth="1"/>
    <col min="7882" max="7882" width="4.85546875" style="4" customWidth="1"/>
    <col min="7883" max="7883" width="16" style="4" customWidth="1"/>
    <col min="7884" max="7884" width="17.140625" style="4" customWidth="1"/>
    <col min="7885" max="7885" width="18.28515625" style="4" customWidth="1"/>
    <col min="7886" max="7886" width="13.7109375" style="4" customWidth="1"/>
    <col min="7887" max="7887" width="16" style="4" customWidth="1"/>
    <col min="7888" max="7888" width="17.140625" style="4" customWidth="1"/>
    <col min="7889" max="7889" width="18.28515625" style="4" customWidth="1"/>
    <col min="7890" max="7890" width="13.7109375" style="4" customWidth="1"/>
    <col min="7891" max="7891" width="16" style="4" customWidth="1"/>
    <col min="7892" max="7892" width="17.140625" style="4" customWidth="1"/>
    <col min="7893" max="7893" width="18.28515625" style="4" customWidth="1"/>
    <col min="7894" max="7894" width="13.7109375" style="4" customWidth="1"/>
    <col min="7895" max="7895" width="16" style="4" customWidth="1"/>
    <col min="7896" max="7896" width="17.140625" style="4" customWidth="1"/>
    <col min="7897" max="7900" width="18.28515625" style="4" customWidth="1"/>
    <col min="7901" max="7901" width="15" style="4" customWidth="1"/>
    <col min="7902" max="7902" width="15.7109375" style="4" customWidth="1"/>
    <col min="7903" max="7903" width="49" style="4" customWidth="1"/>
    <col min="7904" max="7904" width="19.42578125" style="4" customWidth="1"/>
    <col min="7905" max="7905" width="14.5703125" style="4" customWidth="1"/>
    <col min="7906" max="7906" width="12.28515625" style="4" customWidth="1"/>
    <col min="7907" max="7907" width="14.5703125" style="4" customWidth="1"/>
    <col min="7908" max="7908" width="11.7109375" style="4" customWidth="1"/>
    <col min="7909" max="7909" width="14" style="4" customWidth="1"/>
    <col min="7910" max="7910" width="20.5703125" style="4" customWidth="1"/>
    <col min="7911" max="7911" width="11.7109375" style="4" customWidth="1"/>
    <col min="7912" max="7912" width="10.85546875" style="4" customWidth="1"/>
    <col min="7913" max="8106" width="9.140625" style="4"/>
    <col min="8107" max="8107" width="7.42578125" style="4" customWidth="1"/>
    <col min="8108" max="8108" width="20.28515625" style="4" customWidth="1"/>
    <col min="8109" max="8109" width="24.7109375" style="4" customWidth="1"/>
    <col min="8110" max="8110" width="35.7109375" style="4" customWidth="1"/>
    <col min="8111" max="8111" width="5" style="4" customWidth="1"/>
    <col min="8112" max="8112" width="12.85546875" style="4" customWidth="1"/>
    <col min="8113" max="8113" width="10.7109375" style="4" customWidth="1"/>
    <col min="8114" max="8114" width="7" style="4" customWidth="1"/>
    <col min="8115" max="8115" width="12.28515625" style="4" customWidth="1"/>
    <col min="8116" max="8116" width="10.7109375" style="4" customWidth="1"/>
    <col min="8117" max="8117" width="10.85546875" style="4" customWidth="1"/>
    <col min="8118" max="8118" width="8.85546875" style="4" customWidth="1"/>
    <col min="8119" max="8119" width="13.85546875" style="4" customWidth="1"/>
    <col min="8120" max="8120" width="20.42578125" style="4" customWidth="1"/>
    <col min="8121" max="8121" width="12.28515625" style="4" customWidth="1"/>
    <col min="8122" max="8122" width="19.28515625" style="4" customWidth="1"/>
    <col min="8123" max="8123" width="11.85546875" style="4" customWidth="1"/>
    <col min="8124" max="8124" width="9.140625" style="4" customWidth="1"/>
    <col min="8125" max="8125" width="13.42578125" style="4" customWidth="1"/>
    <col min="8126" max="8126" width="15.28515625" style="4" customWidth="1"/>
    <col min="8127" max="8127" width="15.42578125" style="4" customWidth="1"/>
    <col min="8128" max="8129" width="14.42578125" style="4" customWidth="1"/>
    <col min="8130" max="8130" width="5" style="4" customWidth="1"/>
    <col min="8131" max="8133" width="15.140625" style="4" customWidth="1"/>
    <col min="8134" max="8134" width="4.28515625" style="4" customWidth="1"/>
    <col min="8135" max="8135" width="16" style="4" customWidth="1"/>
    <col min="8136" max="8136" width="17.140625" style="4" customWidth="1"/>
    <col min="8137" max="8137" width="18.28515625" style="4" customWidth="1"/>
    <col min="8138" max="8138" width="4.85546875" style="4" customWidth="1"/>
    <col min="8139" max="8139" width="16" style="4" customWidth="1"/>
    <col min="8140" max="8140" width="17.140625" style="4" customWidth="1"/>
    <col min="8141" max="8141" width="18.28515625" style="4" customWidth="1"/>
    <col min="8142" max="8142" width="13.7109375" style="4" customWidth="1"/>
    <col min="8143" max="8143" width="16" style="4" customWidth="1"/>
    <col min="8144" max="8144" width="17.140625" style="4" customWidth="1"/>
    <col min="8145" max="8145" width="18.28515625" style="4" customWidth="1"/>
    <col min="8146" max="8146" width="13.7109375" style="4" customWidth="1"/>
    <col min="8147" max="8147" width="16" style="4" customWidth="1"/>
    <col min="8148" max="8148" width="17.140625" style="4" customWidth="1"/>
    <col min="8149" max="8149" width="18.28515625" style="4" customWidth="1"/>
    <col min="8150" max="8150" width="13.7109375" style="4" customWidth="1"/>
    <col min="8151" max="8151" width="16" style="4" customWidth="1"/>
    <col min="8152" max="8152" width="17.140625" style="4" customWidth="1"/>
    <col min="8153" max="8156" width="18.28515625" style="4" customWidth="1"/>
    <col min="8157" max="8157" width="15" style="4" customWidth="1"/>
    <col min="8158" max="8158" width="15.7109375" style="4" customWidth="1"/>
    <col min="8159" max="8159" width="49" style="4" customWidth="1"/>
    <col min="8160" max="8160" width="19.42578125" style="4" customWidth="1"/>
    <col min="8161" max="8161" width="14.5703125" style="4" customWidth="1"/>
    <col min="8162" max="8162" width="12.28515625" style="4" customWidth="1"/>
    <col min="8163" max="8163" width="14.5703125" style="4" customWidth="1"/>
    <col min="8164" max="8164" width="11.7109375" style="4" customWidth="1"/>
    <col min="8165" max="8165" width="14" style="4" customWidth="1"/>
    <col min="8166" max="8166" width="20.5703125" style="4" customWidth="1"/>
    <col min="8167" max="8167" width="11.7109375" style="4" customWidth="1"/>
    <col min="8168" max="8168" width="10.85546875" style="4" customWidth="1"/>
    <col min="8169" max="8362" width="9.140625" style="4"/>
    <col min="8363" max="8363" width="7.42578125" style="4" customWidth="1"/>
    <col min="8364" max="8364" width="20.28515625" style="4" customWidth="1"/>
    <col min="8365" max="8365" width="24.7109375" style="4" customWidth="1"/>
    <col min="8366" max="8366" width="35.7109375" style="4" customWidth="1"/>
    <col min="8367" max="8367" width="5" style="4" customWidth="1"/>
    <col min="8368" max="8368" width="12.85546875" style="4" customWidth="1"/>
    <col min="8369" max="8369" width="10.7109375" style="4" customWidth="1"/>
    <col min="8370" max="8370" width="7" style="4" customWidth="1"/>
    <col min="8371" max="8371" width="12.28515625" style="4" customWidth="1"/>
    <col min="8372" max="8372" width="10.7109375" style="4" customWidth="1"/>
    <col min="8373" max="8373" width="10.85546875" style="4" customWidth="1"/>
    <col min="8374" max="8374" width="8.85546875" style="4" customWidth="1"/>
    <col min="8375" max="8375" width="13.85546875" style="4" customWidth="1"/>
    <col min="8376" max="8376" width="20.42578125" style="4" customWidth="1"/>
    <col min="8377" max="8377" width="12.28515625" style="4" customWidth="1"/>
    <col min="8378" max="8378" width="19.28515625" style="4" customWidth="1"/>
    <col min="8379" max="8379" width="11.85546875" style="4" customWidth="1"/>
    <col min="8380" max="8380" width="9.140625" style="4" customWidth="1"/>
    <col min="8381" max="8381" width="13.42578125" style="4" customWidth="1"/>
    <col min="8382" max="8382" width="15.28515625" style="4" customWidth="1"/>
    <col min="8383" max="8383" width="15.42578125" style="4" customWidth="1"/>
    <col min="8384" max="8385" width="14.42578125" style="4" customWidth="1"/>
    <col min="8386" max="8386" width="5" style="4" customWidth="1"/>
    <col min="8387" max="8389" width="15.140625" style="4" customWidth="1"/>
    <col min="8390" max="8390" width="4.28515625" style="4" customWidth="1"/>
    <col min="8391" max="8391" width="16" style="4" customWidth="1"/>
    <col min="8392" max="8392" width="17.140625" style="4" customWidth="1"/>
    <col min="8393" max="8393" width="18.28515625" style="4" customWidth="1"/>
    <col min="8394" max="8394" width="4.85546875" style="4" customWidth="1"/>
    <col min="8395" max="8395" width="16" style="4" customWidth="1"/>
    <col min="8396" max="8396" width="17.140625" style="4" customWidth="1"/>
    <col min="8397" max="8397" width="18.28515625" style="4" customWidth="1"/>
    <col min="8398" max="8398" width="13.7109375" style="4" customWidth="1"/>
    <col min="8399" max="8399" width="16" style="4" customWidth="1"/>
    <col min="8400" max="8400" width="17.140625" style="4" customWidth="1"/>
    <col min="8401" max="8401" width="18.28515625" style="4" customWidth="1"/>
    <col min="8402" max="8402" width="13.7109375" style="4" customWidth="1"/>
    <col min="8403" max="8403" width="16" style="4" customWidth="1"/>
    <col min="8404" max="8404" width="17.140625" style="4" customWidth="1"/>
    <col min="8405" max="8405" width="18.28515625" style="4" customWidth="1"/>
    <col min="8406" max="8406" width="13.7109375" style="4" customWidth="1"/>
    <col min="8407" max="8407" width="16" style="4" customWidth="1"/>
    <col min="8408" max="8408" width="17.140625" style="4" customWidth="1"/>
    <col min="8409" max="8412" width="18.28515625" style="4" customWidth="1"/>
    <col min="8413" max="8413" width="15" style="4" customWidth="1"/>
    <col min="8414" max="8414" width="15.7109375" style="4" customWidth="1"/>
    <col min="8415" max="8415" width="49" style="4" customWidth="1"/>
    <col min="8416" max="8416" width="19.42578125" style="4" customWidth="1"/>
    <col min="8417" max="8417" width="14.5703125" style="4" customWidth="1"/>
    <col min="8418" max="8418" width="12.28515625" style="4" customWidth="1"/>
    <col min="8419" max="8419" width="14.5703125" style="4" customWidth="1"/>
    <col min="8420" max="8420" width="11.7109375" style="4" customWidth="1"/>
    <col min="8421" max="8421" width="14" style="4" customWidth="1"/>
    <col min="8422" max="8422" width="20.5703125" style="4" customWidth="1"/>
    <col min="8423" max="8423" width="11.7109375" style="4" customWidth="1"/>
    <col min="8424" max="8424" width="10.85546875" style="4" customWidth="1"/>
    <col min="8425" max="8618" width="9.140625" style="4"/>
    <col min="8619" max="8619" width="7.42578125" style="4" customWidth="1"/>
    <col min="8620" max="8620" width="20.28515625" style="4" customWidth="1"/>
    <col min="8621" max="8621" width="24.7109375" style="4" customWidth="1"/>
    <col min="8622" max="8622" width="35.7109375" style="4" customWidth="1"/>
    <col min="8623" max="8623" width="5" style="4" customWidth="1"/>
    <col min="8624" max="8624" width="12.85546875" style="4" customWidth="1"/>
    <col min="8625" max="8625" width="10.7109375" style="4" customWidth="1"/>
    <col min="8626" max="8626" width="7" style="4" customWidth="1"/>
    <col min="8627" max="8627" width="12.28515625" style="4" customWidth="1"/>
    <col min="8628" max="8628" width="10.7109375" style="4" customWidth="1"/>
    <col min="8629" max="8629" width="10.85546875" style="4" customWidth="1"/>
    <col min="8630" max="8630" width="8.85546875" style="4" customWidth="1"/>
    <col min="8631" max="8631" width="13.85546875" style="4" customWidth="1"/>
    <col min="8632" max="8632" width="20.42578125" style="4" customWidth="1"/>
    <col min="8633" max="8633" width="12.28515625" style="4" customWidth="1"/>
    <col min="8634" max="8634" width="19.28515625" style="4" customWidth="1"/>
    <col min="8635" max="8635" width="11.85546875" style="4" customWidth="1"/>
    <col min="8636" max="8636" width="9.140625" style="4" customWidth="1"/>
    <col min="8637" max="8637" width="13.42578125" style="4" customWidth="1"/>
    <col min="8638" max="8638" width="15.28515625" style="4" customWidth="1"/>
    <col min="8639" max="8639" width="15.42578125" style="4" customWidth="1"/>
    <col min="8640" max="8641" width="14.42578125" style="4" customWidth="1"/>
    <col min="8642" max="8642" width="5" style="4" customWidth="1"/>
    <col min="8643" max="8645" width="15.140625" style="4" customWidth="1"/>
    <col min="8646" max="8646" width="4.28515625" style="4" customWidth="1"/>
    <col min="8647" max="8647" width="16" style="4" customWidth="1"/>
    <col min="8648" max="8648" width="17.140625" style="4" customWidth="1"/>
    <col min="8649" max="8649" width="18.28515625" style="4" customWidth="1"/>
    <col min="8650" max="8650" width="4.85546875" style="4" customWidth="1"/>
    <col min="8651" max="8651" width="16" style="4" customWidth="1"/>
    <col min="8652" max="8652" width="17.140625" style="4" customWidth="1"/>
    <col min="8653" max="8653" width="18.28515625" style="4" customWidth="1"/>
    <col min="8654" max="8654" width="13.7109375" style="4" customWidth="1"/>
    <col min="8655" max="8655" width="16" style="4" customWidth="1"/>
    <col min="8656" max="8656" width="17.140625" style="4" customWidth="1"/>
    <col min="8657" max="8657" width="18.28515625" style="4" customWidth="1"/>
    <col min="8658" max="8658" width="13.7109375" style="4" customWidth="1"/>
    <col min="8659" max="8659" width="16" style="4" customWidth="1"/>
    <col min="8660" max="8660" width="17.140625" style="4" customWidth="1"/>
    <col min="8661" max="8661" width="18.28515625" style="4" customWidth="1"/>
    <col min="8662" max="8662" width="13.7109375" style="4" customWidth="1"/>
    <col min="8663" max="8663" width="16" style="4" customWidth="1"/>
    <col min="8664" max="8664" width="17.140625" style="4" customWidth="1"/>
    <col min="8665" max="8668" width="18.28515625" style="4" customWidth="1"/>
    <col min="8669" max="8669" width="15" style="4" customWidth="1"/>
    <col min="8670" max="8670" width="15.7109375" style="4" customWidth="1"/>
    <col min="8671" max="8671" width="49" style="4" customWidth="1"/>
    <col min="8672" max="8672" width="19.42578125" style="4" customWidth="1"/>
    <col min="8673" max="8673" width="14.5703125" style="4" customWidth="1"/>
    <col min="8674" max="8674" width="12.28515625" style="4" customWidth="1"/>
    <col min="8675" max="8675" width="14.5703125" style="4" customWidth="1"/>
    <col min="8676" max="8676" width="11.7109375" style="4" customWidth="1"/>
    <col min="8677" max="8677" width="14" style="4" customWidth="1"/>
    <col min="8678" max="8678" width="20.5703125" style="4" customWidth="1"/>
    <col min="8679" max="8679" width="11.7109375" style="4" customWidth="1"/>
    <col min="8680" max="8680" width="10.85546875" style="4" customWidth="1"/>
    <col min="8681" max="8874" width="9.140625" style="4"/>
    <col min="8875" max="8875" width="7.42578125" style="4" customWidth="1"/>
    <col min="8876" max="8876" width="20.28515625" style="4" customWidth="1"/>
    <col min="8877" max="8877" width="24.7109375" style="4" customWidth="1"/>
    <col min="8878" max="8878" width="35.7109375" style="4" customWidth="1"/>
    <col min="8879" max="8879" width="5" style="4" customWidth="1"/>
    <col min="8880" max="8880" width="12.85546875" style="4" customWidth="1"/>
    <col min="8881" max="8881" width="10.7109375" style="4" customWidth="1"/>
    <col min="8882" max="8882" width="7" style="4" customWidth="1"/>
    <col min="8883" max="8883" width="12.28515625" style="4" customWidth="1"/>
    <col min="8884" max="8884" width="10.7109375" style="4" customWidth="1"/>
    <col min="8885" max="8885" width="10.85546875" style="4" customWidth="1"/>
    <col min="8886" max="8886" width="8.85546875" style="4" customWidth="1"/>
    <col min="8887" max="8887" width="13.85546875" style="4" customWidth="1"/>
    <col min="8888" max="8888" width="20.42578125" style="4" customWidth="1"/>
    <col min="8889" max="8889" width="12.28515625" style="4" customWidth="1"/>
    <col min="8890" max="8890" width="19.28515625" style="4" customWidth="1"/>
    <col min="8891" max="8891" width="11.85546875" style="4" customWidth="1"/>
    <col min="8892" max="8892" width="9.140625" style="4" customWidth="1"/>
    <col min="8893" max="8893" width="13.42578125" style="4" customWidth="1"/>
    <col min="8894" max="8894" width="15.28515625" style="4" customWidth="1"/>
    <col min="8895" max="8895" width="15.42578125" style="4" customWidth="1"/>
    <col min="8896" max="8897" width="14.42578125" style="4" customWidth="1"/>
    <col min="8898" max="8898" width="5" style="4" customWidth="1"/>
    <col min="8899" max="8901" width="15.140625" style="4" customWidth="1"/>
    <col min="8902" max="8902" width="4.28515625" style="4" customWidth="1"/>
    <col min="8903" max="8903" width="16" style="4" customWidth="1"/>
    <col min="8904" max="8904" width="17.140625" style="4" customWidth="1"/>
    <col min="8905" max="8905" width="18.28515625" style="4" customWidth="1"/>
    <col min="8906" max="8906" width="4.85546875" style="4" customWidth="1"/>
    <col min="8907" max="8907" width="16" style="4" customWidth="1"/>
    <col min="8908" max="8908" width="17.140625" style="4" customWidth="1"/>
    <col min="8909" max="8909" width="18.28515625" style="4" customWidth="1"/>
    <col min="8910" max="8910" width="13.7109375" style="4" customWidth="1"/>
    <col min="8911" max="8911" width="16" style="4" customWidth="1"/>
    <col min="8912" max="8912" width="17.140625" style="4" customWidth="1"/>
    <col min="8913" max="8913" width="18.28515625" style="4" customWidth="1"/>
    <col min="8914" max="8914" width="13.7109375" style="4" customWidth="1"/>
    <col min="8915" max="8915" width="16" style="4" customWidth="1"/>
    <col min="8916" max="8916" width="17.140625" style="4" customWidth="1"/>
    <col min="8917" max="8917" width="18.28515625" style="4" customWidth="1"/>
    <col min="8918" max="8918" width="13.7109375" style="4" customWidth="1"/>
    <col min="8919" max="8919" width="16" style="4" customWidth="1"/>
    <col min="8920" max="8920" width="17.140625" style="4" customWidth="1"/>
    <col min="8921" max="8924" width="18.28515625" style="4" customWidth="1"/>
    <col min="8925" max="8925" width="15" style="4" customWidth="1"/>
    <col min="8926" max="8926" width="15.7109375" style="4" customWidth="1"/>
    <col min="8927" max="8927" width="49" style="4" customWidth="1"/>
    <col min="8928" max="8928" width="19.42578125" style="4" customWidth="1"/>
    <col min="8929" max="8929" width="14.5703125" style="4" customWidth="1"/>
    <col min="8930" max="8930" width="12.28515625" style="4" customWidth="1"/>
    <col min="8931" max="8931" width="14.5703125" style="4" customWidth="1"/>
    <col min="8932" max="8932" width="11.7109375" style="4" customWidth="1"/>
    <col min="8933" max="8933" width="14" style="4" customWidth="1"/>
    <col min="8934" max="8934" width="20.5703125" style="4" customWidth="1"/>
    <col min="8935" max="8935" width="11.7109375" style="4" customWidth="1"/>
    <col min="8936" max="8936" width="10.85546875" style="4" customWidth="1"/>
    <col min="8937" max="9130" width="9.140625" style="4"/>
    <col min="9131" max="9131" width="7.42578125" style="4" customWidth="1"/>
    <col min="9132" max="9132" width="20.28515625" style="4" customWidth="1"/>
    <col min="9133" max="9133" width="24.7109375" style="4" customWidth="1"/>
    <col min="9134" max="9134" width="35.7109375" style="4" customWidth="1"/>
    <col min="9135" max="9135" width="5" style="4" customWidth="1"/>
    <col min="9136" max="9136" width="12.85546875" style="4" customWidth="1"/>
    <col min="9137" max="9137" width="10.7109375" style="4" customWidth="1"/>
    <col min="9138" max="9138" width="7" style="4" customWidth="1"/>
    <col min="9139" max="9139" width="12.28515625" style="4" customWidth="1"/>
    <col min="9140" max="9140" width="10.7109375" style="4" customWidth="1"/>
    <col min="9141" max="9141" width="10.85546875" style="4" customWidth="1"/>
    <col min="9142" max="9142" width="8.85546875" style="4" customWidth="1"/>
    <col min="9143" max="9143" width="13.85546875" style="4" customWidth="1"/>
    <col min="9144" max="9144" width="20.42578125" style="4" customWidth="1"/>
    <col min="9145" max="9145" width="12.28515625" style="4" customWidth="1"/>
    <col min="9146" max="9146" width="19.28515625" style="4" customWidth="1"/>
    <col min="9147" max="9147" width="11.85546875" style="4" customWidth="1"/>
    <col min="9148" max="9148" width="9.140625" style="4" customWidth="1"/>
    <col min="9149" max="9149" width="13.42578125" style="4" customWidth="1"/>
    <col min="9150" max="9150" width="15.28515625" style="4" customWidth="1"/>
    <col min="9151" max="9151" width="15.42578125" style="4" customWidth="1"/>
    <col min="9152" max="9153" width="14.42578125" style="4" customWidth="1"/>
    <col min="9154" max="9154" width="5" style="4" customWidth="1"/>
    <col min="9155" max="9157" width="15.140625" style="4" customWidth="1"/>
    <col min="9158" max="9158" width="4.28515625" style="4" customWidth="1"/>
    <col min="9159" max="9159" width="16" style="4" customWidth="1"/>
    <col min="9160" max="9160" width="17.140625" style="4" customWidth="1"/>
    <col min="9161" max="9161" width="18.28515625" style="4" customWidth="1"/>
    <col min="9162" max="9162" width="4.85546875" style="4" customWidth="1"/>
    <col min="9163" max="9163" width="16" style="4" customWidth="1"/>
    <col min="9164" max="9164" width="17.140625" style="4" customWidth="1"/>
    <col min="9165" max="9165" width="18.28515625" style="4" customWidth="1"/>
    <col min="9166" max="9166" width="13.7109375" style="4" customWidth="1"/>
    <col min="9167" max="9167" width="16" style="4" customWidth="1"/>
    <col min="9168" max="9168" width="17.140625" style="4" customWidth="1"/>
    <col min="9169" max="9169" width="18.28515625" style="4" customWidth="1"/>
    <col min="9170" max="9170" width="13.7109375" style="4" customWidth="1"/>
    <col min="9171" max="9171" width="16" style="4" customWidth="1"/>
    <col min="9172" max="9172" width="17.140625" style="4" customWidth="1"/>
    <col min="9173" max="9173" width="18.28515625" style="4" customWidth="1"/>
    <col min="9174" max="9174" width="13.7109375" style="4" customWidth="1"/>
    <col min="9175" max="9175" width="16" style="4" customWidth="1"/>
    <col min="9176" max="9176" width="17.140625" style="4" customWidth="1"/>
    <col min="9177" max="9180" width="18.28515625" style="4" customWidth="1"/>
    <col min="9181" max="9181" width="15" style="4" customWidth="1"/>
    <col min="9182" max="9182" width="15.7109375" style="4" customWidth="1"/>
    <col min="9183" max="9183" width="49" style="4" customWidth="1"/>
    <col min="9184" max="9184" width="19.42578125" style="4" customWidth="1"/>
    <col min="9185" max="9185" width="14.5703125" style="4" customWidth="1"/>
    <col min="9186" max="9186" width="12.28515625" style="4" customWidth="1"/>
    <col min="9187" max="9187" width="14.5703125" style="4" customWidth="1"/>
    <col min="9188" max="9188" width="11.7109375" style="4" customWidth="1"/>
    <col min="9189" max="9189" width="14" style="4" customWidth="1"/>
    <col min="9190" max="9190" width="20.5703125" style="4" customWidth="1"/>
    <col min="9191" max="9191" width="11.7109375" style="4" customWidth="1"/>
    <col min="9192" max="9192" width="10.85546875" style="4" customWidth="1"/>
    <col min="9193" max="9386" width="9.140625" style="4"/>
    <col min="9387" max="9387" width="7.42578125" style="4" customWidth="1"/>
    <col min="9388" max="9388" width="20.28515625" style="4" customWidth="1"/>
    <col min="9389" max="9389" width="24.7109375" style="4" customWidth="1"/>
    <col min="9390" max="9390" width="35.7109375" style="4" customWidth="1"/>
    <col min="9391" max="9391" width="5" style="4" customWidth="1"/>
    <col min="9392" max="9392" width="12.85546875" style="4" customWidth="1"/>
    <col min="9393" max="9393" width="10.7109375" style="4" customWidth="1"/>
    <col min="9394" max="9394" width="7" style="4" customWidth="1"/>
    <col min="9395" max="9395" width="12.28515625" style="4" customWidth="1"/>
    <col min="9396" max="9396" width="10.7109375" style="4" customWidth="1"/>
    <col min="9397" max="9397" width="10.85546875" style="4" customWidth="1"/>
    <col min="9398" max="9398" width="8.85546875" style="4" customWidth="1"/>
    <col min="9399" max="9399" width="13.85546875" style="4" customWidth="1"/>
    <col min="9400" max="9400" width="20.42578125" style="4" customWidth="1"/>
    <col min="9401" max="9401" width="12.28515625" style="4" customWidth="1"/>
    <col min="9402" max="9402" width="19.28515625" style="4" customWidth="1"/>
    <col min="9403" max="9403" width="11.85546875" style="4" customWidth="1"/>
    <col min="9404" max="9404" width="9.140625" style="4" customWidth="1"/>
    <col min="9405" max="9405" width="13.42578125" style="4" customWidth="1"/>
    <col min="9406" max="9406" width="15.28515625" style="4" customWidth="1"/>
    <col min="9407" max="9407" width="15.42578125" style="4" customWidth="1"/>
    <col min="9408" max="9409" width="14.42578125" style="4" customWidth="1"/>
    <col min="9410" max="9410" width="5" style="4" customWidth="1"/>
    <col min="9411" max="9413" width="15.140625" style="4" customWidth="1"/>
    <col min="9414" max="9414" width="4.28515625" style="4" customWidth="1"/>
    <col min="9415" max="9415" width="16" style="4" customWidth="1"/>
    <col min="9416" max="9416" width="17.140625" style="4" customWidth="1"/>
    <col min="9417" max="9417" width="18.28515625" style="4" customWidth="1"/>
    <col min="9418" max="9418" width="4.85546875" style="4" customWidth="1"/>
    <col min="9419" max="9419" width="16" style="4" customWidth="1"/>
    <col min="9420" max="9420" width="17.140625" style="4" customWidth="1"/>
    <col min="9421" max="9421" width="18.28515625" style="4" customWidth="1"/>
    <col min="9422" max="9422" width="13.7109375" style="4" customWidth="1"/>
    <col min="9423" max="9423" width="16" style="4" customWidth="1"/>
    <col min="9424" max="9424" width="17.140625" style="4" customWidth="1"/>
    <col min="9425" max="9425" width="18.28515625" style="4" customWidth="1"/>
    <col min="9426" max="9426" width="13.7109375" style="4" customWidth="1"/>
    <col min="9427" max="9427" width="16" style="4" customWidth="1"/>
    <col min="9428" max="9428" width="17.140625" style="4" customWidth="1"/>
    <col min="9429" max="9429" width="18.28515625" style="4" customWidth="1"/>
    <col min="9430" max="9430" width="13.7109375" style="4" customWidth="1"/>
    <col min="9431" max="9431" width="16" style="4" customWidth="1"/>
    <col min="9432" max="9432" width="17.140625" style="4" customWidth="1"/>
    <col min="9433" max="9436" width="18.28515625" style="4" customWidth="1"/>
    <col min="9437" max="9437" width="15" style="4" customWidth="1"/>
    <col min="9438" max="9438" width="15.7109375" style="4" customWidth="1"/>
    <col min="9439" max="9439" width="49" style="4" customWidth="1"/>
    <col min="9440" max="9440" width="19.42578125" style="4" customWidth="1"/>
    <col min="9441" max="9441" width="14.5703125" style="4" customWidth="1"/>
    <col min="9442" max="9442" width="12.28515625" style="4" customWidth="1"/>
    <col min="9443" max="9443" width="14.5703125" style="4" customWidth="1"/>
    <col min="9444" max="9444" width="11.7109375" style="4" customWidth="1"/>
    <col min="9445" max="9445" width="14" style="4" customWidth="1"/>
    <col min="9446" max="9446" width="20.5703125" style="4" customWidth="1"/>
    <col min="9447" max="9447" width="11.7109375" style="4" customWidth="1"/>
    <col min="9448" max="9448" width="10.85546875" style="4" customWidth="1"/>
    <col min="9449" max="9642" width="9.140625" style="4"/>
    <col min="9643" max="9643" width="7.42578125" style="4" customWidth="1"/>
    <col min="9644" max="9644" width="20.28515625" style="4" customWidth="1"/>
    <col min="9645" max="9645" width="24.7109375" style="4" customWidth="1"/>
    <col min="9646" max="9646" width="35.7109375" style="4" customWidth="1"/>
    <col min="9647" max="9647" width="5" style="4" customWidth="1"/>
    <col min="9648" max="9648" width="12.85546875" style="4" customWidth="1"/>
    <col min="9649" max="9649" width="10.7109375" style="4" customWidth="1"/>
    <col min="9650" max="9650" width="7" style="4" customWidth="1"/>
    <col min="9651" max="9651" width="12.28515625" style="4" customWidth="1"/>
    <col min="9652" max="9652" width="10.7109375" style="4" customWidth="1"/>
    <col min="9653" max="9653" width="10.85546875" style="4" customWidth="1"/>
    <col min="9654" max="9654" width="8.85546875" style="4" customWidth="1"/>
    <col min="9655" max="9655" width="13.85546875" style="4" customWidth="1"/>
    <col min="9656" max="9656" width="20.42578125" style="4" customWidth="1"/>
    <col min="9657" max="9657" width="12.28515625" style="4" customWidth="1"/>
    <col min="9658" max="9658" width="19.28515625" style="4" customWidth="1"/>
    <col min="9659" max="9659" width="11.85546875" style="4" customWidth="1"/>
    <col min="9660" max="9660" width="9.140625" style="4" customWidth="1"/>
    <col min="9661" max="9661" width="13.42578125" style="4" customWidth="1"/>
    <col min="9662" max="9662" width="15.28515625" style="4" customWidth="1"/>
    <col min="9663" max="9663" width="15.42578125" style="4" customWidth="1"/>
    <col min="9664" max="9665" width="14.42578125" style="4" customWidth="1"/>
    <col min="9666" max="9666" width="5" style="4" customWidth="1"/>
    <col min="9667" max="9669" width="15.140625" style="4" customWidth="1"/>
    <col min="9670" max="9670" width="4.28515625" style="4" customWidth="1"/>
    <col min="9671" max="9671" width="16" style="4" customWidth="1"/>
    <col min="9672" max="9672" width="17.140625" style="4" customWidth="1"/>
    <col min="9673" max="9673" width="18.28515625" style="4" customWidth="1"/>
    <col min="9674" max="9674" width="4.85546875" style="4" customWidth="1"/>
    <col min="9675" max="9675" width="16" style="4" customWidth="1"/>
    <col min="9676" max="9676" width="17.140625" style="4" customWidth="1"/>
    <col min="9677" max="9677" width="18.28515625" style="4" customWidth="1"/>
    <col min="9678" max="9678" width="13.7109375" style="4" customWidth="1"/>
    <col min="9679" max="9679" width="16" style="4" customWidth="1"/>
    <col min="9680" max="9680" width="17.140625" style="4" customWidth="1"/>
    <col min="9681" max="9681" width="18.28515625" style="4" customWidth="1"/>
    <col min="9682" max="9682" width="13.7109375" style="4" customWidth="1"/>
    <col min="9683" max="9683" width="16" style="4" customWidth="1"/>
    <col min="9684" max="9684" width="17.140625" style="4" customWidth="1"/>
    <col min="9685" max="9685" width="18.28515625" style="4" customWidth="1"/>
    <col min="9686" max="9686" width="13.7109375" style="4" customWidth="1"/>
    <col min="9687" max="9687" width="16" style="4" customWidth="1"/>
    <col min="9688" max="9688" width="17.140625" style="4" customWidth="1"/>
    <col min="9689" max="9692" width="18.28515625" style="4" customWidth="1"/>
    <col min="9693" max="9693" width="15" style="4" customWidth="1"/>
    <col min="9694" max="9694" width="15.7109375" style="4" customWidth="1"/>
    <col min="9695" max="9695" width="49" style="4" customWidth="1"/>
    <col min="9696" max="9696" width="19.42578125" style="4" customWidth="1"/>
    <col min="9697" max="9697" width="14.5703125" style="4" customWidth="1"/>
    <col min="9698" max="9698" width="12.28515625" style="4" customWidth="1"/>
    <col min="9699" max="9699" width="14.5703125" style="4" customWidth="1"/>
    <col min="9700" max="9700" width="11.7109375" style="4" customWidth="1"/>
    <col min="9701" max="9701" width="14" style="4" customWidth="1"/>
    <col min="9702" max="9702" width="20.5703125" style="4" customWidth="1"/>
    <col min="9703" max="9703" width="11.7109375" style="4" customWidth="1"/>
    <col min="9704" max="9704" width="10.85546875" style="4" customWidth="1"/>
    <col min="9705" max="9898" width="9.140625" style="4"/>
    <col min="9899" max="9899" width="7.42578125" style="4" customWidth="1"/>
    <col min="9900" max="9900" width="20.28515625" style="4" customWidth="1"/>
    <col min="9901" max="9901" width="24.7109375" style="4" customWidth="1"/>
    <col min="9902" max="9902" width="35.7109375" style="4" customWidth="1"/>
    <col min="9903" max="9903" width="5" style="4" customWidth="1"/>
    <col min="9904" max="9904" width="12.85546875" style="4" customWidth="1"/>
    <col min="9905" max="9905" width="10.7109375" style="4" customWidth="1"/>
    <col min="9906" max="9906" width="7" style="4" customWidth="1"/>
    <col min="9907" max="9907" width="12.28515625" style="4" customWidth="1"/>
    <col min="9908" max="9908" width="10.7109375" style="4" customWidth="1"/>
    <col min="9909" max="9909" width="10.85546875" style="4" customWidth="1"/>
    <col min="9910" max="9910" width="8.85546875" style="4" customWidth="1"/>
    <col min="9911" max="9911" width="13.85546875" style="4" customWidth="1"/>
    <col min="9912" max="9912" width="20.42578125" style="4" customWidth="1"/>
    <col min="9913" max="9913" width="12.28515625" style="4" customWidth="1"/>
    <col min="9914" max="9914" width="19.28515625" style="4" customWidth="1"/>
    <col min="9915" max="9915" width="11.85546875" style="4" customWidth="1"/>
    <col min="9916" max="9916" width="9.140625" style="4" customWidth="1"/>
    <col min="9917" max="9917" width="13.42578125" style="4" customWidth="1"/>
    <col min="9918" max="9918" width="15.28515625" style="4" customWidth="1"/>
    <col min="9919" max="9919" width="15.42578125" style="4" customWidth="1"/>
    <col min="9920" max="9921" width="14.42578125" style="4" customWidth="1"/>
    <col min="9922" max="9922" width="5" style="4" customWidth="1"/>
    <col min="9923" max="9925" width="15.140625" style="4" customWidth="1"/>
    <col min="9926" max="9926" width="4.28515625" style="4" customWidth="1"/>
    <col min="9927" max="9927" width="16" style="4" customWidth="1"/>
    <col min="9928" max="9928" width="17.140625" style="4" customWidth="1"/>
    <col min="9929" max="9929" width="18.28515625" style="4" customWidth="1"/>
    <col min="9930" max="9930" width="4.85546875" style="4" customWidth="1"/>
    <col min="9931" max="9931" width="16" style="4" customWidth="1"/>
    <col min="9932" max="9932" width="17.140625" style="4" customWidth="1"/>
    <col min="9933" max="9933" width="18.28515625" style="4" customWidth="1"/>
    <col min="9934" max="9934" width="13.7109375" style="4" customWidth="1"/>
    <col min="9935" max="9935" width="16" style="4" customWidth="1"/>
    <col min="9936" max="9936" width="17.140625" style="4" customWidth="1"/>
    <col min="9937" max="9937" width="18.28515625" style="4" customWidth="1"/>
    <col min="9938" max="9938" width="13.7109375" style="4" customWidth="1"/>
    <col min="9939" max="9939" width="16" style="4" customWidth="1"/>
    <col min="9940" max="9940" width="17.140625" style="4" customWidth="1"/>
    <col min="9941" max="9941" width="18.28515625" style="4" customWidth="1"/>
    <col min="9942" max="9942" width="13.7109375" style="4" customWidth="1"/>
    <col min="9943" max="9943" width="16" style="4" customWidth="1"/>
    <col min="9944" max="9944" width="17.140625" style="4" customWidth="1"/>
    <col min="9945" max="9948" width="18.28515625" style="4" customWidth="1"/>
    <col min="9949" max="9949" width="15" style="4" customWidth="1"/>
    <col min="9950" max="9950" width="15.7109375" style="4" customWidth="1"/>
    <col min="9951" max="9951" width="49" style="4" customWidth="1"/>
    <col min="9952" max="9952" width="19.42578125" style="4" customWidth="1"/>
    <col min="9953" max="9953" width="14.5703125" style="4" customWidth="1"/>
    <col min="9954" max="9954" width="12.28515625" style="4" customWidth="1"/>
    <col min="9955" max="9955" width="14.5703125" style="4" customWidth="1"/>
    <col min="9956" max="9956" width="11.7109375" style="4" customWidth="1"/>
    <col min="9957" max="9957" width="14" style="4" customWidth="1"/>
    <col min="9958" max="9958" width="20.5703125" style="4" customWidth="1"/>
    <col min="9959" max="9959" width="11.7109375" style="4" customWidth="1"/>
    <col min="9960" max="9960" width="10.85546875" style="4" customWidth="1"/>
    <col min="9961" max="10154" width="9.140625" style="4"/>
    <col min="10155" max="10155" width="7.42578125" style="4" customWidth="1"/>
    <col min="10156" max="10156" width="20.28515625" style="4" customWidth="1"/>
    <col min="10157" max="10157" width="24.7109375" style="4" customWidth="1"/>
    <col min="10158" max="10158" width="35.7109375" style="4" customWidth="1"/>
    <col min="10159" max="10159" width="5" style="4" customWidth="1"/>
    <col min="10160" max="10160" width="12.85546875" style="4" customWidth="1"/>
    <col min="10161" max="10161" width="10.7109375" style="4" customWidth="1"/>
    <col min="10162" max="10162" width="7" style="4" customWidth="1"/>
    <col min="10163" max="10163" width="12.28515625" style="4" customWidth="1"/>
    <col min="10164" max="10164" width="10.7109375" style="4" customWidth="1"/>
    <col min="10165" max="10165" width="10.85546875" style="4" customWidth="1"/>
    <col min="10166" max="10166" width="8.85546875" style="4" customWidth="1"/>
    <col min="10167" max="10167" width="13.85546875" style="4" customWidth="1"/>
    <col min="10168" max="10168" width="20.42578125" style="4" customWidth="1"/>
    <col min="10169" max="10169" width="12.28515625" style="4" customWidth="1"/>
    <col min="10170" max="10170" width="19.28515625" style="4" customWidth="1"/>
    <col min="10171" max="10171" width="11.85546875" style="4" customWidth="1"/>
    <col min="10172" max="10172" width="9.140625" style="4" customWidth="1"/>
    <col min="10173" max="10173" width="13.42578125" style="4" customWidth="1"/>
    <col min="10174" max="10174" width="15.28515625" style="4" customWidth="1"/>
    <col min="10175" max="10175" width="15.42578125" style="4" customWidth="1"/>
    <col min="10176" max="10177" width="14.42578125" style="4" customWidth="1"/>
    <col min="10178" max="10178" width="5" style="4" customWidth="1"/>
    <col min="10179" max="10181" width="15.140625" style="4" customWidth="1"/>
    <col min="10182" max="10182" width="4.28515625" style="4" customWidth="1"/>
    <col min="10183" max="10183" width="16" style="4" customWidth="1"/>
    <col min="10184" max="10184" width="17.140625" style="4" customWidth="1"/>
    <col min="10185" max="10185" width="18.28515625" style="4" customWidth="1"/>
    <col min="10186" max="10186" width="4.85546875" style="4" customWidth="1"/>
    <col min="10187" max="10187" width="16" style="4" customWidth="1"/>
    <col min="10188" max="10188" width="17.140625" style="4" customWidth="1"/>
    <col min="10189" max="10189" width="18.28515625" style="4" customWidth="1"/>
    <col min="10190" max="10190" width="13.7109375" style="4" customWidth="1"/>
    <col min="10191" max="10191" width="16" style="4" customWidth="1"/>
    <col min="10192" max="10192" width="17.140625" style="4" customWidth="1"/>
    <col min="10193" max="10193" width="18.28515625" style="4" customWidth="1"/>
    <col min="10194" max="10194" width="13.7109375" style="4" customWidth="1"/>
    <col min="10195" max="10195" width="16" style="4" customWidth="1"/>
    <col min="10196" max="10196" width="17.140625" style="4" customWidth="1"/>
    <col min="10197" max="10197" width="18.28515625" style="4" customWidth="1"/>
    <col min="10198" max="10198" width="13.7109375" style="4" customWidth="1"/>
    <col min="10199" max="10199" width="16" style="4" customWidth="1"/>
    <col min="10200" max="10200" width="17.140625" style="4" customWidth="1"/>
    <col min="10201" max="10204" width="18.28515625" style="4" customWidth="1"/>
    <col min="10205" max="10205" width="15" style="4" customWidth="1"/>
    <col min="10206" max="10206" width="15.7109375" style="4" customWidth="1"/>
    <col min="10207" max="10207" width="49" style="4" customWidth="1"/>
    <col min="10208" max="10208" width="19.42578125" style="4" customWidth="1"/>
    <col min="10209" max="10209" width="14.5703125" style="4" customWidth="1"/>
    <col min="10210" max="10210" width="12.28515625" style="4" customWidth="1"/>
    <col min="10211" max="10211" width="14.5703125" style="4" customWidth="1"/>
    <col min="10212" max="10212" width="11.7109375" style="4" customWidth="1"/>
    <col min="10213" max="10213" width="14" style="4" customWidth="1"/>
    <col min="10214" max="10214" width="20.5703125" style="4" customWidth="1"/>
    <col min="10215" max="10215" width="11.7109375" style="4" customWidth="1"/>
    <col min="10216" max="10216" width="10.85546875" style="4" customWidth="1"/>
    <col min="10217" max="10410" width="9.140625" style="4"/>
    <col min="10411" max="10411" width="7.42578125" style="4" customWidth="1"/>
    <col min="10412" max="10412" width="20.28515625" style="4" customWidth="1"/>
    <col min="10413" max="10413" width="24.7109375" style="4" customWidth="1"/>
    <col min="10414" max="10414" width="35.7109375" style="4" customWidth="1"/>
    <col min="10415" max="10415" width="5" style="4" customWidth="1"/>
    <col min="10416" max="10416" width="12.85546875" style="4" customWidth="1"/>
    <col min="10417" max="10417" width="10.7109375" style="4" customWidth="1"/>
    <col min="10418" max="10418" width="7" style="4" customWidth="1"/>
    <col min="10419" max="10419" width="12.28515625" style="4" customWidth="1"/>
    <col min="10420" max="10420" width="10.7109375" style="4" customWidth="1"/>
    <col min="10421" max="10421" width="10.85546875" style="4" customWidth="1"/>
    <col min="10422" max="10422" width="8.85546875" style="4" customWidth="1"/>
    <col min="10423" max="10423" width="13.85546875" style="4" customWidth="1"/>
    <col min="10424" max="10424" width="20.42578125" style="4" customWidth="1"/>
    <col min="10425" max="10425" width="12.28515625" style="4" customWidth="1"/>
    <col min="10426" max="10426" width="19.28515625" style="4" customWidth="1"/>
    <col min="10427" max="10427" width="11.85546875" style="4" customWidth="1"/>
    <col min="10428" max="10428" width="9.140625" style="4" customWidth="1"/>
    <col min="10429" max="10429" width="13.42578125" style="4" customWidth="1"/>
    <col min="10430" max="10430" width="15.28515625" style="4" customWidth="1"/>
    <col min="10431" max="10431" width="15.42578125" style="4" customWidth="1"/>
    <col min="10432" max="10433" width="14.42578125" style="4" customWidth="1"/>
    <col min="10434" max="10434" width="5" style="4" customWidth="1"/>
    <col min="10435" max="10437" width="15.140625" style="4" customWidth="1"/>
    <col min="10438" max="10438" width="4.28515625" style="4" customWidth="1"/>
    <col min="10439" max="10439" width="16" style="4" customWidth="1"/>
    <col min="10440" max="10440" width="17.140625" style="4" customWidth="1"/>
    <col min="10441" max="10441" width="18.28515625" style="4" customWidth="1"/>
    <col min="10442" max="10442" width="4.85546875" style="4" customWidth="1"/>
    <col min="10443" max="10443" width="16" style="4" customWidth="1"/>
    <col min="10444" max="10444" width="17.140625" style="4" customWidth="1"/>
    <col min="10445" max="10445" width="18.28515625" style="4" customWidth="1"/>
    <col min="10446" max="10446" width="13.7109375" style="4" customWidth="1"/>
    <col min="10447" max="10447" width="16" style="4" customWidth="1"/>
    <col min="10448" max="10448" width="17.140625" style="4" customWidth="1"/>
    <col min="10449" max="10449" width="18.28515625" style="4" customWidth="1"/>
    <col min="10450" max="10450" width="13.7109375" style="4" customWidth="1"/>
    <col min="10451" max="10451" width="16" style="4" customWidth="1"/>
    <col min="10452" max="10452" width="17.140625" style="4" customWidth="1"/>
    <col min="10453" max="10453" width="18.28515625" style="4" customWidth="1"/>
    <col min="10454" max="10454" width="13.7109375" style="4" customWidth="1"/>
    <col min="10455" max="10455" width="16" style="4" customWidth="1"/>
    <col min="10456" max="10456" width="17.140625" style="4" customWidth="1"/>
    <col min="10457" max="10460" width="18.28515625" style="4" customWidth="1"/>
    <col min="10461" max="10461" width="15" style="4" customWidth="1"/>
    <col min="10462" max="10462" width="15.7109375" style="4" customWidth="1"/>
    <col min="10463" max="10463" width="49" style="4" customWidth="1"/>
    <col min="10464" max="10464" width="19.42578125" style="4" customWidth="1"/>
    <col min="10465" max="10465" width="14.5703125" style="4" customWidth="1"/>
    <col min="10466" max="10466" width="12.28515625" style="4" customWidth="1"/>
    <col min="10467" max="10467" width="14.5703125" style="4" customWidth="1"/>
    <col min="10468" max="10468" width="11.7109375" style="4" customWidth="1"/>
    <col min="10469" max="10469" width="14" style="4" customWidth="1"/>
    <col min="10470" max="10470" width="20.5703125" style="4" customWidth="1"/>
    <col min="10471" max="10471" width="11.7109375" style="4" customWidth="1"/>
    <col min="10472" max="10472" width="10.85546875" style="4" customWidth="1"/>
    <col min="10473" max="10666" width="9.140625" style="4"/>
    <col min="10667" max="10667" width="7.42578125" style="4" customWidth="1"/>
    <col min="10668" max="10668" width="20.28515625" style="4" customWidth="1"/>
    <col min="10669" max="10669" width="24.7109375" style="4" customWidth="1"/>
    <col min="10670" max="10670" width="35.7109375" style="4" customWidth="1"/>
    <col min="10671" max="10671" width="5" style="4" customWidth="1"/>
    <col min="10672" max="10672" width="12.85546875" style="4" customWidth="1"/>
    <col min="10673" max="10673" width="10.7109375" style="4" customWidth="1"/>
    <col min="10674" max="10674" width="7" style="4" customWidth="1"/>
    <col min="10675" max="10675" width="12.28515625" style="4" customWidth="1"/>
    <col min="10676" max="10676" width="10.7109375" style="4" customWidth="1"/>
    <col min="10677" max="10677" width="10.85546875" style="4" customWidth="1"/>
    <col min="10678" max="10678" width="8.85546875" style="4" customWidth="1"/>
    <col min="10679" max="10679" width="13.85546875" style="4" customWidth="1"/>
    <col min="10680" max="10680" width="20.42578125" style="4" customWidth="1"/>
    <col min="10681" max="10681" width="12.28515625" style="4" customWidth="1"/>
    <col min="10682" max="10682" width="19.28515625" style="4" customWidth="1"/>
    <col min="10683" max="10683" width="11.85546875" style="4" customWidth="1"/>
    <col min="10684" max="10684" width="9.140625" style="4" customWidth="1"/>
    <col min="10685" max="10685" width="13.42578125" style="4" customWidth="1"/>
    <col min="10686" max="10686" width="15.28515625" style="4" customWidth="1"/>
    <col min="10687" max="10687" width="15.42578125" style="4" customWidth="1"/>
    <col min="10688" max="10689" width="14.42578125" style="4" customWidth="1"/>
    <col min="10690" max="10690" width="5" style="4" customWidth="1"/>
    <col min="10691" max="10693" width="15.140625" style="4" customWidth="1"/>
    <col min="10694" max="10694" width="4.28515625" style="4" customWidth="1"/>
    <col min="10695" max="10695" width="16" style="4" customWidth="1"/>
    <col min="10696" max="10696" width="17.140625" style="4" customWidth="1"/>
    <col min="10697" max="10697" width="18.28515625" style="4" customWidth="1"/>
    <col min="10698" max="10698" width="4.85546875" style="4" customWidth="1"/>
    <col min="10699" max="10699" width="16" style="4" customWidth="1"/>
    <col min="10700" max="10700" width="17.140625" style="4" customWidth="1"/>
    <col min="10701" max="10701" width="18.28515625" style="4" customWidth="1"/>
    <col min="10702" max="10702" width="13.7109375" style="4" customWidth="1"/>
    <col min="10703" max="10703" width="16" style="4" customWidth="1"/>
    <col min="10704" max="10704" width="17.140625" style="4" customWidth="1"/>
    <col min="10705" max="10705" width="18.28515625" style="4" customWidth="1"/>
    <col min="10706" max="10706" width="13.7109375" style="4" customWidth="1"/>
    <col min="10707" max="10707" width="16" style="4" customWidth="1"/>
    <col min="10708" max="10708" width="17.140625" style="4" customWidth="1"/>
    <col min="10709" max="10709" width="18.28515625" style="4" customWidth="1"/>
    <col min="10710" max="10710" width="13.7109375" style="4" customWidth="1"/>
    <col min="10711" max="10711" width="16" style="4" customWidth="1"/>
    <col min="10712" max="10712" width="17.140625" style="4" customWidth="1"/>
    <col min="10713" max="10716" width="18.28515625" style="4" customWidth="1"/>
    <col min="10717" max="10717" width="15" style="4" customWidth="1"/>
    <col min="10718" max="10718" width="15.7109375" style="4" customWidth="1"/>
    <col min="10719" max="10719" width="49" style="4" customWidth="1"/>
    <col min="10720" max="10720" width="19.42578125" style="4" customWidth="1"/>
    <col min="10721" max="10721" width="14.5703125" style="4" customWidth="1"/>
    <col min="10722" max="10722" width="12.28515625" style="4" customWidth="1"/>
    <col min="10723" max="10723" width="14.5703125" style="4" customWidth="1"/>
    <col min="10724" max="10724" width="11.7109375" style="4" customWidth="1"/>
    <col min="10725" max="10725" width="14" style="4" customWidth="1"/>
    <col min="10726" max="10726" width="20.5703125" style="4" customWidth="1"/>
    <col min="10727" max="10727" width="11.7109375" style="4" customWidth="1"/>
    <col min="10728" max="10728" width="10.85546875" style="4" customWidth="1"/>
    <col min="10729" max="10922" width="9.140625" style="4"/>
    <col min="10923" max="10923" width="7.42578125" style="4" customWidth="1"/>
    <col min="10924" max="10924" width="20.28515625" style="4" customWidth="1"/>
    <col min="10925" max="10925" width="24.7109375" style="4" customWidth="1"/>
    <col min="10926" max="10926" width="35.7109375" style="4" customWidth="1"/>
    <col min="10927" max="10927" width="5" style="4" customWidth="1"/>
    <col min="10928" max="10928" width="12.85546875" style="4" customWidth="1"/>
    <col min="10929" max="10929" width="10.7109375" style="4" customWidth="1"/>
    <col min="10930" max="10930" width="7" style="4" customWidth="1"/>
    <col min="10931" max="10931" width="12.28515625" style="4" customWidth="1"/>
    <col min="10932" max="10932" width="10.7109375" style="4" customWidth="1"/>
    <col min="10933" max="10933" width="10.85546875" style="4" customWidth="1"/>
    <col min="10934" max="10934" width="8.85546875" style="4" customWidth="1"/>
    <col min="10935" max="10935" width="13.85546875" style="4" customWidth="1"/>
    <col min="10936" max="10936" width="20.42578125" style="4" customWidth="1"/>
    <col min="10937" max="10937" width="12.28515625" style="4" customWidth="1"/>
    <col min="10938" max="10938" width="19.28515625" style="4" customWidth="1"/>
    <col min="10939" max="10939" width="11.85546875" style="4" customWidth="1"/>
    <col min="10940" max="10940" width="9.140625" style="4" customWidth="1"/>
    <col min="10941" max="10941" width="13.42578125" style="4" customWidth="1"/>
    <col min="10942" max="10942" width="15.28515625" style="4" customWidth="1"/>
    <col min="10943" max="10943" width="15.42578125" style="4" customWidth="1"/>
    <col min="10944" max="10945" width="14.42578125" style="4" customWidth="1"/>
    <col min="10946" max="10946" width="5" style="4" customWidth="1"/>
    <col min="10947" max="10949" width="15.140625" style="4" customWidth="1"/>
    <col min="10950" max="10950" width="4.28515625" style="4" customWidth="1"/>
    <col min="10951" max="10951" width="16" style="4" customWidth="1"/>
    <col min="10952" max="10952" width="17.140625" style="4" customWidth="1"/>
    <col min="10953" max="10953" width="18.28515625" style="4" customWidth="1"/>
    <col min="10954" max="10954" width="4.85546875" style="4" customWidth="1"/>
    <col min="10955" max="10955" width="16" style="4" customWidth="1"/>
    <col min="10956" max="10956" width="17.140625" style="4" customWidth="1"/>
    <col min="10957" max="10957" width="18.28515625" style="4" customWidth="1"/>
    <col min="10958" max="10958" width="13.7109375" style="4" customWidth="1"/>
    <col min="10959" max="10959" width="16" style="4" customWidth="1"/>
    <col min="10960" max="10960" width="17.140625" style="4" customWidth="1"/>
    <col min="10961" max="10961" width="18.28515625" style="4" customWidth="1"/>
    <col min="10962" max="10962" width="13.7109375" style="4" customWidth="1"/>
    <col min="10963" max="10963" width="16" style="4" customWidth="1"/>
    <col min="10964" max="10964" width="17.140625" style="4" customWidth="1"/>
    <col min="10965" max="10965" width="18.28515625" style="4" customWidth="1"/>
    <col min="10966" max="10966" width="13.7109375" style="4" customWidth="1"/>
    <col min="10967" max="10967" width="16" style="4" customWidth="1"/>
    <col min="10968" max="10968" width="17.140625" style="4" customWidth="1"/>
    <col min="10969" max="10972" width="18.28515625" style="4" customWidth="1"/>
    <col min="10973" max="10973" width="15" style="4" customWidth="1"/>
    <col min="10974" max="10974" width="15.7109375" style="4" customWidth="1"/>
    <col min="10975" max="10975" width="49" style="4" customWidth="1"/>
    <col min="10976" max="10976" width="19.42578125" style="4" customWidth="1"/>
    <col min="10977" max="10977" width="14.5703125" style="4" customWidth="1"/>
    <col min="10978" max="10978" width="12.28515625" style="4" customWidth="1"/>
    <col min="10979" max="10979" width="14.5703125" style="4" customWidth="1"/>
    <col min="10980" max="10980" width="11.7109375" style="4" customWidth="1"/>
    <col min="10981" max="10981" width="14" style="4" customWidth="1"/>
    <col min="10982" max="10982" width="20.5703125" style="4" customWidth="1"/>
    <col min="10983" max="10983" width="11.7109375" style="4" customWidth="1"/>
    <col min="10984" max="10984" width="10.85546875" style="4" customWidth="1"/>
    <col min="10985" max="11178" width="9.140625" style="4"/>
    <col min="11179" max="11179" width="7.42578125" style="4" customWidth="1"/>
    <col min="11180" max="11180" width="20.28515625" style="4" customWidth="1"/>
    <col min="11181" max="11181" width="24.7109375" style="4" customWidth="1"/>
    <col min="11182" max="11182" width="35.7109375" style="4" customWidth="1"/>
    <col min="11183" max="11183" width="5" style="4" customWidth="1"/>
    <col min="11184" max="11184" width="12.85546875" style="4" customWidth="1"/>
    <col min="11185" max="11185" width="10.7109375" style="4" customWidth="1"/>
    <col min="11186" max="11186" width="7" style="4" customWidth="1"/>
    <col min="11187" max="11187" width="12.28515625" style="4" customWidth="1"/>
    <col min="11188" max="11188" width="10.7109375" style="4" customWidth="1"/>
    <col min="11189" max="11189" width="10.85546875" style="4" customWidth="1"/>
    <col min="11190" max="11190" width="8.85546875" style="4" customWidth="1"/>
    <col min="11191" max="11191" width="13.85546875" style="4" customWidth="1"/>
    <col min="11192" max="11192" width="20.42578125" style="4" customWidth="1"/>
    <col min="11193" max="11193" width="12.28515625" style="4" customWidth="1"/>
    <col min="11194" max="11194" width="19.28515625" style="4" customWidth="1"/>
    <col min="11195" max="11195" width="11.85546875" style="4" customWidth="1"/>
    <col min="11196" max="11196" width="9.140625" style="4" customWidth="1"/>
    <col min="11197" max="11197" width="13.42578125" style="4" customWidth="1"/>
    <col min="11198" max="11198" width="15.28515625" style="4" customWidth="1"/>
    <col min="11199" max="11199" width="15.42578125" style="4" customWidth="1"/>
    <col min="11200" max="11201" width="14.42578125" style="4" customWidth="1"/>
    <col min="11202" max="11202" width="5" style="4" customWidth="1"/>
    <col min="11203" max="11205" width="15.140625" style="4" customWidth="1"/>
    <col min="11206" max="11206" width="4.28515625" style="4" customWidth="1"/>
    <col min="11207" max="11207" width="16" style="4" customWidth="1"/>
    <col min="11208" max="11208" width="17.140625" style="4" customWidth="1"/>
    <col min="11209" max="11209" width="18.28515625" style="4" customWidth="1"/>
    <col min="11210" max="11210" width="4.85546875" style="4" customWidth="1"/>
    <col min="11211" max="11211" width="16" style="4" customWidth="1"/>
    <col min="11212" max="11212" width="17.140625" style="4" customWidth="1"/>
    <col min="11213" max="11213" width="18.28515625" style="4" customWidth="1"/>
    <col min="11214" max="11214" width="13.7109375" style="4" customWidth="1"/>
    <col min="11215" max="11215" width="16" style="4" customWidth="1"/>
    <col min="11216" max="11216" width="17.140625" style="4" customWidth="1"/>
    <col min="11217" max="11217" width="18.28515625" style="4" customWidth="1"/>
    <col min="11218" max="11218" width="13.7109375" style="4" customWidth="1"/>
    <col min="11219" max="11219" width="16" style="4" customWidth="1"/>
    <col min="11220" max="11220" width="17.140625" style="4" customWidth="1"/>
    <col min="11221" max="11221" width="18.28515625" style="4" customWidth="1"/>
    <col min="11222" max="11222" width="13.7109375" style="4" customWidth="1"/>
    <col min="11223" max="11223" width="16" style="4" customWidth="1"/>
    <col min="11224" max="11224" width="17.140625" style="4" customWidth="1"/>
    <col min="11225" max="11228" width="18.28515625" style="4" customWidth="1"/>
    <col min="11229" max="11229" width="15" style="4" customWidth="1"/>
    <col min="11230" max="11230" width="15.7109375" style="4" customWidth="1"/>
    <col min="11231" max="11231" width="49" style="4" customWidth="1"/>
    <col min="11232" max="11232" width="19.42578125" style="4" customWidth="1"/>
    <col min="11233" max="11233" width="14.5703125" style="4" customWidth="1"/>
    <col min="11234" max="11234" width="12.28515625" style="4" customWidth="1"/>
    <col min="11235" max="11235" width="14.5703125" style="4" customWidth="1"/>
    <col min="11236" max="11236" width="11.7109375" style="4" customWidth="1"/>
    <col min="11237" max="11237" width="14" style="4" customWidth="1"/>
    <col min="11238" max="11238" width="20.5703125" style="4" customWidth="1"/>
    <col min="11239" max="11239" width="11.7109375" style="4" customWidth="1"/>
    <col min="11240" max="11240" width="10.85546875" style="4" customWidth="1"/>
    <col min="11241" max="11434" width="9.140625" style="4"/>
    <col min="11435" max="11435" width="7.42578125" style="4" customWidth="1"/>
    <col min="11436" max="11436" width="20.28515625" style="4" customWidth="1"/>
    <col min="11437" max="11437" width="24.7109375" style="4" customWidth="1"/>
    <col min="11438" max="11438" width="35.7109375" style="4" customWidth="1"/>
    <col min="11439" max="11439" width="5" style="4" customWidth="1"/>
    <col min="11440" max="11440" width="12.85546875" style="4" customWidth="1"/>
    <col min="11441" max="11441" width="10.7109375" style="4" customWidth="1"/>
    <col min="11442" max="11442" width="7" style="4" customWidth="1"/>
    <col min="11443" max="11443" width="12.28515625" style="4" customWidth="1"/>
    <col min="11444" max="11444" width="10.7109375" style="4" customWidth="1"/>
    <col min="11445" max="11445" width="10.85546875" style="4" customWidth="1"/>
    <col min="11446" max="11446" width="8.85546875" style="4" customWidth="1"/>
    <col min="11447" max="11447" width="13.85546875" style="4" customWidth="1"/>
    <col min="11448" max="11448" width="20.42578125" style="4" customWidth="1"/>
    <col min="11449" max="11449" width="12.28515625" style="4" customWidth="1"/>
    <col min="11450" max="11450" width="19.28515625" style="4" customWidth="1"/>
    <col min="11451" max="11451" width="11.85546875" style="4" customWidth="1"/>
    <col min="11452" max="11452" width="9.140625" style="4" customWidth="1"/>
    <col min="11453" max="11453" width="13.42578125" style="4" customWidth="1"/>
    <col min="11454" max="11454" width="15.28515625" style="4" customWidth="1"/>
    <col min="11455" max="11455" width="15.42578125" style="4" customWidth="1"/>
    <col min="11456" max="11457" width="14.42578125" style="4" customWidth="1"/>
    <col min="11458" max="11458" width="5" style="4" customWidth="1"/>
    <col min="11459" max="11461" width="15.140625" style="4" customWidth="1"/>
    <col min="11462" max="11462" width="4.28515625" style="4" customWidth="1"/>
    <col min="11463" max="11463" width="16" style="4" customWidth="1"/>
    <col min="11464" max="11464" width="17.140625" style="4" customWidth="1"/>
    <col min="11465" max="11465" width="18.28515625" style="4" customWidth="1"/>
    <col min="11466" max="11466" width="4.85546875" style="4" customWidth="1"/>
    <col min="11467" max="11467" width="16" style="4" customWidth="1"/>
    <col min="11468" max="11468" width="17.140625" style="4" customWidth="1"/>
    <col min="11469" max="11469" width="18.28515625" style="4" customWidth="1"/>
    <col min="11470" max="11470" width="13.7109375" style="4" customWidth="1"/>
    <col min="11471" max="11471" width="16" style="4" customWidth="1"/>
    <col min="11472" max="11472" width="17.140625" style="4" customWidth="1"/>
    <col min="11473" max="11473" width="18.28515625" style="4" customWidth="1"/>
    <col min="11474" max="11474" width="13.7109375" style="4" customWidth="1"/>
    <col min="11475" max="11475" width="16" style="4" customWidth="1"/>
    <col min="11476" max="11476" width="17.140625" style="4" customWidth="1"/>
    <col min="11477" max="11477" width="18.28515625" style="4" customWidth="1"/>
    <col min="11478" max="11478" width="13.7109375" style="4" customWidth="1"/>
    <col min="11479" max="11479" width="16" style="4" customWidth="1"/>
    <col min="11480" max="11480" width="17.140625" style="4" customWidth="1"/>
    <col min="11481" max="11484" width="18.28515625" style="4" customWidth="1"/>
    <col min="11485" max="11485" width="15" style="4" customWidth="1"/>
    <col min="11486" max="11486" width="15.7109375" style="4" customWidth="1"/>
    <col min="11487" max="11487" width="49" style="4" customWidth="1"/>
    <col min="11488" max="11488" width="19.42578125" style="4" customWidth="1"/>
    <col min="11489" max="11489" width="14.5703125" style="4" customWidth="1"/>
    <col min="11490" max="11490" width="12.28515625" style="4" customWidth="1"/>
    <col min="11491" max="11491" width="14.5703125" style="4" customWidth="1"/>
    <col min="11492" max="11492" width="11.7109375" style="4" customWidth="1"/>
    <col min="11493" max="11493" width="14" style="4" customWidth="1"/>
    <col min="11494" max="11494" width="20.5703125" style="4" customWidth="1"/>
    <col min="11495" max="11495" width="11.7109375" style="4" customWidth="1"/>
    <col min="11496" max="11496" width="10.85546875" style="4" customWidth="1"/>
    <col min="11497" max="11690" width="9.140625" style="4"/>
    <col min="11691" max="11691" width="7.42578125" style="4" customWidth="1"/>
    <col min="11692" max="11692" width="20.28515625" style="4" customWidth="1"/>
    <col min="11693" max="11693" width="24.7109375" style="4" customWidth="1"/>
    <col min="11694" max="11694" width="35.7109375" style="4" customWidth="1"/>
    <col min="11695" max="11695" width="5" style="4" customWidth="1"/>
    <col min="11696" max="11696" width="12.85546875" style="4" customWidth="1"/>
    <col min="11697" max="11697" width="10.7109375" style="4" customWidth="1"/>
    <col min="11698" max="11698" width="7" style="4" customWidth="1"/>
    <col min="11699" max="11699" width="12.28515625" style="4" customWidth="1"/>
    <col min="11700" max="11700" width="10.7109375" style="4" customWidth="1"/>
    <col min="11701" max="11701" width="10.85546875" style="4" customWidth="1"/>
    <col min="11702" max="11702" width="8.85546875" style="4" customWidth="1"/>
    <col min="11703" max="11703" width="13.85546875" style="4" customWidth="1"/>
    <col min="11704" max="11704" width="20.42578125" style="4" customWidth="1"/>
    <col min="11705" max="11705" width="12.28515625" style="4" customWidth="1"/>
    <col min="11706" max="11706" width="19.28515625" style="4" customWidth="1"/>
    <col min="11707" max="11707" width="11.85546875" style="4" customWidth="1"/>
    <col min="11708" max="11708" width="9.140625" style="4" customWidth="1"/>
    <col min="11709" max="11709" width="13.42578125" style="4" customWidth="1"/>
    <col min="11710" max="11710" width="15.28515625" style="4" customWidth="1"/>
    <col min="11711" max="11711" width="15.42578125" style="4" customWidth="1"/>
    <col min="11712" max="11713" width="14.42578125" style="4" customWidth="1"/>
    <col min="11714" max="11714" width="5" style="4" customWidth="1"/>
    <col min="11715" max="11717" width="15.140625" style="4" customWidth="1"/>
    <col min="11718" max="11718" width="4.28515625" style="4" customWidth="1"/>
    <col min="11719" max="11719" width="16" style="4" customWidth="1"/>
    <col min="11720" max="11720" width="17.140625" style="4" customWidth="1"/>
    <col min="11721" max="11721" width="18.28515625" style="4" customWidth="1"/>
    <col min="11722" max="11722" width="4.85546875" style="4" customWidth="1"/>
    <col min="11723" max="11723" width="16" style="4" customWidth="1"/>
    <col min="11724" max="11724" width="17.140625" style="4" customWidth="1"/>
    <col min="11725" max="11725" width="18.28515625" style="4" customWidth="1"/>
    <col min="11726" max="11726" width="13.7109375" style="4" customWidth="1"/>
    <col min="11727" max="11727" width="16" style="4" customWidth="1"/>
    <col min="11728" max="11728" width="17.140625" style="4" customWidth="1"/>
    <col min="11729" max="11729" width="18.28515625" style="4" customWidth="1"/>
    <col min="11730" max="11730" width="13.7109375" style="4" customWidth="1"/>
    <col min="11731" max="11731" width="16" style="4" customWidth="1"/>
    <col min="11732" max="11732" width="17.140625" style="4" customWidth="1"/>
    <col min="11733" max="11733" width="18.28515625" style="4" customWidth="1"/>
    <col min="11734" max="11734" width="13.7109375" style="4" customWidth="1"/>
    <col min="11735" max="11735" width="16" style="4" customWidth="1"/>
    <col min="11736" max="11736" width="17.140625" style="4" customWidth="1"/>
    <col min="11737" max="11740" width="18.28515625" style="4" customWidth="1"/>
    <col min="11741" max="11741" width="15" style="4" customWidth="1"/>
    <col min="11742" max="11742" width="15.7109375" style="4" customWidth="1"/>
    <col min="11743" max="11743" width="49" style="4" customWidth="1"/>
    <col min="11744" max="11744" width="19.42578125" style="4" customWidth="1"/>
    <col min="11745" max="11745" width="14.5703125" style="4" customWidth="1"/>
    <col min="11746" max="11746" width="12.28515625" style="4" customWidth="1"/>
    <col min="11747" max="11747" width="14.5703125" style="4" customWidth="1"/>
    <col min="11748" max="11748" width="11.7109375" style="4" customWidth="1"/>
    <col min="11749" max="11749" width="14" style="4" customWidth="1"/>
    <col min="11750" max="11750" width="20.5703125" style="4" customWidth="1"/>
    <col min="11751" max="11751" width="11.7109375" style="4" customWidth="1"/>
    <col min="11752" max="11752" width="10.85546875" style="4" customWidth="1"/>
    <col min="11753" max="11946" width="9.140625" style="4"/>
    <col min="11947" max="11947" width="7.42578125" style="4" customWidth="1"/>
    <col min="11948" max="11948" width="20.28515625" style="4" customWidth="1"/>
    <col min="11949" max="11949" width="24.7109375" style="4" customWidth="1"/>
    <col min="11950" max="11950" width="35.7109375" style="4" customWidth="1"/>
    <col min="11951" max="11951" width="5" style="4" customWidth="1"/>
    <col min="11952" max="11952" width="12.85546875" style="4" customWidth="1"/>
    <col min="11953" max="11953" width="10.7109375" style="4" customWidth="1"/>
    <col min="11954" max="11954" width="7" style="4" customWidth="1"/>
    <col min="11955" max="11955" width="12.28515625" style="4" customWidth="1"/>
    <col min="11956" max="11956" width="10.7109375" style="4" customWidth="1"/>
    <col min="11957" max="11957" width="10.85546875" style="4" customWidth="1"/>
    <col min="11958" max="11958" width="8.85546875" style="4" customWidth="1"/>
    <col min="11959" max="11959" width="13.85546875" style="4" customWidth="1"/>
    <col min="11960" max="11960" width="20.42578125" style="4" customWidth="1"/>
    <col min="11961" max="11961" width="12.28515625" style="4" customWidth="1"/>
    <col min="11962" max="11962" width="19.28515625" style="4" customWidth="1"/>
    <col min="11963" max="11963" width="11.85546875" style="4" customWidth="1"/>
    <col min="11964" max="11964" width="9.140625" style="4" customWidth="1"/>
    <col min="11965" max="11965" width="13.42578125" style="4" customWidth="1"/>
    <col min="11966" max="11966" width="15.28515625" style="4" customWidth="1"/>
    <col min="11967" max="11967" width="15.42578125" style="4" customWidth="1"/>
    <col min="11968" max="11969" width="14.42578125" style="4" customWidth="1"/>
    <col min="11970" max="11970" width="5" style="4" customWidth="1"/>
    <col min="11971" max="11973" width="15.140625" style="4" customWidth="1"/>
    <col min="11974" max="11974" width="4.28515625" style="4" customWidth="1"/>
    <col min="11975" max="11975" width="16" style="4" customWidth="1"/>
    <col min="11976" max="11976" width="17.140625" style="4" customWidth="1"/>
    <col min="11977" max="11977" width="18.28515625" style="4" customWidth="1"/>
    <col min="11978" max="11978" width="4.85546875" style="4" customWidth="1"/>
    <col min="11979" max="11979" width="16" style="4" customWidth="1"/>
    <col min="11980" max="11980" width="17.140625" style="4" customWidth="1"/>
    <col min="11981" max="11981" width="18.28515625" style="4" customWidth="1"/>
    <col min="11982" max="11982" width="13.7109375" style="4" customWidth="1"/>
    <col min="11983" max="11983" width="16" style="4" customWidth="1"/>
    <col min="11984" max="11984" width="17.140625" style="4" customWidth="1"/>
    <col min="11985" max="11985" width="18.28515625" style="4" customWidth="1"/>
    <col min="11986" max="11986" width="13.7109375" style="4" customWidth="1"/>
    <col min="11987" max="11987" width="16" style="4" customWidth="1"/>
    <col min="11988" max="11988" width="17.140625" style="4" customWidth="1"/>
    <col min="11989" max="11989" width="18.28515625" style="4" customWidth="1"/>
    <col min="11990" max="11990" width="13.7109375" style="4" customWidth="1"/>
    <col min="11991" max="11991" width="16" style="4" customWidth="1"/>
    <col min="11992" max="11992" width="17.140625" style="4" customWidth="1"/>
    <col min="11993" max="11996" width="18.28515625" style="4" customWidth="1"/>
    <col min="11997" max="11997" width="15" style="4" customWidth="1"/>
    <col min="11998" max="11998" width="15.7109375" style="4" customWidth="1"/>
    <col min="11999" max="11999" width="49" style="4" customWidth="1"/>
    <col min="12000" max="12000" width="19.42578125" style="4" customWidth="1"/>
    <col min="12001" max="12001" width="14.5703125" style="4" customWidth="1"/>
    <col min="12002" max="12002" width="12.28515625" style="4" customWidth="1"/>
    <col min="12003" max="12003" width="14.5703125" style="4" customWidth="1"/>
    <col min="12004" max="12004" width="11.7109375" style="4" customWidth="1"/>
    <col min="12005" max="12005" width="14" style="4" customWidth="1"/>
    <col min="12006" max="12006" width="20.5703125" style="4" customWidth="1"/>
    <col min="12007" max="12007" width="11.7109375" style="4" customWidth="1"/>
    <col min="12008" max="12008" width="10.85546875" style="4" customWidth="1"/>
    <col min="12009" max="12202" width="9.140625" style="4"/>
    <col min="12203" max="12203" width="7.42578125" style="4" customWidth="1"/>
    <col min="12204" max="12204" width="20.28515625" style="4" customWidth="1"/>
    <col min="12205" max="12205" width="24.7109375" style="4" customWidth="1"/>
    <col min="12206" max="12206" width="35.7109375" style="4" customWidth="1"/>
    <col min="12207" max="12207" width="5" style="4" customWidth="1"/>
    <col min="12208" max="12208" width="12.85546875" style="4" customWidth="1"/>
    <col min="12209" max="12209" width="10.7109375" style="4" customWidth="1"/>
    <col min="12210" max="12210" width="7" style="4" customWidth="1"/>
    <col min="12211" max="12211" width="12.28515625" style="4" customWidth="1"/>
    <col min="12212" max="12212" width="10.7109375" style="4" customWidth="1"/>
    <col min="12213" max="12213" width="10.85546875" style="4" customWidth="1"/>
    <col min="12214" max="12214" width="8.85546875" style="4" customWidth="1"/>
    <col min="12215" max="12215" width="13.85546875" style="4" customWidth="1"/>
    <col min="12216" max="12216" width="20.42578125" style="4" customWidth="1"/>
    <col min="12217" max="12217" width="12.28515625" style="4" customWidth="1"/>
    <col min="12218" max="12218" width="19.28515625" style="4" customWidth="1"/>
    <col min="12219" max="12219" width="11.85546875" style="4" customWidth="1"/>
    <col min="12220" max="12220" width="9.140625" style="4" customWidth="1"/>
    <col min="12221" max="12221" width="13.42578125" style="4" customWidth="1"/>
    <col min="12222" max="12222" width="15.28515625" style="4" customWidth="1"/>
    <col min="12223" max="12223" width="15.42578125" style="4" customWidth="1"/>
    <col min="12224" max="12225" width="14.42578125" style="4" customWidth="1"/>
    <col min="12226" max="12226" width="5" style="4" customWidth="1"/>
    <col min="12227" max="12229" width="15.140625" style="4" customWidth="1"/>
    <col min="12230" max="12230" width="4.28515625" style="4" customWidth="1"/>
    <col min="12231" max="12231" width="16" style="4" customWidth="1"/>
    <col min="12232" max="12232" width="17.140625" style="4" customWidth="1"/>
    <col min="12233" max="12233" width="18.28515625" style="4" customWidth="1"/>
    <col min="12234" max="12234" width="4.85546875" style="4" customWidth="1"/>
    <col min="12235" max="12235" width="16" style="4" customWidth="1"/>
    <col min="12236" max="12236" width="17.140625" style="4" customWidth="1"/>
    <col min="12237" max="12237" width="18.28515625" style="4" customWidth="1"/>
    <col min="12238" max="12238" width="13.7109375" style="4" customWidth="1"/>
    <col min="12239" max="12239" width="16" style="4" customWidth="1"/>
    <col min="12240" max="12240" width="17.140625" style="4" customWidth="1"/>
    <col min="12241" max="12241" width="18.28515625" style="4" customWidth="1"/>
    <col min="12242" max="12242" width="13.7109375" style="4" customWidth="1"/>
    <col min="12243" max="12243" width="16" style="4" customWidth="1"/>
    <col min="12244" max="12244" width="17.140625" style="4" customWidth="1"/>
    <col min="12245" max="12245" width="18.28515625" style="4" customWidth="1"/>
    <col min="12246" max="12246" width="13.7109375" style="4" customWidth="1"/>
    <col min="12247" max="12247" width="16" style="4" customWidth="1"/>
    <col min="12248" max="12248" width="17.140625" style="4" customWidth="1"/>
    <col min="12249" max="12252" width="18.28515625" style="4" customWidth="1"/>
    <col min="12253" max="12253" width="15" style="4" customWidth="1"/>
    <col min="12254" max="12254" width="15.7109375" style="4" customWidth="1"/>
    <col min="12255" max="12255" width="49" style="4" customWidth="1"/>
    <col min="12256" max="12256" width="19.42578125" style="4" customWidth="1"/>
    <col min="12257" max="12257" width="14.5703125" style="4" customWidth="1"/>
    <col min="12258" max="12258" width="12.28515625" style="4" customWidth="1"/>
    <col min="12259" max="12259" width="14.5703125" style="4" customWidth="1"/>
    <col min="12260" max="12260" width="11.7109375" style="4" customWidth="1"/>
    <col min="12261" max="12261" width="14" style="4" customWidth="1"/>
    <col min="12262" max="12262" width="20.5703125" style="4" customWidth="1"/>
    <col min="12263" max="12263" width="11.7109375" style="4" customWidth="1"/>
    <col min="12264" max="12264" width="10.85546875" style="4" customWidth="1"/>
    <col min="12265" max="12458" width="9.140625" style="4"/>
    <col min="12459" max="12459" width="7.42578125" style="4" customWidth="1"/>
    <col min="12460" max="12460" width="20.28515625" style="4" customWidth="1"/>
    <col min="12461" max="12461" width="24.7109375" style="4" customWidth="1"/>
    <col min="12462" max="12462" width="35.7109375" style="4" customWidth="1"/>
    <col min="12463" max="12463" width="5" style="4" customWidth="1"/>
    <col min="12464" max="12464" width="12.85546875" style="4" customWidth="1"/>
    <col min="12465" max="12465" width="10.7109375" style="4" customWidth="1"/>
    <col min="12466" max="12466" width="7" style="4" customWidth="1"/>
    <col min="12467" max="12467" width="12.28515625" style="4" customWidth="1"/>
    <col min="12468" max="12468" width="10.7109375" style="4" customWidth="1"/>
    <col min="12469" max="12469" width="10.85546875" style="4" customWidth="1"/>
    <col min="12470" max="12470" width="8.85546875" style="4" customWidth="1"/>
    <col min="12471" max="12471" width="13.85546875" style="4" customWidth="1"/>
    <col min="12472" max="12472" width="20.42578125" style="4" customWidth="1"/>
    <col min="12473" max="12473" width="12.28515625" style="4" customWidth="1"/>
    <col min="12474" max="12474" width="19.28515625" style="4" customWidth="1"/>
    <col min="12475" max="12475" width="11.85546875" style="4" customWidth="1"/>
    <col min="12476" max="12476" width="9.140625" style="4" customWidth="1"/>
    <col min="12477" max="12477" width="13.42578125" style="4" customWidth="1"/>
    <col min="12478" max="12478" width="15.28515625" style="4" customWidth="1"/>
    <col min="12479" max="12479" width="15.42578125" style="4" customWidth="1"/>
    <col min="12480" max="12481" width="14.42578125" style="4" customWidth="1"/>
    <col min="12482" max="12482" width="5" style="4" customWidth="1"/>
    <col min="12483" max="12485" width="15.140625" style="4" customWidth="1"/>
    <col min="12486" max="12486" width="4.28515625" style="4" customWidth="1"/>
    <col min="12487" max="12487" width="16" style="4" customWidth="1"/>
    <col min="12488" max="12488" width="17.140625" style="4" customWidth="1"/>
    <col min="12489" max="12489" width="18.28515625" style="4" customWidth="1"/>
    <col min="12490" max="12490" width="4.85546875" style="4" customWidth="1"/>
    <col min="12491" max="12491" width="16" style="4" customWidth="1"/>
    <col min="12492" max="12492" width="17.140625" style="4" customWidth="1"/>
    <col min="12493" max="12493" width="18.28515625" style="4" customWidth="1"/>
    <col min="12494" max="12494" width="13.7109375" style="4" customWidth="1"/>
    <col min="12495" max="12495" width="16" style="4" customWidth="1"/>
    <col min="12496" max="12496" width="17.140625" style="4" customWidth="1"/>
    <col min="12497" max="12497" width="18.28515625" style="4" customWidth="1"/>
    <col min="12498" max="12498" width="13.7109375" style="4" customWidth="1"/>
    <col min="12499" max="12499" width="16" style="4" customWidth="1"/>
    <col min="12500" max="12500" width="17.140625" style="4" customWidth="1"/>
    <col min="12501" max="12501" width="18.28515625" style="4" customWidth="1"/>
    <col min="12502" max="12502" width="13.7109375" style="4" customWidth="1"/>
    <col min="12503" max="12503" width="16" style="4" customWidth="1"/>
    <col min="12504" max="12504" width="17.140625" style="4" customWidth="1"/>
    <col min="12505" max="12508" width="18.28515625" style="4" customWidth="1"/>
    <col min="12509" max="12509" width="15" style="4" customWidth="1"/>
    <col min="12510" max="12510" width="15.7109375" style="4" customWidth="1"/>
    <col min="12511" max="12511" width="49" style="4" customWidth="1"/>
    <col min="12512" max="12512" width="19.42578125" style="4" customWidth="1"/>
    <col min="12513" max="12513" width="14.5703125" style="4" customWidth="1"/>
    <col min="12514" max="12514" width="12.28515625" style="4" customWidth="1"/>
    <col min="12515" max="12515" width="14.5703125" style="4" customWidth="1"/>
    <col min="12516" max="12516" width="11.7109375" style="4" customWidth="1"/>
    <col min="12517" max="12517" width="14" style="4" customWidth="1"/>
    <col min="12518" max="12518" width="20.5703125" style="4" customWidth="1"/>
    <col min="12519" max="12519" width="11.7109375" style="4" customWidth="1"/>
    <col min="12520" max="12520" width="10.85546875" style="4" customWidth="1"/>
    <col min="12521" max="12714" width="9.140625" style="4"/>
    <col min="12715" max="12715" width="7.42578125" style="4" customWidth="1"/>
    <col min="12716" max="12716" width="20.28515625" style="4" customWidth="1"/>
    <col min="12717" max="12717" width="24.7109375" style="4" customWidth="1"/>
    <col min="12718" max="12718" width="35.7109375" style="4" customWidth="1"/>
    <col min="12719" max="12719" width="5" style="4" customWidth="1"/>
    <col min="12720" max="12720" width="12.85546875" style="4" customWidth="1"/>
    <col min="12721" max="12721" width="10.7109375" style="4" customWidth="1"/>
    <col min="12722" max="12722" width="7" style="4" customWidth="1"/>
    <col min="12723" max="12723" width="12.28515625" style="4" customWidth="1"/>
    <col min="12724" max="12724" width="10.7109375" style="4" customWidth="1"/>
    <col min="12725" max="12725" width="10.85546875" style="4" customWidth="1"/>
    <col min="12726" max="12726" width="8.85546875" style="4" customWidth="1"/>
    <col min="12727" max="12727" width="13.85546875" style="4" customWidth="1"/>
    <col min="12728" max="12728" width="20.42578125" style="4" customWidth="1"/>
    <col min="12729" max="12729" width="12.28515625" style="4" customWidth="1"/>
    <col min="12730" max="12730" width="19.28515625" style="4" customWidth="1"/>
    <col min="12731" max="12731" width="11.85546875" style="4" customWidth="1"/>
    <col min="12732" max="12732" width="9.140625" style="4" customWidth="1"/>
    <col min="12733" max="12733" width="13.42578125" style="4" customWidth="1"/>
    <col min="12734" max="12734" width="15.28515625" style="4" customWidth="1"/>
    <col min="12735" max="12735" width="15.42578125" style="4" customWidth="1"/>
    <col min="12736" max="12737" width="14.42578125" style="4" customWidth="1"/>
    <col min="12738" max="12738" width="5" style="4" customWidth="1"/>
    <col min="12739" max="12741" width="15.140625" style="4" customWidth="1"/>
    <col min="12742" max="12742" width="4.28515625" style="4" customWidth="1"/>
    <col min="12743" max="12743" width="16" style="4" customWidth="1"/>
    <col min="12744" max="12744" width="17.140625" style="4" customWidth="1"/>
    <col min="12745" max="12745" width="18.28515625" style="4" customWidth="1"/>
    <col min="12746" max="12746" width="4.85546875" style="4" customWidth="1"/>
    <col min="12747" max="12747" width="16" style="4" customWidth="1"/>
    <col min="12748" max="12748" width="17.140625" style="4" customWidth="1"/>
    <col min="12749" max="12749" width="18.28515625" style="4" customWidth="1"/>
    <col min="12750" max="12750" width="13.7109375" style="4" customWidth="1"/>
    <col min="12751" max="12751" width="16" style="4" customWidth="1"/>
    <col min="12752" max="12752" width="17.140625" style="4" customWidth="1"/>
    <col min="12753" max="12753" width="18.28515625" style="4" customWidth="1"/>
    <col min="12754" max="12754" width="13.7109375" style="4" customWidth="1"/>
    <col min="12755" max="12755" width="16" style="4" customWidth="1"/>
    <col min="12756" max="12756" width="17.140625" style="4" customWidth="1"/>
    <col min="12757" max="12757" width="18.28515625" style="4" customWidth="1"/>
    <col min="12758" max="12758" width="13.7109375" style="4" customWidth="1"/>
    <col min="12759" max="12759" width="16" style="4" customWidth="1"/>
    <col min="12760" max="12760" width="17.140625" style="4" customWidth="1"/>
    <col min="12761" max="12764" width="18.28515625" style="4" customWidth="1"/>
    <col min="12765" max="12765" width="15" style="4" customWidth="1"/>
    <col min="12766" max="12766" width="15.7109375" style="4" customWidth="1"/>
    <col min="12767" max="12767" width="49" style="4" customWidth="1"/>
    <col min="12768" max="12768" width="19.42578125" style="4" customWidth="1"/>
    <col min="12769" max="12769" width="14.5703125" style="4" customWidth="1"/>
    <col min="12770" max="12770" width="12.28515625" style="4" customWidth="1"/>
    <col min="12771" max="12771" width="14.5703125" style="4" customWidth="1"/>
    <col min="12772" max="12772" width="11.7109375" style="4" customWidth="1"/>
    <col min="12773" max="12773" width="14" style="4" customWidth="1"/>
    <col min="12774" max="12774" width="20.5703125" style="4" customWidth="1"/>
    <col min="12775" max="12775" width="11.7109375" style="4" customWidth="1"/>
    <col min="12776" max="12776" width="10.85546875" style="4" customWidth="1"/>
    <col min="12777" max="12970" width="9.140625" style="4"/>
    <col min="12971" max="12971" width="7.42578125" style="4" customWidth="1"/>
    <col min="12972" max="12972" width="20.28515625" style="4" customWidth="1"/>
    <col min="12973" max="12973" width="24.7109375" style="4" customWidth="1"/>
    <col min="12974" max="12974" width="35.7109375" style="4" customWidth="1"/>
    <col min="12975" max="12975" width="5" style="4" customWidth="1"/>
    <col min="12976" max="12976" width="12.85546875" style="4" customWidth="1"/>
    <col min="12977" max="12977" width="10.7109375" style="4" customWidth="1"/>
    <col min="12978" max="12978" width="7" style="4" customWidth="1"/>
    <col min="12979" max="12979" width="12.28515625" style="4" customWidth="1"/>
    <col min="12980" max="12980" width="10.7109375" style="4" customWidth="1"/>
    <col min="12981" max="12981" width="10.85546875" style="4" customWidth="1"/>
    <col min="12982" max="12982" width="8.85546875" style="4" customWidth="1"/>
    <col min="12983" max="12983" width="13.85546875" style="4" customWidth="1"/>
    <col min="12984" max="12984" width="20.42578125" style="4" customWidth="1"/>
    <col min="12985" max="12985" width="12.28515625" style="4" customWidth="1"/>
    <col min="12986" max="12986" width="19.28515625" style="4" customWidth="1"/>
    <col min="12987" max="12987" width="11.85546875" style="4" customWidth="1"/>
    <col min="12988" max="12988" width="9.140625" style="4" customWidth="1"/>
    <col min="12989" max="12989" width="13.42578125" style="4" customWidth="1"/>
    <col min="12990" max="12990" width="15.28515625" style="4" customWidth="1"/>
    <col min="12991" max="12991" width="15.42578125" style="4" customWidth="1"/>
    <col min="12992" max="12993" width="14.42578125" style="4" customWidth="1"/>
    <col min="12994" max="12994" width="5" style="4" customWidth="1"/>
    <col min="12995" max="12997" width="15.140625" style="4" customWidth="1"/>
    <col min="12998" max="12998" width="4.28515625" style="4" customWidth="1"/>
    <col min="12999" max="12999" width="16" style="4" customWidth="1"/>
    <col min="13000" max="13000" width="17.140625" style="4" customWidth="1"/>
    <col min="13001" max="13001" width="18.28515625" style="4" customWidth="1"/>
    <col min="13002" max="13002" width="4.85546875" style="4" customWidth="1"/>
    <col min="13003" max="13003" width="16" style="4" customWidth="1"/>
    <col min="13004" max="13004" width="17.140625" style="4" customWidth="1"/>
    <col min="13005" max="13005" width="18.28515625" style="4" customWidth="1"/>
    <col min="13006" max="13006" width="13.7109375" style="4" customWidth="1"/>
    <col min="13007" max="13007" width="16" style="4" customWidth="1"/>
    <col min="13008" max="13008" width="17.140625" style="4" customWidth="1"/>
    <col min="13009" max="13009" width="18.28515625" style="4" customWidth="1"/>
    <col min="13010" max="13010" width="13.7109375" style="4" customWidth="1"/>
    <col min="13011" max="13011" width="16" style="4" customWidth="1"/>
    <col min="13012" max="13012" width="17.140625" style="4" customWidth="1"/>
    <col min="13013" max="13013" width="18.28515625" style="4" customWidth="1"/>
    <col min="13014" max="13014" width="13.7109375" style="4" customWidth="1"/>
    <col min="13015" max="13015" width="16" style="4" customWidth="1"/>
    <col min="13016" max="13016" width="17.140625" style="4" customWidth="1"/>
    <col min="13017" max="13020" width="18.28515625" style="4" customWidth="1"/>
    <col min="13021" max="13021" width="15" style="4" customWidth="1"/>
    <col min="13022" max="13022" width="15.7109375" style="4" customWidth="1"/>
    <col min="13023" max="13023" width="49" style="4" customWidth="1"/>
    <col min="13024" max="13024" width="19.42578125" style="4" customWidth="1"/>
    <col min="13025" max="13025" width="14.5703125" style="4" customWidth="1"/>
    <col min="13026" max="13026" width="12.28515625" style="4" customWidth="1"/>
    <col min="13027" max="13027" width="14.5703125" style="4" customWidth="1"/>
    <col min="13028" max="13028" width="11.7109375" style="4" customWidth="1"/>
    <col min="13029" max="13029" width="14" style="4" customWidth="1"/>
    <col min="13030" max="13030" width="20.5703125" style="4" customWidth="1"/>
    <col min="13031" max="13031" width="11.7109375" style="4" customWidth="1"/>
    <col min="13032" max="13032" width="10.85546875" style="4" customWidth="1"/>
    <col min="13033" max="13226" width="9.140625" style="4"/>
    <col min="13227" max="13227" width="7.42578125" style="4" customWidth="1"/>
    <col min="13228" max="13228" width="20.28515625" style="4" customWidth="1"/>
    <col min="13229" max="13229" width="24.7109375" style="4" customWidth="1"/>
    <col min="13230" max="13230" width="35.7109375" style="4" customWidth="1"/>
    <col min="13231" max="13231" width="5" style="4" customWidth="1"/>
    <col min="13232" max="13232" width="12.85546875" style="4" customWidth="1"/>
    <col min="13233" max="13233" width="10.7109375" style="4" customWidth="1"/>
    <col min="13234" max="13234" width="7" style="4" customWidth="1"/>
    <col min="13235" max="13235" width="12.28515625" style="4" customWidth="1"/>
    <col min="13236" max="13236" width="10.7109375" style="4" customWidth="1"/>
    <col min="13237" max="13237" width="10.85546875" style="4" customWidth="1"/>
    <col min="13238" max="13238" width="8.85546875" style="4" customWidth="1"/>
    <col min="13239" max="13239" width="13.85546875" style="4" customWidth="1"/>
    <col min="13240" max="13240" width="20.42578125" style="4" customWidth="1"/>
    <col min="13241" max="13241" width="12.28515625" style="4" customWidth="1"/>
    <col min="13242" max="13242" width="19.28515625" style="4" customWidth="1"/>
    <col min="13243" max="13243" width="11.85546875" style="4" customWidth="1"/>
    <col min="13244" max="13244" width="9.140625" style="4" customWidth="1"/>
    <col min="13245" max="13245" width="13.42578125" style="4" customWidth="1"/>
    <col min="13246" max="13246" width="15.28515625" style="4" customWidth="1"/>
    <col min="13247" max="13247" width="15.42578125" style="4" customWidth="1"/>
    <col min="13248" max="13249" width="14.42578125" style="4" customWidth="1"/>
    <col min="13250" max="13250" width="5" style="4" customWidth="1"/>
    <col min="13251" max="13253" width="15.140625" style="4" customWidth="1"/>
    <col min="13254" max="13254" width="4.28515625" style="4" customWidth="1"/>
    <col min="13255" max="13255" width="16" style="4" customWidth="1"/>
    <col min="13256" max="13256" width="17.140625" style="4" customWidth="1"/>
    <col min="13257" max="13257" width="18.28515625" style="4" customWidth="1"/>
    <col min="13258" max="13258" width="4.85546875" style="4" customWidth="1"/>
    <col min="13259" max="13259" width="16" style="4" customWidth="1"/>
    <col min="13260" max="13260" width="17.140625" style="4" customWidth="1"/>
    <col min="13261" max="13261" width="18.28515625" style="4" customWidth="1"/>
    <col min="13262" max="13262" width="13.7109375" style="4" customWidth="1"/>
    <col min="13263" max="13263" width="16" style="4" customWidth="1"/>
    <col min="13264" max="13264" width="17.140625" style="4" customWidth="1"/>
    <col min="13265" max="13265" width="18.28515625" style="4" customWidth="1"/>
    <col min="13266" max="13266" width="13.7109375" style="4" customWidth="1"/>
    <col min="13267" max="13267" width="16" style="4" customWidth="1"/>
    <col min="13268" max="13268" width="17.140625" style="4" customWidth="1"/>
    <col min="13269" max="13269" width="18.28515625" style="4" customWidth="1"/>
    <col min="13270" max="13270" width="13.7109375" style="4" customWidth="1"/>
    <col min="13271" max="13271" width="16" style="4" customWidth="1"/>
    <col min="13272" max="13272" width="17.140625" style="4" customWidth="1"/>
    <col min="13273" max="13276" width="18.28515625" style="4" customWidth="1"/>
    <col min="13277" max="13277" width="15" style="4" customWidth="1"/>
    <col min="13278" max="13278" width="15.7109375" style="4" customWidth="1"/>
    <col min="13279" max="13279" width="49" style="4" customWidth="1"/>
    <col min="13280" max="13280" width="19.42578125" style="4" customWidth="1"/>
    <col min="13281" max="13281" width="14.5703125" style="4" customWidth="1"/>
    <col min="13282" max="13282" width="12.28515625" style="4" customWidth="1"/>
    <col min="13283" max="13283" width="14.5703125" style="4" customWidth="1"/>
    <col min="13284" max="13284" width="11.7109375" style="4" customWidth="1"/>
    <col min="13285" max="13285" width="14" style="4" customWidth="1"/>
    <col min="13286" max="13286" width="20.5703125" style="4" customWidth="1"/>
    <col min="13287" max="13287" width="11.7109375" style="4" customWidth="1"/>
    <col min="13288" max="13288" width="10.85546875" style="4" customWidth="1"/>
    <col min="13289" max="13482" width="9.140625" style="4"/>
    <col min="13483" max="13483" width="7.42578125" style="4" customWidth="1"/>
    <col min="13484" max="13484" width="20.28515625" style="4" customWidth="1"/>
    <col min="13485" max="13485" width="24.7109375" style="4" customWidth="1"/>
    <col min="13486" max="13486" width="35.7109375" style="4" customWidth="1"/>
    <col min="13487" max="13487" width="5" style="4" customWidth="1"/>
    <col min="13488" max="13488" width="12.85546875" style="4" customWidth="1"/>
    <col min="13489" max="13489" width="10.7109375" style="4" customWidth="1"/>
    <col min="13490" max="13490" width="7" style="4" customWidth="1"/>
    <col min="13491" max="13491" width="12.28515625" style="4" customWidth="1"/>
    <col min="13492" max="13492" width="10.7109375" style="4" customWidth="1"/>
    <col min="13493" max="13493" width="10.85546875" style="4" customWidth="1"/>
    <col min="13494" max="13494" width="8.85546875" style="4" customWidth="1"/>
    <col min="13495" max="13495" width="13.85546875" style="4" customWidth="1"/>
    <col min="13496" max="13496" width="20.42578125" style="4" customWidth="1"/>
    <col min="13497" max="13497" width="12.28515625" style="4" customWidth="1"/>
    <col min="13498" max="13498" width="19.28515625" style="4" customWidth="1"/>
    <col min="13499" max="13499" width="11.85546875" style="4" customWidth="1"/>
    <col min="13500" max="13500" width="9.140625" style="4" customWidth="1"/>
    <col min="13501" max="13501" width="13.42578125" style="4" customWidth="1"/>
    <col min="13502" max="13502" width="15.28515625" style="4" customWidth="1"/>
    <col min="13503" max="13503" width="15.42578125" style="4" customWidth="1"/>
    <col min="13504" max="13505" width="14.42578125" style="4" customWidth="1"/>
    <col min="13506" max="13506" width="5" style="4" customWidth="1"/>
    <col min="13507" max="13509" width="15.140625" style="4" customWidth="1"/>
    <col min="13510" max="13510" width="4.28515625" style="4" customWidth="1"/>
    <col min="13511" max="13511" width="16" style="4" customWidth="1"/>
    <col min="13512" max="13512" width="17.140625" style="4" customWidth="1"/>
    <col min="13513" max="13513" width="18.28515625" style="4" customWidth="1"/>
    <col min="13514" max="13514" width="4.85546875" style="4" customWidth="1"/>
    <col min="13515" max="13515" width="16" style="4" customWidth="1"/>
    <col min="13516" max="13516" width="17.140625" style="4" customWidth="1"/>
    <col min="13517" max="13517" width="18.28515625" style="4" customWidth="1"/>
    <col min="13518" max="13518" width="13.7109375" style="4" customWidth="1"/>
    <col min="13519" max="13519" width="16" style="4" customWidth="1"/>
    <col min="13520" max="13520" width="17.140625" style="4" customWidth="1"/>
    <col min="13521" max="13521" width="18.28515625" style="4" customWidth="1"/>
    <col min="13522" max="13522" width="13.7109375" style="4" customWidth="1"/>
    <col min="13523" max="13523" width="16" style="4" customWidth="1"/>
    <col min="13524" max="13524" width="17.140625" style="4" customWidth="1"/>
    <col min="13525" max="13525" width="18.28515625" style="4" customWidth="1"/>
    <col min="13526" max="13526" width="13.7109375" style="4" customWidth="1"/>
    <col min="13527" max="13527" width="16" style="4" customWidth="1"/>
    <col min="13528" max="13528" width="17.140625" style="4" customWidth="1"/>
    <col min="13529" max="13532" width="18.28515625" style="4" customWidth="1"/>
    <col min="13533" max="13533" width="15" style="4" customWidth="1"/>
    <col min="13534" max="13534" width="15.7109375" style="4" customWidth="1"/>
    <col min="13535" max="13535" width="49" style="4" customWidth="1"/>
    <col min="13536" max="13536" width="19.42578125" style="4" customWidth="1"/>
    <col min="13537" max="13537" width="14.5703125" style="4" customWidth="1"/>
    <col min="13538" max="13538" width="12.28515625" style="4" customWidth="1"/>
    <col min="13539" max="13539" width="14.5703125" style="4" customWidth="1"/>
    <col min="13540" max="13540" width="11.7109375" style="4" customWidth="1"/>
    <col min="13541" max="13541" width="14" style="4" customWidth="1"/>
    <col min="13542" max="13542" width="20.5703125" style="4" customWidth="1"/>
    <col min="13543" max="13543" width="11.7109375" style="4" customWidth="1"/>
    <col min="13544" max="13544" width="10.85546875" style="4" customWidth="1"/>
    <col min="13545" max="13738" width="9.140625" style="4"/>
    <col min="13739" max="13739" width="7.42578125" style="4" customWidth="1"/>
    <col min="13740" max="13740" width="20.28515625" style="4" customWidth="1"/>
    <col min="13741" max="13741" width="24.7109375" style="4" customWidth="1"/>
    <col min="13742" max="13742" width="35.7109375" style="4" customWidth="1"/>
    <col min="13743" max="13743" width="5" style="4" customWidth="1"/>
    <col min="13744" max="13744" width="12.85546875" style="4" customWidth="1"/>
    <col min="13745" max="13745" width="10.7109375" style="4" customWidth="1"/>
    <col min="13746" max="13746" width="7" style="4" customWidth="1"/>
    <col min="13747" max="13747" width="12.28515625" style="4" customWidth="1"/>
    <col min="13748" max="13748" width="10.7109375" style="4" customWidth="1"/>
    <col min="13749" max="13749" width="10.85546875" style="4" customWidth="1"/>
    <col min="13750" max="13750" width="8.85546875" style="4" customWidth="1"/>
    <col min="13751" max="13751" width="13.85546875" style="4" customWidth="1"/>
    <col min="13752" max="13752" width="20.42578125" style="4" customWidth="1"/>
    <col min="13753" max="13753" width="12.28515625" style="4" customWidth="1"/>
    <col min="13754" max="13754" width="19.28515625" style="4" customWidth="1"/>
    <col min="13755" max="13755" width="11.85546875" style="4" customWidth="1"/>
    <col min="13756" max="13756" width="9.140625" style="4" customWidth="1"/>
    <col min="13757" max="13757" width="13.42578125" style="4" customWidth="1"/>
    <col min="13758" max="13758" width="15.28515625" style="4" customWidth="1"/>
    <col min="13759" max="13759" width="15.42578125" style="4" customWidth="1"/>
    <col min="13760" max="13761" width="14.42578125" style="4" customWidth="1"/>
    <col min="13762" max="13762" width="5" style="4" customWidth="1"/>
    <col min="13763" max="13765" width="15.140625" style="4" customWidth="1"/>
    <col min="13766" max="13766" width="4.28515625" style="4" customWidth="1"/>
    <col min="13767" max="13767" width="16" style="4" customWidth="1"/>
    <col min="13768" max="13768" width="17.140625" style="4" customWidth="1"/>
    <col min="13769" max="13769" width="18.28515625" style="4" customWidth="1"/>
    <col min="13770" max="13770" width="4.85546875" style="4" customWidth="1"/>
    <col min="13771" max="13771" width="16" style="4" customWidth="1"/>
    <col min="13772" max="13772" width="17.140625" style="4" customWidth="1"/>
    <col min="13773" max="13773" width="18.28515625" style="4" customWidth="1"/>
    <col min="13774" max="13774" width="13.7109375" style="4" customWidth="1"/>
    <col min="13775" max="13775" width="16" style="4" customWidth="1"/>
    <col min="13776" max="13776" width="17.140625" style="4" customWidth="1"/>
    <col min="13777" max="13777" width="18.28515625" style="4" customWidth="1"/>
    <col min="13778" max="13778" width="13.7109375" style="4" customWidth="1"/>
    <col min="13779" max="13779" width="16" style="4" customWidth="1"/>
    <col min="13780" max="13780" width="17.140625" style="4" customWidth="1"/>
    <col min="13781" max="13781" width="18.28515625" style="4" customWidth="1"/>
    <col min="13782" max="13782" width="13.7109375" style="4" customWidth="1"/>
    <col min="13783" max="13783" width="16" style="4" customWidth="1"/>
    <col min="13784" max="13784" width="17.140625" style="4" customWidth="1"/>
    <col min="13785" max="13788" width="18.28515625" style="4" customWidth="1"/>
    <col min="13789" max="13789" width="15" style="4" customWidth="1"/>
    <col min="13790" max="13790" width="15.7109375" style="4" customWidth="1"/>
    <col min="13791" max="13791" width="49" style="4" customWidth="1"/>
    <col min="13792" max="13792" width="19.42578125" style="4" customWidth="1"/>
    <col min="13793" max="13793" width="14.5703125" style="4" customWidth="1"/>
    <col min="13794" max="13794" width="12.28515625" style="4" customWidth="1"/>
    <col min="13795" max="13795" width="14.5703125" style="4" customWidth="1"/>
    <col min="13796" max="13796" width="11.7109375" style="4" customWidth="1"/>
    <col min="13797" max="13797" width="14" style="4" customWidth="1"/>
    <col min="13798" max="13798" width="20.5703125" style="4" customWidth="1"/>
    <col min="13799" max="13799" width="11.7109375" style="4" customWidth="1"/>
    <col min="13800" max="13800" width="10.85546875" style="4" customWidth="1"/>
    <col min="13801" max="13994" width="9.140625" style="4"/>
    <col min="13995" max="13995" width="7.42578125" style="4" customWidth="1"/>
    <col min="13996" max="13996" width="20.28515625" style="4" customWidth="1"/>
    <col min="13997" max="13997" width="24.7109375" style="4" customWidth="1"/>
    <col min="13998" max="13998" width="35.7109375" style="4" customWidth="1"/>
    <col min="13999" max="13999" width="5" style="4" customWidth="1"/>
    <col min="14000" max="14000" width="12.85546875" style="4" customWidth="1"/>
    <col min="14001" max="14001" width="10.7109375" style="4" customWidth="1"/>
    <col min="14002" max="14002" width="7" style="4" customWidth="1"/>
    <col min="14003" max="14003" width="12.28515625" style="4" customWidth="1"/>
    <col min="14004" max="14004" width="10.7109375" style="4" customWidth="1"/>
    <col min="14005" max="14005" width="10.85546875" style="4" customWidth="1"/>
    <col min="14006" max="14006" width="8.85546875" style="4" customWidth="1"/>
    <col min="14007" max="14007" width="13.85546875" style="4" customWidth="1"/>
    <col min="14008" max="14008" width="20.42578125" style="4" customWidth="1"/>
    <col min="14009" max="14009" width="12.28515625" style="4" customWidth="1"/>
    <col min="14010" max="14010" width="19.28515625" style="4" customWidth="1"/>
    <col min="14011" max="14011" width="11.85546875" style="4" customWidth="1"/>
    <col min="14012" max="14012" width="9.140625" style="4" customWidth="1"/>
    <col min="14013" max="14013" width="13.42578125" style="4" customWidth="1"/>
    <col min="14014" max="14014" width="15.28515625" style="4" customWidth="1"/>
    <col min="14015" max="14015" width="15.42578125" style="4" customWidth="1"/>
    <col min="14016" max="14017" width="14.42578125" style="4" customWidth="1"/>
    <col min="14018" max="14018" width="5" style="4" customWidth="1"/>
    <col min="14019" max="14021" width="15.140625" style="4" customWidth="1"/>
    <col min="14022" max="14022" width="4.28515625" style="4" customWidth="1"/>
    <col min="14023" max="14023" width="16" style="4" customWidth="1"/>
    <col min="14024" max="14024" width="17.140625" style="4" customWidth="1"/>
    <col min="14025" max="14025" width="18.28515625" style="4" customWidth="1"/>
    <col min="14026" max="14026" width="4.85546875" style="4" customWidth="1"/>
    <col min="14027" max="14027" width="16" style="4" customWidth="1"/>
    <col min="14028" max="14028" width="17.140625" style="4" customWidth="1"/>
    <col min="14029" max="14029" width="18.28515625" style="4" customWidth="1"/>
    <col min="14030" max="14030" width="13.7109375" style="4" customWidth="1"/>
    <col min="14031" max="14031" width="16" style="4" customWidth="1"/>
    <col min="14032" max="14032" width="17.140625" style="4" customWidth="1"/>
    <col min="14033" max="14033" width="18.28515625" style="4" customWidth="1"/>
    <col min="14034" max="14034" width="13.7109375" style="4" customWidth="1"/>
    <col min="14035" max="14035" width="16" style="4" customWidth="1"/>
    <col min="14036" max="14036" width="17.140625" style="4" customWidth="1"/>
    <col min="14037" max="14037" width="18.28515625" style="4" customWidth="1"/>
    <col min="14038" max="14038" width="13.7109375" style="4" customWidth="1"/>
    <col min="14039" max="14039" width="16" style="4" customWidth="1"/>
    <col min="14040" max="14040" width="17.140625" style="4" customWidth="1"/>
    <col min="14041" max="14044" width="18.28515625" style="4" customWidth="1"/>
    <col min="14045" max="14045" width="15" style="4" customWidth="1"/>
    <col min="14046" max="14046" width="15.7109375" style="4" customWidth="1"/>
    <col min="14047" max="14047" width="49" style="4" customWidth="1"/>
    <col min="14048" max="14048" width="19.42578125" style="4" customWidth="1"/>
    <col min="14049" max="14049" width="14.5703125" style="4" customWidth="1"/>
    <col min="14050" max="14050" width="12.28515625" style="4" customWidth="1"/>
    <col min="14051" max="14051" width="14.5703125" style="4" customWidth="1"/>
    <col min="14052" max="14052" width="11.7109375" style="4" customWidth="1"/>
    <col min="14053" max="14053" width="14" style="4" customWidth="1"/>
    <col min="14054" max="14054" width="20.5703125" style="4" customWidth="1"/>
    <col min="14055" max="14055" width="11.7109375" style="4" customWidth="1"/>
    <col min="14056" max="14056" width="10.85546875" style="4" customWidth="1"/>
    <col min="14057" max="14250" width="9.140625" style="4"/>
    <col min="14251" max="14251" width="7.42578125" style="4" customWidth="1"/>
    <col min="14252" max="14252" width="20.28515625" style="4" customWidth="1"/>
    <col min="14253" max="14253" width="24.7109375" style="4" customWidth="1"/>
    <col min="14254" max="14254" width="35.7109375" style="4" customWidth="1"/>
    <col min="14255" max="14255" width="5" style="4" customWidth="1"/>
    <col min="14256" max="14256" width="12.85546875" style="4" customWidth="1"/>
    <col min="14257" max="14257" width="10.7109375" style="4" customWidth="1"/>
    <col min="14258" max="14258" width="7" style="4" customWidth="1"/>
    <col min="14259" max="14259" width="12.28515625" style="4" customWidth="1"/>
    <col min="14260" max="14260" width="10.7109375" style="4" customWidth="1"/>
    <col min="14261" max="14261" width="10.85546875" style="4" customWidth="1"/>
    <col min="14262" max="14262" width="8.85546875" style="4" customWidth="1"/>
    <col min="14263" max="14263" width="13.85546875" style="4" customWidth="1"/>
    <col min="14264" max="14264" width="20.42578125" style="4" customWidth="1"/>
    <col min="14265" max="14265" width="12.28515625" style="4" customWidth="1"/>
    <col min="14266" max="14266" width="19.28515625" style="4" customWidth="1"/>
    <col min="14267" max="14267" width="11.85546875" style="4" customWidth="1"/>
    <col min="14268" max="14268" width="9.140625" style="4" customWidth="1"/>
    <col min="14269" max="14269" width="13.42578125" style="4" customWidth="1"/>
    <col min="14270" max="14270" width="15.28515625" style="4" customWidth="1"/>
    <col min="14271" max="14271" width="15.42578125" style="4" customWidth="1"/>
    <col min="14272" max="14273" width="14.42578125" style="4" customWidth="1"/>
    <col min="14274" max="14274" width="5" style="4" customWidth="1"/>
    <col min="14275" max="14277" width="15.140625" style="4" customWidth="1"/>
    <col min="14278" max="14278" width="4.28515625" style="4" customWidth="1"/>
    <col min="14279" max="14279" width="16" style="4" customWidth="1"/>
    <col min="14280" max="14280" width="17.140625" style="4" customWidth="1"/>
    <col min="14281" max="14281" width="18.28515625" style="4" customWidth="1"/>
    <col min="14282" max="14282" width="4.85546875" style="4" customWidth="1"/>
    <col min="14283" max="14283" width="16" style="4" customWidth="1"/>
    <col min="14284" max="14284" width="17.140625" style="4" customWidth="1"/>
    <col min="14285" max="14285" width="18.28515625" style="4" customWidth="1"/>
    <col min="14286" max="14286" width="13.7109375" style="4" customWidth="1"/>
    <col min="14287" max="14287" width="16" style="4" customWidth="1"/>
    <col min="14288" max="14288" width="17.140625" style="4" customWidth="1"/>
    <col min="14289" max="14289" width="18.28515625" style="4" customWidth="1"/>
    <col min="14290" max="14290" width="13.7109375" style="4" customWidth="1"/>
    <col min="14291" max="14291" width="16" style="4" customWidth="1"/>
    <col min="14292" max="14292" width="17.140625" style="4" customWidth="1"/>
    <col min="14293" max="14293" width="18.28515625" style="4" customWidth="1"/>
    <col min="14294" max="14294" width="13.7109375" style="4" customWidth="1"/>
    <col min="14295" max="14295" width="16" style="4" customWidth="1"/>
    <col min="14296" max="14296" width="17.140625" style="4" customWidth="1"/>
    <col min="14297" max="14300" width="18.28515625" style="4" customWidth="1"/>
    <col min="14301" max="14301" width="15" style="4" customWidth="1"/>
    <col min="14302" max="14302" width="15.7109375" style="4" customWidth="1"/>
    <col min="14303" max="14303" width="49" style="4" customWidth="1"/>
    <col min="14304" max="14304" width="19.42578125" style="4" customWidth="1"/>
    <col min="14305" max="14305" width="14.5703125" style="4" customWidth="1"/>
    <col min="14306" max="14306" width="12.28515625" style="4" customWidth="1"/>
    <col min="14307" max="14307" width="14.5703125" style="4" customWidth="1"/>
    <col min="14308" max="14308" width="11.7109375" style="4" customWidth="1"/>
    <col min="14309" max="14309" width="14" style="4" customWidth="1"/>
    <col min="14310" max="14310" width="20.5703125" style="4" customWidth="1"/>
    <col min="14311" max="14311" width="11.7109375" style="4" customWidth="1"/>
    <col min="14312" max="14312" width="10.85546875" style="4" customWidth="1"/>
    <col min="14313" max="14506" width="9.140625" style="4"/>
    <col min="14507" max="14507" width="7.42578125" style="4" customWidth="1"/>
    <col min="14508" max="14508" width="20.28515625" style="4" customWidth="1"/>
    <col min="14509" max="14509" width="24.7109375" style="4" customWidth="1"/>
    <col min="14510" max="14510" width="35.7109375" style="4" customWidth="1"/>
    <col min="14511" max="14511" width="5" style="4" customWidth="1"/>
    <col min="14512" max="14512" width="12.85546875" style="4" customWidth="1"/>
    <col min="14513" max="14513" width="10.7109375" style="4" customWidth="1"/>
    <col min="14514" max="14514" width="7" style="4" customWidth="1"/>
    <col min="14515" max="14515" width="12.28515625" style="4" customWidth="1"/>
    <col min="14516" max="14516" width="10.7109375" style="4" customWidth="1"/>
    <col min="14517" max="14517" width="10.85546875" style="4" customWidth="1"/>
    <col min="14518" max="14518" width="8.85546875" style="4" customWidth="1"/>
    <col min="14519" max="14519" width="13.85546875" style="4" customWidth="1"/>
    <col min="14520" max="14520" width="20.42578125" style="4" customWidth="1"/>
    <col min="14521" max="14521" width="12.28515625" style="4" customWidth="1"/>
    <col min="14522" max="14522" width="19.28515625" style="4" customWidth="1"/>
    <col min="14523" max="14523" width="11.85546875" style="4" customWidth="1"/>
    <col min="14524" max="14524" width="9.140625" style="4" customWidth="1"/>
    <col min="14525" max="14525" width="13.42578125" style="4" customWidth="1"/>
    <col min="14526" max="14526" width="15.28515625" style="4" customWidth="1"/>
    <col min="14527" max="14527" width="15.42578125" style="4" customWidth="1"/>
    <col min="14528" max="14529" width="14.42578125" style="4" customWidth="1"/>
    <col min="14530" max="14530" width="5" style="4" customWidth="1"/>
    <col min="14531" max="14533" width="15.140625" style="4" customWidth="1"/>
    <col min="14534" max="14534" width="4.28515625" style="4" customWidth="1"/>
    <col min="14535" max="14535" width="16" style="4" customWidth="1"/>
    <col min="14536" max="14536" width="17.140625" style="4" customWidth="1"/>
    <col min="14537" max="14537" width="18.28515625" style="4" customWidth="1"/>
    <col min="14538" max="14538" width="4.85546875" style="4" customWidth="1"/>
    <col min="14539" max="14539" width="16" style="4" customWidth="1"/>
    <col min="14540" max="14540" width="17.140625" style="4" customWidth="1"/>
    <col min="14541" max="14541" width="18.28515625" style="4" customWidth="1"/>
    <col min="14542" max="14542" width="13.7109375" style="4" customWidth="1"/>
    <col min="14543" max="14543" width="16" style="4" customWidth="1"/>
    <col min="14544" max="14544" width="17.140625" style="4" customWidth="1"/>
    <col min="14545" max="14545" width="18.28515625" style="4" customWidth="1"/>
    <col min="14546" max="14546" width="13.7109375" style="4" customWidth="1"/>
    <col min="14547" max="14547" width="16" style="4" customWidth="1"/>
    <col min="14548" max="14548" width="17.140625" style="4" customWidth="1"/>
    <col min="14549" max="14549" width="18.28515625" style="4" customWidth="1"/>
    <col min="14550" max="14550" width="13.7109375" style="4" customWidth="1"/>
    <col min="14551" max="14551" width="16" style="4" customWidth="1"/>
    <col min="14552" max="14552" width="17.140625" style="4" customWidth="1"/>
    <col min="14553" max="14556" width="18.28515625" style="4" customWidth="1"/>
    <col min="14557" max="14557" width="15" style="4" customWidth="1"/>
    <col min="14558" max="14558" width="15.7109375" style="4" customWidth="1"/>
    <col min="14559" max="14559" width="49" style="4" customWidth="1"/>
    <col min="14560" max="14560" width="19.42578125" style="4" customWidth="1"/>
    <col min="14561" max="14561" width="14.5703125" style="4" customWidth="1"/>
    <col min="14562" max="14562" width="12.28515625" style="4" customWidth="1"/>
    <col min="14563" max="14563" width="14.5703125" style="4" customWidth="1"/>
    <col min="14564" max="14564" width="11.7109375" style="4" customWidth="1"/>
    <col min="14565" max="14565" width="14" style="4" customWidth="1"/>
    <col min="14566" max="14566" width="20.5703125" style="4" customWidth="1"/>
    <col min="14567" max="14567" width="11.7109375" style="4" customWidth="1"/>
    <col min="14568" max="14568" width="10.85546875" style="4" customWidth="1"/>
    <col min="14569" max="14762" width="9.140625" style="4"/>
    <col min="14763" max="14763" width="7.42578125" style="4" customWidth="1"/>
    <col min="14764" max="14764" width="20.28515625" style="4" customWidth="1"/>
    <col min="14765" max="14765" width="24.7109375" style="4" customWidth="1"/>
    <col min="14766" max="14766" width="35.7109375" style="4" customWidth="1"/>
    <col min="14767" max="14767" width="5" style="4" customWidth="1"/>
    <col min="14768" max="14768" width="12.85546875" style="4" customWidth="1"/>
    <col min="14769" max="14769" width="10.7109375" style="4" customWidth="1"/>
    <col min="14770" max="14770" width="7" style="4" customWidth="1"/>
    <col min="14771" max="14771" width="12.28515625" style="4" customWidth="1"/>
    <col min="14772" max="14772" width="10.7109375" style="4" customWidth="1"/>
    <col min="14773" max="14773" width="10.85546875" style="4" customWidth="1"/>
    <col min="14774" max="14774" width="8.85546875" style="4" customWidth="1"/>
    <col min="14775" max="14775" width="13.85546875" style="4" customWidth="1"/>
    <col min="14776" max="14776" width="20.42578125" style="4" customWidth="1"/>
    <col min="14777" max="14777" width="12.28515625" style="4" customWidth="1"/>
    <col min="14778" max="14778" width="19.28515625" style="4" customWidth="1"/>
    <col min="14779" max="14779" width="11.85546875" style="4" customWidth="1"/>
    <col min="14780" max="14780" width="9.140625" style="4" customWidth="1"/>
    <col min="14781" max="14781" width="13.42578125" style="4" customWidth="1"/>
    <col min="14782" max="14782" width="15.28515625" style="4" customWidth="1"/>
    <col min="14783" max="14783" width="15.42578125" style="4" customWidth="1"/>
    <col min="14784" max="14785" width="14.42578125" style="4" customWidth="1"/>
    <col min="14786" max="14786" width="5" style="4" customWidth="1"/>
    <col min="14787" max="14789" width="15.140625" style="4" customWidth="1"/>
    <col min="14790" max="14790" width="4.28515625" style="4" customWidth="1"/>
    <col min="14791" max="14791" width="16" style="4" customWidth="1"/>
    <col min="14792" max="14792" width="17.140625" style="4" customWidth="1"/>
    <col min="14793" max="14793" width="18.28515625" style="4" customWidth="1"/>
    <col min="14794" max="14794" width="4.85546875" style="4" customWidth="1"/>
    <col min="14795" max="14795" width="16" style="4" customWidth="1"/>
    <col min="14796" max="14796" width="17.140625" style="4" customWidth="1"/>
    <col min="14797" max="14797" width="18.28515625" style="4" customWidth="1"/>
    <col min="14798" max="14798" width="13.7109375" style="4" customWidth="1"/>
    <col min="14799" max="14799" width="16" style="4" customWidth="1"/>
    <col min="14800" max="14800" width="17.140625" style="4" customWidth="1"/>
    <col min="14801" max="14801" width="18.28515625" style="4" customWidth="1"/>
    <col min="14802" max="14802" width="13.7109375" style="4" customWidth="1"/>
    <col min="14803" max="14803" width="16" style="4" customWidth="1"/>
    <col min="14804" max="14804" width="17.140625" style="4" customWidth="1"/>
    <col min="14805" max="14805" width="18.28515625" style="4" customWidth="1"/>
    <col min="14806" max="14806" width="13.7109375" style="4" customWidth="1"/>
    <col min="14807" max="14807" width="16" style="4" customWidth="1"/>
    <col min="14808" max="14808" width="17.140625" style="4" customWidth="1"/>
    <col min="14809" max="14812" width="18.28515625" style="4" customWidth="1"/>
    <col min="14813" max="14813" width="15" style="4" customWidth="1"/>
    <col min="14814" max="14814" width="15.7109375" style="4" customWidth="1"/>
    <col min="14815" max="14815" width="49" style="4" customWidth="1"/>
    <col min="14816" max="14816" width="19.42578125" style="4" customWidth="1"/>
    <col min="14817" max="14817" width="14.5703125" style="4" customWidth="1"/>
    <col min="14818" max="14818" width="12.28515625" style="4" customWidth="1"/>
    <col min="14819" max="14819" width="14.5703125" style="4" customWidth="1"/>
    <col min="14820" max="14820" width="11.7109375" style="4" customWidth="1"/>
    <col min="14821" max="14821" width="14" style="4" customWidth="1"/>
    <col min="14822" max="14822" width="20.5703125" style="4" customWidth="1"/>
    <col min="14823" max="14823" width="11.7109375" style="4" customWidth="1"/>
    <col min="14824" max="14824" width="10.85546875" style="4" customWidth="1"/>
    <col min="14825" max="15018" width="9.140625" style="4"/>
    <col min="15019" max="15019" width="7.42578125" style="4" customWidth="1"/>
    <col min="15020" max="15020" width="20.28515625" style="4" customWidth="1"/>
    <col min="15021" max="15021" width="24.7109375" style="4" customWidth="1"/>
    <col min="15022" max="15022" width="35.7109375" style="4" customWidth="1"/>
    <col min="15023" max="15023" width="5" style="4" customWidth="1"/>
    <col min="15024" max="15024" width="12.85546875" style="4" customWidth="1"/>
    <col min="15025" max="15025" width="10.7109375" style="4" customWidth="1"/>
    <col min="15026" max="15026" width="7" style="4" customWidth="1"/>
    <col min="15027" max="15027" width="12.28515625" style="4" customWidth="1"/>
    <col min="15028" max="15028" width="10.7109375" style="4" customWidth="1"/>
    <col min="15029" max="15029" width="10.85546875" style="4" customWidth="1"/>
    <col min="15030" max="15030" width="8.85546875" style="4" customWidth="1"/>
    <col min="15031" max="15031" width="13.85546875" style="4" customWidth="1"/>
    <col min="15032" max="15032" width="20.42578125" style="4" customWidth="1"/>
    <col min="15033" max="15033" width="12.28515625" style="4" customWidth="1"/>
    <col min="15034" max="15034" width="19.28515625" style="4" customWidth="1"/>
    <col min="15035" max="15035" width="11.85546875" style="4" customWidth="1"/>
    <col min="15036" max="15036" width="9.140625" style="4" customWidth="1"/>
    <col min="15037" max="15037" width="13.42578125" style="4" customWidth="1"/>
    <col min="15038" max="15038" width="15.28515625" style="4" customWidth="1"/>
    <col min="15039" max="15039" width="15.42578125" style="4" customWidth="1"/>
    <col min="15040" max="15041" width="14.42578125" style="4" customWidth="1"/>
    <col min="15042" max="15042" width="5" style="4" customWidth="1"/>
    <col min="15043" max="15045" width="15.140625" style="4" customWidth="1"/>
    <col min="15046" max="15046" width="4.28515625" style="4" customWidth="1"/>
    <col min="15047" max="15047" width="16" style="4" customWidth="1"/>
    <col min="15048" max="15048" width="17.140625" style="4" customWidth="1"/>
    <col min="15049" max="15049" width="18.28515625" style="4" customWidth="1"/>
    <col min="15050" max="15050" width="4.85546875" style="4" customWidth="1"/>
    <col min="15051" max="15051" width="16" style="4" customWidth="1"/>
    <col min="15052" max="15052" width="17.140625" style="4" customWidth="1"/>
    <col min="15053" max="15053" width="18.28515625" style="4" customWidth="1"/>
    <col min="15054" max="15054" width="13.7109375" style="4" customWidth="1"/>
    <col min="15055" max="15055" width="16" style="4" customWidth="1"/>
    <col min="15056" max="15056" width="17.140625" style="4" customWidth="1"/>
    <col min="15057" max="15057" width="18.28515625" style="4" customWidth="1"/>
    <col min="15058" max="15058" width="13.7109375" style="4" customWidth="1"/>
    <col min="15059" max="15059" width="16" style="4" customWidth="1"/>
    <col min="15060" max="15060" width="17.140625" style="4" customWidth="1"/>
    <col min="15061" max="15061" width="18.28515625" style="4" customWidth="1"/>
    <col min="15062" max="15062" width="13.7109375" style="4" customWidth="1"/>
    <col min="15063" max="15063" width="16" style="4" customWidth="1"/>
    <col min="15064" max="15064" width="17.140625" style="4" customWidth="1"/>
    <col min="15065" max="15068" width="18.28515625" style="4" customWidth="1"/>
    <col min="15069" max="15069" width="15" style="4" customWidth="1"/>
    <col min="15070" max="15070" width="15.7109375" style="4" customWidth="1"/>
    <col min="15071" max="15071" width="49" style="4" customWidth="1"/>
    <col min="15072" max="15072" width="19.42578125" style="4" customWidth="1"/>
    <col min="15073" max="15073" width="14.5703125" style="4" customWidth="1"/>
    <col min="15074" max="15074" width="12.28515625" style="4" customWidth="1"/>
    <col min="15075" max="15075" width="14.5703125" style="4" customWidth="1"/>
    <col min="15076" max="15076" width="11.7109375" style="4" customWidth="1"/>
    <col min="15077" max="15077" width="14" style="4" customWidth="1"/>
    <col min="15078" max="15078" width="20.5703125" style="4" customWidth="1"/>
    <col min="15079" max="15079" width="11.7109375" style="4" customWidth="1"/>
    <col min="15080" max="15080" width="10.85546875" style="4" customWidth="1"/>
    <col min="15081" max="15274" width="9.140625" style="4"/>
    <col min="15275" max="15275" width="7.42578125" style="4" customWidth="1"/>
    <col min="15276" max="15276" width="20.28515625" style="4" customWidth="1"/>
    <col min="15277" max="15277" width="24.7109375" style="4" customWidth="1"/>
    <col min="15278" max="15278" width="35.7109375" style="4" customWidth="1"/>
    <col min="15279" max="15279" width="5" style="4" customWidth="1"/>
    <col min="15280" max="15280" width="12.85546875" style="4" customWidth="1"/>
    <col min="15281" max="15281" width="10.7109375" style="4" customWidth="1"/>
    <col min="15282" max="15282" width="7" style="4" customWidth="1"/>
    <col min="15283" max="15283" width="12.28515625" style="4" customWidth="1"/>
    <col min="15284" max="15284" width="10.7109375" style="4" customWidth="1"/>
    <col min="15285" max="15285" width="10.85546875" style="4" customWidth="1"/>
    <col min="15286" max="15286" width="8.85546875" style="4" customWidth="1"/>
    <col min="15287" max="15287" width="13.85546875" style="4" customWidth="1"/>
    <col min="15288" max="15288" width="20.42578125" style="4" customWidth="1"/>
    <col min="15289" max="15289" width="12.28515625" style="4" customWidth="1"/>
    <col min="15290" max="15290" width="19.28515625" style="4" customWidth="1"/>
    <col min="15291" max="15291" width="11.85546875" style="4" customWidth="1"/>
    <col min="15292" max="15292" width="9.140625" style="4" customWidth="1"/>
    <col min="15293" max="15293" width="13.42578125" style="4" customWidth="1"/>
    <col min="15294" max="15294" width="15.28515625" style="4" customWidth="1"/>
    <col min="15295" max="15295" width="15.42578125" style="4" customWidth="1"/>
    <col min="15296" max="15297" width="14.42578125" style="4" customWidth="1"/>
    <col min="15298" max="15298" width="5" style="4" customWidth="1"/>
    <col min="15299" max="15301" width="15.140625" style="4" customWidth="1"/>
    <col min="15302" max="15302" width="4.28515625" style="4" customWidth="1"/>
    <col min="15303" max="15303" width="16" style="4" customWidth="1"/>
    <col min="15304" max="15304" width="17.140625" style="4" customWidth="1"/>
    <col min="15305" max="15305" width="18.28515625" style="4" customWidth="1"/>
    <col min="15306" max="15306" width="4.85546875" style="4" customWidth="1"/>
    <col min="15307" max="15307" width="16" style="4" customWidth="1"/>
    <col min="15308" max="15308" width="17.140625" style="4" customWidth="1"/>
    <col min="15309" max="15309" width="18.28515625" style="4" customWidth="1"/>
    <col min="15310" max="15310" width="13.7109375" style="4" customWidth="1"/>
    <col min="15311" max="15311" width="16" style="4" customWidth="1"/>
    <col min="15312" max="15312" width="17.140625" style="4" customWidth="1"/>
    <col min="15313" max="15313" width="18.28515625" style="4" customWidth="1"/>
    <col min="15314" max="15314" width="13.7109375" style="4" customWidth="1"/>
    <col min="15315" max="15315" width="16" style="4" customWidth="1"/>
    <col min="15316" max="15316" width="17.140625" style="4" customWidth="1"/>
    <col min="15317" max="15317" width="18.28515625" style="4" customWidth="1"/>
    <col min="15318" max="15318" width="13.7109375" style="4" customWidth="1"/>
    <col min="15319" max="15319" width="16" style="4" customWidth="1"/>
    <col min="15320" max="15320" width="17.140625" style="4" customWidth="1"/>
    <col min="15321" max="15324" width="18.28515625" style="4" customWidth="1"/>
    <col min="15325" max="15325" width="15" style="4" customWidth="1"/>
    <col min="15326" max="15326" width="15.7109375" style="4" customWidth="1"/>
    <col min="15327" max="15327" width="49" style="4" customWidth="1"/>
    <col min="15328" max="15328" width="19.42578125" style="4" customWidth="1"/>
    <col min="15329" max="15329" width="14.5703125" style="4" customWidth="1"/>
    <col min="15330" max="15330" width="12.28515625" style="4" customWidth="1"/>
    <col min="15331" max="15331" width="14.5703125" style="4" customWidth="1"/>
    <col min="15332" max="15332" width="11.7109375" style="4" customWidth="1"/>
    <col min="15333" max="15333" width="14" style="4" customWidth="1"/>
    <col min="15334" max="15334" width="20.5703125" style="4" customWidth="1"/>
    <col min="15335" max="15335" width="11.7109375" style="4" customWidth="1"/>
    <col min="15336" max="15336" width="10.85546875" style="4" customWidth="1"/>
    <col min="15337" max="15530" width="9.140625" style="4"/>
    <col min="15531" max="15531" width="7.42578125" style="4" customWidth="1"/>
    <col min="15532" max="15532" width="20.28515625" style="4" customWidth="1"/>
    <col min="15533" max="15533" width="24.7109375" style="4" customWidth="1"/>
    <col min="15534" max="15534" width="35.7109375" style="4" customWidth="1"/>
    <col min="15535" max="15535" width="5" style="4" customWidth="1"/>
    <col min="15536" max="15536" width="12.85546875" style="4" customWidth="1"/>
    <col min="15537" max="15537" width="10.7109375" style="4" customWidth="1"/>
    <col min="15538" max="15538" width="7" style="4" customWidth="1"/>
    <col min="15539" max="15539" width="12.28515625" style="4" customWidth="1"/>
    <col min="15540" max="15540" width="10.7109375" style="4" customWidth="1"/>
    <col min="15541" max="15541" width="10.85546875" style="4" customWidth="1"/>
    <col min="15542" max="15542" width="8.85546875" style="4" customWidth="1"/>
    <col min="15543" max="15543" width="13.85546875" style="4" customWidth="1"/>
    <col min="15544" max="15544" width="20.42578125" style="4" customWidth="1"/>
    <col min="15545" max="15545" width="12.28515625" style="4" customWidth="1"/>
    <col min="15546" max="15546" width="19.28515625" style="4" customWidth="1"/>
    <col min="15547" max="15547" width="11.85546875" style="4" customWidth="1"/>
    <col min="15548" max="15548" width="9.140625" style="4" customWidth="1"/>
    <col min="15549" max="15549" width="13.42578125" style="4" customWidth="1"/>
    <col min="15550" max="15550" width="15.28515625" style="4" customWidth="1"/>
    <col min="15551" max="15551" width="15.42578125" style="4" customWidth="1"/>
    <col min="15552" max="15553" width="14.42578125" style="4" customWidth="1"/>
    <col min="15554" max="15554" width="5" style="4" customWidth="1"/>
    <col min="15555" max="15557" width="15.140625" style="4" customWidth="1"/>
    <col min="15558" max="15558" width="4.28515625" style="4" customWidth="1"/>
    <col min="15559" max="15559" width="16" style="4" customWidth="1"/>
    <col min="15560" max="15560" width="17.140625" style="4" customWidth="1"/>
    <col min="15561" max="15561" width="18.28515625" style="4" customWidth="1"/>
    <col min="15562" max="15562" width="4.85546875" style="4" customWidth="1"/>
    <col min="15563" max="15563" width="16" style="4" customWidth="1"/>
    <col min="15564" max="15564" width="17.140625" style="4" customWidth="1"/>
    <col min="15565" max="15565" width="18.28515625" style="4" customWidth="1"/>
    <col min="15566" max="15566" width="13.7109375" style="4" customWidth="1"/>
    <col min="15567" max="15567" width="16" style="4" customWidth="1"/>
    <col min="15568" max="15568" width="17.140625" style="4" customWidth="1"/>
    <col min="15569" max="15569" width="18.28515625" style="4" customWidth="1"/>
    <col min="15570" max="15570" width="13.7109375" style="4" customWidth="1"/>
    <col min="15571" max="15571" width="16" style="4" customWidth="1"/>
    <col min="15572" max="15572" width="17.140625" style="4" customWidth="1"/>
    <col min="15573" max="15573" width="18.28515625" style="4" customWidth="1"/>
    <col min="15574" max="15574" width="13.7109375" style="4" customWidth="1"/>
    <col min="15575" max="15575" width="16" style="4" customWidth="1"/>
    <col min="15576" max="15576" width="17.140625" style="4" customWidth="1"/>
    <col min="15577" max="15580" width="18.28515625" style="4" customWidth="1"/>
    <col min="15581" max="15581" width="15" style="4" customWidth="1"/>
    <col min="15582" max="15582" width="15.7109375" style="4" customWidth="1"/>
    <col min="15583" max="15583" width="49" style="4" customWidth="1"/>
    <col min="15584" max="15584" width="19.42578125" style="4" customWidth="1"/>
    <col min="15585" max="15585" width="14.5703125" style="4" customWidth="1"/>
    <col min="15586" max="15586" width="12.28515625" style="4" customWidth="1"/>
    <col min="15587" max="15587" width="14.5703125" style="4" customWidth="1"/>
    <col min="15588" max="15588" width="11.7109375" style="4" customWidth="1"/>
    <col min="15589" max="15589" width="14" style="4" customWidth="1"/>
    <col min="15590" max="15590" width="20.5703125" style="4" customWidth="1"/>
    <col min="15591" max="15591" width="11.7109375" style="4" customWidth="1"/>
    <col min="15592" max="15592" width="10.85546875" style="4" customWidth="1"/>
    <col min="15593" max="15786" width="9.140625" style="4"/>
    <col min="15787" max="15787" width="7.42578125" style="4" customWidth="1"/>
    <col min="15788" max="15788" width="20.28515625" style="4" customWidth="1"/>
    <col min="15789" max="15789" width="24.7109375" style="4" customWidth="1"/>
    <col min="15790" max="15790" width="35.7109375" style="4" customWidth="1"/>
    <col min="15791" max="15791" width="5" style="4" customWidth="1"/>
    <col min="15792" max="15792" width="12.85546875" style="4" customWidth="1"/>
    <col min="15793" max="15793" width="10.7109375" style="4" customWidth="1"/>
    <col min="15794" max="15794" width="7" style="4" customWidth="1"/>
    <col min="15795" max="15795" width="12.28515625" style="4" customWidth="1"/>
    <col min="15796" max="15796" width="10.7109375" style="4" customWidth="1"/>
    <col min="15797" max="15797" width="10.85546875" style="4" customWidth="1"/>
    <col min="15798" max="15798" width="8.85546875" style="4" customWidth="1"/>
    <col min="15799" max="15799" width="13.85546875" style="4" customWidth="1"/>
    <col min="15800" max="15800" width="20.42578125" style="4" customWidth="1"/>
    <col min="15801" max="15801" width="12.28515625" style="4" customWidth="1"/>
    <col min="15802" max="15802" width="19.28515625" style="4" customWidth="1"/>
    <col min="15803" max="15803" width="11.85546875" style="4" customWidth="1"/>
    <col min="15804" max="15804" width="9.140625" style="4" customWidth="1"/>
    <col min="15805" max="15805" width="13.42578125" style="4" customWidth="1"/>
    <col min="15806" max="15806" width="15.28515625" style="4" customWidth="1"/>
    <col min="15807" max="15807" width="15.42578125" style="4" customWidth="1"/>
    <col min="15808" max="15809" width="14.42578125" style="4" customWidth="1"/>
    <col min="15810" max="15810" width="5" style="4" customWidth="1"/>
    <col min="15811" max="15813" width="15.140625" style="4" customWidth="1"/>
    <col min="15814" max="15814" width="4.28515625" style="4" customWidth="1"/>
    <col min="15815" max="15815" width="16" style="4" customWidth="1"/>
    <col min="15816" max="15816" width="17.140625" style="4" customWidth="1"/>
    <col min="15817" max="15817" width="18.28515625" style="4" customWidth="1"/>
    <col min="15818" max="15818" width="4.85546875" style="4" customWidth="1"/>
    <col min="15819" max="15819" width="16" style="4" customWidth="1"/>
    <col min="15820" max="15820" width="17.140625" style="4" customWidth="1"/>
    <col min="15821" max="15821" width="18.28515625" style="4" customWidth="1"/>
    <col min="15822" max="15822" width="13.7109375" style="4" customWidth="1"/>
    <col min="15823" max="15823" width="16" style="4" customWidth="1"/>
    <col min="15824" max="15824" width="17.140625" style="4" customWidth="1"/>
    <col min="15825" max="15825" width="18.28515625" style="4" customWidth="1"/>
    <col min="15826" max="15826" width="13.7109375" style="4" customWidth="1"/>
    <col min="15827" max="15827" width="16" style="4" customWidth="1"/>
    <col min="15828" max="15828" width="17.140625" style="4" customWidth="1"/>
    <col min="15829" max="15829" width="18.28515625" style="4" customWidth="1"/>
    <col min="15830" max="15830" width="13.7109375" style="4" customWidth="1"/>
    <col min="15831" max="15831" width="16" style="4" customWidth="1"/>
    <col min="15832" max="15832" width="17.140625" style="4" customWidth="1"/>
    <col min="15833" max="15836" width="18.28515625" style="4" customWidth="1"/>
    <col min="15837" max="15837" width="15" style="4" customWidth="1"/>
    <col min="15838" max="15838" width="15.7109375" style="4" customWidth="1"/>
    <col min="15839" max="15839" width="49" style="4" customWidth="1"/>
    <col min="15840" max="15840" width="19.42578125" style="4" customWidth="1"/>
    <col min="15841" max="15841" width="14.5703125" style="4" customWidth="1"/>
    <col min="15842" max="15842" width="12.28515625" style="4" customWidth="1"/>
    <col min="15843" max="15843" width="14.5703125" style="4" customWidth="1"/>
    <col min="15844" max="15844" width="11.7109375" style="4" customWidth="1"/>
    <col min="15845" max="15845" width="14" style="4" customWidth="1"/>
    <col min="15846" max="15846" width="20.5703125" style="4" customWidth="1"/>
    <col min="15847" max="15847" width="11.7109375" style="4" customWidth="1"/>
    <col min="15848" max="15848" width="10.85546875" style="4" customWidth="1"/>
    <col min="15849" max="16042" width="9.140625" style="4"/>
    <col min="16043" max="16043" width="7.42578125" style="4" customWidth="1"/>
    <col min="16044" max="16044" width="20.28515625" style="4" customWidth="1"/>
    <col min="16045" max="16045" width="24.7109375" style="4" customWidth="1"/>
    <col min="16046" max="16046" width="35.7109375" style="4" customWidth="1"/>
    <col min="16047" max="16047" width="5" style="4" customWidth="1"/>
    <col min="16048" max="16048" width="12.85546875" style="4" customWidth="1"/>
    <col min="16049" max="16049" width="10.7109375" style="4" customWidth="1"/>
    <col min="16050" max="16050" width="7" style="4" customWidth="1"/>
    <col min="16051" max="16051" width="12.28515625" style="4" customWidth="1"/>
    <col min="16052" max="16052" width="10.7109375" style="4" customWidth="1"/>
    <col min="16053" max="16053" width="10.85546875" style="4" customWidth="1"/>
    <col min="16054" max="16054" width="8.85546875" style="4" customWidth="1"/>
    <col min="16055" max="16055" width="13.85546875" style="4" customWidth="1"/>
    <col min="16056" max="16056" width="20.42578125" style="4" customWidth="1"/>
    <col min="16057" max="16057" width="12.28515625" style="4" customWidth="1"/>
    <col min="16058" max="16058" width="19.28515625" style="4" customWidth="1"/>
    <col min="16059" max="16059" width="11.85546875" style="4" customWidth="1"/>
    <col min="16060" max="16060" width="9.140625" style="4" customWidth="1"/>
    <col min="16061" max="16061" width="13.42578125" style="4" customWidth="1"/>
    <col min="16062" max="16062" width="15.28515625" style="4" customWidth="1"/>
    <col min="16063" max="16063" width="15.42578125" style="4" customWidth="1"/>
    <col min="16064" max="16065" width="14.42578125" style="4" customWidth="1"/>
    <col min="16066" max="16066" width="5" style="4" customWidth="1"/>
    <col min="16067" max="16069" width="15.140625" style="4" customWidth="1"/>
    <col min="16070" max="16070" width="4.28515625" style="4" customWidth="1"/>
    <col min="16071" max="16071" width="16" style="4" customWidth="1"/>
    <col min="16072" max="16072" width="17.140625" style="4" customWidth="1"/>
    <col min="16073" max="16073" width="18.28515625" style="4" customWidth="1"/>
    <col min="16074" max="16074" width="4.85546875" style="4" customWidth="1"/>
    <col min="16075" max="16075" width="16" style="4" customWidth="1"/>
    <col min="16076" max="16076" width="17.140625" style="4" customWidth="1"/>
    <col min="16077" max="16077" width="18.28515625" style="4" customWidth="1"/>
    <col min="16078" max="16078" width="13.7109375" style="4" customWidth="1"/>
    <col min="16079" max="16079" width="16" style="4" customWidth="1"/>
    <col min="16080" max="16080" width="17.140625" style="4" customWidth="1"/>
    <col min="16081" max="16081" width="18.28515625" style="4" customWidth="1"/>
    <col min="16082" max="16082" width="13.7109375" style="4" customWidth="1"/>
    <col min="16083" max="16083" width="16" style="4" customWidth="1"/>
    <col min="16084" max="16084" width="17.140625" style="4" customWidth="1"/>
    <col min="16085" max="16085" width="18.28515625" style="4" customWidth="1"/>
    <col min="16086" max="16086" width="13.7109375" style="4" customWidth="1"/>
    <col min="16087" max="16087" width="16" style="4" customWidth="1"/>
    <col min="16088" max="16088" width="17.140625" style="4" customWidth="1"/>
    <col min="16089" max="16092" width="18.28515625" style="4" customWidth="1"/>
    <col min="16093" max="16093" width="15" style="4" customWidth="1"/>
    <col min="16094" max="16094" width="15.7109375" style="4" customWidth="1"/>
    <col min="16095" max="16095" width="49" style="4" customWidth="1"/>
    <col min="16096" max="16096" width="19.42578125" style="4" customWidth="1"/>
    <col min="16097" max="16097" width="14.5703125" style="4" customWidth="1"/>
    <col min="16098" max="16098" width="12.28515625" style="4" customWidth="1"/>
    <col min="16099" max="16099" width="14.5703125" style="4" customWidth="1"/>
    <col min="16100" max="16100" width="11.7109375" style="4" customWidth="1"/>
    <col min="16101" max="16101" width="14" style="4" customWidth="1"/>
    <col min="16102" max="16102" width="20.5703125" style="4" customWidth="1"/>
    <col min="16103" max="16103" width="11.7109375" style="4" customWidth="1"/>
    <col min="16104" max="16104" width="10.85546875" style="4" customWidth="1"/>
    <col min="16105" max="16384" width="9.140625" style="4"/>
  </cols>
  <sheetData>
    <row r="1" spans="1:76" s="2" customFormat="1" ht="12.95" customHeight="1" x14ac:dyDescent="0.25">
      <c r="F1" s="3"/>
      <c r="G1" s="3"/>
      <c r="H1" s="3"/>
      <c r="I1" s="3"/>
      <c r="J1" s="3"/>
      <c r="K1" s="3"/>
      <c r="L1" s="3"/>
      <c r="M1" s="3" t="s">
        <v>136</v>
      </c>
      <c r="N1" s="3"/>
      <c r="O1" s="3"/>
      <c r="P1" s="3"/>
      <c r="Q1" s="3"/>
      <c r="R1" s="3"/>
      <c r="S1" s="3"/>
      <c r="T1" s="3"/>
      <c r="U1" s="3"/>
      <c r="V1" s="3"/>
      <c r="W1" s="3"/>
      <c r="X1" s="3"/>
      <c r="Y1" s="3"/>
      <c r="Z1" s="3"/>
      <c r="AA1" s="3"/>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3"/>
      <c r="BD1" s="4"/>
      <c r="BE1" s="1" t="s">
        <v>0</v>
      </c>
      <c r="BF1" s="4"/>
      <c r="BG1" s="4"/>
    </row>
    <row r="2" spans="1:76" s="2" customFormat="1" ht="12.95" customHeight="1" x14ac:dyDescent="0.25">
      <c r="E2" s="3"/>
      <c r="F2" s="3"/>
      <c r="G2" s="3"/>
      <c r="H2" s="3"/>
      <c r="I2" s="3"/>
      <c r="J2" s="3"/>
      <c r="K2" s="3"/>
      <c r="L2" s="3"/>
      <c r="M2" s="3"/>
      <c r="N2" s="3"/>
      <c r="O2" s="3"/>
      <c r="P2" s="3"/>
      <c r="Q2" s="3"/>
      <c r="R2" s="3"/>
      <c r="S2" s="3"/>
      <c r="T2" s="3"/>
      <c r="U2" s="3"/>
      <c r="V2" s="3"/>
      <c r="W2" s="3"/>
      <c r="X2" s="3"/>
      <c r="Y2" s="3"/>
      <c r="Z2" s="3"/>
      <c r="AA2" s="3"/>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3"/>
      <c r="BD2" s="4"/>
      <c r="BE2" s="1" t="s">
        <v>1</v>
      </c>
      <c r="BF2" s="4"/>
      <c r="BG2" s="4"/>
    </row>
    <row r="3" spans="1:76" s="2" customFormat="1" ht="12.95" customHeight="1" x14ac:dyDescent="0.25">
      <c r="F3" s="4"/>
      <c r="G3" s="4"/>
      <c r="H3" s="4"/>
      <c r="I3" s="4"/>
      <c r="J3" s="4"/>
      <c r="K3" s="4"/>
      <c r="L3" s="4"/>
      <c r="M3" s="4"/>
      <c r="N3" s="4"/>
      <c r="O3" s="4"/>
      <c r="P3" s="4"/>
      <c r="Q3" s="4"/>
      <c r="R3" s="4"/>
      <c r="S3" s="4"/>
      <c r="T3" s="4"/>
      <c r="U3" s="4"/>
      <c r="V3" s="4"/>
      <c r="W3" s="4"/>
      <c r="X3" s="4"/>
      <c r="Y3" s="4"/>
      <c r="Z3" s="4"/>
      <c r="AA3" s="4"/>
      <c r="AB3" s="6"/>
      <c r="AC3" s="6"/>
      <c r="AD3" s="6"/>
      <c r="AE3" s="6"/>
      <c r="AF3" s="6"/>
      <c r="AG3" s="6"/>
      <c r="AH3" s="6"/>
      <c r="AI3" s="6"/>
      <c r="AJ3" s="6"/>
      <c r="AK3" s="6"/>
      <c r="AL3" s="6"/>
      <c r="AM3" s="6"/>
      <c r="AN3" s="6"/>
      <c r="AO3" s="6"/>
      <c r="AP3" s="6"/>
      <c r="AQ3" s="6"/>
      <c r="AR3" s="6"/>
      <c r="AS3" s="6"/>
      <c r="AT3" s="6"/>
      <c r="AU3" s="6"/>
      <c r="AV3" s="6"/>
      <c r="AW3" s="6"/>
      <c r="AX3" s="6"/>
      <c r="AY3" s="6"/>
      <c r="AZ3" s="6"/>
      <c r="BA3" s="6"/>
      <c r="BB3" s="6"/>
      <c r="BD3" s="4"/>
      <c r="BE3" s="4"/>
      <c r="BF3" s="4"/>
      <c r="BG3" s="4"/>
    </row>
    <row r="4" spans="1:76" s="2" customFormat="1" ht="12.95" customHeight="1" x14ac:dyDescent="0.25">
      <c r="A4" s="23" t="s">
        <v>2</v>
      </c>
      <c r="B4" s="23" t="s">
        <v>118</v>
      </c>
      <c r="C4" s="23" t="s">
        <v>116</v>
      </c>
      <c r="D4" s="23" t="s">
        <v>117</v>
      </c>
      <c r="E4" s="5" t="s">
        <v>3</v>
      </c>
      <c r="F4" s="23" t="s">
        <v>4</v>
      </c>
      <c r="G4" s="23" t="s">
        <v>5</v>
      </c>
      <c r="H4" s="23" t="s">
        <v>6</v>
      </c>
      <c r="I4" s="23" t="s">
        <v>7</v>
      </c>
      <c r="J4" s="23" t="s">
        <v>8</v>
      </c>
      <c r="K4" s="23" t="s">
        <v>9</v>
      </c>
      <c r="L4" s="23" t="s">
        <v>10</v>
      </c>
      <c r="M4" s="23" t="s">
        <v>11</v>
      </c>
      <c r="N4" s="23" t="s">
        <v>12</v>
      </c>
      <c r="O4" s="23" t="s">
        <v>13</v>
      </c>
      <c r="P4" s="23" t="s">
        <v>14</v>
      </c>
      <c r="Q4" s="23" t="s">
        <v>15</v>
      </c>
      <c r="R4" s="23" t="s">
        <v>16</v>
      </c>
      <c r="S4" s="23" t="s">
        <v>17</v>
      </c>
      <c r="T4" s="23" t="s">
        <v>128</v>
      </c>
      <c r="U4" s="23"/>
      <c r="V4" s="23"/>
      <c r="W4" s="23" t="s">
        <v>18</v>
      </c>
      <c r="X4" s="23"/>
      <c r="Y4" s="23"/>
      <c r="Z4" s="23" t="s">
        <v>19</v>
      </c>
      <c r="AA4" s="23" t="s">
        <v>20</v>
      </c>
      <c r="AB4" s="24" t="s">
        <v>21</v>
      </c>
      <c r="AC4" s="24"/>
      <c r="AD4" s="24"/>
      <c r="AE4" s="24"/>
      <c r="AF4" s="24" t="s">
        <v>22</v>
      </c>
      <c r="AG4" s="24"/>
      <c r="AH4" s="24"/>
      <c r="AI4" s="24"/>
      <c r="AJ4" s="24" t="s">
        <v>23</v>
      </c>
      <c r="AK4" s="24"/>
      <c r="AL4" s="24"/>
      <c r="AM4" s="24"/>
      <c r="AN4" s="24" t="s">
        <v>114</v>
      </c>
      <c r="AO4" s="24"/>
      <c r="AP4" s="24"/>
      <c r="AQ4" s="24"/>
      <c r="AR4" s="24" t="s">
        <v>115</v>
      </c>
      <c r="AS4" s="24"/>
      <c r="AT4" s="24"/>
      <c r="AU4" s="24"/>
      <c r="AV4" s="112">
        <v>2026</v>
      </c>
      <c r="AW4" s="109"/>
      <c r="AX4" s="109"/>
      <c r="AY4" s="109"/>
      <c r="AZ4" s="24" t="s">
        <v>24</v>
      </c>
      <c r="BA4" s="24"/>
      <c r="BB4" s="24"/>
      <c r="BC4" s="23" t="s">
        <v>25</v>
      </c>
      <c r="BD4" s="23" t="s">
        <v>26</v>
      </c>
      <c r="BE4" s="23"/>
      <c r="BF4" s="23" t="s">
        <v>27</v>
      </c>
      <c r="BG4" s="23"/>
      <c r="BH4" s="23"/>
      <c r="BI4" s="23"/>
      <c r="BJ4" s="23"/>
      <c r="BK4" s="23"/>
      <c r="BL4" s="23"/>
      <c r="BM4" s="23"/>
      <c r="BN4" s="23"/>
      <c r="BO4" s="23" t="s">
        <v>28</v>
      </c>
    </row>
    <row r="5" spans="1:76" s="2" customFormat="1" ht="12.95" customHeight="1" x14ac:dyDescent="0.25">
      <c r="A5" s="23"/>
      <c r="B5" s="23"/>
      <c r="C5" s="23"/>
      <c r="D5" s="23"/>
      <c r="E5" s="5"/>
      <c r="F5" s="23"/>
      <c r="G5" s="23"/>
      <c r="H5" s="23"/>
      <c r="I5" s="23"/>
      <c r="J5" s="23"/>
      <c r="K5" s="23"/>
      <c r="L5" s="23"/>
      <c r="M5" s="23"/>
      <c r="N5" s="23"/>
      <c r="O5" s="23"/>
      <c r="P5" s="23"/>
      <c r="Q5" s="23"/>
      <c r="R5" s="23"/>
      <c r="S5" s="23"/>
      <c r="T5" s="23" t="s">
        <v>29</v>
      </c>
      <c r="U5" s="23" t="s">
        <v>30</v>
      </c>
      <c r="V5" s="23"/>
      <c r="W5" s="23"/>
      <c r="X5" s="23"/>
      <c r="Y5" s="23"/>
      <c r="Z5" s="23"/>
      <c r="AA5" s="23"/>
      <c r="AB5" s="24" t="s">
        <v>31</v>
      </c>
      <c r="AC5" s="24" t="s">
        <v>32</v>
      </c>
      <c r="AD5" s="24" t="s">
        <v>33</v>
      </c>
      <c r="AE5" s="24" t="s">
        <v>34</v>
      </c>
      <c r="AF5" s="24" t="s">
        <v>31</v>
      </c>
      <c r="AG5" s="24" t="s">
        <v>32</v>
      </c>
      <c r="AH5" s="24" t="s">
        <v>33</v>
      </c>
      <c r="AI5" s="24" t="s">
        <v>34</v>
      </c>
      <c r="AJ5" s="24" t="s">
        <v>31</v>
      </c>
      <c r="AK5" s="24" t="s">
        <v>32</v>
      </c>
      <c r="AL5" s="24" t="s">
        <v>33</v>
      </c>
      <c r="AM5" s="24" t="s">
        <v>34</v>
      </c>
      <c r="AN5" s="24" t="s">
        <v>31</v>
      </c>
      <c r="AO5" s="24" t="s">
        <v>32</v>
      </c>
      <c r="AP5" s="24" t="s">
        <v>33</v>
      </c>
      <c r="AQ5" s="24" t="s">
        <v>34</v>
      </c>
      <c r="AR5" s="24" t="s">
        <v>31</v>
      </c>
      <c r="AS5" s="24" t="s">
        <v>32</v>
      </c>
      <c r="AT5" s="24" t="s">
        <v>33</v>
      </c>
      <c r="AU5" s="24" t="s">
        <v>34</v>
      </c>
      <c r="AV5" s="109" t="s">
        <v>31</v>
      </c>
      <c r="AW5" s="109" t="s">
        <v>32</v>
      </c>
      <c r="AX5" s="109" t="s">
        <v>33</v>
      </c>
      <c r="AY5" s="109" t="s">
        <v>34</v>
      </c>
      <c r="AZ5" s="24" t="s">
        <v>31</v>
      </c>
      <c r="BA5" s="24" t="s">
        <v>33</v>
      </c>
      <c r="BB5" s="24" t="s">
        <v>34</v>
      </c>
      <c r="BC5" s="23"/>
      <c r="BD5" s="23" t="s">
        <v>35</v>
      </c>
      <c r="BE5" s="23" t="s">
        <v>36</v>
      </c>
      <c r="BF5" s="23" t="s">
        <v>37</v>
      </c>
      <c r="BG5" s="23"/>
      <c r="BH5" s="23"/>
      <c r="BI5" s="23" t="s">
        <v>38</v>
      </c>
      <c r="BJ5" s="23"/>
      <c r="BK5" s="23"/>
      <c r="BL5" s="23" t="s">
        <v>39</v>
      </c>
      <c r="BM5" s="23"/>
      <c r="BN5" s="23"/>
      <c r="BO5" s="23"/>
    </row>
    <row r="6" spans="1:76" s="3" customFormat="1" ht="12.95" customHeight="1" x14ac:dyDescent="0.25">
      <c r="A6" s="23"/>
      <c r="B6" s="23"/>
      <c r="C6" s="23"/>
      <c r="D6" s="23"/>
      <c r="E6" s="5"/>
      <c r="F6" s="23"/>
      <c r="G6" s="23"/>
      <c r="H6" s="23"/>
      <c r="I6" s="23"/>
      <c r="J6" s="23"/>
      <c r="K6" s="23"/>
      <c r="L6" s="23"/>
      <c r="M6" s="23"/>
      <c r="N6" s="23"/>
      <c r="O6" s="23"/>
      <c r="P6" s="23"/>
      <c r="Q6" s="23"/>
      <c r="R6" s="23"/>
      <c r="S6" s="23"/>
      <c r="T6" s="23" t="s">
        <v>40</v>
      </c>
      <c r="U6" s="23" t="s">
        <v>41</v>
      </c>
      <c r="V6" s="23" t="s">
        <v>40</v>
      </c>
      <c r="W6" s="23" t="s">
        <v>42</v>
      </c>
      <c r="X6" s="23" t="s">
        <v>43</v>
      </c>
      <c r="Y6" s="23" t="s">
        <v>44</v>
      </c>
      <c r="Z6" s="23"/>
      <c r="AA6" s="23"/>
      <c r="AB6" s="24"/>
      <c r="AC6" s="24"/>
      <c r="AD6" s="24"/>
      <c r="AE6" s="24"/>
      <c r="AF6" s="24"/>
      <c r="AG6" s="24"/>
      <c r="AH6" s="24"/>
      <c r="AI6" s="24"/>
      <c r="AJ6" s="24"/>
      <c r="AK6" s="24"/>
      <c r="AL6" s="24"/>
      <c r="AM6" s="24"/>
      <c r="AN6" s="24"/>
      <c r="AO6" s="24"/>
      <c r="AP6" s="24"/>
      <c r="AQ6" s="24"/>
      <c r="AR6" s="24"/>
      <c r="AS6" s="24"/>
      <c r="AT6" s="24"/>
      <c r="AU6" s="24"/>
      <c r="AV6" s="109"/>
      <c r="AW6" s="109"/>
      <c r="AX6" s="109"/>
      <c r="AY6" s="109"/>
      <c r="AZ6" s="24"/>
      <c r="BA6" s="24"/>
      <c r="BB6" s="24"/>
      <c r="BC6" s="23"/>
      <c r="BD6" s="23"/>
      <c r="BE6" s="23"/>
      <c r="BF6" s="23" t="s">
        <v>45</v>
      </c>
      <c r="BG6" s="23" t="s">
        <v>46</v>
      </c>
      <c r="BH6" s="23" t="s">
        <v>47</v>
      </c>
      <c r="BI6" s="23" t="s">
        <v>45</v>
      </c>
      <c r="BJ6" s="23" t="s">
        <v>46</v>
      </c>
      <c r="BK6" s="23" t="s">
        <v>47</v>
      </c>
      <c r="BL6" s="23" t="s">
        <v>45</v>
      </c>
      <c r="BM6" s="23" t="s">
        <v>46</v>
      </c>
      <c r="BN6" s="23" t="s">
        <v>47</v>
      </c>
      <c r="BO6" s="23"/>
    </row>
    <row r="7" spans="1:76" s="3" customFormat="1" ht="12.95" customHeight="1" x14ac:dyDescent="0.25">
      <c r="A7" s="23"/>
      <c r="B7" s="23" t="s">
        <v>48</v>
      </c>
      <c r="C7" s="23" t="s">
        <v>49</v>
      </c>
      <c r="D7" s="23" t="s">
        <v>50</v>
      </c>
      <c r="E7" s="5" t="s">
        <v>51</v>
      </c>
      <c r="F7" s="23" t="s">
        <v>52</v>
      </c>
      <c r="G7" s="23" t="s">
        <v>53</v>
      </c>
      <c r="H7" s="23" t="s">
        <v>54</v>
      </c>
      <c r="I7" s="23" t="s">
        <v>55</v>
      </c>
      <c r="J7" s="23" t="s">
        <v>56</v>
      </c>
      <c r="K7" s="23" t="s">
        <v>57</v>
      </c>
      <c r="L7" s="23" t="s">
        <v>58</v>
      </c>
      <c r="M7" s="23" t="s">
        <v>59</v>
      </c>
      <c r="N7" s="23" t="s">
        <v>60</v>
      </c>
      <c r="O7" s="23" t="s">
        <v>61</v>
      </c>
      <c r="P7" s="23" t="s">
        <v>62</v>
      </c>
      <c r="Q7" s="23" t="s">
        <v>63</v>
      </c>
      <c r="R7" s="23" t="s">
        <v>64</v>
      </c>
      <c r="S7" s="23" t="s">
        <v>65</v>
      </c>
      <c r="T7" s="23" t="s">
        <v>66</v>
      </c>
      <c r="U7" s="23" t="s">
        <v>67</v>
      </c>
      <c r="V7" s="23" t="s">
        <v>68</v>
      </c>
      <c r="W7" s="23" t="s">
        <v>69</v>
      </c>
      <c r="X7" s="23" t="s">
        <v>70</v>
      </c>
      <c r="Y7" s="23" t="s">
        <v>71</v>
      </c>
      <c r="Z7" s="23" t="s">
        <v>72</v>
      </c>
      <c r="AA7" s="23" t="s">
        <v>73</v>
      </c>
      <c r="AB7" s="24" t="s">
        <v>74</v>
      </c>
      <c r="AC7" s="24" t="s">
        <v>75</v>
      </c>
      <c r="AD7" s="24" t="s">
        <v>76</v>
      </c>
      <c r="AE7" s="24" t="s">
        <v>77</v>
      </c>
      <c r="AF7" s="24" t="s">
        <v>78</v>
      </c>
      <c r="AG7" s="24" t="s">
        <v>79</v>
      </c>
      <c r="AH7" s="24" t="s">
        <v>80</v>
      </c>
      <c r="AI7" s="24" t="s">
        <v>81</v>
      </c>
      <c r="AJ7" s="24" t="s">
        <v>82</v>
      </c>
      <c r="AK7" s="24" t="s">
        <v>83</v>
      </c>
      <c r="AL7" s="24" t="s">
        <v>84</v>
      </c>
      <c r="AM7" s="24" t="s">
        <v>85</v>
      </c>
      <c r="AN7" s="24" t="s">
        <v>86</v>
      </c>
      <c r="AO7" s="24" t="s">
        <v>87</v>
      </c>
      <c r="AP7" s="24" t="s">
        <v>88</v>
      </c>
      <c r="AQ7" s="24" t="s">
        <v>89</v>
      </c>
      <c r="AR7" s="24" t="s">
        <v>90</v>
      </c>
      <c r="AS7" s="24" t="s">
        <v>91</v>
      </c>
      <c r="AT7" s="24" t="s">
        <v>92</v>
      </c>
      <c r="AU7" s="24" t="s">
        <v>93</v>
      </c>
      <c r="AV7" s="109" t="s">
        <v>90</v>
      </c>
      <c r="AW7" s="109" t="s">
        <v>91</v>
      </c>
      <c r="AX7" s="109" t="s">
        <v>92</v>
      </c>
      <c r="AY7" s="109" t="s">
        <v>93</v>
      </c>
      <c r="AZ7" s="24" t="s">
        <v>94</v>
      </c>
      <c r="BA7" s="24" t="s">
        <v>95</v>
      </c>
      <c r="BB7" s="24" t="s">
        <v>96</v>
      </c>
      <c r="BC7" s="23" t="s">
        <v>97</v>
      </c>
      <c r="BD7" s="23" t="s">
        <v>98</v>
      </c>
      <c r="BE7" s="23" t="s">
        <v>99</v>
      </c>
      <c r="BF7" s="23" t="s">
        <v>100</v>
      </c>
      <c r="BG7" s="23" t="s">
        <v>101</v>
      </c>
      <c r="BH7" s="23" t="s">
        <v>102</v>
      </c>
      <c r="BI7" s="23" t="s">
        <v>103</v>
      </c>
      <c r="BJ7" s="23" t="s">
        <v>104</v>
      </c>
      <c r="BK7" s="23" t="s">
        <v>105</v>
      </c>
      <c r="BL7" s="23" t="s">
        <v>106</v>
      </c>
      <c r="BM7" s="23" t="s">
        <v>107</v>
      </c>
      <c r="BN7" s="23" t="s">
        <v>108</v>
      </c>
      <c r="BO7" s="23" t="s">
        <v>109</v>
      </c>
    </row>
    <row r="8" spans="1:76" s="3" customFormat="1" ht="12.95" customHeight="1" x14ac:dyDescent="0.25">
      <c r="A8" s="23"/>
      <c r="B8" s="23"/>
      <c r="C8" s="23" t="s">
        <v>110</v>
      </c>
      <c r="D8" s="23"/>
      <c r="E8" s="5"/>
      <c r="F8" s="23"/>
      <c r="G8" s="23"/>
      <c r="H8" s="23"/>
      <c r="I8" s="23"/>
      <c r="J8" s="23"/>
      <c r="K8" s="23"/>
      <c r="L8" s="23"/>
      <c r="M8" s="23"/>
      <c r="N8" s="23"/>
      <c r="O8" s="23"/>
      <c r="P8" s="23"/>
      <c r="Q8" s="23"/>
      <c r="R8" s="23"/>
      <c r="S8" s="23"/>
      <c r="T8" s="23"/>
      <c r="U8" s="23"/>
      <c r="V8" s="23"/>
      <c r="W8" s="23"/>
      <c r="X8" s="23"/>
      <c r="Y8" s="23"/>
      <c r="Z8" s="23"/>
      <c r="AA8" s="23"/>
      <c r="AB8" s="24"/>
      <c r="AC8" s="24"/>
      <c r="AD8" s="24"/>
      <c r="AE8" s="24"/>
      <c r="AF8" s="24"/>
      <c r="AG8" s="24"/>
      <c r="AH8" s="24"/>
      <c r="AI8" s="24"/>
      <c r="AJ8" s="24"/>
      <c r="AK8" s="24"/>
      <c r="AL8" s="24"/>
      <c r="AM8" s="24"/>
      <c r="AN8" s="24"/>
      <c r="AO8" s="24"/>
      <c r="AP8" s="24"/>
      <c r="AQ8" s="24"/>
      <c r="AR8" s="24"/>
      <c r="AS8" s="24"/>
      <c r="AT8" s="24"/>
      <c r="AU8" s="24"/>
      <c r="AV8" s="109"/>
      <c r="AW8" s="109"/>
      <c r="AX8" s="109"/>
      <c r="AY8" s="109"/>
      <c r="AZ8" s="24"/>
      <c r="BA8" s="24"/>
      <c r="BB8" s="24"/>
      <c r="BC8" s="25"/>
      <c r="BD8" s="23"/>
      <c r="BE8" s="23"/>
      <c r="BF8" s="23"/>
      <c r="BG8" s="23"/>
      <c r="BH8" s="23"/>
      <c r="BI8" s="23"/>
      <c r="BJ8" s="23"/>
      <c r="BK8" s="23"/>
      <c r="BL8" s="23"/>
      <c r="BM8" s="23"/>
      <c r="BN8" s="23"/>
      <c r="BO8" s="23"/>
    </row>
    <row r="9" spans="1:76" s="3" customFormat="1" ht="12.95" customHeight="1" x14ac:dyDescent="0.25">
      <c r="A9" s="23"/>
      <c r="B9" s="23"/>
      <c r="C9" s="23" t="s">
        <v>119</v>
      </c>
      <c r="D9" s="23"/>
      <c r="E9" s="5"/>
      <c r="F9" s="23"/>
      <c r="G9" s="23"/>
      <c r="H9" s="23"/>
      <c r="I9" s="23"/>
      <c r="J9" s="23"/>
      <c r="K9" s="23"/>
      <c r="L9" s="23"/>
      <c r="M9" s="23"/>
      <c r="N9" s="23"/>
      <c r="O9" s="23"/>
      <c r="P9" s="23"/>
      <c r="Q9" s="23"/>
      <c r="R9" s="23"/>
      <c r="S9" s="23"/>
      <c r="T9" s="23"/>
      <c r="U9" s="23"/>
      <c r="V9" s="23"/>
      <c r="W9" s="23"/>
      <c r="X9" s="23"/>
      <c r="Y9" s="23"/>
      <c r="Z9" s="23"/>
      <c r="AA9" s="23"/>
      <c r="AB9" s="24"/>
      <c r="AC9" s="24"/>
      <c r="AD9" s="24"/>
      <c r="AE9" s="24"/>
      <c r="AF9" s="24"/>
      <c r="AG9" s="24"/>
      <c r="AH9" s="24"/>
      <c r="AI9" s="24"/>
      <c r="AJ9" s="24"/>
      <c r="AK9" s="24"/>
      <c r="AL9" s="24"/>
      <c r="AM9" s="24"/>
      <c r="AN9" s="24"/>
      <c r="AO9" s="24"/>
      <c r="AP9" s="24"/>
      <c r="AQ9" s="24"/>
      <c r="AR9" s="24"/>
      <c r="AS9" s="24"/>
      <c r="AT9" s="24"/>
      <c r="AU9" s="24"/>
      <c r="AV9" s="109"/>
      <c r="AW9" s="109"/>
      <c r="AX9" s="109"/>
      <c r="AY9" s="109"/>
      <c r="AZ9" s="24"/>
      <c r="BA9" s="24"/>
      <c r="BB9" s="24"/>
      <c r="BC9" s="25"/>
      <c r="BD9" s="23"/>
      <c r="BE9" s="23"/>
      <c r="BF9" s="23"/>
      <c r="BG9" s="23"/>
      <c r="BH9" s="23"/>
      <c r="BI9" s="23"/>
      <c r="BJ9" s="23"/>
      <c r="BK9" s="23"/>
      <c r="BL9" s="23"/>
      <c r="BM9" s="23"/>
      <c r="BN9" s="23"/>
      <c r="BO9" s="23"/>
    </row>
    <row r="10" spans="1:76" s="20" customFormat="1" ht="12.95" customHeight="1" x14ac:dyDescent="0.25">
      <c r="A10" s="7"/>
      <c r="B10" s="7"/>
      <c r="C10" s="7"/>
      <c r="D10" s="7"/>
      <c r="E10" s="7"/>
      <c r="F10" s="22"/>
      <c r="G10" s="22"/>
      <c r="H10" s="22"/>
      <c r="I10" s="14"/>
      <c r="J10" s="14"/>
      <c r="K10" s="14"/>
      <c r="L10" s="22"/>
      <c r="M10" s="13"/>
      <c r="N10" s="13"/>
      <c r="O10" s="9"/>
      <c r="P10" s="14"/>
      <c r="Q10" s="10"/>
      <c r="R10" s="8"/>
      <c r="S10" s="8"/>
      <c r="T10" s="14"/>
      <c r="U10" s="13"/>
      <c r="V10" s="14"/>
      <c r="W10" s="14"/>
      <c r="X10" s="14"/>
      <c r="Y10" s="14"/>
      <c r="Z10" s="15"/>
      <c r="AA10" s="13"/>
      <c r="AB10" s="16"/>
      <c r="AC10" s="16"/>
      <c r="AD10" s="16"/>
      <c r="AE10" s="16"/>
      <c r="AF10" s="16"/>
      <c r="AG10" s="16"/>
      <c r="AH10" s="16"/>
      <c r="AI10" s="16"/>
      <c r="AJ10" s="16"/>
      <c r="AK10" s="16"/>
      <c r="AL10" s="16"/>
      <c r="AM10" s="16"/>
      <c r="AN10" s="16"/>
      <c r="AO10" s="16"/>
      <c r="AP10" s="16"/>
      <c r="AQ10" s="16"/>
      <c r="AR10" s="16"/>
      <c r="AS10" s="16"/>
      <c r="AT10" s="16"/>
      <c r="AU10" s="16"/>
      <c r="AV10" s="59"/>
      <c r="AW10" s="59"/>
      <c r="AX10" s="59"/>
      <c r="AY10" s="59"/>
      <c r="AZ10" s="16"/>
      <c r="BA10" s="16"/>
      <c r="BB10" s="16"/>
      <c r="BC10" s="26"/>
      <c r="BD10" s="13"/>
      <c r="BE10" s="13"/>
      <c r="BF10" s="13"/>
      <c r="BG10" s="13"/>
      <c r="BH10" s="13"/>
      <c r="BI10" s="13"/>
      <c r="BJ10" s="13"/>
      <c r="BK10" s="13"/>
      <c r="BL10" s="13"/>
      <c r="BM10" s="13"/>
      <c r="BN10" s="13"/>
      <c r="BO10" s="27"/>
    </row>
    <row r="11" spans="1:76" s="20" customFormat="1" ht="12.95" customHeight="1" x14ac:dyDescent="0.25">
      <c r="A11" s="7"/>
      <c r="B11" s="7"/>
      <c r="C11" s="7"/>
      <c r="D11" s="7"/>
      <c r="E11" s="7"/>
      <c r="F11" s="22"/>
      <c r="G11" s="22"/>
      <c r="H11" s="22"/>
      <c r="I11" s="14"/>
      <c r="J11" s="14"/>
      <c r="K11" s="14"/>
      <c r="L11" s="22"/>
      <c r="M11" s="13"/>
      <c r="N11" s="13"/>
      <c r="O11" s="9"/>
      <c r="P11" s="14"/>
      <c r="Q11" s="10"/>
      <c r="R11" s="8"/>
      <c r="S11" s="8"/>
      <c r="T11" s="14"/>
      <c r="U11" s="13"/>
      <c r="V11" s="14"/>
      <c r="W11" s="14"/>
      <c r="X11" s="14"/>
      <c r="Y11" s="14"/>
      <c r="Z11" s="15"/>
      <c r="AA11" s="13"/>
      <c r="AB11" s="16"/>
      <c r="AC11" s="16"/>
      <c r="AD11" s="16"/>
      <c r="AE11" s="16"/>
      <c r="AF11" s="16"/>
      <c r="AG11" s="16"/>
      <c r="AH11" s="16"/>
      <c r="AI11" s="16"/>
      <c r="AJ11" s="16"/>
      <c r="AK11" s="16"/>
      <c r="AL11" s="16"/>
      <c r="AM11" s="16"/>
      <c r="AN11" s="16"/>
      <c r="AO11" s="16"/>
      <c r="AP11" s="16"/>
      <c r="AQ11" s="16"/>
      <c r="AR11" s="16"/>
      <c r="AS11" s="16"/>
      <c r="AT11" s="16"/>
      <c r="AU11" s="16"/>
      <c r="AV11" s="59"/>
      <c r="AW11" s="59"/>
      <c r="AX11" s="59"/>
      <c r="AY11" s="59"/>
      <c r="AZ11" s="16"/>
      <c r="BA11" s="16"/>
      <c r="BB11" s="16"/>
      <c r="BC11" s="26"/>
      <c r="BD11" s="13"/>
      <c r="BE11" s="13"/>
      <c r="BF11" s="13"/>
      <c r="BG11" s="13"/>
      <c r="BH11" s="13"/>
      <c r="BI11" s="13"/>
      <c r="BJ11" s="13"/>
      <c r="BK11" s="13"/>
      <c r="BL11" s="13"/>
      <c r="BM11" s="13"/>
      <c r="BN11" s="13"/>
      <c r="BO11" s="27"/>
    </row>
    <row r="12" spans="1:76" s="20" customFormat="1" ht="12.95" customHeight="1" x14ac:dyDescent="0.25">
      <c r="A12" s="7"/>
      <c r="B12" s="7"/>
      <c r="C12" s="7"/>
      <c r="D12" s="7"/>
      <c r="E12" s="7"/>
      <c r="F12" s="22"/>
      <c r="G12" s="22"/>
      <c r="H12" s="22"/>
      <c r="I12" s="14"/>
      <c r="J12" s="14"/>
      <c r="K12" s="14"/>
      <c r="L12" s="22"/>
      <c r="M12" s="13"/>
      <c r="N12" s="13"/>
      <c r="O12" s="9"/>
      <c r="P12" s="14"/>
      <c r="Q12" s="10"/>
      <c r="R12" s="8"/>
      <c r="S12" s="8"/>
      <c r="T12" s="14"/>
      <c r="U12" s="13"/>
      <c r="V12" s="14"/>
      <c r="W12" s="14"/>
      <c r="X12" s="14"/>
      <c r="Y12" s="14"/>
      <c r="Z12" s="15"/>
      <c r="AA12" s="13"/>
      <c r="AB12" s="16"/>
      <c r="AC12" s="16"/>
      <c r="AD12" s="16"/>
      <c r="AE12" s="16"/>
      <c r="AF12" s="16"/>
      <c r="AG12" s="16"/>
      <c r="AH12" s="16"/>
      <c r="AI12" s="16"/>
      <c r="AJ12" s="16"/>
      <c r="AK12" s="16"/>
      <c r="AL12" s="16"/>
      <c r="AM12" s="16"/>
      <c r="AN12" s="16"/>
      <c r="AO12" s="16"/>
      <c r="AP12" s="16"/>
      <c r="AQ12" s="16"/>
      <c r="AR12" s="16"/>
      <c r="AS12" s="16"/>
      <c r="AT12" s="16"/>
      <c r="AU12" s="16"/>
      <c r="AV12" s="59"/>
      <c r="AW12" s="59"/>
      <c r="AX12" s="59"/>
      <c r="AY12" s="59"/>
      <c r="AZ12" s="16"/>
      <c r="BA12" s="16"/>
      <c r="BB12" s="16"/>
      <c r="BC12" s="26"/>
      <c r="BD12" s="13"/>
      <c r="BE12" s="13"/>
      <c r="BF12" s="13"/>
      <c r="BG12" s="13"/>
      <c r="BH12" s="13"/>
      <c r="BI12" s="13"/>
      <c r="BJ12" s="13"/>
      <c r="BK12" s="13"/>
      <c r="BL12" s="13"/>
      <c r="BM12" s="13"/>
      <c r="BN12" s="13"/>
      <c r="BO12" s="27"/>
    </row>
    <row r="13" spans="1:76" s="3" customFormat="1" ht="12.95" customHeight="1" x14ac:dyDescent="0.25">
      <c r="A13" s="23"/>
      <c r="B13" s="23"/>
      <c r="C13" s="23" t="s">
        <v>120</v>
      </c>
      <c r="D13" s="23"/>
      <c r="E13" s="5"/>
      <c r="F13" s="23"/>
      <c r="G13" s="23"/>
      <c r="H13" s="23"/>
      <c r="I13" s="23"/>
      <c r="J13" s="23"/>
      <c r="K13" s="23"/>
      <c r="L13" s="23"/>
      <c r="M13" s="23"/>
      <c r="N13" s="23"/>
      <c r="O13" s="23"/>
      <c r="P13" s="23"/>
      <c r="Q13" s="23"/>
      <c r="R13" s="23"/>
      <c r="S13" s="23"/>
      <c r="T13" s="23"/>
      <c r="U13" s="23"/>
      <c r="V13" s="23"/>
      <c r="W13" s="23"/>
      <c r="X13" s="23"/>
      <c r="Y13" s="23"/>
      <c r="Z13" s="23"/>
      <c r="AA13" s="23"/>
      <c r="AB13" s="24">
        <f t="shared" ref="AB13:BB13" si="0">SUM(AB10:AB12)</f>
        <v>0</v>
      </c>
      <c r="AC13" s="24">
        <f t="shared" si="0"/>
        <v>0</v>
      </c>
      <c r="AD13" s="24">
        <f t="shared" si="0"/>
        <v>0</v>
      </c>
      <c r="AE13" s="24">
        <f t="shared" si="0"/>
        <v>0</v>
      </c>
      <c r="AF13" s="24">
        <f t="shared" si="0"/>
        <v>0</v>
      </c>
      <c r="AG13" s="24">
        <f t="shared" si="0"/>
        <v>0</v>
      </c>
      <c r="AH13" s="24">
        <f t="shared" si="0"/>
        <v>0</v>
      </c>
      <c r="AI13" s="24">
        <f t="shared" si="0"/>
        <v>0</v>
      </c>
      <c r="AJ13" s="24">
        <f t="shared" si="0"/>
        <v>0</v>
      </c>
      <c r="AK13" s="24">
        <f t="shared" si="0"/>
        <v>0</v>
      </c>
      <c r="AL13" s="24">
        <f t="shared" si="0"/>
        <v>0</v>
      </c>
      <c r="AM13" s="24">
        <f t="shared" si="0"/>
        <v>0</v>
      </c>
      <c r="AN13" s="24">
        <f t="shared" si="0"/>
        <v>0</v>
      </c>
      <c r="AO13" s="24">
        <f t="shared" si="0"/>
        <v>0</v>
      </c>
      <c r="AP13" s="24">
        <f t="shared" si="0"/>
        <v>0</v>
      </c>
      <c r="AQ13" s="24">
        <f t="shared" si="0"/>
        <v>0</v>
      </c>
      <c r="AR13" s="24">
        <f t="shared" si="0"/>
        <v>0</v>
      </c>
      <c r="AS13" s="24">
        <f t="shared" si="0"/>
        <v>0</v>
      </c>
      <c r="AT13" s="24">
        <f t="shared" si="0"/>
        <v>0</v>
      </c>
      <c r="AU13" s="24">
        <f t="shared" si="0"/>
        <v>0</v>
      </c>
      <c r="AV13" s="109"/>
      <c r="AW13" s="109"/>
      <c r="AX13" s="109"/>
      <c r="AY13" s="109"/>
      <c r="AZ13" s="24">
        <f t="shared" si="0"/>
        <v>0</v>
      </c>
      <c r="BA13" s="24">
        <f t="shared" si="0"/>
        <v>0</v>
      </c>
      <c r="BB13" s="24">
        <f t="shared" si="0"/>
        <v>0</v>
      </c>
      <c r="BC13" s="25"/>
      <c r="BD13" s="23"/>
      <c r="BE13" s="23"/>
      <c r="BF13" s="23"/>
      <c r="BG13" s="23"/>
      <c r="BH13" s="23"/>
      <c r="BI13" s="23"/>
      <c r="BJ13" s="23"/>
      <c r="BK13" s="23"/>
      <c r="BL13" s="23"/>
      <c r="BM13" s="23"/>
      <c r="BN13" s="23"/>
      <c r="BO13" s="23"/>
    </row>
    <row r="14" spans="1:76" s="3" customFormat="1" ht="12.95" customHeight="1" x14ac:dyDescent="0.25">
      <c r="A14" s="23"/>
      <c r="B14" s="23"/>
      <c r="C14" s="23" t="s">
        <v>121</v>
      </c>
      <c r="D14" s="23"/>
      <c r="E14" s="5"/>
      <c r="F14" s="23"/>
      <c r="G14" s="23"/>
      <c r="H14" s="23"/>
      <c r="I14" s="23"/>
      <c r="J14" s="23"/>
      <c r="K14" s="23"/>
      <c r="L14" s="23"/>
      <c r="M14" s="23"/>
      <c r="N14" s="23"/>
      <c r="O14" s="23"/>
      <c r="P14" s="23"/>
      <c r="Q14" s="23"/>
      <c r="R14" s="23"/>
      <c r="S14" s="23"/>
      <c r="T14" s="23"/>
      <c r="U14" s="23"/>
      <c r="V14" s="23"/>
      <c r="W14" s="23"/>
      <c r="X14" s="23"/>
      <c r="Y14" s="23"/>
      <c r="Z14" s="23"/>
      <c r="AA14" s="23"/>
      <c r="AB14" s="24"/>
      <c r="AC14" s="24"/>
      <c r="AD14" s="24"/>
      <c r="AE14" s="24"/>
      <c r="AF14" s="24"/>
      <c r="AG14" s="24"/>
      <c r="AH14" s="24"/>
      <c r="AI14" s="24"/>
      <c r="AJ14" s="24"/>
      <c r="AK14" s="24"/>
      <c r="AL14" s="24"/>
      <c r="AM14" s="24"/>
      <c r="AN14" s="24"/>
      <c r="AO14" s="24"/>
      <c r="AP14" s="24"/>
      <c r="AQ14" s="24"/>
      <c r="AR14" s="24"/>
      <c r="AS14" s="24"/>
      <c r="AT14" s="24"/>
      <c r="AU14" s="24"/>
      <c r="AV14" s="109"/>
      <c r="AW14" s="109"/>
      <c r="AX14" s="109"/>
      <c r="AY14" s="109"/>
      <c r="AZ14" s="24"/>
      <c r="BA14" s="24"/>
      <c r="BB14" s="24"/>
      <c r="BC14" s="25"/>
      <c r="BD14" s="23"/>
      <c r="BE14" s="23"/>
      <c r="BF14" s="23"/>
      <c r="BG14" s="23"/>
      <c r="BH14" s="23"/>
      <c r="BI14" s="23"/>
      <c r="BJ14" s="23"/>
      <c r="BK14" s="23"/>
      <c r="BL14" s="23"/>
      <c r="BM14" s="23"/>
      <c r="BN14" s="23"/>
      <c r="BO14" s="23"/>
    </row>
    <row r="15" spans="1:76" s="3" customFormat="1" ht="12.95" customHeight="1" x14ac:dyDescent="0.25">
      <c r="A15" s="9"/>
      <c r="B15" s="9"/>
      <c r="C15" s="7"/>
      <c r="D15" s="7"/>
      <c r="E15" s="7"/>
      <c r="F15" s="7"/>
      <c r="G15" s="7"/>
      <c r="H15" s="12"/>
      <c r="I15" s="7"/>
      <c r="J15" s="7"/>
      <c r="K15" s="7"/>
      <c r="L15" s="11"/>
      <c r="M15" s="11"/>
      <c r="N15" s="12"/>
      <c r="O15" s="11"/>
      <c r="P15" s="12"/>
      <c r="Q15" s="11"/>
      <c r="R15" s="12"/>
      <c r="S15" s="12"/>
      <c r="T15" s="9"/>
      <c r="U15" s="9"/>
      <c r="V15" s="9"/>
      <c r="W15" s="28"/>
      <c r="X15" s="12"/>
      <c r="Y15" s="12"/>
      <c r="Z15" s="15"/>
      <c r="AA15" s="12"/>
      <c r="AB15" s="16"/>
      <c r="AC15" s="16"/>
      <c r="AD15" s="16"/>
      <c r="AE15" s="16"/>
      <c r="AF15" s="16"/>
      <c r="AG15" s="16"/>
      <c r="AH15" s="16"/>
      <c r="AI15" s="16"/>
      <c r="AJ15" s="16"/>
      <c r="AK15" s="16"/>
      <c r="AL15" s="16"/>
      <c r="AM15" s="16"/>
      <c r="AN15" s="16"/>
      <c r="AO15" s="16"/>
      <c r="AP15" s="16"/>
      <c r="AQ15" s="16"/>
      <c r="AR15" s="16"/>
      <c r="AS15" s="16"/>
      <c r="AT15" s="16"/>
      <c r="AU15" s="16"/>
      <c r="AV15" s="59"/>
      <c r="AW15" s="59"/>
      <c r="AX15" s="59"/>
      <c r="AY15" s="59"/>
      <c r="AZ15" s="16"/>
      <c r="BA15" s="16"/>
      <c r="BB15" s="16"/>
      <c r="BC15" s="11"/>
      <c r="BD15" s="7"/>
      <c r="BE15" s="7"/>
      <c r="BF15" s="7"/>
      <c r="BG15" s="7"/>
      <c r="BH15" s="12"/>
      <c r="BI15" s="7"/>
      <c r="BJ15" s="7"/>
      <c r="BK15" s="7"/>
      <c r="BL15" s="7"/>
      <c r="BM15" s="7"/>
      <c r="BN15" s="7"/>
      <c r="BO15" s="7"/>
      <c r="BP15" s="18"/>
      <c r="BQ15" s="18"/>
      <c r="BR15" s="18"/>
      <c r="BS15" s="18"/>
      <c r="BT15" s="18"/>
      <c r="BU15" s="18"/>
      <c r="BV15" s="18"/>
      <c r="BW15" s="18"/>
      <c r="BX15" s="18"/>
    </row>
    <row r="16" spans="1:76" s="3" customFormat="1" ht="12.95" customHeight="1" x14ac:dyDescent="0.25">
      <c r="A16" s="9"/>
      <c r="B16" s="9"/>
      <c r="C16" s="7"/>
      <c r="D16" s="7"/>
      <c r="E16" s="7"/>
      <c r="F16" s="7"/>
      <c r="G16" s="7"/>
      <c r="H16" s="12"/>
      <c r="I16" s="7"/>
      <c r="J16" s="7"/>
      <c r="K16" s="7"/>
      <c r="L16" s="11"/>
      <c r="M16" s="11"/>
      <c r="N16" s="12"/>
      <c r="O16" s="11"/>
      <c r="P16" s="12"/>
      <c r="Q16" s="11"/>
      <c r="R16" s="12"/>
      <c r="S16" s="12"/>
      <c r="T16" s="9"/>
      <c r="U16" s="9"/>
      <c r="V16" s="9"/>
      <c r="W16" s="28"/>
      <c r="X16" s="12"/>
      <c r="Y16" s="12"/>
      <c r="Z16" s="15"/>
      <c r="AA16" s="12"/>
      <c r="AB16" s="16"/>
      <c r="AC16" s="16"/>
      <c r="AD16" s="16"/>
      <c r="AE16" s="16"/>
      <c r="AF16" s="16"/>
      <c r="AG16" s="16"/>
      <c r="AH16" s="16"/>
      <c r="AI16" s="16"/>
      <c r="AJ16" s="16"/>
      <c r="AK16" s="16"/>
      <c r="AL16" s="16"/>
      <c r="AM16" s="16"/>
      <c r="AN16" s="16"/>
      <c r="AO16" s="16"/>
      <c r="AP16" s="16"/>
      <c r="AQ16" s="16"/>
      <c r="AR16" s="16"/>
      <c r="AS16" s="16"/>
      <c r="AT16" s="16"/>
      <c r="AU16" s="16"/>
      <c r="AV16" s="59"/>
      <c r="AW16" s="59"/>
      <c r="AX16" s="59"/>
      <c r="AY16" s="59"/>
      <c r="AZ16" s="16"/>
      <c r="BA16" s="16"/>
      <c r="BB16" s="16"/>
      <c r="BC16" s="11"/>
      <c r="BD16" s="7"/>
      <c r="BE16" s="7"/>
      <c r="BF16" s="7"/>
      <c r="BG16" s="7"/>
      <c r="BH16" s="12"/>
      <c r="BI16" s="7"/>
      <c r="BJ16" s="7"/>
      <c r="BK16" s="7"/>
      <c r="BL16" s="7"/>
      <c r="BM16" s="7"/>
      <c r="BN16" s="7"/>
      <c r="BO16" s="7"/>
      <c r="BP16" s="18"/>
      <c r="BQ16" s="18"/>
      <c r="BR16" s="18"/>
      <c r="BS16" s="18"/>
      <c r="BT16" s="18"/>
      <c r="BU16" s="18"/>
      <c r="BV16" s="18"/>
      <c r="BW16" s="18"/>
      <c r="BX16" s="18"/>
    </row>
    <row r="17" spans="1:68" s="3" customFormat="1" ht="12.95" customHeight="1" x14ac:dyDescent="0.25">
      <c r="A17" s="9"/>
      <c r="B17" s="9"/>
      <c r="C17" s="7"/>
      <c r="D17" s="7"/>
      <c r="E17" s="7"/>
      <c r="F17" s="7"/>
      <c r="G17" s="7"/>
      <c r="H17" s="12"/>
      <c r="I17" s="7"/>
      <c r="J17" s="7"/>
      <c r="K17" s="7"/>
      <c r="L17" s="11"/>
      <c r="M17" s="11"/>
      <c r="N17" s="12"/>
      <c r="O17" s="11"/>
      <c r="P17" s="12"/>
      <c r="Q17" s="11"/>
      <c r="R17" s="12"/>
      <c r="S17" s="12"/>
      <c r="T17" s="9"/>
      <c r="U17" s="9"/>
      <c r="V17" s="9"/>
      <c r="W17" s="28"/>
      <c r="X17" s="12"/>
      <c r="Y17" s="12"/>
      <c r="Z17" s="15"/>
      <c r="AA17" s="12"/>
      <c r="AB17" s="16"/>
      <c r="AC17" s="16"/>
      <c r="AD17" s="16"/>
      <c r="AE17" s="16"/>
      <c r="AF17" s="16"/>
      <c r="AG17" s="16"/>
      <c r="AH17" s="16"/>
      <c r="AI17" s="16"/>
      <c r="AJ17" s="16"/>
      <c r="AK17" s="16"/>
      <c r="AL17" s="16"/>
      <c r="AM17" s="16"/>
      <c r="AN17" s="16"/>
      <c r="AO17" s="16"/>
      <c r="AP17" s="16"/>
      <c r="AQ17" s="16"/>
      <c r="AR17" s="16"/>
      <c r="AS17" s="16"/>
      <c r="AT17" s="16"/>
      <c r="AU17" s="16"/>
      <c r="AV17" s="59"/>
      <c r="AW17" s="59"/>
      <c r="AX17" s="59"/>
      <c r="AY17" s="59"/>
      <c r="AZ17" s="16"/>
      <c r="BA17" s="16"/>
      <c r="BB17" s="16"/>
      <c r="BC17" s="11"/>
      <c r="BD17" s="7"/>
      <c r="BE17" s="7"/>
      <c r="BF17" s="7"/>
      <c r="BG17" s="7"/>
      <c r="BH17" s="12"/>
      <c r="BI17" s="7"/>
      <c r="BJ17" s="7"/>
      <c r="BK17" s="7"/>
      <c r="BL17" s="7"/>
      <c r="BM17" s="7"/>
      <c r="BN17" s="7"/>
      <c r="BO17" s="7"/>
    </row>
    <row r="18" spans="1:68" s="3" customFormat="1" ht="12.95" customHeight="1" x14ac:dyDescent="0.25">
      <c r="A18" s="23"/>
      <c r="B18" s="23"/>
      <c r="C18" s="23" t="s">
        <v>111</v>
      </c>
      <c r="D18" s="23"/>
      <c r="E18" s="5"/>
      <c r="F18" s="23"/>
      <c r="G18" s="23"/>
      <c r="H18" s="23"/>
      <c r="I18" s="23"/>
      <c r="J18" s="23"/>
      <c r="K18" s="23"/>
      <c r="L18" s="23"/>
      <c r="M18" s="23"/>
      <c r="N18" s="23"/>
      <c r="O18" s="23"/>
      <c r="P18" s="23"/>
      <c r="Q18" s="23"/>
      <c r="R18" s="23"/>
      <c r="S18" s="23"/>
      <c r="T18" s="23"/>
      <c r="U18" s="23"/>
      <c r="V18" s="23"/>
      <c r="W18" s="23"/>
      <c r="X18" s="23"/>
      <c r="Y18" s="23"/>
      <c r="Z18" s="23"/>
      <c r="AA18" s="23"/>
      <c r="AB18" s="34">
        <f t="shared" ref="AB18:BB18" si="1">SUM(AB15:AB17)</f>
        <v>0</v>
      </c>
      <c r="AC18" s="24">
        <f t="shared" si="1"/>
        <v>0</v>
      </c>
      <c r="AD18" s="24">
        <f t="shared" si="1"/>
        <v>0</v>
      </c>
      <c r="AE18" s="24">
        <f t="shared" si="1"/>
        <v>0</v>
      </c>
      <c r="AF18" s="24">
        <f t="shared" si="1"/>
        <v>0</v>
      </c>
      <c r="AG18" s="24">
        <f t="shared" si="1"/>
        <v>0</v>
      </c>
      <c r="AH18" s="24">
        <f t="shared" si="1"/>
        <v>0</v>
      </c>
      <c r="AI18" s="24">
        <f t="shared" si="1"/>
        <v>0</v>
      </c>
      <c r="AJ18" s="24">
        <f t="shared" si="1"/>
        <v>0</v>
      </c>
      <c r="AK18" s="24">
        <f t="shared" si="1"/>
        <v>0</v>
      </c>
      <c r="AL18" s="24">
        <f t="shared" si="1"/>
        <v>0</v>
      </c>
      <c r="AM18" s="24">
        <f t="shared" si="1"/>
        <v>0</v>
      </c>
      <c r="AN18" s="24">
        <f t="shared" si="1"/>
        <v>0</v>
      </c>
      <c r="AO18" s="24">
        <f t="shared" si="1"/>
        <v>0</v>
      </c>
      <c r="AP18" s="24">
        <f t="shared" si="1"/>
        <v>0</v>
      </c>
      <c r="AQ18" s="24">
        <f t="shared" si="1"/>
        <v>0</v>
      </c>
      <c r="AR18" s="24">
        <f t="shared" si="1"/>
        <v>0</v>
      </c>
      <c r="AS18" s="24">
        <f t="shared" si="1"/>
        <v>0</v>
      </c>
      <c r="AT18" s="24">
        <f t="shared" si="1"/>
        <v>0</v>
      </c>
      <c r="AU18" s="24">
        <f t="shared" si="1"/>
        <v>0</v>
      </c>
      <c r="AV18" s="109"/>
      <c r="AW18" s="109"/>
      <c r="AX18" s="109"/>
      <c r="AY18" s="109"/>
      <c r="AZ18" s="34">
        <f t="shared" si="1"/>
        <v>0</v>
      </c>
      <c r="BA18" s="34">
        <f t="shared" si="1"/>
        <v>0</v>
      </c>
      <c r="BB18" s="34">
        <f t="shared" si="1"/>
        <v>0</v>
      </c>
      <c r="BC18" s="25"/>
      <c r="BD18" s="23"/>
      <c r="BE18" s="23"/>
      <c r="BF18" s="23"/>
      <c r="BG18" s="23"/>
      <c r="BH18" s="23"/>
      <c r="BI18" s="23"/>
      <c r="BJ18" s="23"/>
      <c r="BK18" s="23"/>
      <c r="BL18" s="23"/>
      <c r="BM18" s="23"/>
      <c r="BN18" s="23"/>
      <c r="BO18" s="23"/>
    </row>
    <row r="19" spans="1:68" s="3" customFormat="1" ht="12.95" customHeight="1" x14ac:dyDescent="0.25">
      <c r="A19" s="23"/>
      <c r="B19" s="23"/>
      <c r="C19" s="23" t="s">
        <v>112</v>
      </c>
      <c r="D19" s="23"/>
      <c r="E19" s="5"/>
      <c r="F19" s="23"/>
      <c r="G19" s="23"/>
      <c r="H19" s="23"/>
      <c r="I19" s="23"/>
      <c r="J19" s="23"/>
      <c r="K19" s="23"/>
      <c r="L19" s="23"/>
      <c r="M19" s="23"/>
      <c r="N19" s="23"/>
      <c r="O19" s="23"/>
      <c r="P19" s="23"/>
      <c r="Q19" s="23"/>
      <c r="R19" s="23"/>
      <c r="S19" s="23"/>
      <c r="T19" s="23"/>
      <c r="U19" s="23"/>
      <c r="V19" s="23"/>
      <c r="W19" s="23"/>
      <c r="X19" s="23"/>
      <c r="Y19" s="23"/>
      <c r="Z19" s="23"/>
      <c r="AA19" s="23"/>
      <c r="AB19" s="24"/>
      <c r="AC19" s="24"/>
      <c r="AD19" s="24"/>
      <c r="AE19" s="24"/>
      <c r="AF19" s="24"/>
      <c r="AG19" s="24"/>
      <c r="AH19" s="24"/>
      <c r="AI19" s="24"/>
      <c r="AJ19" s="24"/>
      <c r="AK19" s="24"/>
      <c r="AL19" s="24"/>
      <c r="AM19" s="24"/>
      <c r="AN19" s="24"/>
      <c r="AO19" s="24"/>
      <c r="AP19" s="24"/>
      <c r="AQ19" s="24"/>
      <c r="AR19" s="24"/>
      <c r="AS19" s="24"/>
      <c r="AT19" s="24"/>
      <c r="AU19" s="24"/>
      <c r="AV19" s="109"/>
      <c r="AW19" s="109"/>
      <c r="AX19" s="109"/>
      <c r="AY19" s="109"/>
      <c r="AZ19" s="24"/>
      <c r="BA19" s="24"/>
      <c r="BB19" s="24"/>
      <c r="BC19" s="25"/>
      <c r="BD19" s="23"/>
      <c r="BE19" s="23"/>
      <c r="BF19" s="23"/>
      <c r="BG19" s="23"/>
      <c r="BH19" s="23"/>
      <c r="BI19" s="23"/>
      <c r="BJ19" s="23"/>
      <c r="BK19" s="23"/>
      <c r="BL19" s="23"/>
      <c r="BM19" s="23"/>
      <c r="BN19" s="23"/>
      <c r="BO19" s="23"/>
    </row>
    <row r="20" spans="1:68" s="3" customFormat="1" ht="12.95" customHeight="1" x14ac:dyDescent="0.25">
      <c r="A20" s="23"/>
      <c r="B20" s="23"/>
      <c r="C20" s="23" t="s">
        <v>119</v>
      </c>
      <c r="D20" s="23"/>
      <c r="E20" s="5"/>
      <c r="F20" s="23"/>
      <c r="G20" s="23"/>
      <c r="H20" s="23"/>
      <c r="I20" s="23"/>
      <c r="J20" s="23"/>
      <c r="K20" s="23"/>
      <c r="L20" s="23"/>
      <c r="M20" s="23"/>
      <c r="N20" s="23"/>
      <c r="O20" s="23"/>
      <c r="P20" s="23"/>
      <c r="Q20" s="23"/>
      <c r="R20" s="23"/>
      <c r="S20" s="23"/>
      <c r="T20" s="23"/>
      <c r="U20" s="23"/>
      <c r="V20" s="23"/>
      <c r="W20" s="23"/>
      <c r="X20" s="23"/>
      <c r="Y20" s="23"/>
      <c r="Z20" s="23"/>
      <c r="AA20" s="23"/>
      <c r="AB20" s="24"/>
      <c r="AC20" s="24"/>
      <c r="AD20" s="24"/>
      <c r="AE20" s="24"/>
      <c r="AF20" s="24"/>
      <c r="AG20" s="24"/>
      <c r="AH20" s="24"/>
      <c r="AI20" s="24"/>
      <c r="AJ20" s="24"/>
      <c r="AK20" s="24"/>
      <c r="AL20" s="24"/>
      <c r="AM20" s="24"/>
      <c r="AN20" s="24"/>
      <c r="AO20" s="24"/>
      <c r="AP20" s="24"/>
      <c r="AQ20" s="24"/>
      <c r="AR20" s="24"/>
      <c r="AS20" s="24"/>
      <c r="AT20" s="24"/>
      <c r="AU20" s="24"/>
      <c r="AV20" s="109"/>
      <c r="AW20" s="109"/>
      <c r="AX20" s="109"/>
      <c r="AY20" s="109"/>
      <c r="AZ20" s="24"/>
      <c r="BA20" s="24"/>
      <c r="BB20" s="24"/>
      <c r="BC20" s="25"/>
      <c r="BD20" s="23"/>
      <c r="BE20" s="23"/>
      <c r="BF20" s="23"/>
      <c r="BG20" s="23"/>
      <c r="BH20" s="23"/>
      <c r="BI20" s="23"/>
      <c r="BJ20" s="23"/>
      <c r="BK20" s="23"/>
      <c r="BL20" s="23"/>
      <c r="BM20" s="23"/>
      <c r="BN20" s="23"/>
      <c r="BO20" s="23"/>
    </row>
    <row r="21" spans="1:68" s="3" customFormat="1" ht="12.95" customHeight="1" x14ac:dyDescent="0.25">
      <c r="A21" s="7"/>
      <c r="B21" s="5"/>
      <c r="C21" s="7"/>
      <c r="D21" s="5"/>
      <c r="E21" s="5"/>
      <c r="F21" s="9"/>
      <c r="G21" s="9"/>
      <c r="H21" s="9"/>
      <c r="I21" s="9"/>
      <c r="J21" s="9"/>
      <c r="K21" s="9"/>
      <c r="L21" s="9"/>
      <c r="M21" s="9"/>
      <c r="N21" s="13"/>
      <c r="O21" s="37"/>
      <c r="P21" s="9"/>
      <c r="Q21" s="9"/>
      <c r="R21" s="9"/>
      <c r="S21" s="9"/>
      <c r="T21" s="9"/>
      <c r="U21" s="9"/>
      <c r="V21" s="9"/>
      <c r="W21" s="9"/>
      <c r="X21" s="9"/>
      <c r="Y21" s="9"/>
      <c r="Z21" s="13"/>
      <c r="AA21" s="9"/>
      <c r="AB21" s="16"/>
      <c r="AC21" s="16"/>
      <c r="AD21" s="16"/>
      <c r="AE21" s="16"/>
      <c r="AF21" s="16"/>
      <c r="AG21" s="16"/>
      <c r="AH21" s="16"/>
      <c r="AI21" s="16"/>
      <c r="AJ21" s="16"/>
      <c r="AK21" s="16"/>
      <c r="AL21" s="16"/>
      <c r="AM21" s="16"/>
      <c r="AN21" s="16"/>
      <c r="AO21" s="16"/>
      <c r="AP21" s="16"/>
      <c r="AQ21" s="16"/>
      <c r="AR21" s="16"/>
      <c r="AS21" s="16"/>
      <c r="AT21" s="16"/>
      <c r="AU21" s="16"/>
      <c r="AV21" s="59"/>
      <c r="AW21" s="59"/>
      <c r="AX21" s="59"/>
      <c r="AY21" s="59"/>
      <c r="AZ21" s="16"/>
      <c r="BA21" s="41"/>
      <c r="BB21" s="16"/>
      <c r="BC21" s="9"/>
      <c r="BD21" s="9"/>
      <c r="BE21" s="9"/>
      <c r="BF21" s="5"/>
      <c r="BG21" s="5"/>
      <c r="BH21" s="5"/>
      <c r="BI21" s="5"/>
      <c r="BJ21" s="5"/>
      <c r="BK21" s="5"/>
      <c r="BL21" s="5"/>
      <c r="BM21" s="5"/>
      <c r="BN21" s="32"/>
      <c r="BO21" s="7"/>
      <c r="BP21" s="18"/>
    </row>
    <row r="22" spans="1:68" s="3" customFormat="1" ht="12.9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30"/>
      <c r="AC22" s="30"/>
      <c r="AD22" s="30"/>
      <c r="AE22" s="30"/>
      <c r="AF22" s="30"/>
      <c r="AG22" s="30"/>
      <c r="AH22" s="30"/>
      <c r="AI22" s="30"/>
      <c r="AJ22" s="30"/>
      <c r="AK22" s="30"/>
      <c r="AL22" s="30"/>
      <c r="AM22" s="30"/>
      <c r="AN22" s="30"/>
      <c r="AO22" s="30"/>
      <c r="AP22" s="30"/>
      <c r="AQ22" s="30"/>
      <c r="AR22" s="30"/>
      <c r="AS22" s="30"/>
      <c r="AT22" s="30"/>
      <c r="AU22" s="30"/>
      <c r="AV22" s="110"/>
      <c r="AW22" s="110"/>
      <c r="AX22" s="110"/>
      <c r="AY22" s="110"/>
      <c r="AZ22" s="30"/>
      <c r="BA22" s="30"/>
      <c r="BB22" s="30"/>
      <c r="BC22" s="31"/>
      <c r="BD22" s="5"/>
      <c r="BE22" s="5"/>
      <c r="BF22" s="5"/>
      <c r="BG22" s="5"/>
      <c r="BH22" s="5"/>
      <c r="BI22" s="5"/>
      <c r="BJ22" s="5"/>
      <c r="BK22" s="5"/>
      <c r="BL22" s="5"/>
      <c r="BM22" s="5"/>
      <c r="BN22" s="5"/>
      <c r="BO22" s="5"/>
    </row>
    <row r="23" spans="1:68" s="3" customFormat="1" ht="12.95" customHeight="1" x14ac:dyDescent="0.25">
      <c r="A23" s="23"/>
      <c r="B23" s="23"/>
      <c r="C23" s="23" t="s">
        <v>122</v>
      </c>
      <c r="D23" s="23"/>
      <c r="E23" s="5"/>
      <c r="F23" s="23"/>
      <c r="G23" s="23"/>
      <c r="H23" s="23"/>
      <c r="I23" s="23"/>
      <c r="J23" s="23"/>
      <c r="K23" s="23"/>
      <c r="L23" s="23"/>
      <c r="M23" s="23"/>
      <c r="N23" s="23"/>
      <c r="O23" s="23"/>
      <c r="P23" s="23"/>
      <c r="Q23" s="23"/>
      <c r="R23" s="23"/>
      <c r="S23" s="23"/>
      <c r="T23" s="23"/>
      <c r="U23" s="23"/>
      <c r="V23" s="23"/>
      <c r="W23" s="23"/>
      <c r="X23" s="23"/>
      <c r="Y23" s="23"/>
      <c r="Z23" s="23"/>
      <c r="AA23" s="23"/>
      <c r="AB23" s="24"/>
      <c r="AC23" s="24"/>
      <c r="AD23" s="24">
        <f>SUM(AD22:AD22)</f>
        <v>0</v>
      </c>
      <c r="AE23" s="24">
        <f>SUM(AE22:AE22)</f>
        <v>0</v>
      </c>
      <c r="AF23" s="24"/>
      <c r="AG23" s="24"/>
      <c r="AH23" s="24">
        <f>SUM(AH22:AH22)</f>
        <v>0</v>
      </c>
      <c r="AI23" s="24">
        <f>SUM(AI22:AI22)</f>
        <v>0</v>
      </c>
      <c r="AJ23" s="24"/>
      <c r="AK23" s="24"/>
      <c r="AL23" s="24"/>
      <c r="AM23" s="24"/>
      <c r="AN23" s="24"/>
      <c r="AO23" s="24"/>
      <c r="AP23" s="24"/>
      <c r="AQ23" s="24"/>
      <c r="AR23" s="24"/>
      <c r="AS23" s="24"/>
      <c r="AT23" s="24"/>
      <c r="AU23" s="24"/>
      <c r="AV23" s="109"/>
      <c r="AW23" s="109"/>
      <c r="AX23" s="109"/>
      <c r="AY23" s="109"/>
      <c r="AZ23" s="24"/>
      <c r="BA23" s="24" t="e">
        <f>#REF!+BA21</f>
        <v>#REF!</v>
      </c>
      <c r="BB23" s="24" t="e">
        <f>#REF!+BB21</f>
        <v>#REF!</v>
      </c>
      <c r="BC23" s="25"/>
      <c r="BD23" s="23"/>
      <c r="BE23" s="23"/>
      <c r="BF23" s="23"/>
      <c r="BG23" s="23"/>
      <c r="BH23" s="23"/>
      <c r="BI23" s="23"/>
      <c r="BJ23" s="23"/>
      <c r="BK23" s="23"/>
      <c r="BL23" s="23"/>
      <c r="BM23" s="23"/>
      <c r="BN23" s="23"/>
      <c r="BO23" s="23"/>
    </row>
    <row r="24" spans="1:68" s="3" customFormat="1" ht="12.95" customHeight="1" x14ac:dyDescent="0.25">
      <c r="A24" s="23"/>
      <c r="B24" s="23"/>
      <c r="C24" s="23" t="s">
        <v>121</v>
      </c>
      <c r="D24" s="23"/>
      <c r="E24" s="5"/>
      <c r="F24" s="23"/>
      <c r="G24" s="23"/>
      <c r="H24" s="23"/>
      <c r="I24" s="23"/>
      <c r="J24" s="23"/>
      <c r="K24" s="23"/>
      <c r="L24" s="23"/>
      <c r="M24" s="23"/>
      <c r="N24" s="23"/>
      <c r="O24" s="23"/>
      <c r="P24" s="23"/>
      <c r="Q24" s="23"/>
      <c r="R24" s="23"/>
      <c r="S24" s="23"/>
      <c r="T24" s="23"/>
      <c r="U24" s="23"/>
      <c r="V24" s="23"/>
      <c r="W24" s="23"/>
      <c r="X24" s="23"/>
      <c r="Y24" s="23"/>
      <c r="Z24" s="23"/>
      <c r="AA24" s="23"/>
      <c r="AB24" s="24"/>
      <c r="AC24" s="24"/>
      <c r="AD24" s="24"/>
      <c r="AE24" s="24"/>
      <c r="AF24" s="24"/>
      <c r="AG24" s="24"/>
      <c r="AH24" s="24"/>
      <c r="AI24" s="24"/>
      <c r="AJ24" s="24"/>
      <c r="AK24" s="24"/>
      <c r="AL24" s="24"/>
      <c r="AM24" s="24"/>
      <c r="AN24" s="24"/>
      <c r="AO24" s="24"/>
      <c r="AP24" s="24"/>
      <c r="AQ24" s="24"/>
      <c r="AR24" s="24"/>
      <c r="AS24" s="24"/>
      <c r="AT24" s="24"/>
      <c r="AU24" s="24"/>
      <c r="AV24" s="109"/>
      <c r="AW24" s="109"/>
      <c r="AX24" s="109"/>
      <c r="AY24" s="109"/>
      <c r="AZ24" s="24"/>
      <c r="BA24" s="24"/>
      <c r="BB24" s="24"/>
      <c r="BC24" s="25"/>
      <c r="BD24" s="23"/>
      <c r="BE24" s="23"/>
      <c r="BF24" s="23"/>
      <c r="BG24" s="23"/>
      <c r="BH24" s="23"/>
      <c r="BI24" s="23"/>
      <c r="BJ24" s="23"/>
      <c r="BK24" s="23"/>
      <c r="BL24" s="23"/>
      <c r="BM24" s="23"/>
      <c r="BN24" s="23"/>
      <c r="BO24" s="23"/>
    </row>
    <row r="25" spans="1:68" s="48" customFormat="1" ht="12.95" customHeight="1" x14ac:dyDescent="0.25">
      <c r="A25" s="35"/>
      <c r="B25" s="36"/>
      <c r="C25" s="44"/>
      <c r="D25" s="45"/>
      <c r="E25" s="36"/>
      <c r="F25" s="36"/>
      <c r="G25" s="36"/>
      <c r="H25" s="42"/>
      <c r="I25" s="35"/>
      <c r="J25" s="35"/>
      <c r="K25" s="35"/>
      <c r="L25" s="35"/>
      <c r="M25" s="35"/>
      <c r="N25" s="35"/>
      <c r="O25" s="35"/>
      <c r="P25" s="35"/>
      <c r="Q25" s="35"/>
      <c r="R25" s="35"/>
      <c r="S25" s="35"/>
      <c r="T25" s="38"/>
      <c r="U25" s="35"/>
      <c r="V25" s="35"/>
      <c r="W25" s="35"/>
      <c r="X25" s="35"/>
      <c r="Y25" s="35"/>
      <c r="Z25" s="39"/>
      <c r="AA25" s="40"/>
      <c r="AB25" s="35"/>
      <c r="AC25" s="35"/>
      <c r="AD25" s="39"/>
      <c r="AE25" s="41"/>
      <c r="AF25" s="39"/>
      <c r="AG25" s="39"/>
      <c r="AH25" s="39"/>
      <c r="AI25" s="41"/>
      <c r="AJ25" s="39"/>
      <c r="AK25" s="39"/>
      <c r="AL25" s="39"/>
      <c r="AM25" s="39"/>
      <c r="AN25" s="39"/>
      <c r="AO25" s="39"/>
      <c r="AP25" s="39"/>
      <c r="AQ25" s="39"/>
      <c r="AR25" s="39"/>
      <c r="AS25" s="39"/>
      <c r="AT25" s="39"/>
      <c r="AU25" s="39"/>
      <c r="AV25" s="111"/>
      <c r="AW25" s="111"/>
      <c r="AX25" s="111"/>
      <c r="AY25" s="111"/>
      <c r="AZ25" s="39"/>
      <c r="BA25" s="41"/>
      <c r="BB25" s="41"/>
      <c r="BC25" s="35"/>
      <c r="BD25" s="35"/>
      <c r="BE25" s="42"/>
      <c r="BF25" s="46"/>
      <c r="BG25" s="47"/>
      <c r="BH25" s="47"/>
      <c r="BI25" s="47"/>
      <c r="BJ25" s="47"/>
      <c r="BK25" s="43"/>
      <c r="BL25" s="43"/>
      <c r="BM25" s="43"/>
      <c r="BN25" s="43"/>
      <c r="BO25" s="39"/>
    </row>
    <row r="26" spans="1:68" s="3" customFormat="1" ht="12.95" customHeight="1" x14ac:dyDescent="0.25">
      <c r="A26" s="7"/>
      <c r="B26" s="5"/>
      <c r="C26" s="7"/>
      <c r="D26" s="5"/>
      <c r="E26" s="5"/>
      <c r="F26" s="9"/>
      <c r="G26" s="9"/>
      <c r="H26" s="9"/>
      <c r="I26" s="9"/>
      <c r="J26" s="9"/>
      <c r="K26" s="9"/>
      <c r="L26" s="9"/>
      <c r="M26" s="9"/>
      <c r="N26" s="13"/>
      <c r="O26" s="9"/>
      <c r="P26" s="9"/>
      <c r="Q26" s="9"/>
      <c r="R26" s="9"/>
      <c r="S26" s="9"/>
      <c r="T26" s="9"/>
      <c r="U26" s="9"/>
      <c r="V26" s="9"/>
      <c r="W26" s="9"/>
      <c r="X26" s="9"/>
      <c r="Y26" s="9"/>
      <c r="Z26" s="13"/>
      <c r="AA26" s="9"/>
      <c r="AB26" s="16"/>
      <c r="AC26" s="16"/>
      <c r="AD26" s="16"/>
      <c r="AE26" s="16"/>
      <c r="AF26" s="16"/>
      <c r="AG26" s="16"/>
      <c r="AH26" s="16"/>
      <c r="AI26" s="16"/>
      <c r="AJ26" s="16"/>
      <c r="AK26" s="16"/>
      <c r="AL26" s="16"/>
      <c r="AM26" s="16"/>
      <c r="AN26" s="16"/>
      <c r="AO26" s="16"/>
      <c r="AP26" s="16"/>
      <c r="AQ26" s="16"/>
      <c r="AR26" s="16"/>
      <c r="AS26" s="16"/>
      <c r="AT26" s="16"/>
      <c r="AU26" s="16"/>
      <c r="AV26" s="59"/>
      <c r="AW26" s="59"/>
      <c r="AX26" s="59"/>
      <c r="AY26" s="59"/>
      <c r="AZ26" s="16"/>
      <c r="BA26" s="16"/>
      <c r="BB26" s="16"/>
      <c r="BC26" s="9"/>
      <c r="BD26" s="9"/>
      <c r="BE26" s="9"/>
      <c r="BF26" s="5"/>
      <c r="BG26" s="5"/>
      <c r="BH26" s="5"/>
      <c r="BI26" s="5"/>
      <c r="BJ26" s="5"/>
      <c r="BK26" s="5"/>
      <c r="BL26" s="5"/>
      <c r="BM26" s="5"/>
      <c r="BN26" s="5"/>
      <c r="BO26" s="7"/>
    </row>
    <row r="27" spans="1:68" s="3" customFormat="1" ht="12.95" customHeight="1" x14ac:dyDescent="0.25">
      <c r="A27" s="7"/>
      <c r="B27" s="5"/>
      <c r="C27" s="7"/>
      <c r="D27" s="5"/>
      <c r="E27" s="5"/>
      <c r="F27" s="9"/>
      <c r="G27" s="9"/>
      <c r="H27" s="9"/>
      <c r="I27" s="9"/>
      <c r="J27" s="9"/>
      <c r="K27" s="9"/>
      <c r="L27" s="9"/>
      <c r="M27" s="9"/>
      <c r="N27" s="13"/>
      <c r="O27" s="9"/>
      <c r="P27" s="9"/>
      <c r="Q27" s="9"/>
      <c r="R27" s="9"/>
      <c r="S27" s="9"/>
      <c r="T27" s="9"/>
      <c r="U27" s="9"/>
      <c r="V27" s="9"/>
      <c r="W27" s="9"/>
      <c r="X27" s="9"/>
      <c r="Y27" s="9"/>
      <c r="Z27" s="29"/>
      <c r="AA27" s="13"/>
      <c r="AB27" s="16"/>
      <c r="AC27" s="16"/>
      <c r="AD27" s="16"/>
      <c r="AE27" s="16"/>
      <c r="AF27" s="16"/>
      <c r="AG27" s="16"/>
      <c r="AH27" s="16"/>
      <c r="AI27" s="16"/>
      <c r="AJ27" s="16"/>
      <c r="AK27" s="16"/>
      <c r="AL27" s="16"/>
      <c r="AM27" s="16"/>
      <c r="AN27" s="16"/>
      <c r="AO27" s="16"/>
      <c r="AP27" s="16"/>
      <c r="AQ27" s="16"/>
      <c r="AR27" s="16"/>
      <c r="AS27" s="16"/>
      <c r="AT27" s="16"/>
      <c r="AU27" s="16"/>
      <c r="AV27" s="59"/>
      <c r="AW27" s="59"/>
      <c r="AX27" s="59"/>
      <c r="AY27" s="59"/>
      <c r="AZ27" s="16"/>
      <c r="BA27" s="16"/>
      <c r="BB27" s="16"/>
      <c r="BC27" s="9"/>
      <c r="BD27" s="9"/>
      <c r="BE27" s="9"/>
      <c r="BF27" s="5"/>
      <c r="BG27" s="5"/>
      <c r="BH27" s="5"/>
      <c r="BI27" s="5"/>
      <c r="BJ27" s="5"/>
      <c r="BK27" s="5"/>
      <c r="BL27" s="5"/>
      <c r="BM27" s="5"/>
      <c r="BN27" s="5"/>
      <c r="BO27" s="7"/>
    </row>
    <row r="28" spans="1:68" s="3" customFormat="1" ht="12.95" customHeight="1" x14ac:dyDescent="0.25">
      <c r="A28" s="7"/>
      <c r="B28" s="5"/>
      <c r="C28" s="7"/>
      <c r="D28" s="5"/>
      <c r="E28" s="5"/>
      <c r="F28" s="9"/>
      <c r="G28" s="9"/>
      <c r="H28" s="9"/>
      <c r="I28" s="9"/>
      <c r="J28" s="9"/>
      <c r="K28" s="9"/>
      <c r="L28" s="9"/>
      <c r="M28" s="9"/>
      <c r="N28" s="13"/>
      <c r="O28" s="9"/>
      <c r="P28" s="9"/>
      <c r="Q28" s="9"/>
      <c r="R28" s="9"/>
      <c r="S28" s="9"/>
      <c r="T28" s="9"/>
      <c r="U28" s="9"/>
      <c r="V28" s="9"/>
      <c r="W28" s="9"/>
      <c r="X28" s="9"/>
      <c r="Y28" s="9"/>
      <c r="Z28" s="29"/>
      <c r="AA28" s="13"/>
      <c r="AB28" s="16"/>
      <c r="AC28" s="16"/>
      <c r="AD28" s="16"/>
      <c r="AE28" s="16"/>
      <c r="AF28" s="16"/>
      <c r="AG28" s="16"/>
      <c r="AH28" s="16"/>
      <c r="AI28" s="16"/>
      <c r="AJ28" s="16"/>
      <c r="AK28" s="16"/>
      <c r="AL28" s="16"/>
      <c r="AM28" s="16"/>
      <c r="AN28" s="16"/>
      <c r="AO28" s="16"/>
      <c r="AP28" s="16"/>
      <c r="AQ28" s="16"/>
      <c r="AR28" s="16"/>
      <c r="AS28" s="16"/>
      <c r="AT28" s="16"/>
      <c r="AU28" s="16"/>
      <c r="AV28" s="59"/>
      <c r="AW28" s="59"/>
      <c r="AX28" s="59"/>
      <c r="AY28" s="59"/>
      <c r="AZ28" s="16"/>
      <c r="BA28" s="16"/>
      <c r="BB28" s="16"/>
      <c r="BC28" s="9"/>
      <c r="BD28" s="9"/>
      <c r="BE28" s="9"/>
      <c r="BF28" s="5"/>
      <c r="BG28" s="5"/>
      <c r="BH28" s="5"/>
      <c r="BI28" s="5"/>
      <c r="BJ28" s="5"/>
      <c r="BK28" s="5"/>
      <c r="BL28" s="5"/>
      <c r="BM28" s="5"/>
      <c r="BN28" s="5"/>
      <c r="BO28" s="7"/>
    </row>
    <row r="29" spans="1:68" s="3" customFormat="1" ht="12.95" customHeight="1" x14ac:dyDescent="0.25">
      <c r="A29" s="23"/>
      <c r="B29" s="23"/>
      <c r="C29" s="23" t="s">
        <v>123</v>
      </c>
      <c r="D29" s="23"/>
      <c r="E29" s="5"/>
      <c r="F29" s="23"/>
      <c r="G29" s="23"/>
      <c r="H29" s="23"/>
      <c r="I29" s="23"/>
      <c r="J29" s="23"/>
      <c r="K29" s="23"/>
      <c r="L29" s="23"/>
      <c r="M29" s="23"/>
      <c r="N29" s="23"/>
      <c r="O29" s="23"/>
      <c r="P29" s="23"/>
      <c r="Q29" s="23"/>
      <c r="R29" s="23"/>
      <c r="S29" s="23"/>
      <c r="T29" s="23"/>
      <c r="U29" s="23"/>
      <c r="V29" s="23"/>
      <c r="W29" s="23"/>
      <c r="X29" s="23"/>
      <c r="Y29" s="23"/>
      <c r="Z29" s="23"/>
      <c r="AA29" s="23"/>
      <c r="AB29" s="24"/>
      <c r="AC29" s="24"/>
      <c r="AD29" s="24">
        <f t="shared" ref="AD29:AU29" si="2">SUM(AD25:AD28)</f>
        <v>0</v>
      </c>
      <c r="AE29" s="24">
        <f t="shared" si="2"/>
        <v>0</v>
      </c>
      <c r="AF29" s="24">
        <f t="shared" si="2"/>
        <v>0</v>
      </c>
      <c r="AG29" s="24">
        <f t="shared" si="2"/>
        <v>0</v>
      </c>
      <c r="AH29" s="24">
        <f t="shared" si="2"/>
        <v>0</v>
      </c>
      <c r="AI29" s="24">
        <f t="shared" si="2"/>
        <v>0</v>
      </c>
      <c r="AJ29" s="24">
        <f t="shared" si="2"/>
        <v>0</v>
      </c>
      <c r="AK29" s="24">
        <f t="shared" si="2"/>
        <v>0</v>
      </c>
      <c r="AL29" s="24">
        <f t="shared" si="2"/>
        <v>0</v>
      </c>
      <c r="AM29" s="24">
        <f t="shared" si="2"/>
        <v>0</v>
      </c>
      <c r="AN29" s="24">
        <f t="shared" si="2"/>
        <v>0</v>
      </c>
      <c r="AO29" s="24">
        <f t="shared" si="2"/>
        <v>0</v>
      </c>
      <c r="AP29" s="24">
        <f t="shared" si="2"/>
        <v>0</v>
      </c>
      <c r="AQ29" s="24">
        <f t="shared" si="2"/>
        <v>0</v>
      </c>
      <c r="AR29" s="24">
        <f t="shared" si="2"/>
        <v>0</v>
      </c>
      <c r="AS29" s="24">
        <f t="shared" si="2"/>
        <v>0</v>
      </c>
      <c r="AT29" s="24">
        <f t="shared" si="2"/>
        <v>0</v>
      </c>
      <c r="AU29" s="24">
        <f t="shared" si="2"/>
        <v>0</v>
      </c>
      <c r="AV29" s="109"/>
      <c r="AW29" s="109"/>
      <c r="AX29" s="109"/>
      <c r="AY29" s="109"/>
      <c r="AZ29" s="24">
        <f>SUM(AZ25:AZ28)</f>
        <v>0</v>
      </c>
      <c r="BA29" s="24">
        <f>SUM(BA25:BA28)</f>
        <v>0</v>
      </c>
      <c r="BB29" s="24">
        <f>SUM(BB25:BB28)</f>
        <v>0</v>
      </c>
      <c r="BC29" s="25"/>
      <c r="BD29" s="23"/>
      <c r="BE29" s="23"/>
      <c r="BF29" s="23"/>
      <c r="BG29" s="23"/>
      <c r="BH29" s="23"/>
      <c r="BI29" s="23"/>
      <c r="BJ29" s="23"/>
      <c r="BK29" s="23"/>
      <c r="BL29" s="23"/>
      <c r="BM29" s="23"/>
      <c r="BN29" s="23"/>
      <c r="BO29" s="23"/>
    </row>
    <row r="30" spans="1:68" s="3" customFormat="1" ht="12.95" customHeight="1" x14ac:dyDescent="0.25">
      <c r="A30" s="23"/>
      <c r="B30" s="23"/>
      <c r="C30" s="23" t="s">
        <v>113</v>
      </c>
      <c r="D30" s="23"/>
      <c r="E30" s="5"/>
      <c r="F30" s="23"/>
      <c r="G30" s="23"/>
      <c r="H30" s="23"/>
      <c r="I30" s="23"/>
      <c r="J30" s="23"/>
      <c r="K30" s="23"/>
      <c r="L30" s="23"/>
      <c r="M30" s="23"/>
      <c r="N30" s="23"/>
      <c r="O30" s="23"/>
      <c r="P30" s="23"/>
      <c r="Q30" s="23"/>
      <c r="R30" s="23"/>
      <c r="S30" s="23"/>
      <c r="T30" s="23"/>
      <c r="U30" s="23"/>
      <c r="V30" s="23"/>
      <c r="W30" s="23"/>
      <c r="X30" s="23"/>
      <c r="Y30" s="23"/>
      <c r="Z30" s="23"/>
      <c r="AA30" s="23"/>
      <c r="AB30" s="24"/>
      <c r="AC30" s="24"/>
      <c r="AD30" s="24"/>
      <c r="AE30" s="24"/>
      <c r="AF30" s="24"/>
      <c r="AG30" s="24"/>
      <c r="AH30" s="24"/>
      <c r="AI30" s="24"/>
      <c r="AJ30" s="24"/>
      <c r="AK30" s="24"/>
      <c r="AL30" s="24"/>
      <c r="AM30" s="24"/>
      <c r="AN30" s="24"/>
      <c r="AO30" s="24"/>
      <c r="AP30" s="24"/>
      <c r="AQ30" s="24"/>
      <c r="AR30" s="24"/>
      <c r="AS30" s="24"/>
      <c r="AT30" s="24"/>
      <c r="AU30" s="24"/>
      <c r="AV30" s="109"/>
      <c r="AW30" s="109"/>
      <c r="AX30" s="109"/>
      <c r="AY30" s="109"/>
      <c r="AZ30" s="24"/>
      <c r="BA30" s="24"/>
      <c r="BB30" s="24"/>
      <c r="BC30" s="25"/>
      <c r="BD30" s="23"/>
      <c r="BE30" s="23"/>
      <c r="BF30" s="23"/>
      <c r="BG30" s="23"/>
      <c r="BH30" s="23"/>
      <c r="BI30" s="23"/>
      <c r="BJ30" s="23"/>
      <c r="BK30" s="23"/>
      <c r="BL30" s="23"/>
      <c r="BM30" s="23"/>
      <c r="BN30" s="23"/>
      <c r="BO30" s="23"/>
    </row>
    <row r="31" spans="1:68" s="3" customFormat="1" ht="12.95" customHeight="1" x14ac:dyDescent="0.25">
      <c r="A31" s="23"/>
      <c r="B31" s="23"/>
      <c r="C31" s="23" t="s">
        <v>119</v>
      </c>
      <c r="D31" s="23"/>
      <c r="E31" s="5"/>
      <c r="F31" s="23"/>
      <c r="G31" s="23"/>
      <c r="H31" s="23"/>
      <c r="I31" s="23"/>
      <c r="J31" s="23"/>
      <c r="K31" s="23"/>
      <c r="L31" s="23"/>
      <c r="M31" s="23"/>
      <c r="N31" s="23"/>
      <c r="O31" s="23"/>
      <c r="P31" s="23"/>
      <c r="Q31" s="23"/>
      <c r="R31" s="23"/>
      <c r="S31" s="23"/>
      <c r="T31" s="23"/>
      <c r="U31" s="23"/>
      <c r="V31" s="23"/>
      <c r="W31" s="23"/>
      <c r="X31" s="23"/>
      <c r="Y31" s="23"/>
      <c r="Z31" s="23"/>
      <c r="AA31" s="23"/>
      <c r="AB31" s="24"/>
      <c r="AC31" s="24"/>
      <c r="AD31" s="24"/>
      <c r="AE31" s="24"/>
      <c r="AF31" s="24"/>
      <c r="AG31" s="24"/>
      <c r="AH31" s="24"/>
      <c r="AI31" s="24"/>
      <c r="AJ31" s="24"/>
      <c r="AK31" s="24"/>
      <c r="AL31" s="24"/>
      <c r="AM31" s="24"/>
      <c r="AN31" s="24"/>
      <c r="AO31" s="24"/>
      <c r="AP31" s="24"/>
      <c r="AQ31" s="24"/>
      <c r="AR31" s="24"/>
      <c r="AS31" s="24"/>
      <c r="AT31" s="24"/>
      <c r="AU31" s="24"/>
      <c r="AV31" s="109"/>
      <c r="AW31" s="109"/>
      <c r="AX31" s="109"/>
      <c r="AY31" s="109"/>
      <c r="AZ31" s="24"/>
      <c r="BA31" s="24"/>
      <c r="BB31" s="24"/>
      <c r="BC31" s="25"/>
      <c r="BD31" s="23"/>
      <c r="BE31" s="23"/>
      <c r="BF31" s="23"/>
      <c r="BG31" s="23"/>
      <c r="BH31" s="23"/>
      <c r="BI31" s="23"/>
      <c r="BJ31" s="23"/>
      <c r="BK31" s="23"/>
      <c r="BL31" s="23"/>
      <c r="BM31" s="23"/>
      <c r="BN31" s="23"/>
      <c r="BO31" s="23"/>
    </row>
    <row r="32" spans="1:68" s="33" customFormat="1" ht="12.95" customHeight="1" x14ac:dyDescent="0.25">
      <c r="A32" s="63" t="s">
        <v>137</v>
      </c>
      <c r="B32" s="64"/>
      <c r="C32" s="65" t="s">
        <v>138</v>
      </c>
      <c r="D32" s="66"/>
      <c r="E32" s="67"/>
      <c r="F32" s="68" t="s">
        <v>139</v>
      </c>
      <c r="G32" s="69" t="s">
        <v>140</v>
      </c>
      <c r="H32" s="69" t="s">
        <v>140</v>
      </c>
      <c r="I32" s="70" t="s">
        <v>129</v>
      </c>
      <c r="J32" s="67" t="s">
        <v>141</v>
      </c>
      <c r="K32" s="67"/>
      <c r="L32" s="68">
        <v>100</v>
      </c>
      <c r="M32" s="67">
        <v>230000000</v>
      </c>
      <c r="N32" s="67" t="s">
        <v>142</v>
      </c>
      <c r="O32" s="71" t="s">
        <v>134</v>
      </c>
      <c r="P32" s="67" t="s">
        <v>126</v>
      </c>
      <c r="Q32" s="67">
        <v>230000000</v>
      </c>
      <c r="R32" s="67" t="s">
        <v>143</v>
      </c>
      <c r="S32" s="67"/>
      <c r="T32" s="67"/>
      <c r="U32" s="67" t="s">
        <v>130</v>
      </c>
      <c r="V32" s="67" t="s">
        <v>144</v>
      </c>
      <c r="W32" s="67">
        <v>0</v>
      </c>
      <c r="X32" s="67">
        <v>100</v>
      </c>
      <c r="Y32" s="67">
        <v>0</v>
      </c>
      <c r="Z32" s="67"/>
      <c r="AA32" s="70" t="s">
        <v>127</v>
      </c>
      <c r="AB32" s="72"/>
      <c r="AC32" s="73"/>
      <c r="AD32" s="72"/>
      <c r="AE32" s="74"/>
      <c r="AF32" s="73"/>
      <c r="AG32" s="73"/>
      <c r="AH32" s="73">
        <v>18475721</v>
      </c>
      <c r="AI32" s="74">
        <v>20692807.520000003</v>
      </c>
      <c r="AJ32" s="73"/>
      <c r="AK32" s="73"/>
      <c r="AL32" s="73">
        <v>19214749.84</v>
      </c>
      <c r="AM32" s="74">
        <v>21520519.820800003</v>
      </c>
      <c r="AN32" s="75"/>
      <c r="AO32" s="75"/>
      <c r="AP32" s="75">
        <v>19983339.829999998</v>
      </c>
      <c r="AQ32" s="75">
        <v>22381340.6096</v>
      </c>
      <c r="AR32" s="75"/>
      <c r="AS32" s="75"/>
      <c r="AT32" s="75">
        <v>20782673.43</v>
      </c>
      <c r="AU32" s="75">
        <v>23276594.241600003</v>
      </c>
      <c r="AV32" s="75"/>
      <c r="AW32" s="75"/>
      <c r="AX32" s="75"/>
      <c r="AY32" s="75"/>
      <c r="AZ32" s="76"/>
      <c r="BA32" s="74">
        <v>78456484.099999994</v>
      </c>
      <c r="BB32" s="74">
        <v>87871262.192000002</v>
      </c>
      <c r="BC32" s="77" t="s">
        <v>135</v>
      </c>
      <c r="BD32" s="77" t="s">
        <v>145</v>
      </c>
      <c r="BE32" s="77" t="s">
        <v>146</v>
      </c>
      <c r="BF32" s="67"/>
      <c r="BG32" s="67"/>
      <c r="BH32" s="67"/>
      <c r="BI32" s="67"/>
      <c r="BJ32" s="67"/>
      <c r="BK32" s="67"/>
      <c r="BL32" s="67"/>
      <c r="BM32" s="67"/>
      <c r="BN32" s="66"/>
      <c r="BO32" s="70" t="s">
        <v>147</v>
      </c>
    </row>
    <row r="33" spans="1:68" s="94" customFormat="1" ht="12.95" customHeight="1" x14ac:dyDescent="0.25">
      <c r="A33" s="78" t="s">
        <v>148</v>
      </c>
      <c r="B33" s="78" t="s">
        <v>149</v>
      </c>
      <c r="C33" s="79" t="s">
        <v>150</v>
      </c>
      <c r="D33" s="79"/>
      <c r="E33" s="79" t="s">
        <v>151</v>
      </c>
      <c r="F33" s="99" t="s">
        <v>152</v>
      </c>
      <c r="G33" s="99" t="s">
        <v>153</v>
      </c>
      <c r="H33" s="99" t="s">
        <v>153</v>
      </c>
      <c r="I33" s="100" t="s">
        <v>133</v>
      </c>
      <c r="J33" s="100"/>
      <c r="K33" s="100"/>
      <c r="L33" s="99">
        <v>100</v>
      </c>
      <c r="M33" s="101">
        <v>230000000</v>
      </c>
      <c r="N33" s="80" t="s">
        <v>131</v>
      </c>
      <c r="O33" s="80" t="s">
        <v>154</v>
      </c>
      <c r="P33" s="81" t="s">
        <v>126</v>
      </c>
      <c r="Q33" s="82">
        <v>230000000</v>
      </c>
      <c r="R33" s="83" t="s">
        <v>155</v>
      </c>
      <c r="S33" s="83"/>
      <c r="T33" s="81"/>
      <c r="U33" s="80" t="s">
        <v>156</v>
      </c>
      <c r="V33" s="81" t="s">
        <v>157</v>
      </c>
      <c r="W33" s="81">
        <v>0</v>
      </c>
      <c r="X33" s="81">
        <v>100</v>
      </c>
      <c r="Y33" s="81">
        <v>0</v>
      </c>
      <c r="Z33" s="84"/>
      <c r="AA33" s="80" t="s">
        <v>127</v>
      </c>
      <c r="AB33" s="85"/>
      <c r="AC33" s="85"/>
      <c r="AD33" s="85">
        <v>341627670</v>
      </c>
      <c r="AE33" s="85">
        <v>382622990.40000004</v>
      </c>
      <c r="AF33" s="85"/>
      <c r="AG33" s="85"/>
      <c r="AH33" s="85">
        <v>341627670</v>
      </c>
      <c r="AI33" s="86">
        <v>382622990.40000004</v>
      </c>
      <c r="AJ33" s="87"/>
      <c r="AK33" s="87"/>
      <c r="AL33" s="87">
        <v>341627670</v>
      </c>
      <c r="AM33" s="87">
        <v>382622990.40000004</v>
      </c>
      <c r="AN33" s="87">
        <v>0</v>
      </c>
      <c r="AO33" s="87">
        <v>0</v>
      </c>
      <c r="AP33" s="87">
        <v>0</v>
      </c>
      <c r="AQ33" s="87">
        <v>0</v>
      </c>
      <c r="AR33" s="87">
        <v>0</v>
      </c>
      <c r="AS33" s="87">
        <v>0</v>
      </c>
      <c r="AT33" s="87">
        <v>0</v>
      </c>
      <c r="AU33" s="87">
        <v>0</v>
      </c>
      <c r="AV33" s="87"/>
      <c r="AW33" s="87"/>
      <c r="AX33" s="87"/>
      <c r="AY33" s="87"/>
      <c r="AZ33" s="88"/>
      <c r="BA33" s="88">
        <f t="shared" ref="BA33:BA43" si="3">AD33+AH33+AL33+AP33+AT33</f>
        <v>1024883010</v>
      </c>
      <c r="BB33" s="88">
        <f t="shared" ref="BB33:BB43" si="4">BA33*1.12</f>
        <v>1147868971.2</v>
      </c>
      <c r="BC33" s="89" t="s">
        <v>135</v>
      </c>
      <c r="BD33" s="49" t="s">
        <v>158</v>
      </c>
      <c r="BE33" s="90" t="s">
        <v>159</v>
      </c>
      <c r="BF33" s="80"/>
      <c r="BG33" s="80"/>
      <c r="BH33" s="80"/>
      <c r="BI33" s="80"/>
      <c r="BJ33" s="80"/>
      <c r="BK33" s="80"/>
      <c r="BL33" s="80"/>
      <c r="BM33" s="80"/>
      <c r="BN33" s="91"/>
      <c r="BO33" s="92"/>
      <c r="BP33" s="93"/>
    </row>
    <row r="34" spans="1:68" s="94" customFormat="1" ht="12.95" customHeight="1" x14ac:dyDescent="0.25">
      <c r="A34" s="92" t="s">
        <v>148</v>
      </c>
      <c r="B34" s="92" t="s">
        <v>149</v>
      </c>
      <c r="C34" s="61" t="s">
        <v>160</v>
      </c>
      <c r="D34" s="61"/>
      <c r="E34" s="61" t="s">
        <v>161</v>
      </c>
      <c r="F34" s="95" t="s">
        <v>152</v>
      </c>
      <c r="G34" s="95" t="s">
        <v>153</v>
      </c>
      <c r="H34" s="95" t="s">
        <v>153</v>
      </c>
      <c r="I34" s="81" t="s">
        <v>133</v>
      </c>
      <c r="J34" s="81"/>
      <c r="K34" s="81"/>
      <c r="L34" s="95">
        <v>100</v>
      </c>
      <c r="M34" s="80">
        <v>230000000</v>
      </c>
      <c r="N34" s="80" t="s">
        <v>131</v>
      </c>
      <c r="O34" s="80" t="s">
        <v>154</v>
      </c>
      <c r="P34" s="81" t="s">
        <v>126</v>
      </c>
      <c r="Q34" s="82">
        <v>230000000</v>
      </c>
      <c r="R34" s="83" t="s">
        <v>162</v>
      </c>
      <c r="S34" s="83"/>
      <c r="T34" s="81"/>
      <c r="U34" s="80" t="s">
        <v>156</v>
      </c>
      <c r="V34" s="81" t="s">
        <v>157</v>
      </c>
      <c r="W34" s="81">
        <v>0</v>
      </c>
      <c r="X34" s="81">
        <v>100</v>
      </c>
      <c r="Y34" s="81">
        <v>0</v>
      </c>
      <c r="Z34" s="84"/>
      <c r="AA34" s="80" t="s">
        <v>127</v>
      </c>
      <c r="AB34" s="85"/>
      <c r="AC34" s="85"/>
      <c r="AD34" s="85">
        <v>474799299.99999964</v>
      </c>
      <c r="AE34" s="85">
        <v>531775215.99999964</v>
      </c>
      <c r="AF34" s="85"/>
      <c r="AG34" s="85"/>
      <c r="AH34" s="85">
        <v>474799299.99999964</v>
      </c>
      <c r="AI34" s="86">
        <v>531775215.99999964</v>
      </c>
      <c r="AJ34" s="87"/>
      <c r="AK34" s="87"/>
      <c r="AL34" s="87">
        <v>474799300</v>
      </c>
      <c r="AM34" s="87">
        <v>531775216.00000006</v>
      </c>
      <c r="AN34" s="87">
        <v>0</v>
      </c>
      <c r="AO34" s="87">
        <v>0</v>
      </c>
      <c r="AP34" s="87">
        <v>0</v>
      </c>
      <c r="AQ34" s="87">
        <v>0</v>
      </c>
      <c r="AR34" s="87">
        <v>0</v>
      </c>
      <c r="AS34" s="87">
        <v>0</v>
      </c>
      <c r="AT34" s="87">
        <v>0</v>
      </c>
      <c r="AU34" s="87">
        <v>0</v>
      </c>
      <c r="AV34" s="87"/>
      <c r="AW34" s="87"/>
      <c r="AX34" s="87"/>
      <c r="AY34" s="87"/>
      <c r="AZ34" s="88"/>
      <c r="BA34" s="88">
        <f t="shared" si="3"/>
        <v>1424397899.9999993</v>
      </c>
      <c r="BB34" s="88">
        <f t="shared" si="4"/>
        <v>1595325647.9999993</v>
      </c>
      <c r="BC34" s="89" t="s">
        <v>135</v>
      </c>
      <c r="BD34" s="49" t="s">
        <v>163</v>
      </c>
      <c r="BE34" s="90" t="s">
        <v>164</v>
      </c>
      <c r="BF34" s="80"/>
      <c r="BG34" s="80"/>
      <c r="BH34" s="80"/>
      <c r="BI34" s="80"/>
      <c r="BJ34" s="80"/>
      <c r="BK34" s="80"/>
      <c r="BL34" s="80"/>
      <c r="BM34" s="80"/>
      <c r="BN34" s="91"/>
      <c r="BO34" s="92"/>
      <c r="BP34" s="93"/>
    </row>
    <row r="35" spans="1:68" s="94" customFormat="1" ht="12.95" customHeight="1" x14ac:dyDescent="0.25">
      <c r="A35" s="92" t="s">
        <v>148</v>
      </c>
      <c r="B35" s="92" t="s">
        <v>149</v>
      </c>
      <c r="C35" s="61" t="s">
        <v>165</v>
      </c>
      <c r="D35" s="61"/>
      <c r="E35" s="61" t="s">
        <v>166</v>
      </c>
      <c r="F35" s="95" t="s">
        <v>152</v>
      </c>
      <c r="G35" s="95" t="s">
        <v>153</v>
      </c>
      <c r="H35" s="95" t="s">
        <v>153</v>
      </c>
      <c r="I35" s="81" t="s">
        <v>133</v>
      </c>
      <c r="J35" s="81"/>
      <c r="K35" s="81"/>
      <c r="L35" s="95">
        <v>100</v>
      </c>
      <c r="M35" s="80">
        <v>230000000</v>
      </c>
      <c r="N35" s="80" t="s">
        <v>131</v>
      </c>
      <c r="O35" s="80" t="s">
        <v>154</v>
      </c>
      <c r="P35" s="81" t="s">
        <v>126</v>
      </c>
      <c r="Q35" s="82">
        <v>230000000</v>
      </c>
      <c r="R35" s="83" t="s">
        <v>167</v>
      </c>
      <c r="S35" s="83"/>
      <c r="T35" s="81"/>
      <c r="U35" s="80" t="s">
        <v>156</v>
      </c>
      <c r="V35" s="81" t="s">
        <v>157</v>
      </c>
      <c r="W35" s="81">
        <v>0</v>
      </c>
      <c r="X35" s="81">
        <v>100</v>
      </c>
      <c r="Y35" s="81">
        <v>0</v>
      </c>
      <c r="Z35" s="84"/>
      <c r="AA35" s="80" t="s">
        <v>127</v>
      </c>
      <c r="AB35" s="85"/>
      <c r="AC35" s="85"/>
      <c r="AD35" s="85">
        <v>282220650</v>
      </c>
      <c r="AE35" s="85">
        <v>316087128.00000006</v>
      </c>
      <c r="AF35" s="85"/>
      <c r="AG35" s="85"/>
      <c r="AH35" s="85">
        <v>282220650</v>
      </c>
      <c r="AI35" s="86">
        <v>316087128.00000006</v>
      </c>
      <c r="AJ35" s="87"/>
      <c r="AK35" s="87"/>
      <c r="AL35" s="87">
        <v>282220650</v>
      </c>
      <c r="AM35" s="87">
        <v>316087128.00000006</v>
      </c>
      <c r="AN35" s="87">
        <v>0</v>
      </c>
      <c r="AO35" s="87">
        <v>0</v>
      </c>
      <c r="AP35" s="87">
        <v>0</v>
      </c>
      <c r="AQ35" s="87">
        <v>0</v>
      </c>
      <c r="AR35" s="87">
        <v>0</v>
      </c>
      <c r="AS35" s="87">
        <v>0</v>
      </c>
      <c r="AT35" s="87">
        <v>0</v>
      </c>
      <c r="AU35" s="87">
        <v>0</v>
      </c>
      <c r="AV35" s="87"/>
      <c r="AW35" s="87"/>
      <c r="AX35" s="87"/>
      <c r="AY35" s="87"/>
      <c r="AZ35" s="88"/>
      <c r="BA35" s="88">
        <f t="shared" si="3"/>
        <v>846661950</v>
      </c>
      <c r="BB35" s="88">
        <f t="shared" si="4"/>
        <v>948261384.00000012</v>
      </c>
      <c r="BC35" s="89" t="s">
        <v>135</v>
      </c>
      <c r="BD35" s="49" t="s">
        <v>168</v>
      </c>
      <c r="BE35" s="90" t="s">
        <v>169</v>
      </c>
      <c r="BF35" s="80"/>
      <c r="BG35" s="80"/>
      <c r="BH35" s="80"/>
      <c r="BI35" s="80"/>
      <c r="BJ35" s="80"/>
      <c r="BK35" s="80"/>
      <c r="BL35" s="80"/>
      <c r="BM35" s="80"/>
      <c r="BN35" s="91"/>
      <c r="BO35" s="92"/>
      <c r="BP35" s="93"/>
    </row>
    <row r="36" spans="1:68" s="94" customFormat="1" ht="12.95" customHeight="1" x14ac:dyDescent="0.25">
      <c r="A36" s="92" t="s">
        <v>148</v>
      </c>
      <c r="B36" s="92" t="s">
        <v>149</v>
      </c>
      <c r="C36" s="61" t="s">
        <v>170</v>
      </c>
      <c r="D36" s="61"/>
      <c r="E36" s="61" t="s">
        <v>171</v>
      </c>
      <c r="F36" s="95" t="s">
        <v>152</v>
      </c>
      <c r="G36" s="95" t="s">
        <v>153</v>
      </c>
      <c r="H36" s="95" t="s">
        <v>153</v>
      </c>
      <c r="I36" s="81" t="s">
        <v>133</v>
      </c>
      <c r="J36" s="81"/>
      <c r="K36" s="81"/>
      <c r="L36" s="95">
        <v>100</v>
      </c>
      <c r="M36" s="80">
        <v>230000000</v>
      </c>
      <c r="N36" s="80" t="s">
        <v>131</v>
      </c>
      <c r="O36" s="80" t="s">
        <v>154</v>
      </c>
      <c r="P36" s="81" t="s">
        <v>126</v>
      </c>
      <c r="Q36" s="82">
        <v>230000000</v>
      </c>
      <c r="R36" s="83" t="s">
        <v>172</v>
      </c>
      <c r="S36" s="83"/>
      <c r="T36" s="81"/>
      <c r="U36" s="80" t="s">
        <v>156</v>
      </c>
      <c r="V36" s="81" t="s">
        <v>157</v>
      </c>
      <c r="W36" s="81">
        <v>0</v>
      </c>
      <c r="X36" s="81">
        <v>100</v>
      </c>
      <c r="Y36" s="81">
        <v>0</v>
      </c>
      <c r="Z36" s="84"/>
      <c r="AA36" s="80" t="s">
        <v>127</v>
      </c>
      <c r="AB36" s="85"/>
      <c r="AC36" s="85"/>
      <c r="AD36" s="85">
        <v>298980990</v>
      </c>
      <c r="AE36" s="85">
        <v>334858708.80000001</v>
      </c>
      <c r="AF36" s="85"/>
      <c r="AG36" s="85"/>
      <c r="AH36" s="85">
        <v>298980990</v>
      </c>
      <c r="AI36" s="86">
        <v>334858708.80000001</v>
      </c>
      <c r="AJ36" s="87"/>
      <c r="AK36" s="87"/>
      <c r="AL36" s="87">
        <v>298980990</v>
      </c>
      <c r="AM36" s="87">
        <v>334858708.80000001</v>
      </c>
      <c r="AN36" s="87">
        <v>0</v>
      </c>
      <c r="AO36" s="87">
        <v>0</v>
      </c>
      <c r="AP36" s="87">
        <v>0</v>
      </c>
      <c r="AQ36" s="87">
        <v>0</v>
      </c>
      <c r="AR36" s="87">
        <v>0</v>
      </c>
      <c r="AS36" s="87">
        <v>0</v>
      </c>
      <c r="AT36" s="87">
        <v>0</v>
      </c>
      <c r="AU36" s="87">
        <v>0</v>
      </c>
      <c r="AV36" s="87"/>
      <c r="AW36" s="87"/>
      <c r="AX36" s="87"/>
      <c r="AY36" s="87"/>
      <c r="AZ36" s="88"/>
      <c r="BA36" s="88">
        <f t="shared" si="3"/>
        <v>896942970</v>
      </c>
      <c r="BB36" s="88">
        <f t="shared" si="4"/>
        <v>1004576126.4000001</v>
      </c>
      <c r="BC36" s="89" t="s">
        <v>135</v>
      </c>
      <c r="BD36" s="49" t="s">
        <v>173</v>
      </c>
      <c r="BE36" s="90" t="s">
        <v>174</v>
      </c>
      <c r="BF36" s="80"/>
      <c r="BG36" s="80"/>
      <c r="BH36" s="80"/>
      <c r="BI36" s="80"/>
      <c r="BJ36" s="80"/>
      <c r="BK36" s="80"/>
      <c r="BL36" s="80"/>
      <c r="BM36" s="80"/>
      <c r="BN36" s="91"/>
      <c r="BO36" s="92"/>
      <c r="BP36" s="93"/>
    </row>
    <row r="37" spans="1:68" s="127" customFormat="1" ht="12.95" customHeight="1" x14ac:dyDescent="0.25">
      <c r="A37" s="96" t="s">
        <v>148</v>
      </c>
      <c r="B37" s="96"/>
      <c r="C37" s="113" t="s">
        <v>175</v>
      </c>
      <c r="D37" s="113"/>
      <c r="E37" s="113"/>
      <c r="F37" s="90" t="s">
        <v>176</v>
      </c>
      <c r="G37" s="114" t="s">
        <v>177</v>
      </c>
      <c r="H37" s="114" t="s">
        <v>177</v>
      </c>
      <c r="I37" s="113" t="s">
        <v>133</v>
      </c>
      <c r="J37" s="115"/>
      <c r="K37" s="115"/>
      <c r="L37" s="116">
        <v>100</v>
      </c>
      <c r="M37" s="117">
        <v>230000000</v>
      </c>
      <c r="N37" s="90" t="s">
        <v>131</v>
      </c>
      <c r="O37" s="96" t="s">
        <v>178</v>
      </c>
      <c r="P37" s="96" t="s">
        <v>126</v>
      </c>
      <c r="Q37" s="118">
        <v>230000000</v>
      </c>
      <c r="R37" s="90" t="s">
        <v>143</v>
      </c>
      <c r="S37" s="119"/>
      <c r="T37" s="90" t="s">
        <v>157</v>
      </c>
      <c r="U37" s="117"/>
      <c r="V37" s="115"/>
      <c r="W37" s="120">
        <v>0</v>
      </c>
      <c r="X37" s="120">
        <v>100</v>
      </c>
      <c r="Y37" s="120">
        <v>0</v>
      </c>
      <c r="Z37" s="96"/>
      <c r="AA37" s="113" t="s">
        <v>127</v>
      </c>
      <c r="AB37" s="106"/>
      <c r="AC37" s="106"/>
      <c r="AD37" s="105">
        <v>183877705</v>
      </c>
      <c r="AE37" s="105">
        <f>AD37*1.12</f>
        <v>205943029.60000002</v>
      </c>
      <c r="AF37" s="105"/>
      <c r="AG37" s="105"/>
      <c r="AH37" s="105">
        <v>244204314</v>
      </c>
      <c r="AI37" s="105">
        <v>273508831.68000001</v>
      </c>
      <c r="AJ37" s="121"/>
      <c r="AK37" s="121"/>
      <c r="AL37" s="121">
        <v>244204314</v>
      </c>
      <c r="AM37" s="121">
        <v>273508831.68000001</v>
      </c>
      <c r="AN37" s="122"/>
      <c r="AO37" s="122"/>
      <c r="AP37" s="122"/>
      <c r="AQ37" s="122"/>
      <c r="AR37" s="122"/>
      <c r="AS37" s="122"/>
      <c r="AT37" s="122"/>
      <c r="AU37" s="122"/>
      <c r="AV37" s="122"/>
      <c r="AW37" s="122"/>
      <c r="AX37" s="122"/>
      <c r="AY37" s="122"/>
      <c r="AZ37" s="123"/>
      <c r="BA37" s="123">
        <f t="shared" si="3"/>
        <v>672286333</v>
      </c>
      <c r="BB37" s="123">
        <f t="shared" si="4"/>
        <v>752960692.96000004</v>
      </c>
      <c r="BC37" s="118" t="s">
        <v>135</v>
      </c>
      <c r="BD37" s="90" t="s">
        <v>179</v>
      </c>
      <c r="BE37" s="90" t="s">
        <v>180</v>
      </c>
      <c r="BF37" s="117"/>
      <c r="BG37" s="117"/>
      <c r="BH37" s="117"/>
      <c r="BI37" s="117"/>
      <c r="BJ37" s="117"/>
      <c r="BK37" s="117"/>
      <c r="BL37" s="117"/>
      <c r="BM37" s="117"/>
      <c r="BN37" s="124"/>
      <c r="BO37" s="125"/>
      <c r="BP37" s="126"/>
    </row>
    <row r="38" spans="1:68" s="94" customFormat="1" ht="12.95" customHeight="1" x14ac:dyDescent="0.25">
      <c r="A38" s="92" t="s">
        <v>148</v>
      </c>
      <c r="B38" s="92" t="s">
        <v>149</v>
      </c>
      <c r="C38" s="61" t="s">
        <v>181</v>
      </c>
      <c r="D38" s="61"/>
      <c r="E38" s="61" t="s">
        <v>182</v>
      </c>
      <c r="F38" s="95" t="s">
        <v>183</v>
      </c>
      <c r="G38" s="95" t="s">
        <v>184</v>
      </c>
      <c r="H38" s="95" t="s">
        <v>184</v>
      </c>
      <c r="I38" s="81" t="s">
        <v>133</v>
      </c>
      <c r="J38" s="81"/>
      <c r="K38" s="81"/>
      <c r="L38" s="95">
        <v>100</v>
      </c>
      <c r="M38" s="80">
        <v>230000000</v>
      </c>
      <c r="N38" s="80" t="s">
        <v>131</v>
      </c>
      <c r="O38" s="80" t="s">
        <v>154</v>
      </c>
      <c r="P38" s="81" t="s">
        <v>126</v>
      </c>
      <c r="Q38" s="82">
        <v>230000000</v>
      </c>
      <c r="R38" s="83" t="s">
        <v>162</v>
      </c>
      <c r="S38" s="83"/>
      <c r="T38" s="81"/>
      <c r="U38" s="80" t="s">
        <v>156</v>
      </c>
      <c r="V38" s="81" t="s">
        <v>157</v>
      </c>
      <c r="W38" s="81">
        <v>0</v>
      </c>
      <c r="X38" s="81">
        <v>100</v>
      </c>
      <c r="Y38" s="81">
        <v>0</v>
      </c>
      <c r="Z38" s="84"/>
      <c r="AA38" s="80" t="s">
        <v>127</v>
      </c>
      <c r="AB38" s="85"/>
      <c r="AC38" s="85"/>
      <c r="AD38" s="86">
        <v>855214259.99999964</v>
      </c>
      <c r="AE38" s="86">
        <v>957839971.19999969</v>
      </c>
      <c r="AF38" s="86"/>
      <c r="AG38" s="86"/>
      <c r="AH38" s="86">
        <v>855214259.99999964</v>
      </c>
      <c r="AI38" s="86">
        <v>957839971.19999969</v>
      </c>
      <c r="AJ38" s="87"/>
      <c r="AK38" s="87"/>
      <c r="AL38" s="87">
        <v>855214259.99999964</v>
      </c>
      <c r="AM38" s="87">
        <v>957839971.19999969</v>
      </c>
      <c r="AN38" s="87">
        <v>0</v>
      </c>
      <c r="AO38" s="87">
        <v>0</v>
      </c>
      <c r="AP38" s="87">
        <v>0</v>
      </c>
      <c r="AQ38" s="87">
        <v>0</v>
      </c>
      <c r="AR38" s="87">
        <v>0</v>
      </c>
      <c r="AS38" s="87">
        <v>0</v>
      </c>
      <c r="AT38" s="87">
        <v>0</v>
      </c>
      <c r="AU38" s="87">
        <v>0</v>
      </c>
      <c r="AV38" s="87"/>
      <c r="AW38" s="87"/>
      <c r="AX38" s="87"/>
      <c r="AY38" s="87"/>
      <c r="AZ38" s="88"/>
      <c r="BA38" s="88">
        <f t="shared" si="3"/>
        <v>2565642779.999999</v>
      </c>
      <c r="BB38" s="88">
        <f t="shared" si="4"/>
        <v>2873519913.5999994</v>
      </c>
      <c r="BC38" s="89" t="s">
        <v>135</v>
      </c>
      <c r="BD38" s="49" t="s">
        <v>185</v>
      </c>
      <c r="BE38" s="96" t="s">
        <v>186</v>
      </c>
      <c r="BF38" s="80"/>
      <c r="BG38" s="80"/>
      <c r="BH38" s="80"/>
      <c r="BI38" s="80"/>
      <c r="BJ38" s="80"/>
      <c r="BK38" s="80"/>
      <c r="BL38" s="80"/>
      <c r="BM38" s="80"/>
      <c r="BN38" s="91"/>
      <c r="BO38" s="92"/>
      <c r="BP38" s="93"/>
    </row>
    <row r="39" spans="1:68" s="94" customFormat="1" ht="12.95" customHeight="1" x14ac:dyDescent="0.25">
      <c r="A39" s="92" t="s">
        <v>148</v>
      </c>
      <c r="B39" s="92" t="s">
        <v>149</v>
      </c>
      <c r="C39" s="61" t="s">
        <v>187</v>
      </c>
      <c r="D39" s="61"/>
      <c r="E39" s="95" t="s">
        <v>183</v>
      </c>
      <c r="F39" s="95" t="s">
        <v>183</v>
      </c>
      <c r="G39" s="95" t="s">
        <v>184</v>
      </c>
      <c r="H39" s="95" t="s">
        <v>184</v>
      </c>
      <c r="I39" s="81" t="s">
        <v>133</v>
      </c>
      <c r="J39" s="81"/>
      <c r="K39" s="95"/>
      <c r="L39" s="95">
        <v>100</v>
      </c>
      <c r="M39" s="80">
        <v>230000000</v>
      </c>
      <c r="N39" s="80" t="s">
        <v>131</v>
      </c>
      <c r="O39" s="80" t="s">
        <v>154</v>
      </c>
      <c r="P39" s="81" t="s">
        <v>126</v>
      </c>
      <c r="Q39" s="82">
        <v>230000000</v>
      </c>
      <c r="R39" s="83" t="s">
        <v>172</v>
      </c>
      <c r="S39" s="81"/>
      <c r="T39" s="80"/>
      <c r="U39" s="80" t="s">
        <v>156</v>
      </c>
      <c r="V39" s="81" t="s">
        <v>157</v>
      </c>
      <c r="W39" s="81">
        <v>0</v>
      </c>
      <c r="X39" s="81">
        <v>100</v>
      </c>
      <c r="Y39" s="81">
        <v>0</v>
      </c>
      <c r="Z39" s="84"/>
      <c r="AA39" s="80" t="s">
        <v>127</v>
      </c>
      <c r="AB39" s="85"/>
      <c r="AC39" s="85"/>
      <c r="AD39" s="85">
        <v>222408390</v>
      </c>
      <c r="AE39" s="85">
        <v>249097396.80000001</v>
      </c>
      <c r="AF39" s="85"/>
      <c r="AG39" s="85"/>
      <c r="AH39" s="85">
        <v>222408390</v>
      </c>
      <c r="AI39" s="85">
        <v>249097396.80000001</v>
      </c>
      <c r="AJ39" s="87"/>
      <c r="AK39" s="87"/>
      <c r="AL39" s="87">
        <v>222408390</v>
      </c>
      <c r="AM39" s="87">
        <v>249097396.80000001</v>
      </c>
      <c r="AN39" s="87">
        <v>0</v>
      </c>
      <c r="AO39" s="87">
        <v>0</v>
      </c>
      <c r="AP39" s="87">
        <v>0</v>
      </c>
      <c r="AQ39" s="87">
        <v>0</v>
      </c>
      <c r="AR39" s="87">
        <v>0</v>
      </c>
      <c r="AS39" s="87">
        <v>0</v>
      </c>
      <c r="AT39" s="87">
        <v>0</v>
      </c>
      <c r="AU39" s="88"/>
      <c r="AV39" s="88"/>
      <c r="AW39" s="88"/>
      <c r="AX39" s="88"/>
      <c r="AY39" s="88"/>
      <c r="AZ39" s="88"/>
      <c r="BA39" s="88">
        <f t="shared" si="3"/>
        <v>667225170</v>
      </c>
      <c r="BB39" s="88">
        <f t="shared" si="4"/>
        <v>747292190.4000001</v>
      </c>
      <c r="BC39" s="89" t="s">
        <v>135</v>
      </c>
      <c r="BD39" s="49" t="s">
        <v>188</v>
      </c>
      <c r="BE39" s="49" t="s">
        <v>189</v>
      </c>
      <c r="BF39" s="80"/>
      <c r="BG39" s="80"/>
      <c r="BH39" s="80"/>
      <c r="BI39" s="80"/>
      <c r="BJ39" s="80"/>
      <c r="BK39" s="80"/>
      <c r="BL39" s="80"/>
      <c r="BM39" s="91"/>
      <c r="BN39" s="92"/>
      <c r="BO39" s="93"/>
    </row>
    <row r="40" spans="1:68" s="94" customFormat="1" ht="12.95" customHeight="1" x14ac:dyDescent="0.25">
      <c r="A40" s="92" t="s">
        <v>148</v>
      </c>
      <c r="B40" s="92" t="s">
        <v>149</v>
      </c>
      <c r="C40" s="61" t="s">
        <v>190</v>
      </c>
      <c r="D40" s="61"/>
      <c r="E40" s="61"/>
      <c r="F40" s="95" t="s">
        <v>183</v>
      </c>
      <c r="G40" s="95" t="s">
        <v>184</v>
      </c>
      <c r="H40" s="95" t="s">
        <v>184</v>
      </c>
      <c r="I40" s="81" t="s">
        <v>133</v>
      </c>
      <c r="J40" s="81"/>
      <c r="K40" s="81"/>
      <c r="L40" s="95">
        <v>100</v>
      </c>
      <c r="M40" s="80">
        <v>230000000</v>
      </c>
      <c r="N40" s="80" t="s">
        <v>131</v>
      </c>
      <c r="O40" s="80" t="s">
        <v>154</v>
      </c>
      <c r="P40" s="81" t="s">
        <v>126</v>
      </c>
      <c r="Q40" s="82">
        <v>230000000</v>
      </c>
      <c r="R40" s="83" t="s">
        <v>167</v>
      </c>
      <c r="S40" s="83"/>
      <c r="T40" s="81"/>
      <c r="U40" s="80" t="s">
        <v>156</v>
      </c>
      <c r="V40" s="81" t="s">
        <v>157</v>
      </c>
      <c r="W40" s="81">
        <v>0</v>
      </c>
      <c r="X40" s="81">
        <v>100</v>
      </c>
      <c r="Y40" s="81">
        <v>0</v>
      </c>
      <c r="Z40" s="84"/>
      <c r="AA40" s="80" t="s">
        <v>127</v>
      </c>
      <c r="AB40" s="85"/>
      <c r="AC40" s="85"/>
      <c r="AD40" s="85">
        <v>302011129.00000006</v>
      </c>
      <c r="AE40" s="85">
        <v>338252464.48000008</v>
      </c>
      <c r="AF40" s="86"/>
      <c r="AG40" s="86"/>
      <c r="AH40" s="85">
        <v>302011129.00000006</v>
      </c>
      <c r="AI40" s="85">
        <v>338252464.48000008</v>
      </c>
      <c r="AJ40" s="87"/>
      <c r="AK40" s="87"/>
      <c r="AL40" s="87">
        <v>302011129.00000006</v>
      </c>
      <c r="AM40" s="87">
        <v>338252464.48000008</v>
      </c>
      <c r="AN40" s="87"/>
      <c r="AO40" s="87"/>
      <c r="AP40" s="87"/>
      <c r="AQ40" s="87"/>
      <c r="AR40" s="87"/>
      <c r="AS40" s="87"/>
      <c r="AT40" s="87"/>
      <c r="AU40" s="87"/>
      <c r="AV40" s="87"/>
      <c r="AW40" s="87"/>
      <c r="AX40" s="87"/>
      <c r="AY40" s="87"/>
      <c r="AZ40" s="88"/>
      <c r="BA40" s="88">
        <f t="shared" si="3"/>
        <v>906033387.00000024</v>
      </c>
      <c r="BB40" s="88">
        <f t="shared" si="4"/>
        <v>1014757393.4400004</v>
      </c>
      <c r="BC40" s="89" t="s">
        <v>135</v>
      </c>
      <c r="BD40" s="49" t="s">
        <v>191</v>
      </c>
      <c r="BE40" s="49" t="s">
        <v>192</v>
      </c>
      <c r="BF40" s="80"/>
      <c r="BG40" s="80"/>
      <c r="BH40" s="80"/>
      <c r="BI40" s="80"/>
      <c r="BJ40" s="80"/>
      <c r="BK40" s="80"/>
      <c r="BL40" s="80"/>
      <c r="BM40" s="80"/>
      <c r="BN40" s="91"/>
      <c r="BO40" s="92"/>
      <c r="BP40" s="93"/>
    </row>
    <row r="41" spans="1:68" s="94" customFormat="1" ht="12.95" customHeight="1" x14ac:dyDescent="0.25">
      <c r="A41" s="92" t="s">
        <v>148</v>
      </c>
      <c r="B41" s="92" t="s">
        <v>149</v>
      </c>
      <c r="C41" s="97" t="s">
        <v>182</v>
      </c>
      <c r="D41" s="61"/>
      <c r="E41" s="61"/>
      <c r="F41" s="95" t="s">
        <v>183</v>
      </c>
      <c r="G41" s="95" t="s">
        <v>184</v>
      </c>
      <c r="H41" s="95" t="s">
        <v>184</v>
      </c>
      <c r="I41" s="81" t="s">
        <v>133</v>
      </c>
      <c r="J41" s="98"/>
      <c r="K41" s="98"/>
      <c r="L41" s="95">
        <v>100</v>
      </c>
      <c r="M41" s="80">
        <v>230000000</v>
      </c>
      <c r="N41" s="80" t="s">
        <v>131</v>
      </c>
      <c r="O41" s="80" t="s">
        <v>154</v>
      </c>
      <c r="P41" s="81" t="s">
        <v>126</v>
      </c>
      <c r="Q41" s="82">
        <v>230000000</v>
      </c>
      <c r="R41" s="83" t="s">
        <v>155</v>
      </c>
      <c r="S41" s="83"/>
      <c r="T41" s="81"/>
      <c r="U41" s="80" t="s">
        <v>156</v>
      </c>
      <c r="V41" s="81" t="s">
        <v>157</v>
      </c>
      <c r="W41" s="81">
        <v>0</v>
      </c>
      <c r="X41" s="81">
        <v>100</v>
      </c>
      <c r="Y41" s="81">
        <v>0</v>
      </c>
      <c r="Z41" s="84"/>
      <c r="AA41" s="80" t="s">
        <v>127</v>
      </c>
      <c r="AB41" s="85"/>
      <c r="AC41" s="85"/>
      <c r="AD41" s="85">
        <v>522385633</v>
      </c>
      <c r="AE41" s="85">
        <v>585071908.96000004</v>
      </c>
      <c r="AF41" s="86"/>
      <c r="AG41" s="86"/>
      <c r="AH41" s="85">
        <v>522385633</v>
      </c>
      <c r="AI41" s="85">
        <v>585071908.96000004</v>
      </c>
      <c r="AJ41" s="87"/>
      <c r="AK41" s="87"/>
      <c r="AL41" s="87">
        <v>522385633</v>
      </c>
      <c r="AM41" s="87">
        <v>585071908.96000004</v>
      </c>
      <c r="AN41" s="87"/>
      <c r="AO41" s="87"/>
      <c r="AP41" s="87"/>
      <c r="AQ41" s="87"/>
      <c r="AR41" s="87"/>
      <c r="AS41" s="87"/>
      <c r="AT41" s="87"/>
      <c r="AU41" s="87"/>
      <c r="AV41" s="87"/>
      <c r="AW41" s="87"/>
      <c r="AX41" s="87"/>
      <c r="AY41" s="87"/>
      <c r="AZ41" s="88"/>
      <c r="BA41" s="88">
        <f t="shared" si="3"/>
        <v>1567156899</v>
      </c>
      <c r="BB41" s="88">
        <f t="shared" si="4"/>
        <v>1755215726.8800001</v>
      </c>
      <c r="BC41" s="89" t="s">
        <v>135</v>
      </c>
      <c r="BD41" s="49" t="s">
        <v>193</v>
      </c>
      <c r="BE41" s="49" t="s">
        <v>194</v>
      </c>
      <c r="BF41" s="80"/>
      <c r="BG41" s="80"/>
      <c r="BH41" s="80"/>
      <c r="BI41" s="80"/>
      <c r="BJ41" s="80"/>
      <c r="BK41" s="80"/>
      <c r="BL41" s="80"/>
      <c r="BM41" s="80"/>
      <c r="BN41" s="91"/>
      <c r="BO41" s="92"/>
      <c r="BP41" s="93"/>
    </row>
    <row r="42" spans="1:68" s="94" customFormat="1" ht="12.95" customHeight="1" x14ac:dyDescent="0.25">
      <c r="A42" s="92" t="s">
        <v>148</v>
      </c>
      <c r="B42" s="92" t="s">
        <v>149</v>
      </c>
      <c r="C42" s="97" t="s">
        <v>195</v>
      </c>
      <c r="D42" s="61"/>
      <c r="E42" s="61"/>
      <c r="F42" s="95" t="s">
        <v>183</v>
      </c>
      <c r="G42" s="95" t="s">
        <v>196</v>
      </c>
      <c r="H42" s="95" t="s">
        <v>197</v>
      </c>
      <c r="I42" s="81" t="s">
        <v>133</v>
      </c>
      <c r="J42" s="98"/>
      <c r="K42" s="98"/>
      <c r="L42" s="95">
        <v>100</v>
      </c>
      <c r="M42" s="80">
        <v>230000000</v>
      </c>
      <c r="N42" s="80" t="s">
        <v>131</v>
      </c>
      <c r="O42" s="80" t="s">
        <v>154</v>
      </c>
      <c r="P42" s="81" t="s">
        <v>126</v>
      </c>
      <c r="Q42" s="82">
        <v>230000000</v>
      </c>
      <c r="R42" s="83" t="s">
        <v>143</v>
      </c>
      <c r="S42" s="83"/>
      <c r="T42" s="81"/>
      <c r="U42" s="80" t="s">
        <v>156</v>
      </c>
      <c r="V42" s="81" t="s">
        <v>157</v>
      </c>
      <c r="W42" s="81">
        <v>0</v>
      </c>
      <c r="X42" s="81">
        <v>100</v>
      </c>
      <c r="Y42" s="81">
        <v>0</v>
      </c>
      <c r="Z42" s="84"/>
      <c r="AA42" s="80" t="s">
        <v>127</v>
      </c>
      <c r="AB42" s="85"/>
      <c r="AC42" s="85"/>
      <c r="AD42" s="85">
        <v>296417422.80000001</v>
      </c>
      <c r="AE42" s="85">
        <v>331987513.53600007</v>
      </c>
      <c r="AF42" s="86"/>
      <c r="AG42" s="86"/>
      <c r="AH42" s="85">
        <v>296417422.80000001</v>
      </c>
      <c r="AI42" s="85">
        <v>331987513.53600007</v>
      </c>
      <c r="AJ42" s="87"/>
      <c r="AK42" s="87"/>
      <c r="AL42" s="87">
        <v>296417422.80000001</v>
      </c>
      <c r="AM42" s="87">
        <v>331987513.53600007</v>
      </c>
      <c r="AN42" s="87"/>
      <c r="AO42" s="87"/>
      <c r="AP42" s="87"/>
      <c r="AQ42" s="87"/>
      <c r="AR42" s="87"/>
      <c r="AS42" s="87"/>
      <c r="AT42" s="87"/>
      <c r="AU42" s="87"/>
      <c r="AV42" s="87"/>
      <c r="AW42" s="87"/>
      <c r="AX42" s="87"/>
      <c r="AY42" s="87"/>
      <c r="AZ42" s="88"/>
      <c r="BA42" s="88">
        <f t="shared" si="3"/>
        <v>889252268.4000001</v>
      </c>
      <c r="BB42" s="88">
        <f t="shared" si="4"/>
        <v>995962540.60800016</v>
      </c>
      <c r="BC42" s="89" t="s">
        <v>135</v>
      </c>
      <c r="BD42" s="49" t="s">
        <v>198</v>
      </c>
      <c r="BE42" s="49" t="s">
        <v>199</v>
      </c>
      <c r="BF42" s="80"/>
      <c r="BG42" s="80"/>
      <c r="BH42" s="80"/>
      <c r="BI42" s="80"/>
      <c r="BJ42" s="80"/>
      <c r="BK42" s="80"/>
      <c r="BL42" s="80"/>
      <c r="BM42" s="80"/>
      <c r="BN42" s="91"/>
      <c r="BO42" s="92"/>
      <c r="BP42" s="93"/>
    </row>
    <row r="43" spans="1:68" s="94" customFormat="1" ht="12.95" customHeight="1" x14ac:dyDescent="0.25">
      <c r="A43" s="92" t="s">
        <v>148</v>
      </c>
      <c r="B43" s="92" t="s">
        <v>149</v>
      </c>
      <c r="C43" s="97" t="s">
        <v>209</v>
      </c>
      <c r="D43" s="107"/>
      <c r="E43" s="61" t="s">
        <v>210</v>
      </c>
      <c r="F43" s="95" t="s">
        <v>211</v>
      </c>
      <c r="G43" s="95" t="s">
        <v>212</v>
      </c>
      <c r="H43" s="95" t="s">
        <v>213</v>
      </c>
      <c r="I43" s="81" t="s">
        <v>133</v>
      </c>
      <c r="J43" s="81"/>
      <c r="K43" s="81"/>
      <c r="L43" s="95">
        <v>100</v>
      </c>
      <c r="M43" s="80">
        <v>230000000</v>
      </c>
      <c r="N43" s="80" t="s">
        <v>131</v>
      </c>
      <c r="O43" s="49" t="s">
        <v>214</v>
      </c>
      <c r="P43" s="81" t="s">
        <v>126</v>
      </c>
      <c r="Q43" s="82">
        <v>230000000</v>
      </c>
      <c r="R43" s="83" t="s">
        <v>143</v>
      </c>
      <c r="S43" s="83"/>
      <c r="T43" s="81" t="s">
        <v>157</v>
      </c>
      <c r="U43" s="80"/>
      <c r="V43" s="81"/>
      <c r="W43" s="81">
        <v>0</v>
      </c>
      <c r="X43" s="81">
        <v>100</v>
      </c>
      <c r="Y43" s="81">
        <v>0</v>
      </c>
      <c r="Z43" s="84"/>
      <c r="AA43" s="80" t="s">
        <v>127</v>
      </c>
      <c r="AB43" s="85"/>
      <c r="AC43" s="85"/>
      <c r="AD43" s="85">
        <v>114743394</v>
      </c>
      <c r="AE43" s="102">
        <f t="shared" ref="AE43" si="5">AD43*1.12</f>
        <v>128512601.28000002</v>
      </c>
      <c r="AF43" s="85"/>
      <c r="AG43" s="85"/>
      <c r="AH43" s="85">
        <v>152219303.81</v>
      </c>
      <c r="AI43" s="102">
        <f t="shared" ref="AI43" si="6">AH43*1.12</f>
        <v>170485620.26720002</v>
      </c>
      <c r="AJ43" s="87"/>
      <c r="AK43" s="87"/>
      <c r="AL43" s="87">
        <v>152219303.81</v>
      </c>
      <c r="AM43" s="62">
        <f t="shared" ref="AM43" si="7">AL43*1.12</f>
        <v>170485620.26720002</v>
      </c>
      <c r="AN43" s="87"/>
      <c r="AO43" s="87"/>
      <c r="AP43" s="87"/>
      <c r="AQ43" s="87"/>
      <c r="AR43" s="87"/>
      <c r="AS43" s="87"/>
      <c r="AT43" s="87"/>
      <c r="AU43" s="87"/>
      <c r="AV43" s="87"/>
      <c r="AW43" s="87"/>
      <c r="AX43" s="87"/>
      <c r="AY43" s="87"/>
      <c r="AZ43" s="108"/>
      <c r="BA43" s="88">
        <f t="shared" si="3"/>
        <v>419182001.62</v>
      </c>
      <c r="BB43" s="88">
        <f t="shared" si="4"/>
        <v>469483841.81440008</v>
      </c>
      <c r="BC43" s="89" t="s">
        <v>135</v>
      </c>
      <c r="BD43" s="49" t="s">
        <v>215</v>
      </c>
      <c r="BE43" s="96" t="s">
        <v>216</v>
      </c>
      <c r="BF43" s="80"/>
      <c r="BG43" s="80"/>
      <c r="BH43" s="80"/>
      <c r="BI43" s="80"/>
      <c r="BJ43" s="80"/>
      <c r="BK43" s="80"/>
      <c r="BL43" s="80"/>
      <c r="BM43" s="80"/>
      <c r="BN43" s="91"/>
      <c r="BO43" s="92"/>
      <c r="BP43" s="93"/>
    </row>
    <row r="44" spans="1:68" s="3" customFormat="1" ht="12.95" customHeight="1" x14ac:dyDescent="0.25">
      <c r="A44" s="23"/>
      <c r="B44" s="23"/>
      <c r="C44" s="23" t="s">
        <v>124</v>
      </c>
      <c r="D44" s="23"/>
      <c r="E44" s="5"/>
      <c r="F44" s="23"/>
      <c r="G44" s="23"/>
      <c r="H44" s="23"/>
      <c r="I44" s="23"/>
      <c r="J44" s="23"/>
      <c r="K44" s="23"/>
      <c r="L44" s="23"/>
      <c r="M44" s="23"/>
      <c r="N44" s="23"/>
      <c r="O44" s="23"/>
      <c r="P44" s="23"/>
      <c r="Q44" s="23"/>
      <c r="R44" s="23"/>
      <c r="S44" s="23"/>
      <c r="T44" s="23"/>
      <c r="U44" s="23"/>
      <c r="V44" s="24"/>
      <c r="W44" s="24"/>
      <c r="X44" s="24"/>
      <c r="Y44" s="24"/>
      <c r="Z44" s="24"/>
      <c r="AA44" s="24"/>
      <c r="AB44" s="24"/>
      <c r="AC44" s="24"/>
      <c r="AD44" s="24">
        <f>SUM(AD34:AD42)</f>
        <v>3438315479.7999992</v>
      </c>
      <c r="AE44" s="24">
        <f>SUM(AE34:AE42)</f>
        <v>3850913337.3759999</v>
      </c>
      <c r="AF44" s="24">
        <f>SUM(AF34:AF42)</f>
        <v>0</v>
      </c>
      <c r="AG44" s="24">
        <f>SUM(AG34:AG42)</f>
        <v>0</v>
      </c>
      <c r="AH44" s="24">
        <f>SUM(AH33:AH42)</f>
        <v>3840269758.7999992</v>
      </c>
      <c r="AI44" s="24">
        <f t="shared" ref="AI44:AN44" si="8">SUM(AI33:AI42)</f>
        <v>4301102129.8559999</v>
      </c>
      <c r="AJ44" s="24">
        <f t="shared" si="8"/>
        <v>0</v>
      </c>
      <c r="AK44" s="24">
        <f t="shared" si="8"/>
        <v>0</v>
      </c>
      <c r="AL44" s="24">
        <f t="shared" si="8"/>
        <v>3840269758.7999997</v>
      </c>
      <c r="AM44" s="24">
        <f t="shared" si="8"/>
        <v>4301102129.8559999</v>
      </c>
      <c r="AN44" s="24">
        <f t="shared" si="8"/>
        <v>0</v>
      </c>
      <c r="AO44" s="24">
        <f t="shared" ref="AO44:AZ44" si="9">SUM(AO34:AO42)</f>
        <v>0</v>
      </c>
      <c r="AP44" s="24">
        <f t="shared" si="9"/>
        <v>0</v>
      </c>
      <c r="AQ44" s="24">
        <f t="shared" si="9"/>
        <v>0</v>
      </c>
      <c r="AR44" s="24">
        <f t="shared" si="9"/>
        <v>0</v>
      </c>
      <c r="AS44" s="24">
        <f t="shared" si="9"/>
        <v>0</v>
      </c>
      <c r="AT44" s="24">
        <f t="shared" si="9"/>
        <v>0</v>
      </c>
      <c r="AU44" s="24">
        <f t="shared" si="9"/>
        <v>0</v>
      </c>
      <c r="AV44" s="109"/>
      <c r="AW44" s="109"/>
      <c r="AX44" s="109"/>
      <c r="AY44" s="109"/>
      <c r="AZ44" s="24">
        <f t="shared" si="9"/>
        <v>0</v>
      </c>
      <c r="BA44" s="24">
        <f>SUM(BA33:BA42)</f>
        <v>11460482667.399998</v>
      </c>
      <c r="BB44" s="24">
        <f>SUM(BB33:BB42)</f>
        <v>12835740587.488001</v>
      </c>
      <c r="BC44" s="25"/>
      <c r="BD44" s="23"/>
      <c r="BE44" s="23"/>
      <c r="BF44" s="23"/>
      <c r="BG44" s="23"/>
      <c r="BH44" s="23"/>
      <c r="BI44" s="23"/>
      <c r="BJ44" s="23"/>
      <c r="BK44" s="23"/>
      <c r="BL44" s="23"/>
      <c r="BM44" s="23"/>
      <c r="BN44" s="23"/>
      <c r="BO44" s="23"/>
    </row>
    <row r="45" spans="1:68" s="3" customFormat="1" ht="12.95" customHeight="1" x14ac:dyDescent="0.25">
      <c r="A45" s="23"/>
      <c r="B45" s="23"/>
      <c r="C45" s="23" t="s">
        <v>121</v>
      </c>
      <c r="D45" s="23"/>
      <c r="E45" s="5"/>
      <c r="F45" s="23"/>
      <c r="G45" s="23"/>
      <c r="H45" s="23"/>
      <c r="I45" s="23"/>
      <c r="J45" s="23"/>
      <c r="K45" s="23"/>
      <c r="L45" s="23"/>
      <c r="M45" s="23"/>
      <c r="N45" s="23"/>
      <c r="O45" s="23"/>
      <c r="P45" s="23"/>
      <c r="Q45" s="23"/>
      <c r="R45" s="23"/>
      <c r="S45" s="23"/>
      <c r="T45" s="23"/>
      <c r="U45" s="23"/>
      <c r="V45" s="23"/>
      <c r="W45" s="23"/>
      <c r="X45" s="23"/>
      <c r="Y45" s="23"/>
      <c r="Z45" s="23"/>
      <c r="AA45" s="23"/>
      <c r="AB45" s="24"/>
      <c r="AC45" s="24"/>
      <c r="AD45" s="24"/>
      <c r="AE45" s="24"/>
      <c r="AF45" s="24"/>
      <c r="AG45" s="24"/>
      <c r="AH45" s="24"/>
      <c r="AI45" s="24"/>
      <c r="AJ45" s="24"/>
      <c r="AK45" s="24"/>
      <c r="AL45" s="24"/>
      <c r="AM45" s="24"/>
      <c r="AN45" s="24"/>
      <c r="AO45" s="24"/>
      <c r="AP45" s="24"/>
      <c r="AQ45" s="24"/>
      <c r="AR45" s="24"/>
      <c r="AS45" s="24"/>
      <c r="AT45" s="24"/>
      <c r="AU45" s="24"/>
      <c r="AV45" s="109"/>
      <c r="AW45" s="109"/>
      <c r="AX45" s="109"/>
      <c r="AY45" s="109"/>
      <c r="AZ45" s="24"/>
      <c r="BA45" s="24"/>
      <c r="BB45" s="24"/>
      <c r="BC45" s="25"/>
      <c r="BD45" s="23"/>
      <c r="BE45" s="23"/>
      <c r="BF45" s="23"/>
      <c r="BG45" s="23"/>
      <c r="BH45" s="23"/>
      <c r="BI45" s="23"/>
      <c r="BJ45" s="23"/>
      <c r="BK45" s="23"/>
      <c r="BL45" s="23"/>
      <c r="BM45" s="23"/>
      <c r="BN45" s="23"/>
      <c r="BO45" s="23"/>
    </row>
    <row r="46" spans="1:68" s="94" customFormat="1" ht="12.95" customHeight="1" x14ac:dyDescent="0.25">
      <c r="A46" s="128" t="s">
        <v>148</v>
      </c>
      <c r="B46" s="128" t="s">
        <v>149</v>
      </c>
      <c r="C46" s="129" t="s">
        <v>200</v>
      </c>
      <c r="D46" s="129"/>
      <c r="E46" s="129" t="s">
        <v>151</v>
      </c>
      <c r="F46" s="130" t="s">
        <v>152</v>
      </c>
      <c r="G46" s="130" t="s">
        <v>153</v>
      </c>
      <c r="H46" s="130" t="s">
        <v>153</v>
      </c>
      <c r="I46" s="131" t="s">
        <v>133</v>
      </c>
      <c r="J46" s="131"/>
      <c r="K46" s="131"/>
      <c r="L46" s="130">
        <v>100</v>
      </c>
      <c r="M46" s="132">
        <v>230000000</v>
      </c>
      <c r="N46" s="132" t="s">
        <v>131</v>
      </c>
      <c r="O46" s="132" t="s">
        <v>154</v>
      </c>
      <c r="P46" s="131" t="s">
        <v>126</v>
      </c>
      <c r="Q46" s="133">
        <v>230000000</v>
      </c>
      <c r="R46" s="134" t="s">
        <v>155</v>
      </c>
      <c r="S46" s="134"/>
      <c r="T46" s="131"/>
      <c r="U46" s="132" t="s">
        <v>156</v>
      </c>
      <c r="V46" s="131" t="s">
        <v>157</v>
      </c>
      <c r="W46" s="131">
        <v>0</v>
      </c>
      <c r="X46" s="131">
        <v>100</v>
      </c>
      <c r="Y46" s="131">
        <v>0</v>
      </c>
      <c r="Z46" s="135"/>
      <c r="AA46" s="132" t="s">
        <v>127</v>
      </c>
      <c r="AB46" s="136"/>
      <c r="AC46" s="136"/>
      <c r="AD46" s="103">
        <f>341627670-76089614</f>
        <v>265538056</v>
      </c>
      <c r="AE46" s="104">
        <f t="shared" ref="AE46:AE56" si="10">AD46*1.12</f>
        <v>297402622.72000003</v>
      </c>
      <c r="AF46" s="147"/>
      <c r="AG46" s="147"/>
      <c r="AH46" s="147">
        <v>341627670</v>
      </c>
      <c r="AI46" s="147">
        <v>382622990.40000004</v>
      </c>
      <c r="AJ46" s="148"/>
      <c r="AK46" s="148"/>
      <c r="AL46" s="148">
        <v>341627670</v>
      </c>
      <c r="AM46" s="148">
        <v>382622990.40000004</v>
      </c>
      <c r="AN46" s="148">
        <v>0</v>
      </c>
      <c r="AO46" s="148">
        <v>0</v>
      </c>
      <c r="AP46" s="148">
        <v>0</v>
      </c>
      <c r="AQ46" s="148">
        <v>0</v>
      </c>
      <c r="AR46" s="148">
        <v>0</v>
      </c>
      <c r="AS46" s="148">
        <v>0</v>
      </c>
      <c r="AT46" s="148">
        <v>0</v>
      </c>
      <c r="AU46" s="148">
        <v>0</v>
      </c>
      <c r="AV46" s="148"/>
      <c r="AW46" s="148"/>
      <c r="AX46" s="148"/>
      <c r="AY46" s="148"/>
      <c r="AZ46" s="149"/>
      <c r="BA46" s="149">
        <f>AD46+AH46+AL46+AP46+AT46</f>
        <v>948793396</v>
      </c>
      <c r="BB46" s="149">
        <f t="shared" ref="BB46" si="11">BA46*1.12</f>
        <v>1062648603.5200001</v>
      </c>
      <c r="BC46" s="141" t="s">
        <v>135</v>
      </c>
      <c r="BD46" s="137" t="s">
        <v>158</v>
      </c>
      <c r="BE46" s="138" t="s">
        <v>159</v>
      </c>
      <c r="BF46" s="132"/>
      <c r="BG46" s="132"/>
      <c r="BH46" s="132"/>
      <c r="BI46" s="132"/>
      <c r="BJ46" s="132"/>
      <c r="BK46" s="132"/>
      <c r="BL46" s="132"/>
      <c r="BM46" s="132"/>
      <c r="BN46" s="150"/>
      <c r="BO46" s="128" t="s">
        <v>207</v>
      </c>
      <c r="BP46" s="93"/>
    </row>
    <row r="47" spans="1:68" s="94" customFormat="1" ht="12.95" customHeight="1" x14ac:dyDescent="0.25">
      <c r="A47" s="128" t="s">
        <v>148</v>
      </c>
      <c r="B47" s="128" t="s">
        <v>149</v>
      </c>
      <c r="C47" s="129" t="s">
        <v>201</v>
      </c>
      <c r="D47" s="129"/>
      <c r="E47" s="129" t="s">
        <v>161</v>
      </c>
      <c r="F47" s="130" t="s">
        <v>152</v>
      </c>
      <c r="G47" s="130" t="s">
        <v>153</v>
      </c>
      <c r="H47" s="130" t="s">
        <v>153</v>
      </c>
      <c r="I47" s="131" t="s">
        <v>133</v>
      </c>
      <c r="J47" s="131"/>
      <c r="K47" s="131"/>
      <c r="L47" s="130">
        <v>100</v>
      </c>
      <c r="M47" s="132">
        <v>230000000</v>
      </c>
      <c r="N47" s="132" t="s">
        <v>131</v>
      </c>
      <c r="O47" s="132" t="s">
        <v>154</v>
      </c>
      <c r="P47" s="131" t="s">
        <v>126</v>
      </c>
      <c r="Q47" s="133">
        <v>230000000</v>
      </c>
      <c r="R47" s="134" t="s">
        <v>162</v>
      </c>
      <c r="S47" s="134"/>
      <c r="T47" s="131"/>
      <c r="U47" s="132" t="s">
        <v>156</v>
      </c>
      <c r="V47" s="131" t="s">
        <v>157</v>
      </c>
      <c r="W47" s="131">
        <v>0</v>
      </c>
      <c r="X47" s="131">
        <v>100</v>
      </c>
      <c r="Y47" s="131">
        <v>0</v>
      </c>
      <c r="Z47" s="135"/>
      <c r="AA47" s="132" t="s">
        <v>127</v>
      </c>
      <c r="AB47" s="136"/>
      <c r="AC47" s="136"/>
      <c r="AD47" s="103">
        <f>474799300+26956800-133697235</f>
        <v>368058865</v>
      </c>
      <c r="AE47" s="104">
        <f t="shared" si="10"/>
        <v>412225928.80000001</v>
      </c>
      <c r="AF47" s="147"/>
      <c r="AG47" s="147"/>
      <c r="AH47" s="147">
        <v>474799299.99999964</v>
      </c>
      <c r="AI47" s="147">
        <v>531775215.99999964</v>
      </c>
      <c r="AJ47" s="148"/>
      <c r="AK47" s="148"/>
      <c r="AL47" s="148">
        <v>474799300</v>
      </c>
      <c r="AM47" s="148">
        <v>531775216.00000006</v>
      </c>
      <c r="AN47" s="148">
        <v>0</v>
      </c>
      <c r="AO47" s="148">
        <v>0</v>
      </c>
      <c r="AP47" s="148">
        <v>0</v>
      </c>
      <c r="AQ47" s="148">
        <v>0</v>
      </c>
      <c r="AR47" s="148">
        <v>0</v>
      </c>
      <c r="AS47" s="148">
        <v>0</v>
      </c>
      <c r="AT47" s="148">
        <v>0</v>
      </c>
      <c r="AU47" s="148">
        <v>0</v>
      </c>
      <c r="AV47" s="148"/>
      <c r="AW47" s="148"/>
      <c r="AX47" s="148"/>
      <c r="AY47" s="148"/>
      <c r="AZ47" s="149"/>
      <c r="BA47" s="149">
        <f t="shared" ref="BA47:BA55" si="12">AD47+AH47+AL47+AP47+AT47</f>
        <v>1317657464.9999995</v>
      </c>
      <c r="BB47" s="149">
        <f t="shared" ref="BB47:BB56" si="13">BA47*1.12</f>
        <v>1475776360.7999997</v>
      </c>
      <c r="BC47" s="141" t="s">
        <v>135</v>
      </c>
      <c r="BD47" s="137" t="s">
        <v>163</v>
      </c>
      <c r="BE47" s="138" t="s">
        <v>164</v>
      </c>
      <c r="BF47" s="132"/>
      <c r="BG47" s="132"/>
      <c r="BH47" s="132"/>
      <c r="BI47" s="132"/>
      <c r="BJ47" s="132"/>
      <c r="BK47" s="132"/>
      <c r="BL47" s="132"/>
      <c r="BM47" s="132"/>
      <c r="BN47" s="150"/>
      <c r="BO47" s="128" t="s">
        <v>207</v>
      </c>
      <c r="BP47" s="93"/>
    </row>
    <row r="48" spans="1:68" s="94" customFormat="1" ht="12.95" customHeight="1" x14ac:dyDescent="0.25">
      <c r="A48" s="128" t="s">
        <v>148</v>
      </c>
      <c r="B48" s="128" t="s">
        <v>149</v>
      </c>
      <c r="C48" s="129" t="s">
        <v>202</v>
      </c>
      <c r="D48" s="129"/>
      <c r="E48" s="129" t="s">
        <v>166</v>
      </c>
      <c r="F48" s="130" t="s">
        <v>152</v>
      </c>
      <c r="G48" s="130" t="s">
        <v>153</v>
      </c>
      <c r="H48" s="130" t="s">
        <v>153</v>
      </c>
      <c r="I48" s="131" t="s">
        <v>133</v>
      </c>
      <c r="J48" s="131"/>
      <c r="K48" s="131"/>
      <c r="L48" s="130">
        <v>100</v>
      </c>
      <c r="M48" s="132">
        <v>230000000</v>
      </c>
      <c r="N48" s="132" t="s">
        <v>131</v>
      </c>
      <c r="O48" s="132" t="s">
        <v>154</v>
      </c>
      <c r="P48" s="131" t="s">
        <v>126</v>
      </c>
      <c r="Q48" s="133">
        <v>230000000</v>
      </c>
      <c r="R48" s="134" t="s">
        <v>167</v>
      </c>
      <c r="S48" s="134"/>
      <c r="T48" s="131"/>
      <c r="U48" s="132" t="s">
        <v>156</v>
      </c>
      <c r="V48" s="131" t="s">
        <v>157</v>
      </c>
      <c r="W48" s="131">
        <v>0</v>
      </c>
      <c r="X48" s="131">
        <v>100</v>
      </c>
      <c r="Y48" s="131">
        <v>0</v>
      </c>
      <c r="Z48" s="135"/>
      <c r="AA48" s="132" t="s">
        <v>127</v>
      </c>
      <c r="AB48" s="136"/>
      <c r="AC48" s="136"/>
      <c r="AD48" s="103">
        <f>282220650-78321043</f>
        <v>203899607</v>
      </c>
      <c r="AE48" s="104">
        <f t="shared" si="10"/>
        <v>228367559.84000003</v>
      </c>
      <c r="AF48" s="147"/>
      <c r="AG48" s="147"/>
      <c r="AH48" s="147">
        <v>282220650</v>
      </c>
      <c r="AI48" s="147">
        <v>316087128.00000006</v>
      </c>
      <c r="AJ48" s="148"/>
      <c r="AK48" s="148"/>
      <c r="AL48" s="148">
        <v>282220650</v>
      </c>
      <c r="AM48" s="148">
        <v>316087128.00000006</v>
      </c>
      <c r="AN48" s="148">
        <v>0</v>
      </c>
      <c r="AO48" s="148">
        <v>0</v>
      </c>
      <c r="AP48" s="148">
        <v>0</v>
      </c>
      <c r="AQ48" s="148">
        <v>0</v>
      </c>
      <c r="AR48" s="148">
        <v>0</v>
      </c>
      <c r="AS48" s="148">
        <v>0</v>
      </c>
      <c r="AT48" s="148">
        <v>0</v>
      </c>
      <c r="AU48" s="148">
        <v>0</v>
      </c>
      <c r="AV48" s="148"/>
      <c r="AW48" s="148"/>
      <c r="AX48" s="148"/>
      <c r="AY48" s="148"/>
      <c r="AZ48" s="149"/>
      <c r="BA48" s="149">
        <f t="shared" si="12"/>
        <v>768340907</v>
      </c>
      <c r="BB48" s="149">
        <f t="shared" si="13"/>
        <v>860541815.84000003</v>
      </c>
      <c r="BC48" s="141" t="s">
        <v>135</v>
      </c>
      <c r="BD48" s="137" t="s">
        <v>168</v>
      </c>
      <c r="BE48" s="138" t="s">
        <v>169</v>
      </c>
      <c r="BF48" s="132"/>
      <c r="BG48" s="132"/>
      <c r="BH48" s="132"/>
      <c r="BI48" s="132"/>
      <c r="BJ48" s="132"/>
      <c r="BK48" s="132"/>
      <c r="BL48" s="132"/>
      <c r="BM48" s="132"/>
      <c r="BN48" s="150"/>
      <c r="BO48" s="128" t="s">
        <v>207</v>
      </c>
      <c r="BP48" s="93"/>
    </row>
    <row r="49" spans="1:68" s="94" customFormat="1" ht="12.95" customHeight="1" x14ac:dyDescent="0.25">
      <c r="A49" s="128" t="s">
        <v>148</v>
      </c>
      <c r="B49" s="128" t="s">
        <v>149</v>
      </c>
      <c r="C49" s="129" t="s">
        <v>203</v>
      </c>
      <c r="D49" s="129"/>
      <c r="E49" s="129" t="s">
        <v>171</v>
      </c>
      <c r="F49" s="130" t="s">
        <v>152</v>
      </c>
      <c r="G49" s="130" t="s">
        <v>153</v>
      </c>
      <c r="H49" s="130" t="s">
        <v>153</v>
      </c>
      <c r="I49" s="131" t="s">
        <v>133</v>
      </c>
      <c r="J49" s="131"/>
      <c r="K49" s="131"/>
      <c r="L49" s="130">
        <v>100</v>
      </c>
      <c r="M49" s="132">
        <v>230000000</v>
      </c>
      <c r="N49" s="132" t="s">
        <v>131</v>
      </c>
      <c r="O49" s="132" t="s">
        <v>154</v>
      </c>
      <c r="P49" s="131" t="s">
        <v>126</v>
      </c>
      <c r="Q49" s="133">
        <v>230000000</v>
      </c>
      <c r="R49" s="134" t="s">
        <v>172</v>
      </c>
      <c r="S49" s="134"/>
      <c r="T49" s="131"/>
      <c r="U49" s="132" t="s">
        <v>156</v>
      </c>
      <c r="V49" s="131" t="s">
        <v>157</v>
      </c>
      <c r="W49" s="131">
        <v>0</v>
      </c>
      <c r="X49" s="131">
        <v>100</v>
      </c>
      <c r="Y49" s="131">
        <v>0</v>
      </c>
      <c r="Z49" s="135"/>
      <c r="AA49" s="132" t="s">
        <v>127</v>
      </c>
      <c r="AB49" s="136"/>
      <c r="AC49" s="136"/>
      <c r="AD49" s="103">
        <f>298980990-68968842</f>
        <v>230012148</v>
      </c>
      <c r="AE49" s="104">
        <f t="shared" si="10"/>
        <v>257613605.76000002</v>
      </c>
      <c r="AF49" s="147"/>
      <c r="AG49" s="147"/>
      <c r="AH49" s="147">
        <v>298980990</v>
      </c>
      <c r="AI49" s="147">
        <v>334858708.80000001</v>
      </c>
      <c r="AJ49" s="148"/>
      <c r="AK49" s="148"/>
      <c r="AL49" s="148">
        <v>298980990</v>
      </c>
      <c r="AM49" s="148">
        <v>334858708.80000001</v>
      </c>
      <c r="AN49" s="148">
        <v>0</v>
      </c>
      <c r="AO49" s="148">
        <v>0</v>
      </c>
      <c r="AP49" s="148">
        <v>0</v>
      </c>
      <c r="AQ49" s="148">
        <v>0</v>
      </c>
      <c r="AR49" s="148">
        <v>0</v>
      </c>
      <c r="AS49" s="148">
        <v>0</v>
      </c>
      <c r="AT49" s="148">
        <v>0</v>
      </c>
      <c r="AU49" s="148">
        <v>0</v>
      </c>
      <c r="AV49" s="148"/>
      <c r="AW49" s="148"/>
      <c r="AX49" s="148"/>
      <c r="AY49" s="148"/>
      <c r="AZ49" s="149"/>
      <c r="BA49" s="149">
        <f t="shared" si="12"/>
        <v>827974128</v>
      </c>
      <c r="BB49" s="149">
        <f t="shared" si="13"/>
        <v>927331023.36000013</v>
      </c>
      <c r="BC49" s="141" t="s">
        <v>135</v>
      </c>
      <c r="BD49" s="137" t="s">
        <v>173</v>
      </c>
      <c r="BE49" s="138" t="s">
        <v>174</v>
      </c>
      <c r="BF49" s="132"/>
      <c r="BG49" s="132"/>
      <c r="BH49" s="132"/>
      <c r="BI49" s="132"/>
      <c r="BJ49" s="132"/>
      <c r="BK49" s="132"/>
      <c r="BL49" s="132"/>
      <c r="BM49" s="132"/>
      <c r="BN49" s="150"/>
      <c r="BO49" s="128" t="s">
        <v>207</v>
      </c>
      <c r="BP49" s="93"/>
    </row>
    <row r="50" spans="1:68" s="94" customFormat="1" ht="12.95" customHeight="1" x14ac:dyDescent="0.25">
      <c r="A50" s="137" t="s">
        <v>148</v>
      </c>
      <c r="B50" s="137"/>
      <c r="C50" s="129" t="s">
        <v>217</v>
      </c>
      <c r="D50" s="129"/>
      <c r="E50" s="129"/>
      <c r="F50" s="138" t="s">
        <v>176</v>
      </c>
      <c r="G50" s="139" t="s">
        <v>177</v>
      </c>
      <c r="H50" s="139" t="s">
        <v>177</v>
      </c>
      <c r="I50" s="140" t="s">
        <v>133</v>
      </c>
      <c r="J50" s="131"/>
      <c r="K50" s="131"/>
      <c r="L50" s="130">
        <v>100</v>
      </c>
      <c r="M50" s="132">
        <v>230000000</v>
      </c>
      <c r="N50" s="138" t="s">
        <v>131</v>
      </c>
      <c r="O50" s="137" t="s">
        <v>178</v>
      </c>
      <c r="P50" s="137" t="s">
        <v>126</v>
      </c>
      <c r="Q50" s="141">
        <v>230000000</v>
      </c>
      <c r="R50" s="138" t="s">
        <v>143</v>
      </c>
      <c r="S50" s="134"/>
      <c r="T50" s="138" t="s">
        <v>157</v>
      </c>
      <c r="U50" s="132"/>
      <c r="V50" s="131"/>
      <c r="W50" s="142">
        <v>0</v>
      </c>
      <c r="X50" s="142">
        <v>100</v>
      </c>
      <c r="Y50" s="142">
        <v>0</v>
      </c>
      <c r="Z50" s="137"/>
      <c r="AA50" s="140" t="s">
        <v>127</v>
      </c>
      <c r="AB50" s="136"/>
      <c r="AC50" s="136"/>
      <c r="AD50" s="105">
        <v>154278814.19957</v>
      </c>
      <c r="AE50" s="104">
        <f t="shared" si="10"/>
        <v>172792271.90351841</v>
      </c>
      <c r="AF50" s="151"/>
      <c r="AG50" s="151"/>
      <c r="AH50" s="151">
        <v>244204314</v>
      </c>
      <c r="AI50" s="151">
        <v>273508831.68000001</v>
      </c>
      <c r="AJ50" s="152"/>
      <c r="AK50" s="152"/>
      <c r="AL50" s="152">
        <v>244204314</v>
      </c>
      <c r="AM50" s="152">
        <v>273508831.68000001</v>
      </c>
      <c r="AN50" s="148"/>
      <c r="AO50" s="148"/>
      <c r="AP50" s="148"/>
      <c r="AQ50" s="148"/>
      <c r="AR50" s="148"/>
      <c r="AS50" s="148"/>
      <c r="AT50" s="148"/>
      <c r="AU50" s="148"/>
      <c r="AV50" s="148"/>
      <c r="AW50" s="148"/>
      <c r="AX50" s="148"/>
      <c r="AY50" s="148"/>
      <c r="AZ50" s="149"/>
      <c r="BA50" s="149">
        <f t="shared" si="12"/>
        <v>642687442.19956994</v>
      </c>
      <c r="BB50" s="149">
        <f t="shared" si="13"/>
        <v>719809935.26351845</v>
      </c>
      <c r="BC50" s="141" t="s">
        <v>135</v>
      </c>
      <c r="BD50" s="138" t="s">
        <v>179</v>
      </c>
      <c r="BE50" s="138" t="s">
        <v>180</v>
      </c>
      <c r="BF50" s="132"/>
      <c r="BG50" s="132"/>
      <c r="BH50" s="132"/>
      <c r="BI50" s="132"/>
      <c r="BJ50" s="132"/>
      <c r="BK50" s="132"/>
      <c r="BL50" s="132"/>
      <c r="BM50" s="132"/>
      <c r="BN50" s="150"/>
      <c r="BO50" s="128" t="s">
        <v>207</v>
      </c>
      <c r="BP50" s="93"/>
    </row>
    <row r="51" spans="1:68" s="94" customFormat="1" ht="12.95" customHeight="1" x14ac:dyDescent="0.25">
      <c r="A51" s="128" t="s">
        <v>148</v>
      </c>
      <c r="B51" s="128" t="s">
        <v>149</v>
      </c>
      <c r="C51" s="129" t="s">
        <v>204</v>
      </c>
      <c r="D51" s="129"/>
      <c r="E51" s="129" t="s">
        <v>182</v>
      </c>
      <c r="F51" s="130" t="s">
        <v>183</v>
      </c>
      <c r="G51" s="130" t="s">
        <v>184</v>
      </c>
      <c r="H51" s="130" t="s">
        <v>184</v>
      </c>
      <c r="I51" s="131" t="s">
        <v>133</v>
      </c>
      <c r="J51" s="131"/>
      <c r="K51" s="131"/>
      <c r="L51" s="130">
        <v>100</v>
      </c>
      <c r="M51" s="132">
        <v>230000000</v>
      </c>
      <c r="N51" s="132" t="s">
        <v>131</v>
      </c>
      <c r="O51" s="132" t="s">
        <v>154</v>
      </c>
      <c r="P51" s="131" t="s">
        <v>126</v>
      </c>
      <c r="Q51" s="133">
        <v>230000000</v>
      </c>
      <c r="R51" s="134" t="s">
        <v>162</v>
      </c>
      <c r="S51" s="134"/>
      <c r="T51" s="131"/>
      <c r="U51" s="132" t="s">
        <v>156</v>
      </c>
      <c r="V51" s="131" t="s">
        <v>157</v>
      </c>
      <c r="W51" s="131">
        <v>0</v>
      </c>
      <c r="X51" s="131">
        <v>100</v>
      </c>
      <c r="Y51" s="131">
        <v>0</v>
      </c>
      <c r="Z51" s="135"/>
      <c r="AA51" s="132" t="s">
        <v>127</v>
      </c>
      <c r="AB51" s="136"/>
      <c r="AC51" s="136"/>
      <c r="AD51" s="103">
        <f>855214260+1451300</f>
        <v>856665560</v>
      </c>
      <c r="AE51" s="104">
        <f t="shared" si="10"/>
        <v>959465427.20000005</v>
      </c>
      <c r="AF51" s="136"/>
      <c r="AG51" s="136"/>
      <c r="AH51" s="136">
        <v>855214259.99999964</v>
      </c>
      <c r="AI51" s="147">
        <v>957839971.19999969</v>
      </c>
      <c r="AJ51" s="148"/>
      <c r="AK51" s="148"/>
      <c r="AL51" s="148">
        <v>855214259.99999964</v>
      </c>
      <c r="AM51" s="148">
        <v>957839971.19999969</v>
      </c>
      <c r="AN51" s="148">
        <v>0</v>
      </c>
      <c r="AO51" s="148">
        <v>0</v>
      </c>
      <c r="AP51" s="148">
        <v>0</v>
      </c>
      <c r="AQ51" s="148">
        <v>0</v>
      </c>
      <c r="AR51" s="148">
        <v>0</v>
      </c>
      <c r="AS51" s="148">
        <v>0</v>
      </c>
      <c r="AT51" s="148">
        <v>0</v>
      </c>
      <c r="AU51" s="148">
        <v>0</v>
      </c>
      <c r="AV51" s="148"/>
      <c r="AW51" s="148"/>
      <c r="AX51" s="148"/>
      <c r="AY51" s="148"/>
      <c r="AZ51" s="149"/>
      <c r="BA51" s="149">
        <f t="shared" si="12"/>
        <v>2567094079.999999</v>
      </c>
      <c r="BB51" s="149">
        <f t="shared" si="13"/>
        <v>2875145369.5999994</v>
      </c>
      <c r="BC51" s="141" t="s">
        <v>135</v>
      </c>
      <c r="BD51" s="137" t="s">
        <v>185</v>
      </c>
      <c r="BE51" s="137" t="s">
        <v>186</v>
      </c>
      <c r="BF51" s="132"/>
      <c r="BG51" s="132"/>
      <c r="BH51" s="132"/>
      <c r="BI51" s="132"/>
      <c r="BJ51" s="132"/>
      <c r="BK51" s="132"/>
      <c r="BL51" s="132"/>
      <c r="BM51" s="132"/>
      <c r="BN51" s="150"/>
      <c r="BO51" s="128" t="s">
        <v>208</v>
      </c>
      <c r="BP51" s="93"/>
    </row>
    <row r="52" spans="1:68" s="94" customFormat="1" ht="12.95" customHeight="1" x14ac:dyDescent="0.25">
      <c r="A52" s="128" t="s">
        <v>148</v>
      </c>
      <c r="B52" s="128" t="s">
        <v>149</v>
      </c>
      <c r="C52" s="143" t="s">
        <v>218</v>
      </c>
      <c r="D52" s="143"/>
      <c r="E52" s="144" t="s">
        <v>183</v>
      </c>
      <c r="F52" s="144" t="s">
        <v>183</v>
      </c>
      <c r="G52" s="130" t="s">
        <v>184</v>
      </c>
      <c r="H52" s="130" t="s">
        <v>184</v>
      </c>
      <c r="I52" s="131" t="s">
        <v>133</v>
      </c>
      <c r="J52" s="131"/>
      <c r="K52" s="130"/>
      <c r="L52" s="130">
        <v>100</v>
      </c>
      <c r="M52" s="132">
        <v>230000000</v>
      </c>
      <c r="N52" s="132" t="s">
        <v>131</v>
      </c>
      <c r="O52" s="132" t="s">
        <v>154</v>
      </c>
      <c r="P52" s="131" t="s">
        <v>126</v>
      </c>
      <c r="Q52" s="133">
        <v>230000000</v>
      </c>
      <c r="R52" s="134" t="s">
        <v>172</v>
      </c>
      <c r="S52" s="131"/>
      <c r="T52" s="132"/>
      <c r="U52" s="132" t="s">
        <v>156</v>
      </c>
      <c r="V52" s="131" t="s">
        <v>157</v>
      </c>
      <c r="W52" s="131">
        <v>0</v>
      </c>
      <c r="X52" s="131">
        <v>100</v>
      </c>
      <c r="Y52" s="131">
        <v>0</v>
      </c>
      <c r="Z52" s="135"/>
      <c r="AA52" s="132" t="s">
        <v>127</v>
      </c>
      <c r="AB52" s="136"/>
      <c r="AC52" s="136"/>
      <c r="AD52" s="106">
        <f>222408390-11140495</f>
        <v>211267895</v>
      </c>
      <c r="AE52" s="104">
        <f t="shared" si="10"/>
        <v>236620042.40000004</v>
      </c>
      <c r="AF52" s="136"/>
      <c r="AG52" s="136"/>
      <c r="AH52" s="136">
        <v>222408390</v>
      </c>
      <c r="AI52" s="136">
        <v>249097396.80000001</v>
      </c>
      <c r="AJ52" s="148"/>
      <c r="AK52" s="148"/>
      <c r="AL52" s="148">
        <v>222408390</v>
      </c>
      <c r="AM52" s="148">
        <v>249097396.80000001</v>
      </c>
      <c r="AN52" s="148">
        <v>0</v>
      </c>
      <c r="AO52" s="148">
        <v>0</v>
      </c>
      <c r="AP52" s="148">
        <v>0</v>
      </c>
      <c r="AQ52" s="148">
        <v>0</v>
      </c>
      <c r="AR52" s="148">
        <v>0</v>
      </c>
      <c r="AS52" s="148">
        <v>0</v>
      </c>
      <c r="AT52" s="148">
        <v>0</v>
      </c>
      <c r="AU52" s="149"/>
      <c r="AV52" s="149"/>
      <c r="AW52" s="149"/>
      <c r="AX52" s="149"/>
      <c r="AY52" s="149"/>
      <c r="AZ52" s="149"/>
      <c r="BA52" s="149">
        <f t="shared" si="12"/>
        <v>656084675</v>
      </c>
      <c r="BB52" s="149">
        <f t="shared" si="13"/>
        <v>734814836.00000012</v>
      </c>
      <c r="BC52" s="141" t="s">
        <v>135</v>
      </c>
      <c r="BD52" s="137" t="s">
        <v>188</v>
      </c>
      <c r="BE52" s="137" t="s">
        <v>189</v>
      </c>
      <c r="BF52" s="132"/>
      <c r="BG52" s="132"/>
      <c r="BH52" s="132"/>
      <c r="BI52" s="132"/>
      <c r="BJ52" s="132"/>
      <c r="BK52" s="132"/>
      <c r="BL52" s="132"/>
      <c r="BM52" s="150"/>
      <c r="BN52" s="128"/>
      <c r="BO52" s="128" t="s">
        <v>207</v>
      </c>
    </row>
    <row r="53" spans="1:68" s="94" customFormat="1" ht="12.95" customHeight="1" x14ac:dyDescent="0.25">
      <c r="A53" s="128" t="s">
        <v>148</v>
      </c>
      <c r="B53" s="128" t="s">
        <v>149</v>
      </c>
      <c r="C53" s="140" t="s">
        <v>219</v>
      </c>
      <c r="D53" s="140"/>
      <c r="E53" s="140"/>
      <c r="F53" s="130" t="s">
        <v>183</v>
      </c>
      <c r="G53" s="130" t="s">
        <v>184</v>
      </c>
      <c r="H53" s="130" t="s">
        <v>184</v>
      </c>
      <c r="I53" s="131" t="s">
        <v>133</v>
      </c>
      <c r="J53" s="131"/>
      <c r="K53" s="131"/>
      <c r="L53" s="130">
        <v>100</v>
      </c>
      <c r="M53" s="132">
        <v>230000000</v>
      </c>
      <c r="N53" s="132" t="s">
        <v>131</v>
      </c>
      <c r="O53" s="132" t="s">
        <v>154</v>
      </c>
      <c r="P53" s="131" t="s">
        <v>126</v>
      </c>
      <c r="Q53" s="133">
        <v>230000000</v>
      </c>
      <c r="R53" s="134" t="s">
        <v>167</v>
      </c>
      <c r="S53" s="134"/>
      <c r="T53" s="131"/>
      <c r="U53" s="132" t="s">
        <v>156</v>
      </c>
      <c r="V53" s="131" t="s">
        <v>157</v>
      </c>
      <c r="W53" s="131">
        <v>0</v>
      </c>
      <c r="X53" s="131">
        <v>100</v>
      </c>
      <c r="Y53" s="131">
        <v>0</v>
      </c>
      <c r="Z53" s="135"/>
      <c r="AA53" s="132" t="s">
        <v>127</v>
      </c>
      <c r="AB53" s="136"/>
      <c r="AC53" s="136"/>
      <c r="AD53" s="106">
        <f>302011129-41975522</f>
        <v>260035607</v>
      </c>
      <c r="AE53" s="104">
        <f t="shared" si="10"/>
        <v>291239879.84000003</v>
      </c>
      <c r="AF53" s="147"/>
      <c r="AG53" s="147"/>
      <c r="AH53" s="136">
        <v>302011129.00000006</v>
      </c>
      <c r="AI53" s="136">
        <v>338252464.48000008</v>
      </c>
      <c r="AJ53" s="148"/>
      <c r="AK53" s="148"/>
      <c r="AL53" s="148">
        <v>302011129.00000006</v>
      </c>
      <c r="AM53" s="148">
        <v>338252464.48000008</v>
      </c>
      <c r="AN53" s="148"/>
      <c r="AO53" s="148"/>
      <c r="AP53" s="148"/>
      <c r="AQ53" s="148"/>
      <c r="AR53" s="148"/>
      <c r="AS53" s="148"/>
      <c r="AT53" s="148"/>
      <c r="AU53" s="148"/>
      <c r="AV53" s="148"/>
      <c r="AW53" s="148"/>
      <c r="AX53" s="148"/>
      <c r="AY53" s="148"/>
      <c r="AZ53" s="149"/>
      <c r="BA53" s="149">
        <f t="shared" si="12"/>
        <v>864057865</v>
      </c>
      <c r="BB53" s="149">
        <f t="shared" si="13"/>
        <v>967744808.80000007</v>
      </c>
      <c r="BC53" s="141" t="s">
        <v>135</v>
      </c>
      <c r="BD53" s="137" t="s">
        <v>191</v>
      </c>
      <c r="BE53" s="137" t="s">
        <v>192</v>
      </c>
      <c r="BF53" s="132"/>
      <c r="BG53" s="132"/>
      <c r="BH53" s="132"/>
      <c r="BI53" s="132"/>
      <c r="BJ53" s="132"/>
      <c r="BK53" s="132"/>
      <c r="BL53" s="132"/>
      <c r="BM53" s="132"/>
      <c r="BN53" s="150"/>
      <c r="BO53" s="128" t="s">
        <v>207</v>
      </c>
      <c r="BP53" s="93"/>
    </row>
    <row r="54" spans="1:68" s="94" customFormat="1" ht="12.95" customHeight="1" x14ac:dyDescent="0.25">
      <c r="A54" s="128" t="s">
        <v>148</v>
      </c>
      <c r="B54" s="128" t="s">
        <v>149</v>
      </c>
      <c r="C54" s="129" t="s">
        <v>205</v>
      </c>
      <c r="D54" s="140"/>
      <c r="E54" s="140"/>
      <c r="F54" s="130" t="s">
        <v>183</v>
      </c>
      <c r="G54" s="130" t="s">
        <v>184</v>
      </c>
      <c r="H54" s="130" t="s">
        <v>184</v>
      </c>
      <c r="I54" s="131" t="s">
        <v>133</v>
      </c>
      <c r="J54" s="145"/>
      <c r="K54" s="145"/>
      <c r="L54" s="130">
        <v>100</v>
      </c>
      <c r="M54" s="132">
        <v>230000000</v>
      </c>
      <c r="N54" s="132" t="s">
        <v>131</v>
      </c>
      <c r="O54" s="132" t="s">
        <v>154</v>
      </c>
      <c r="P54" s="131" t="s">
        <v>126</v>
      </c>
      <c r="Q54" s="133">
        <v>230000000</v>
      </c>
      <c r="R54" s="134" t="s">
        <v>155</v>
      </c>
      <c r="S54" s="134"/>
      <c r="T54" s="131"/>
      <c r="U54" s="132" t="s">
        <v>156</v>
      </c>
      <c r="V54" s="131" t="s">
        <v>157</v>
      </c>
      <c r="W54" s="131">
        <v>0</v>
      </c>
      <c r="X54" s="131">
        <v>100</v>
      </c>
      <c r="Y54" s="131">
        <v>0</v>
      </c>
      <c r="Z54" s="135"/>
      <c r="AA54" s="132" t="s">
        <v>127</v>
      </c>
      <c r="AB54" s="136"/>
      <c r="AC54" s="136"/>
      <c r="AD54" s="106">
        <f>522385633-32193173</f>
        <v>490192460</v>
      </c>
      <c r="AE54" s="104">
        <f t="shared" si="10"/>
        <v>549015555.20000005</v>
      </c>
      <c r="AF54" s="147"/>
      <c r="AG54" s="147"/>
      <c r="AH54" s="136">
        <v>522385633</v>
      </c>
      <c r="AI54" s="136">
        <v>585071908.96000004</v>
      </c>
      <c r="AJ54" s="148"/>
      <c r="AK54" s="148"/>
      <c r="AL54" s="148">
        <v>522385633</v>
      </c>
      <c r="AM54" s="148">
        <v>585071908.96000004</v>
      </c>
      <c r="AN54" s="148"/>
      <c r="AO54" s="148"/>
      <c r="AP54" s="148"/>
      <c r="AQ54" s="148"/>
      <c r="AR54" s="148"/>
      <c r="AS54" s="148"/>
      <c r="AT54" s="148"/>
      <c r="AU54" s="148"/>
      <c r="AV54" s="148"/>
      <c r="AW54" s="148"/>
      <c r="AX54" s="148"/>
      <c r="AY54" s="148"/>
      <c r="AZ54" s="149"/>
      <c r="BA54" s="149">
        <f t="shared" si="12"/>
        <v>1534963726</v>
      </c>
      <c r="BB54" s="149">
        <f t="shared" si="13"/>
        <v>1719159373.1200001</v>
      </c>
      <c r="BC54" s="141" t="s">
        <v>135</v>
      </c>
      <c r="BD54" s="137" t="s">
        <v>193</v>
      </c>
      <c r="BE54" s="137" t="s">
        <v>194</v>
      </c>
      <c r="BF54" s="132"/>
      <c r="BG54" s="132"/>
      <c r="BH54" s="132"/>
      <c r="BI54" s="132"/>
      <c r="BJ54" s="132"/>
      <c r="BK54" s="132"/>
      <c r="BL54" s="132"/>
      <c r="BM54" s="132"/>
      <c r="BN54" s="150"/>
      <c r="BO54" s="128" t="s">
        <v>207</v>
      </c>
      <c r="BP54" s="93"/>
    </row>
    <row r="55" spans="1:68" s="94" customFormat="1" ht="12.95" customHeight="1" x14ac:dyDescent="0.25">
      <c r="A55" s="128" t="s">
        <v>148</v>
      </c>
      <c r="B55" s="128" t="s">
        <v>149</v>
      </c>
      <c r="C55" s="129" t="s">
        <v>206</v>
      </c>
      <c r="D55" s="140"/>
      <c r="E55" s="140"/>
      <c r="F55" s="130" t="s">
        <v>183</v>
      </c>
      <c r="G55" s="130" t="s">
        <v>196</v>
      </c>
      <c r="H55" s="130" t="s">
        <v>197</v>
      </c>
      <c r="I55" s="131" t="s">
        <v>133</v>
      </c>
      <c r="J55" s="145"/>
      <c r="K55" s="145"/>
      <c r="L55" s="130">
        <v>100</v>
      </c>
      <c r="M55" s="132">
        <v>230000000</v>
      </c>
      <c r="N55" s="132" t="s">
        <v>131</v>
      </c>
      <c r="O55" s="132" t="s">
        <v>154</v>
      </c>
      <c r="P55" s="131" t="s">
        <v>126</v>
      </c>
      <c r="Q55" s="133">
        <v>230000000</v>
      </c>
      <c r="R55" s="134" t="s">
        <v>143</v>
      </c>
      <c r="S55" s="134"/>
      <c r="T55" s="131"/>
      <c r="U55" s="132" t="s">
        <v>156</v>
      </c>
      <c r="V55" s="131" t="s">
        <v>157</v>
      </c>
      <c r="W55" s="131">
        <v>0</v>
      </c>
      <c r="X55" s="131">
        <v>100</v>
      </c>
      <c r="Y55" s="131">
        <v>0</v>
      </c>
      <c r="Z55" s="135"/>
      <c r="AA55" s="132" t="s">
        <v>127</v>
      </c>
      <c r="AB55" s="136"/>
      <c r="AC55" s="136"/>
      <c r="AD55" s="106">
        <f>296417422.8-41052464</f>
        <v>255364958.80000001</v>
      </c>
      <c r="AE55" s="104">
        <f t="shared" si="10"/>
        <v>286008753.85600007</v>
      </c>
      <c r="AF55" s="147"/>
      <c r="AG55" s="147"/>
      <c r="AH55" s="136">
        <v>296417422.80000001</v>
      </c>
      <c r="AI55" s="136">
        <v>331987513.53600007</v>
      </c>
      <c r="AJ55" s="148"/>
      <c r="AK55" s="148"/>
      <c r="AL55" s="148">
        <v>296417422.80000001</v>
      </c>
      <c r="AM55" s="148">
        <v>331987513.53600007</v>
      </c>
      <c r="AN55" s="148"/>
      <c r="AO55" s="148"/>
      <c r="AP55" s="148"/>
      <c r="AQ55" s="148"/>
      <c r="AR55" s="148"/>
      <c r="AS55" s="148"/>
      <c r="AT55" s="148"/>
      <c r="AU55" s="148"/>
      <c r="AV55" s="148"/>
      <c r="AW55" s="148"/>
      <c r="AX55" s="148"/>
      <c r="AY55" s="148"/>
      <c r="AZ55" s="149"/>
      <c r="BA55" s="149">
        <f t="shared" si="12"/>
        <v>848199804.4000001</v>
      </c>
      <c r="BB55" s="149">
        <f t="shared" si="13"/>
        <v>949983780.92800021</v>
      </c>
      <c r="BC55" s="141" t="s">
        <v>135</v>
      </c>
      <c r="BD55" s="137" t="s">
        <v>198</v>
      </c>
      <c r="BE55" s="137" t="s">
        <v>199</v>
      </c>
      <c r="BF55" s="132"/>
      <c r="BG55" s="132"/>
      <c r="BH55" s="132"/>
      <c r="BI55" s="132"/>
      <c r="BJ55" s="132"/>
      <c r="BK55" s="132"/>
      <c r="BL55" s="132"/>
      <c r="BM55" s="132"/>
      <c r="BN55" s="150"/>
      <c r="BO55" s="128" t="s">
        <v>207</v>
      </c>
      <c r="BP55" s="93"/>
    </row>
    <row r="56" spans="1:68" s="94" customFormat="1" ht="12.95" customHeight="1" x14ac:dyDescent="0.25">
      <c r="A56" s="128" t="s">
        <v>148</v>
      </c>
      <c r="B56" s="128" t="s">
        <v>149</v>
      </c>
      <c r="C56" s="129" t="s">
        <v>220</v>
      </c>
      <c r="D56" s="146"/>
      <c r="E56" s="140" t="s">
        <v>210</v>
      </c>
      <c r="F56" s="130" t="s">
        <v>211</v>
      </c>
      <c r="G56" s="130" t="s">
        <v>212</v>
      </c>
      <c r="H56" s="130" t="s">
        <v>213</v>
      </c>
      <c r="I56" s="131" t="s">
        <v>133</v>
      </c>
      <c r="J56" s="131"/>
      <c r="K56" s="131"/>
      <c r="L56" s="130">
        <v>100</v>
      </c>
      <c r="M56" s="132">
        <v>230000000</v>
      </c>
      <c r="N56" s="132" t="s">
        <v>131</v>
      </c>
      <c r="O56" s="96" t="s">
        <v>132</v>
      </c>
      <c r="P56" s="131" t="s">
        <v>126</v>
      </c>
      <c r="Q56" s="133">
        <v>230000000</v>
      </c>
      <c r="R56" s="134" t="s">
        <v>143</v>
      </c>
      <c r="S56" s="134"/>
      <c r="T56" s="131" t="s">
        <v>157</v>
      </c>
      <c r="U56" s="132"/>
      <c r="V56" s="131"/>
      <c r="W56" s="131">
        <v>0</v>
      </c>
      <c r="X56" s="131">
        <v>100</v>
      </c>
      <c r="Y56" s="131">
        <v>0</v>
      </c>
      <c r="Z56" s="135"/>
      <c r="AA56" s="132" t="s">
        <v>127</v>
      </c>
      <c r="AB56" s="136"/>
      <c r="AC56" s="136"/>
      <c r="AD56" s="106">
        <v>50739768</v>
      </c>
      <c r="AE56" s="104">
        <f t="shared" si="10"/>
        <v>56828540.160000004</v>
      </c>
      <c r="AF56" s="136"/>
      <c r="AG56" s="136"/>
      <c r="AH56" s="136">
        <v>152219303.81</v>
      </c>
      <c r="AI56" s="153">
        <f t="shared" ref="AI56" si="14">AH56*1.12</f>
        <v>170485620.26720002</v>
      </c>
      <c r="AJ56" s="148"/>
      <c r="AK56" s="148"/>
      <c r="AL56" s="148">
        <v>152219303.81</v>
      </c>
      <c r="AM56" s="154">
        <f t="shared" ref="AM56" si="15">AL56*1.12</f>
        <v>170485620.26720002</v>
      </c>
      <c r="AN56" s="148"/>
      <c r="AO56" s="148"/>
      <c r="AP56" s="148"/>
      <c r="AQ56" s="148"/>
      <c r="AR56" s="148"/>
      <c r="AS56" s="148"/>
      <c r="AT56" s="148"/>
      <c r="AU56" s="148"/>
      <c r="AV56" s="148"/>
      <c r="AW56" s="148"/>
      <c r="AX56" s="148"/>
      <c r="AY56" s="148"/>
      <c r="AZ56" s="155"/>
      <c r="BA56" s="149">
        <f>AD56+AH56+AL56+AP56+AT56</f>
        <v>355178375.62</v>
      </c>
      <c r="BB56" s="149">
        <f t="shared" si="13"/>
        <v>397799780.69440007</v>
      </c>
      <c r="BC56" s="141" t="s">
        <v>135</v>
      </c>
      <c r="BD56" s="137" t="s">
        <v>215</v>
      </c>
      <c r="BE56" s="137" t="s">
        <v>216</v>
      </c>
      <c r="BF56" s="132"/>
      <c r="BG56" s="132"/>
      <c r="BH56" s="132"/>
      <c r="BI56" s="132"/>
      <c r="BJ56" s="132"/>
      <c r="BK56" s="132"/>
      <c r="BL56" s="132"/>
      <c r="BM56" s="132"/>
      <c r="BN56" s="150"/>
      <c r="BO56" s="128">
        <v>14</v>
      </c>
      <c r="BP56" s="93"/>
    </row>
    <row r="57" spans="1:68" s="20" customFormat="1" ht="12.95" customHeight="1" x14ac:dyDescent="0.25">
      <c r="A57" s="51"/>
      <c r="B57" s="50"/>
      <c r="C57" s="52"/>
      <c r="D57" s="50"/>
      <c r="E57" s="50"/>
      <c r="F57" s="53"/>
      <c r="G57" s="54"/>
      <c r="H57" s="54"/>
      <c r="I57" s="55"/>
      <c r="J57" s="50"/>
      <c r="K57" s="50"/>
      <c r="L57" s="53"/>
      <c r="M57" s="56"/>
      <c r="N57" s="53"/>
      <c r="O57" s="17"/>
      <c r="P57" s="50"/>
      <c r="Q57" s="57"/>
      <c r="R57" s="53"/>
      <c r="S57" s="50"/>
      <c r="T57" s="53"/>
      <c r="U57" s="50"/>
      <c r="V57" s="53"/>
      <c r="W57" s="58"/>
      <c r="X57" s="58"/>
      <c r="Y57" s="58"/>
      <c r="Z57" s="50"/>
      <c r="AA57" s="55"/>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0"/>
      <c r="BD57" s="53"/>
      <c r="BE57" s="53"/>
      <c r="BF57" s="50"/>
      <c r="BG57" s="50"/>
      <c r="BH57" s="50"/>
      <c r="BI57" s="50"/>
      <c r="BJ57" s="50"/>
      <c r="BK57" s="55"/>
      <c r="BL57" s="55"/>
      <c r="BM57" s="55"/>
      <c r="BN57" s="60"/>
      <c r="BO57" s="55"/>
      <c r="BP57" s="21"/>
    </row>
    <row r="58" spans="1:68" s="20" customFormat="1" ht="12.95" customHeight="1" x14ac:dyDescent="0.25">
      <c r="A58" s="51"/>
      <c r="B58" s="50"/>
      <c r="C58" s="52"/>
      <c r="D58" s="50"/>
      <c r="E58" s="50"/>
      <c r="F58" s="53"/>
      <c r="G58" s="54"/>
      <c r="H58" s="54"/>
      <c r="I58" s="55"/>
      <c r="J58" s="50"/>
      <c r="K58" s="50"/>
      <c r="L58" s="53"/>
      <c r="M58" s="56"/>
      <c r="N58" s="53"/>
      <c r="O58" s="17"/>
      <c r="P58" s="50"/>
      <c r="Q58" s="57"/>
      <c r="R58" s="53"/>
      <c r="S58" s="50"/>
      <c r="T58" s="53"/>
      <c r="U58" s="50"/>
      <c r="V58" s="53"/>
      <c r="W58" s="58"/>
      <c r="X58" s="58"/>
      <c r="Y58" s="58"/>
      <c r="Z58" s="50"/>
      <c r="AA58" s="55"/>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0"/>
      <c r="BD58" s="53"/>
      <c r="BE58" s="53"/>
      <c r="BF58" s="50"/>
      <c r="BG58" s="50"/>
      <c r="BH58" s="50"/>
      <c r="BI58" s="50"/>
      <c r="BJ58" s="50"/>
      <c r="BK58" s="55"/>
      <c r="BL58" s="55"/>
      <c r="BM58" s="55"/>
      <c r="BN58" s="60"/>
      <c r="BO58" s="55"/>
      <c r="BP58" s="21"/>
    </row>
    <row r="59" spans="1:68" s="3" customFormat="1" ht="12.95" customHeight="1" x14ac:dyDescent="0.25">
      <c r="A59" s="23"/>
      <c r="B59" s="23"/>
      <c r="C59" s="23" t="s">
        <v>125</v>
      </c>
      <c r="D59" s="23"/>
      <c r="E59" s="5"/>
      <c r="F59" s="23"/>
      <c r="G59" s="23"/>
      <c r="H59" s="23"/>
      <c r="I59" s="23"/>
      <c r="J59" s="23"/>
      <c r="K59" s="23"/>
      <c r="L59" s="23"/>
      <c r="M59" s="23"/>
      <c r="N59" s="23"/>
      <c r="O59" s="23"/>
      <c r="P59" s="23"/>
      <c r="Q59" s="23"/>
      <c r="R59" s="23"/>
      <c r="S59" s="23"/>
      <c r="T59" s="23"/>
      <c r="U59" s="23"/>
      <c r="V59" s="23"/>
      <c r="W59" s="23"/>
      <c r="X59" s="23"/>
      <c r="Y59" s="23"/>
      <c r="Z59" s="23"/>
      <c r="AA59" s="23"/>
      <c r="AB59" s="24"/>
      <c r="AC59" s="24"/>
      <c r="AD59" s="24">
        <f>SUM(AD46:AD58)</f>
        <v>3346053738.9995699</v>
      </c>
      <c r="AE59" s="24">
        <f>SUM(AE46:AE58)</f>
        <v>3747580187.6795187</v>
      </c>
      <c r="AF59" s="24">
        <f t="shared" ref="AF59:AZ59" si="16">SUM(AF53:AF58)</f>
        <v>0</v>
      </c>
      <c r="AG59" s="24">
        <f t="shared" si="16"/>
        <v>0</v>
      </c>
      <c r="AH59" s="24">
        <f>SUM(AH46:AH58)</f>
        <v>3992489062.6099992</v>
      </c>
      <c r="AI59" s="24">
        <f>SUM(AI46:AI58)</f>
        <v>4471587750.1232004</v>
      </c>
      <c r="AJ59" s="24">
        <f t="shared" si="16"/>
        <v>0</v>
      </c>
      <c r="AK59" s="24">
        <f t="shared" si="16"/>
        <v>0</v>
      </c>
      <c r="AL59" s="24">
        <f>SUM(AL46:AL58)</f>
        <v>3992489062.6099997</v>
      </c>
      <c r="AM59" s="24">
        <f>SUM(AM46:AM58)</f>
        <v>4471587750.1232004</v>
      </c>
      <c r="AN59" s="24">
        <f t="shared" si="16"/>
        <v>0</v>
      </c>
      <c r="AO59" s="24">
        <f t="shared" si="16"/>
        <v>0</v>
      </c>
      <c r="AP59" s="24">
        <f t="shared" si="16"/>
        <v>0</v>
      </c>
      <c r="AQ59" s="24">
        <f t="shared" si="16"/>
        <v>0</v>
      </c>
      <c r="AR59" s="24">
        <f t="shared" si="16"/>
        <v>0</v>
      </c>
      <c r="AS59" s="24">
        <f t="shared" si="16"/>
        <v>0</v>
      </c>
      <c r="AT59" s="24">
        <f t="shared" si="16"/>
        <v>0</v>
      </c>
      <c r="AU59" s="24">
        <f t="shared" si="16"/>
        <v>0</v>
      </c>
      <c r="AV59" s="109"/>
      <c r="AW59" s="109"/>
      <c r="AX59" s="109"/>
      <c r="AY59" s="109"/>
      <c r="AZ59" s="24">
        <f t="shared" si="16"/>
        <v>0</v>
      </c>
      <c r="BA59" s="24">
        <f>SUM(BA46:BA57)</f>
        <v>11331031864.21957</v>
      </c>
      <c r="BB59" s="24">
        <f>SUM(BB46:BB57)</f>
        <v>12690755687.925919</v>
      </c>
      <c r="BC59" s="25"/>
      <c r="BD59" s="23"/>
      <c r="BE59" s="23"/>
      <c r="BF59" s="23"/>
      <c r="BG59" s="23"/>
      <c r="BH59" s="23"/>
      <c r="BI59" s="23"/>
      <c r="BJ59" s="23"/>
      <c r="BK59" s="23"/>
      <c r="BL59" s="23"/>
      <c r="BM59" s="23"/>
      <c r="BN59" s="23"/>
      <c r="BO59" s="23"/>
    </row>
    <row r="61" spans="1:68" ht="12.95" customHeight="1" x14ac:dyDescent="0.25">
      <c r="F61" s="21"/>
    </row>
  </sheetData>
  <protectedRanges>
    <protectedRange sqref="G24" name="Диапазон3_27_1_2_1_1_1_24_1_1_1" securityDescriptor="O:WDG:WDD:(A;;CC;;;S-1-5-21-1281035640-548247933-376692995-11259)(A;;CC;;;S-1-5-21-1281035640-548247933-376692995-11258)(A;;CC;;;S-1-5-21-1281035640-548247933-376692995-5864)"/>
    <protectedRange sqref="H24" name="Диапазон3_27_1_2_2_1_1_24_1_1_1" securityDescriptor="O:WDG:WDD:(A;;CC;;;S-1-5-21-1281035640-548247933-376692995-11259)(A;;CC;;;S-1-5-21-1281035640-548247933-376692995-11258)(A;;CC;;;S-1-5-21-1281035640-548247933-376692995-5864)"/>
    <protectedRange sqref="G26:G28" name="Диапазон3_27_1_2_1_1_1_24_1_1_1_1" securityDescriptor="O:WDG:WDD:(A;;CC;;;S-1-5-21-1281035640-548247933-376692995-11259)(A;;CC;;;S-1-5-21-1281035640-548247933-376692995-11258)(A;;CC;;;S-1-5-21-1281035640-548247933-376692995-5864)"/>
    <protectedRange sqref="H26:H28" name="Диапазон3_27_1_2_2_1_1_24_1_1_1_1" securityDescriptor="O:WDG:WDD:(A;;CC;;;S-1-5-21-1281035640-548247933-376692995-11259)(A;;CC;;;S-1-5-21-1281035640-548247933-376692995-11258)(A;;CC;;;S-1-5-21-1281035640-548247933-376692995-5864)"/>
    <protectedRange sqref="G21 G25" name="Диапазон3_27_1_2_1_1_1_24_1_1_1_1_1_1" securityDescriptor="O:WDG:WDD:(A;;CC;;;S-1-5-21-1281035640-548247933-376692995-11259)(A;;CC;;;S-1-5-21-1281035640-548247933-376692995-11258)(A;;CC;;;S-1-5-21-1281035640-548247933-376692995-5864)"/>
    <protectedRange sqref="H21 H25" name="Диапазон3_27_1_2_2_1_1_24_1_1_1_1_1_1" securityDescriptor="O:WDG:WDD:(A;;CC;;;S-1-5-21-1281035640-548247933-376692995-11259)(A;;CC;;;S-1-5-21-1281035640-548247933-376692995-11258)(A;;CC;;;S-1-5-21-1281035640-548247933-376692995-5864)"/>
    <protectedRange sqref="K34 K39:K43" name="Диапазон3_74_5_1_5_2_1_1_1_1_1_2_5_2_1_2_1_1_1_2" securityDescriptor="O:WDG:WDD:(A;;CC;;;S-1-5-21-1281035640-548247933-376692995-11259)(A;;CC;;;S-1-5-21-1281035640-548247933-376692995-11258)(A;;CC;;;S-1-5-21-1281035640-548247933-376692995-5864)"/>
    <protectedRange sqref="H53" name="Диапазон3_74_5_1_5_2_1_1_1_1_1_2_5_2_1_2_1_1_1_2_1" securityDescriptor="O:WDG:WDD:(A;;CC;;;S-1-5-21-1281035640-548247933-376692995-11259)(A;;CC;;;S-1-5-21-1281035640-548247933-376692995-11258)(A;;CC;;;S-1-5-21-1281035640-548247933-376692995-5864)"/>
    <protectedRange sqref="K36 K56" name="Диапазон3_74_5_1_5_2_1_1_1_1_1_2_5_2_1_2_1_1_1_2_2" securityDescriptor="O:WDG:WDD:(A;;CC;;;S-1-5-21-1281035640-548247933-376692995-11259)(A;;CC;;;S-1-5-21-1281035640-548247933-376692995-11258)(A;;CC;;;S-1-5-21-1281035640-548247933-376692995-5864)"/>
    <protectedRange sqref="K37 K57" name="Диапазон3_74_5_1_5_2_1_1_1_1_1_2_5_2_1_2_1_1_1_2_3" securityDescriptor="O:WDG:WDD:(A;;CC;;;S-1-5-21-1281035640-548247933-376692995-11259)(A;;CC;;;S-1-5-21-1281035640-548247933-376692995-11258)(A;;CC;;;S-1-5-21-1281035640-548247933-376692995-5864)"/>
    <protectedRange sqref="K38 K58" name="Диапазон3_74_5_1_5_2_1_1_1_1_1_2_5_2_1_2_1_1_1_2_4" securityDescriptor="O:WDG:WDD:(A;;CC;;;S-1-5-21-1281035640-548247933-376692995-11259)(A;;CC;;;S-1-5-21-1281035640-548247933-376692995-11258)(A;;CC;;;S-1-5-21-1281035640-548247933-376692995-5864)"/>
  </protectedRanges>
  <autoFilter ref="A7:WUJ60"/>
  <dataValidations count="14">
    <dataValidation type="custom" allowBlank="1" showInputMessage="1" showErrorMessage="1" sqref="Y18:AA18">
      <formula1>#REF!*#REF!</formula1>
    </dataValidation>
    <dataValidation type="list" allowBlank="1" showInputMessage="1" showErrorMessage="1" sqref="WSF983012:WSF983884 J65514:J66386 FT65508:FT66380 PP65508:PP66380 ZL65508:ZL66380 AJH65508:AJH66380 ATD65508:ATD66380 BCZ65508:BCZ66380 BMV65508:BMV66380 BWR65508:BWR66380 CGN65508:CGN66380 CQJ65508:CQJ66380 DAF65508:DAF66380 DKB65508:DKB66380 DTX65508:DTX66380 EDT65508:EDT66380 ENP65508:ENP66380 EXL65508:EXL66380 FHH65508:FHH66380 FRD65508:FRD66380 GAZ65508:GAZ66380 GKV65508:GKV66380 GUR65508:GUR66380 HEN65508:HEN66380 HOJ65508:HOJ66380 HYF65508:HYF66380 IIB65508:IIB66380 IRX65508:IRX66380 JBT65508:JBT66380 JLP65508:JLP66380 JVL65508:JVL66380 KFH65508:KFH66380 KPD65508:KPD66380 KYZ65508:KYZ66380 LIV65508:LIV66380 LSR65508:LSR66380 MCN65508:MCN66380 MMJ65508:MMJ66380 MWF65508:MWF66380 NGB65508:NGB66380 NPX65508:NPX66380 NZT65508:NZT66380 OJP65508:OJP66380 OTL65508:OTL66380 PDH65508:PDH66380 PND65508:PND66380 PWZ65508:PWZ66380 QGV65508:QGV66380 QQR65508:QQR66380 RAN65508:RAN66380 RKJ65508:RKJ66380 RUF65508:RUF66380 SEB65508:SEB66380 SNX65508:SNX66380 SXT65508:SXT66380 THP65508:THP66380 TRL65508:TRL66380 UBH65508:UBH66380 ULD65508:ULD66380 UUZ65508:UUZ66380 VEV65508:VEV66380 VOR65508:VOR66380 VYN65508:VYN66380 WIJ65508:WIJ66380 WSF65508:WSF66380 J131050:J131922 FT131044:FT131916 PP131044:PP131916 ZL131044:ZL131916 AJH131044:AJH131916 ATD131044:ATD131916 BCZ131044:BCZ131916 BMV131044:BMV131916 BWR131044:BWR131916 CGN131044:CGN131916 CQJ131044:CQJ131916 DAF131044:DAF131916 DKB131044:DKB131916 DTX131044:DTX131916 EDT131044:EDT131916 ENP131044:ENP131916 EXL131044:EXL131916 FHH131044:FHH131916 FRD131044:FRD131916 GAZ131044:GAZ131916 GKV131044:GKV131916 GUR131044:GUR131916 HEN131044:HEN131916 HOJ131044:HOJ131916 HYF131044:HYF131916 IIB131044:IIB131916 IRX131044:IRX131916 JBT131044:JBT131916 JLP131044:JLP131916 JVL131044:JVL131916 KFH131044:KFH131916 KPD131044:KPD131916 KYZ131044:KYZ131916 LIV131044:LIV131916 LSR131044:LSR131916 MCN131044:MCN131916 MMJ131044:MMJ131916 MWF131044:MWF131916 NGB131044:NGB131916 NPX131044:NPX131916 NZT131044:NZT131916 OJP131044:OJP131916 OTL131044:OTL131916 PDH131044:PDH131916 PND131044:PND131916 PWZ131044:PWZ131916 QGV131044:QGV131916 QQR131044:QQR131916 RAN131044:RAN131916 RKJ131044:RKJ131916 RUF131044:RUF131916 SEB131044:SEB131916 SNX131044:SNX131916 SXT131044:SXT131916 THP131044:THP131916 TRL131044:TRL131916 UBH131044:UBH131916 ULD131044:ULD131916 UUZ131044:UUZ131916 VEV131044:VEV131916 VOR131044:VOR131916 VYN131044:VYN131916 WIJ131044:WIJ131916 WSF131044:WSF131916 J196586:J197458 FT196580:FT197452 PP196580:PP197452 ZL196580:ZL197452 AJH196580:AJH197452 ATD196580:ATD197452 BCZ196580:BCZ197452 BMV196580:BMV197452 BWR196580:BWR197452 CGN196580:CGN197452 CQJ196580:CQJ197452 DAF196580:DAF197452 DKB196580:DKB197452 DTX196580:DTX197452 EDT196580:EDT197452 ENP196580:ENP197452 EXL196580:EXL197452 FHH196580:FHH197452 FRD196580:FRD197452 GAZ196580:GAZ197452 GKV196580:GKV197452 GUR196580:GUR197452 HEN196580:HEN197452 HOJ196580:HOJ197452 HYF196580:HYF197452 IIB196580:IIB197452 IRX196580:IRX197452 JBT196580:JBT197452 JLP196580:JLP197452 JVL196580:JVL197452 KFH196580:KFH197452 KPD196580:KPD197452 KYZ196580:KYZ197452 LIV196580:LIV197452 LSR196580:LSR197452 MCN196580:MCN197452 MMJ196580:MMJ197452 MWF196580:MWF197452 NGB196580:NGB197452 NPX196580:NPX197452 NZT196580:NZT197452 OJP196580:OJP197452 OTL196580:OTL197452 PDH196580:PDH197452 PND196580:PND197452 PWZ196580:PWZ197452 QGV196580:QGV197452 QQR196580:QQR197452 RAN196580:RAN197452 RKJ196580:RKJ197452 RUF196580:RUF197452 SEB196580:SEB197452 SNX196580:SNX197452 SXT196580:SXT197452 THP196580:THP197452 TRL196580:TRL197452 UBH196580:UBH197452 ULD196580:ULD197452 UUZ196580:UUZ197452 VEV196580:VEV197452 VOR196580:VOR197452 VYN196580:VYN197452 WIJ196580:WIJ197452 WSF196580:WSF197452 J262122:J262994 FT262116:FT262988 PP262116:PP262988 ZL262116:ZL262988 AJH262116:AJH262988 ATD262116:ATD262988 BCZ262116:BCZ262988 BMV262116:BMV262988 BWR262116:BWR262988 CGN262116:CGN262988 CQJ262116:CQJ262988 DAF262116:DAF262988 DKB262116:DKB262988 DTX262116:DTX262988 EDT262116:EDT262988 ENP262116:ENP262988 EXL262116:EXL262988 FHH262116:FHH262988 FRD262116:FRD262988 GAZ262116:GAZ262988 GKV262116:GKV262988 GUR262116:GUR262988 HEN262116:HEN262988 HOJ262116:HOJ262988 HYF262116:HYF262988 IIB262116:IIB262988 IRX262116:IRX262988 JBT262116:JBT262988 JLP262116:JLP262988 JVL262116:JVL262988 KFH262116:KFH262988 KPD262116:KPD262988 KYZ262116:KYZ262988 LIV262116:LIV262988 LSR262116:LSR262988 MCN262116:MCN262988 MMJ262116:MMJ262988 MWF262116:MWF262988 NGB262116:NGB262988 NPX262116:NPX262988 NZT262116:NZT262988 OJP262116:OJP262988 OTL262116:OTL262988 PDH262116:PDH262988 PND262116:PND262988 PWZ262116:PWZ262988 QGV262116:QGV262988 QQR262116:QQR262988 RAN262116:RAN262988 RKJ262116:RKJ262988 RUF262116:RUF262988 SEB262116:SEB262988 SNX262116:SNX262988 SXT262116:SXT262988 THP262116:THP262988 TRL262116:TRL262988 UBH262116:UBH262988 ULD262116:ULD262988 UUZ262116:UUZ262988 VEV262116:VEV262988 VOR262116:VOR262988 VYN262116:VYN262988 WIJ262116:WIJ262988 WSF262116:WSF262988 J327658:J328530 FT327652:FT328524 PP327652:PP328524 ZL327652:ZL328524 AJH327652:AJH328524 ATD327652:ATD328524 BCZ327652:BCZ328524 BMV327652:BMV328524 BWR327652:BWR328524 CGN327652:CGN328524 CQJ327652:CQJ328524 DAF327652:DAF328524 DKB327652:DKB328524 DTX327652:DTX328524 EDT327652:EDT328524 ENP327652:ENP328524 EXL327652:EXL328524 FHH327652:FHH328524 FRD327652:FRD328524 GAZ327652:GAZ328524 GKV327652:GKV328524 GUR327652:GUR328524 HEN327652:HEN328524 HOJ327652:HOJ328524 HYF327652:HYF328524 IIB327652:IIB328524 IRX327652:IRX328524 JBT327652:JBT328524 JLP327652:JLP328524 JVL327652:JVL328524 KFH327652:KFH328524 KPD327652:KPD328524 KYZ327652:KYZ328524 LIV327652:LIV328524 LSR327652:LSR328524 MCN327652:MCN328524 MMJ327652:MMJ328524 MWF327652:MWF328524 NGB327652:NGB328524 NPX327652:NPX328524 NZT327652:NZT328524 OJP327652:OJP328524 OTL327652:OTL328524 PDH327652:PDH328524 PND327652:PND328524 PWZ327652:PWZ328524 QGV327652:QGV328524 QQR327652:QQR328524 RAN327652:RAN328524 RKJ327652:RKJ328524 RUF327652:RUF328524 SEB327652:SEB328524 SNX327652:SNX328524 SXT327652:SXT328524 THP327652:THP328524 TRL327652:TRL328524 UBH327652:UBH328524 ULD327652:ULD328524 UUZ327652:UUZ328524 VEV327652:VEV328524 VOR327652:VOR328524 VYN327652:VYN328524 WIJ327652:WIJ328524 WSF327652:WSF328524 J393194:J394066 FT393188:FT394060 PP393188:PP394060 ZL393188:ZL394060 AJH393188:AJH394060 ATD393188:ATD394060 BCZ393188:BCZ394060 BMV393188:BMV394060 BWR393188:BWR394060 CGN393188:CGN394060 CQJ393188:CQJ394060 DAF393188:DAF394060 DKB393188:DKB394060 DTX393188:DTX394060 EDT393188:EDT394060 ENP393188:ENP394060 EXL393188:EXL394060 FHH393188:FHH394060 FRD393188:FRD394060 GAZ393188:GAZ394060 GKV393188:GKV394060 GUR393188:GUR394060 HEN393188:HEN394060 HOJ393188:HOJ394060 HYF393188:HYF394060 IIB393188:IIB394060 IRX393188:IRX394060 JBT393188:JBT394060 JLP393188:JLP394060 JVL393188:JVL394060 KFH393188:KFH394060 KPD393188:KPD394060 KYZ393188:KYZ394060 LIV393188:LIV394060 LSR393188:LSR394060 MCN393188:MCN394060 MMJ393188:MMJ394060 MWF393188:MWF394060 NGB393188:NGB394060 NPX393188:NPX394060 NZT393188:NZT394060 OJP393188:OJP394060 OTL393188:OTL394060 PDH393188:PDH394060 PND393188:PND394060 PWZ393188:PWZ394060 QGV393188:QGV394060 QQR393188:QQR394060 RAN393188:RAN394060 RKJ393188:RKJ394060 RUF393188:RUF394060 SEB393188:SEB394060 SNX393188:SNX394060 SXT393188:SXT394060 THP393188:THP394060 TRL393188:TRL394060 UBH393188:UBH394060 ULD393188:ULD394060 UUZ393188:UUZ394060 VEV393188:VEV394060 VOR393188:VOR394060 VYN393188:VYN394060 WIJ393188:WIJ394060 WSF393188:WSF394060 J458730:J459602 FT458724:FT459596 PP458724:PP459596 ZL458724:ZL459596 AJH458724:AJH459596 ATD458724:ATD459596 BCZ458724:BCZ459596 BMV458724:BMV459596 BWR458724:BWR459596 CGN458724:CGN459596 CQJ458724:CQJ459596 DAF458724:DAF459596 DKB458724:DKB459596 DTX458724:DTX459596 EDT458724:EDT459596 ENP458724:ENP459596 EXL458724:EXL459596 FHH458724:FHH459596 FRD458724:FRD459596 GAZ458724:GAZ459596 GKV458724:GKV459596 GUR458724:GUR459596 HEN458724:HEN459596 HOJ458724:HOJ459596 HYF458724:HYF459596 IIB458724:IIB459596 IRX458724:IRX459596 JBT458724:JBT459596 JLP458724:JLP459596 JVL458724:JVL459596 KFH458724:KFH459596 KPD458724:KPD459596 KYZ458724:KYZ459596 LIV458724:LIV459596 LSR458724:LSR459596 MCN458724:MCN459596 MMJ458724:MMJ459596 MWF458724:MWF459596 NGB458724:NGB459596 NPX458724:NPX459596 NZT458724:NZT459596 OJP458724:OJP459596 OTL458724:OTL459596 PDH458724:PDH459596 PND458724:PND459596 PWZ458724:PWZ459596 QGV458724:QGV459596 QQR458724:QQR459596 RAN458724:RAN459596 RKJ458724:RKJ459596 RUF458724:RUF459596 SEB458724:SEB459596 SNX458724:SNX459596 SXT458724:SXT459596 THP458724:THP459596 TRL458724:TRL459596 UBH458724:UBH459596 ULD458724:ULD459596 UUZ458724:UUZ459596 VEV458724:VEV459596 VOR458724:VOR459596 VYN458724:VYN459596 WIJ458724:WIJ459596 WSF458724:WSF459596 J524266:J525138 FT524260:FT525132 PP524260:PP525132 ZL524260:ZL525132 AJH524260:AJH525132 ATD524260:ATD525132 BCZ524260:BCZ525132 BMV524260:BMV525132 BWR524260:BWR525132 CGN524260:CGN525132 CQJ524260:CQJ525132 DAF524260:DAF525132 DKB524260:DKB525132 DTX524260:DTX525132 EDT524260:EDT525132 ENP524260:ENP525132 EXL524260:EXL525132 FHH524260:FHH525132 FRD524260:FRD525132 GAZ524260:GAZ525132 GKV524260:GKV525132 GUR524260:GUR525132 HEN524260:HEN525132 HOJ524260:HOJ525132 HYF524260:HYF525132 IIB524260:IIB525132 IRX524260:IRX525132 JBT524260:JBT525132 JLP524260:JLP525132 JVL524260:JVL525132 KFH524260:KFH525132 KPD524260:KPD525132 KYZ524260:KYZ525132 LIV524260:LIV525132 LSR524260:LSR525132 MCN524260:MCN525132 MMJ524260:MMJ525132 MWF524260:MWF525132 NGB524260:NGB525132 NPX524260:NPX525132 NZT524260:NZT525132 OJP524260:OJP525132 OTL524260:OTL525132 PDH524260:PDH525132 PND524260:PND525132 PWZ524260:PWZ525132 QGV524260:QGV525132 QQR524260:QQR525132 RAN524260:RAN525132 RKJ524260:RKJ525132 RUF524260:RUF525132 SEB524260:SEB525132 SNX524260:SNX525132 SXT524260:SXT525132 THP524260:THP525132 TRL524260:TRL525132 UBH524260:UBH525132 ULD524260:ULD525132 UUZ524260:UUZ525132 VEV524260:VEV525132 VOR524260:VOR525132 VYN524260:VYN525132 WIJ524260:WIJ525132 WSF524260:WSF525132 J589802:J590674 FT589796:FT590668 PP589796:PP590668 ZL589796:ZL590668 AJH589796:AJH590668 ATD589796:ATD590668 BCZ589796:BCZ590668 BMV589796:BMV590668 BWR589796:BWR590668 CGN589796:CGN590668 CQJ589796:CQJ590668 DAF589796:DAF590668 DKB589796:DKB590668 DTX589796:DTX590668 EDT589796:EDT590668 ENP589796:ENP590668 EXL589796:EXL590668 FHH589796:FHH590668 FRD589796:FRD590668 GAZ589796:GAZ590668 GKV589796:GKV590668 GUR589796:GUR590668 HEN589796:HEN590668 HOJ589796:HOJ590668 HYF589796:HYF590668 IIB589796:IIB590668 IRX589796:IRX590668 JBT589796:JBT590668 JLP589796:JLP590668 JVL589796:JVL590668 KFH589796:KFH590668 KPD589796:KPD590668 KYZ589796:KYZ590668 LIV589796:LIV590668 LSR589796:LSR590668 MCN589796:MCN590668 MMJ589796:MMJ590668 MWF589796:MWF590668 NGB589796:NGB590668 NPX589796:NPX590668 NZT589796:NZT590668 OJP589796:OJP590668 OTL589796:OTL590668 PDH589796:PDH590668 PND589796:PND590668 PWZ589796:PWZ590668 QGV589796:QGV590668 QQR589796:QQR590668 RAN589796:RAN590668 RKJ589796:RKJ590668 RUF589796:RUF590668 SEB589796:SEB590668 SNX589796:SNX590668 SXT589796:SXT590668 THP589796:THP590668 TRL589796:TRL590668 UBH589796:UBH590668 ULD589796:ULD590668 UUZ589796:UUZ590668 VEV589796:VEV590668 VOR589796:VOR590668 VYN589796:VYN590668 WIJ589796:WIJ590668 WSF589796:WSF590668 J655338:J656210 FT655332:FT656204 PP655332:PP656204 ZL655332:ZL656204 AJH655332:AJH656204 ATD655332:ATD656204 BCZ655332:BCZ656204 BMV655332:BMV656204 BWR655332:BWR656204 CGN655332:CGN656204 CQJ655332:CQJ656204 DAF655332:DAF656204 DKB655332:DKB656204 DTX655332:DTX656204 EDT655332:EDT656204 ENP655332:ENP656204 EXL655332:EXL656204 FHH655332:FHH656204 FRD655332:FRD656204 GAZ655332:GAZ656204 GKV655332:GKV656204 GUR655332:GUR656204 HEN655332:HEN656204 HOJ655332:HOJ656204 HYF655332:HYF656204 IIB655332:IIB656204 IRX655332:IRX656204 JBT655332:JBT656204 JLP655332:JLP656204 JVL655332:JVL656204 KFH655332:KFH656204 KPD655332:KPD656204 KYZ655332:KYZ656204 LIV655332:LIV656204 LSR655332:LSR656204 MCN655332:MCN656204 MMJ655332:MMJ656204 MWF655332:MWF656204 NGB655332:NGB656204 NPX655332:NPX656204 NZT655332:NZT656204 OJP655332:OJP656204 OTL655332:OTL656204 PDH655332:PDH656204 PND655332:PND656204 PWZ655332:PWZ656204 QGV655332:QGV656204 QQR655332:QQR656204 RAN655332:RAN656204 RKJ655332:RKJ656204 RUF655332:RUF656204 SEB655332:SEB656204 SNX655332:SNX656204 SXT655332:SXT656204 THP655332:THP656204 TRL655332:TRL656204 UBH655332:UBH656204 ULD655332:ULD656204 UUZ655332:UUZ656204 VEV655332:VEV656204 VOR655332:VOR656204 VYN655332:VYN656204 WIJ655332:WIJ656204 WSF655332:WSF656204 J720874:J721746 FT720868:FT721740 PP720868:PP721740 ZL720868:ZL721740 AJH720868:AJH721740 ATD720868:ATD721740 BCZ720868:BCZ721740 BMV720868:BMV721740 BWR720868:BWR721740 CGN720868:CGN721740 CQJ720868:CQJ721740 DAF720868:DAF721740 DKB720868:DKB721740 DTX720868:DTX721740 EDT720868:EDT721740 ENP720868:ENP721740 EXL720868:EXL721740 FHH720868:FHH721740 FRD720868:FRD721740 GAZ720868:GAZ721740 GKV720868:GKV721740 GUR720868:GUR721740 HEN720868:HEN721740 HOJ720868:HOJ721740 HYF720868:HYF721740 IIB720868:IIB721740 IRX720868:IRX721740 JBT720868:JBT721740 JLP720868:JLP721740 JVL720868:JVL721740 KFH720868:KFH721740 KPD720868:KPD721740 KYZ720868:KYZ721740 LIV720868:LIV721740 LSR720868:LSR721740 MCN720868:MCN721740 MMJ720868:MMJ721740 MWF720868:MWF721740 NGB720868:NGB721740 NPX720868:NPX721740 NZT720868:NZT721740 OJP720868:OJP721740 OTL720868:OTL721740 PDH720868:PDH721740 PND720868:PND721740 PWZ720868:PWZ721740 QGV720868:QGV721740 QQR720868:QQR721740 RAN720868:RAN721740 RKJ720868:RKJ721740 RUF720868:RUF721740 SEB720868:SEB721740 SNX720868:SNX721740 SXT720868:SXT721740 THP720868:THP721740 TRL720868:TRL721740 UBH720868:UBH721740 ULD720868:ULD721740 UUZ720868:UUZ721740 VEV720868:VEV721740 VOR720868:VOR721740 VYN720868:VYN721740 WIJ720868:WIJ721740 WSF720868:WSF721740 J786410:J787282 FT786404:FT787276 PP786404:PP787276 ZL786404:ZL787276 AJH786404:AJH787276 ATD786404:ATD787276 BCZ786404:BCZ787276 BMV786404:BMV787276 BWR786404:BWR787276 CGN786404:CGN787276 CQJ786404:CQJ787276 DAF786404:DAF787276 DKB786404:DKB787276 DTX786404:DTX787276 EDT786404:EDT787276 ENP786404:ENP787276 EXL786404:EXL787276 FHH786404:FHH787276 FRD786404:FRD787276 GAZ786404:GAZ787276 GKV786404:GKV787276 GUR786404:GUR787276 HEN786404:HEN787276 HOJ786404:HOJ787276 HYF786404:HYF787276 IIB786404:IIB787276 IRX786404:IRX787276 JBT786404:JBT787276 JLP786404:JLP787276 JVL786404:JVL787276 KFH786404:KFH787276 KPD786404:KPD787276 KYZ786404:KYZ787276 LIV786404:LIV787276 LSR786404:LSR787276 MCN786404:MCN787276 MMJ786404:MMJ787276 MWF786404:MWF787276 NGB786404:NGB787276 NPX786404:NPX787276 NZT786404:NZT787276 OJP786404:OJP787276 OTL786404:OTL787276 PDH786404:PDH787276 PND786404:PND787276 PWZ786404:PWZ787276 QGV786404:QGV787276 QQR786404:QQR787276 RAN786404:RAN787276 RKJ786404:RKJ787276 RUF786404:RUF787276 SEB786404:SEB787276 SNX786404:SNX787276 SXT786404:SXT787276 THP786404:THP787276 TRL786404:TRL787276 UBH786404:UBH787276 ULD786404:ULD787276 UUZ786404:UUZ787276 VEV786404:VEV787276 VOR786404:VOR787276 VYN786404:VYN787276 WIJ786404:WIJ787276 WSF786404:WSF787276 J851946:J852818 FT851940:FT852812 PP851940:PP852812 ZL851940:ZL852812 AJH851940:AJH852812 ATD851940:ATD852812 BCZ851940:BCZ852812 BMV851940:BMV852812 BWR851940:BWR852812 CGN851940:CGN852812 CQJ851940:CQJ852812 DAF851940:DAF852812 DKB851940:DKB852812 DTX851940:DTX852812 EDT851940:EDT852812 ENP851940:ENP852812 EXL851940:EXL852812 FHH851940:FHH852812 FRD851940:FRD852812 GAZ851940:GAZ852812 GKV851940:GKV852812 GUR851940:GUR852812 HEN851940:HEN852812 HOJ851940:HOJ852812 HYF851940:HYF852812 IIB851940:IIB852812 IRX851940:IRX852812 JBT851940:JBT852812 JLP851940:JLP852812 JVL851940:JVL852812 KFH851940:KFH852812 KPD851940:KPD852812 KYZ851940:KYZ852812 LIV851940:LIV852812 LSR851940:LSR852812 MCN851940:MCN852812 MMJ851940:MMJ852812 MWF851940:MWF852812 NGB851940:NGB852812 NPX851940:NPX852812 NZT851940:NZT852812 OJP851940:OJP852812 OTL851940:OTL852812 PDH851940:PDH852812 PND851940:PND852812 PWZ851940:PWZ852812 QGV851940:QGV852812 QQR851940:QQR852812 RAN851940:RAN852812 RKJ851940:RKJ852812 RUF851940:RUF852812 SEB851940:SEB852812 SNX851940:SNX852812 SXT851940:SXT852812 THP851940:THP852812 TRL851940:TRL852812 UBH851940:UBH852812 ULD851940:ULD852812 UUZ851940:UUZ852812 VEV851940:VEV852812 VOR851940:VOR852812 VYN851940:VYN852812 WIJ851940:WIJ852812 WSF851940:WSF852812 J917482:J918354 FT917476:FT918348 PP917476:PP918348 ZL917476:ZL918348 AJH917476:AJH918348 ATD917476:ATD918348 BCZ917476:BCZ918348 BMV917476:BMV918348 BWR917476:BWR918348 CGN917476:CGN918348 CQJ917476:CQJ918348 DAF917476:DAF918348 DKB917476:DKB918348 DTX917476:DTX918348 EDT917476:EDT918348 ENP917476:ENP918348 EXL917476:EXL918348 FHH917476:FHH918348 FRD917476:FRD918348 GAZ917476:GAZ918348 GKV917476:GKV918348 GUR917476:GUR918348 HEN917476:HEN918348 HOJ917476:HOJ918348 HYF917476:HYF918348 IIB917476:IIB918348 IRX917476:IRX918348 JBT917476:JBT918348 JLP917476:JLP918348 JVL917476:JVL918348 KFH917476:KFH918348 KPD917476:KPD918348 KYZ917476:KYZ918348 LIV917476:LIV918348 LSR917476:LSR918348 MCN917476:MCN918348 MMJ917476:MMJ918348 MWF917476:MWF918348 NGB917476:NGB918348 NPX917476:NPX918348 NZT917476:NZT918348 OJP917476:OJP918348 OTL917476:OTL918348 PDH917476:PDH918348 PND917476:PND918348 PWZ917476:PWZ918348 QGV917476:QGV918348 QQR917476:QQR918348 RAN917476:RAN918348 RKJ917476:RKJ918348 RUF917476:RUF918348 SEB917476:SEB918348 SNX917476:SNX918348 SXT917476:SXT918348 THP917476:THP918348 TRL917476:TRL918348 UBH917476:UBH918348 ULD917476:ULD918348 UUZ917476:UUZ918348 VEV917476:VEV918348 VOR917476:VOR918348 VYN917476:VYN918348 WIJ917476:WIJ918348 WSF917476:WSF918348 J983018:J983890 FT983012:FT983884 PP983012:PP983884 ZL983012:ZL983884 AJH983012:AJH983884 ATD983012:ATD983884 BCZ983012:BCZ983884 BMV983012:BMV983884 BWR983012:BWR983884 CGN983012:CGN983884 CQJ983012:CQJ983884 DAF983012:DAF983884 DKB983012:DKB983884 DTX983012:DTX983884 EDT983012:EDT983884 ENP983012:ENP983884 EXL983012:EXL983884 FHH983012:FHH983884 FRD983012:FRD983884 GAZ983012:GAZ983884 GKV983012:GKV983884 GUR983012:GUR983884 HEN983012:HEN983884 HOJ983012:HOJ983884 HYF983012:HYF983884 IIB983012:IIB983884 IRX983012:IRX983884 JBT983012:JBT983884 JLP983012:JLP983884 JVL983012:JVL983884 KFH983012:KFH983884 KPD983012:KPD983884 KYZ983012:KYZ983884 LIV983012:LIV983884 LSR983012:LSR983884 MCN983012:MCN983884 MMJ983012:MMJ983884 MWF983012:MWF983884 NGB983012:NGB983884 NPX983012:NPX983884 NZT983012:NZT983884 OJP983012:OJP983884 OTL983012:OTL983884 PDH983012:PDH983884 PND983012:PND983884 PWZ983012:PWZ983884 QGV983012:QGV983884 QQR983012:QQR983884 RAN983012:RAN983884 RKJ983012:RKJ983884 RUF983012:RUF983884 SEB983012:SEB983884 SNX983012:SNX983884 SXT983012:SXT983884 THP983012:THP983884 TRL983012:TRL983884 UBH983012:UBH983884 ULD983012:ULD983884 UUZ983012:UUZ983884 VEV983012:VEV983884 VOR983012:VOR983884 VYN983012:VYN983884 WIJ983012:WIJ983884 AJH8 ATD8 BCZ8 BMV8 BWR8 CGN8 CQJ8 DAF8 DKB8 DTX8 EDT8 ENP8 EXL8 FHH8 FRD8 GAZ8 GKV8 GUR8 HEN8 HOJ8 HYF8 IIB8 IRX8 JBT8 JLP8 JVL8 KFH8 KPD8 KYZ8 LIV8 LSR8 MCN8 MMJ8 MWF8 NGB8 NPX8 NZT8 OJP8 OTL8 PDH8 PND8 PWZ8 QGV8 QQR8 RAN8 RKJ8 RUF8 SEB8 SNX8 SXT8 THP8 TRL8 UBH8 ULD8 UUZ8 VEV8 VOR8 VYN8 WIJ8 WSF8 FT8 PP8 ZL8 J8 ATD19 BCZ19 BMV19 BWR19 CGN19 CQJ19 DAF19 DKB19 DTX19 EDT19 ENP19 EXL19 FHH19 FRD19 GAZ19 GKV19 GUR19 HEN19 HOJ19 HYF19 IIB19 IRX19 JBT19 JLP19 JVL19 KFH19 KPD19 KYZ19 LIV19 LSR19 MCN19 MMJ19 MWF19 NGB19 NPX19 NZT19 OJP19 OTL19 PDH19 PND19 PWZ19 QGV19 QQR19 RAN19 RKJ19 RUF19 SEB19 SNX19 SXT19 THP19 TRL19 UBH19 ULD19 UUZ19 VEV19 VOR19 VYN19 WIJ19 WSF19 FT19 PP19 G18 ZL19 AJE18 ZI18 PM18 FQ18 WSC18 WIG18 VYK18 VOO18 VES18 UUW18 ULA18 UBE18 TRI18 THM18 SXQ18 SNU18 SDY18 RUC18 RKG18 RAK18 QQO18 QGS18 PWW18 PNA18 PDE18 OTI18 OJM18 NZQ18 NPU18 NFY18 MWC18 MMG18 MCK18 LSO18 LIS18 KYW18 KPA18 KFE18 JVI18 JLM18 JBQ18 IRU18 IHY18 HYC18 HOG18 HEK18 GUO18 GKS18 GAW18 FRA18 FHE18 EXI18 ENM18 EDQ18 DTU18 DJY18 DAC18 CQG18 CGK18 BWO18 BMS18 BCW18 ATA18 AJH19 K32 PP61:PP844 J44 J22 ATD61:ATD844 EFN32 EPJ32 EZF32 FJB32 FSX32 GCT32 GMP32 GWL32 HGH32 HQD32 HZZ32 IJV32 ITR32 JDN32 JNJ32 JXF32 KHB32 KQX32 LAT32 LKP32 LUL32 MEH32 MOD32 MXZ32 NHV32 NRR32 OBN32 OLJ32 OVF32 PFB32 POX32 PYT32 QIP32 QSL32 RCH32 RMD32 RVZ32 SFV32 SPR32 SZN32 TJJ32 TTF32 UDB32 UMX32 UWT32 VGP32 VQL32 WAH32 WKD32 WTZ32 HN32 RJ32 ABF32 ALB32 AUX32 BET32 BOP32 BYL32 CIH32 CSD32 DBZ32 DLV32 J31 J19:J20 J61:J850 WSF61:WSF844 WIJ61:WIJ844 VYN61:VYN844 VOR61:VOR844 VEV61:VEV844 UUZ61:UUZ844 ULD61:ULD844 UBH61:UBH844 TRL61:TRL844 THP61:THP844 SXT61:SXT844 SNX61:SNX844 SEB61:SEB844 RUF61:RUF844 RKJ61:RKJ844 RAN61:RAN844 QQR61:QQR844 QGV61:QGV844 PWZ61:PWZ844 PND61:PND844 PDH61:PDH844 OTL61:OTL844 OJP61:OJP844 NZT61:NZT844 NPX61:NPX844 NGB61:NGB844 MWF61:MWF844 MMJ61:MMJ844 MCN61:MCN844 LSR61:LSR844 LIV61:LIV844 KYZ61:KYZ844 KPD61:KPD844 KFH61:KFH844 JVL61:JVL844 JLP61:JLP844 JBT61:JBT844 IRX61:IRX844 IIB61:IIB844 HYF61:HYF844 HOJ61:HOJ844 HEN61:HEN844 GUR61:GUR844 GKV61:GKV844 GAZ61:GAZ844 FRD61:FRD844 FHH61:FHH844 EXL61:EXL844 ENP61:ENP844 EDT61:EDT844 DTX61:DTX844 DKB61:DKB844 DAF61:DAF844 CQJ61:CQJ844 CGN61:CGN844 BWR61:BWR844 BMV61:BMV844 BCZ61:BCZ844 AJH61:AJH844 FT61:FT844 ZL61:ZL844 DVR32">
      <formula1>осн</formula1>
    </dataValidation>
    <dataValidation type="list" allowBlank="1" showInputMessage="1" sqref="BF65514:BF66386 HP65508:HP66380 RL65508:RL66380 ABH65508:ABH66380 ALD65508:ALD66380 AUZ65508:AUZ66380 BEV65508:BEV66380 BOR65508:BOR66380 BYN65508:BYN66380 CIJ65508:CIJ66380 CSF65508:CSF66380 DCB65508:DCB66380 DLX65508:DLX66380 DVT65508:DVT66380 EFP65508:EFP66380 EPL65508:EPL66380 EZH65508:EZH66380 FJD65508:FJD66380 FSZ65508:FSZ66380 GCV65508:GCV66380 GMR65508:GMR66380 GWN65508:GWN66380 HGJ65508:HGJ66380 HQF65508:HQF66380 IAB65508:IAB66380 IJX65508:IJX66380 ITT65508:ITT66380 JDP65508:JDP66380 JNL65508:JNL66380 JXH65508:JXH66380 KHD65508:KHD66380 KQZ65508:KQZ66380 LAV65508:LAV66380 LKR65508:LKR66380 LUN65508:LUN66380 MEJ65508:MEJ66380 MOF65508:MOF66380 MYB65508:MYB66380 NHX65508:NHX66380 NRT65508:NRT66380 OBP65508:OBP66380 OLL65508:OLL66380 OVH65508:OVH66380 PFD65508:PFD66380 POZ65508:POZ66380 PYV65508:PYV66380 QIR65508:QIR66380 QSN65508:QSN66380 RCJ65508:RCJ66380 RMF65508:RMF66380 RWB65508:RWB66380 SFX65508:SFX66380 SPT65508:SPT66380 SZP65508:SZP66380 TJL65508:TJL66380 TTH65508:TTH66380 UDD65508:UDD66380 UMZ65508:UMZ66380 UWV65508:UWV66380 VGR65508:VGR66380 VQN65508:VQN66380 WAJ65508:WAJ66380 WKF65508:WKF66380 WUB65508:WUB66380 BF131050:BF131922 HP131044:HP131916 RL131044:RL131916 ABH131044:ABH131916 ALD131044:ALD131916 AUZ131044:AUZ131916 BEV131044:BEV131916 BOR131044:BOR131916 BYN131044:BYN131916 CIJ131044:CIJ131916 CSF131044:CSF131916 DCB131044:DCB131916 DLX131044:DLX131916 DVT131044:DVT131916 EFP131044:EFP131916 EPL131044:EPL131916 EZH131044:EZH131916 FJD131044:FJD131916 FSZ131044:FSZ131916 GCV131044:GCV131916 GMR131044:GMR131916 GWN131044:GWN131916 HGJ131044:HGJ131916 HQF131044:HQF131916 IAB131044:IAB131916 IJX131044:IJX131916 ITT131044:ITT131916 JDP131044:JDP131916 JNL131044:JNL131916 JXH131044:JXH131916 KHD131044:KHD131916 KQZ131044:KQZ131916 LAV131044:LAV131916 LKR131044:LKR131916 LUN131044:LUN131916 MEJ131044:MEJ131916 MOF131044:MOF131916 MYB131044:MYB131916 NHX131044:NHX131916 NRT131044:NRT131916 OBP131044:OBP131916 OLL131044:OLL131916 OVH131044:OVH131916 PFD131044:PFD131916 POZ131044:POZ131916 PYV131044:PYV131916 QIR131044:QIR131916 QSN131044:QSN131916 RCJ131044:RCJ131916 RMF131044:RMF131916 RWB131044:RWB131916 SFX131044:SFX131916 SPT131044:SPT131916 SZP131044:SZP131916 TJL131044:TJL131916 TTH131044:TTH131916 UDD131044:UDD131916 UMZ131044:UMZ131916 UWV131044:UWV131916 VGR131044:VGR131916 VQN131044:VQN131916 WAJ131044:WAJ131916 WKF131044:WKF131916 WUB131044:WUB131916 BF196586:BF197458 HP196580:HP197452 RL196580:RL197452 ABH196580:ABH197452 ALD196580:ALD197452 AUZ196580:AUZ197452 BEV196580:BEV197452 BOR196580:BOR197452 BYN196580:BYN197452 CIJ196580:CIJ197452 CSF196580:CSF197452 DCB196580:DCB197452 DLX196580:DLX197452 DVT196580:DVT197452 EFP196580:EFP197452 EPL196580:EPL197452 EZH196580:EZH197452 FJD196580:FJD197452 FSZ196580:FSZ197452 GCV196580:GCV197452 GMR196580:GMR197452 GWN196580:GWN197452 HGJ196580:HGJ197452 HQF196580:HQF197452 IAB196580:IAB197452 IJX196580:IJX197452 ITT196580:ITT197452 JDP196580:JDP197452 JNL196580:JNL197452 JXH196580:JXH197452 KHD196580:KHD197452 KQZ196580:KQZ197452 LAV196580:LAV197452 LKR196580:LKR197452 LUN196580:LUN197452 MEJ196580:MEJ197452 MOF196580:MOF197452 MYB196580:MYB197452 NHX196580:NHX197452 NRT196580:NRT197452 OBP196580:OBP197452 OLL196580:OLL197452 OVH196580:OVH197452 PFD196580:PFD197452 POZ196580:POZ197452 PYV196580:PYV197452 QIR196580:QIR197452 QSN196580:QSN197452 RCJ196580:RCJ197452 RMF196580:RMF197452 RWB196580:RWB197452 SFX196580:SFX197452 SPT196580:SPT197452 SZP196580:SZP197452 TJL196580:TJL197452 TTH196580:TTH197452 UDD196580:UDD197452 UMZ196580:UMZ197452 UWV196580:UWV197452 VGR196580:VGR197452 VQN196580:VQN197452 WAJ196580:WAJ197452 WKF196580:WKF197452 WUB196580:WUB197452 BF262122:BF262994 HP262116:HP262988 RL262116:RL262988 ABH262116:ABH262988 ALD262116:ALD262988 AUZ262116:AUZ262988 BEV262116:BEV262988 BOR262116:BOR262988 BYN262116:BYN262988 CIJ262116:CIJ262988 CSF262116:CSF262988 DCB262116:DCB262988 DLX262116:DLX262988 DVT262116:DVT262988 EFP262116:EFP262988 EPL262116:EPL262988 EZH262116:EZH262988 FJD262116:FJD262988 FSZ262116:FSZ262988 GCV262116:GCV262988 GMR262116:GMR262988 GWN262116:GWN262988 HGJ262116:HGJ262988 HQF262116:HQF262988 IAB262116:IAB262988 IJX262116:IJX262988 ITT262116:ITT262988 JDP262116:JDP262988 JNL262116:JNL262988 JXH262116:JXH262988 KHD262116:KHD262988 KQZ262116:KQZ262988 LAV262116:LAV262988 LKR262116:LKR262988 LUN262116:LUN262988 MEJ262116:MEJ262988 MOF262116:MOF262988 MYB262116:MYB262988 NHX262116:NHX262988 NRT262116:NRT262988 OBP262116:OBP262988 OLL262116:OLL262988 OVH262116:OVH262988 PFD262116:PFD262988 POZ262116:POZ262988 PYV262116:PYV262988 QIR262116:QIR262988 QSN262116:QSN262988 RCJ262116:RCJ262988 RMF262116:RMF262988 RWB262116:RWB262988 SFX262116:SFX262988 SPT262116:SPT262988 SZP262116:SZP262988 TJL262116:TJL262988 TTH262116:TTH262988 UDD262116:UDD262988 UMZ262116:UMZ262988 UWV262116:UWV262988 VGR262116:VGR262988 VQN262116:VQN262988 WAJ262116:WAJ262988 WKF262116:WKF262988 WUB262116:WUB262988 BF327658:BF328530 HP327652:HP328524 RL327652:RL328524 ABH327652:ABH328524 ALD327652:ALD328524 AUZ327652:AUZ328524 BEV327652:BEV328524 BOR327652:BOR328524 BYN327652:BYN328524 CIJ327652:CIJ328524 CSF327652:CSF328524 DCB327652:DCB328524 DLX327652:DLX328524 DVT327652:DVT328524 EFP327652:EFP328524 EPL327652:EPL328524 EZH327652:EZH328524 FJD327652:FJD328524 FSZ327652:FSZ328524 GCV327652:GCV328524 GMR327652:GMR328524 GWN327652:GWN328524 HGJ327652:HGJ328524 HQF327652:HQF328524 IAB327652:IAB328524 IJX327652:IJX328524 ITT327652:ITT328524 JDP327652:JDP328524 JNL327652:JNL328524 JXH327652:JXH328524 KHD327652:KHD328524 KQZ327652:KQZ328524 LAV327652:LAV328524 LKR327652:LKR328524 LUN327652:LUN328524 MEJ327652:MEJ328524 MOF327652:MOF328524 MYB327652:MYB328524 NHX327652:NHX328524 NRT327652:NRT328524 OBP327652:OBP328524 OLL327652:OLL328524 OVH327652:OVH328524 PFD327652:PFD328524 POZ327652:POZ328524 PYV327652:PYV328524 QIR327652:QIR328524 QSN327652:QSN328524 RCJ327652:RCJ328524 RMF327652:RMF328524 RWB327652:RWB328524 SFX327652:SFX328524 SPT327652:SPT328524 SZP327652:SZP328524 TJL327652:TJL328524 TTH327652:TTH328524 UDD327652:UDD328524 UMZ327652:UMZ328524 UWV327652:UWV328524 VGR327652:VGR328524 VQN327652:VQN328524 WAJ327652:WAJ328524 WKF327652:WKF328524 WUB327652:WUB328524 BF393194:BF394066 HP393188:HP394060 RL393188:RL394060 ABH393188:ABH394060 ALD393188:ALD394060 AUZ393188:AUZ394060 BEV393188:BEV394060 BOR393188:BOR394060 BYN393188:BYN394060 CIJ393188:CIJ394060 CSF393188:CSF394060 DCB393188:DCB394060 DLX393188:DLX394060 DVT393188:DVT394060 EFP393188:EFP394060 EPL393188:EPL394060 EZH393188:EZH394060 FJD393188:FJD394060 FSZ393188:FSZ394060 GCV393188:GCV394060 GMR393188:GMR394060 GWN393188:GWN394060 HGJ393188:HGJ394060 HQF393188:HQF394060 IAB393188:IAB394060 IJX393188:IJX394060 ITT393188:ITT394060 JDP393188:JDP394060 JNL393188:JNL394060 JXH393188:JXH394060 KHD393188:KHD394060 KQZ393188:KQZ394060 LAV393188:LAV394060 LKR393188:LKR394060 LUN393188:LUN394060 MEJ393188:MEJ394060 MOF393188:MOF394060 MYB393188:MYB394060 NHX393188:NHX394060 NRT393188:NRT394060 OBP393188:OBP394060 OLL393188:OLL394060 OVH393188:OVH394060 PFD393188:PFD394060 POZ393188:POZ394060 PYV393188:PYV394060 QIR393188:QIR394060 QSN393188:QSN394060 RCJ393188:RCJ394060 RMF393188:RMF394060 RWB393188:RWB394060 SFX393188:SFX394060 SPT393188:SPT394060 SZP393188:SZP394060 TJL393188:TJL394060 TTH393188:TTH394060 UDD393188:UDD394060 UMZ393188:UMZ394060 UWV393188:UWV394060 VGR393188:VGR394060 VQN393188:VQN394060 WAJ393188:WAJ394060 WKF393188:WKF394060 WUB393188:WUB394060 BF458730:BF459602 HP458724:HP459596 RL458724:RL459596 ABH458724:ABH459596 ALD458724:ALD459596 AUZ458724:AUZ459596 BEV458724:BEV459596 BOR458724:BOR459596 BYN458724:BYN459596 CIJ458724:CIJ459596 CSF458724:CSF459596 DCB458724:DCB459596 DLX458724:DLX459596 DVT458724:DVT459596 EFP458724:EFP459596 EPL458724:EPL459596 EZH458724:EZH459596 FJD458724:FJD459596 FSZ458724:FSZ459596 GCV458724:GCV459596 GMR458724:GMR459596 GWN458724:GWN459596 HGJ458724:HGJ459596 HQF458724:HQF459596 IAB458724:IAB459596 IJX458724:IJX459596 ITT458724:ITT459596 JDP458724:JDP459596 JNL458724:JNL459596 JXH458724:JXH459596 KHD458724:KHD459596 KQZ458724:KQZ459596 LAV458724:LAV459596 LKR458724:LKR459596 LUN458724:LUN459596 MEJ458724:MEJ459596 MOF458724:MOF459596 MYB458724:MYB459596 NHX458724:NHX459596 NRT458724:NRT459596 OBP458724:OBP459596 OLL458724:OLL459596 OVH458724:OVH459596 PFD458724:PFD459596 POZ458724:POZ459596 PYV458724:PYV459596 QIR458724:QIR459596 QSN458724:QSN459596 RCJ458724:RCJ459596 RMF458724:RMF459596 RWB458724:RWB459596 SFX458724:SFX459596 SPT458724:SPT459596 SZP458724:SZP459596 TJL458724:TJL459596 TTH458724:TTH459596 UDD458724:UDD459596 UMZ458724:UMZ459596 UWV458724:UWV459596 VGR458724:VGR459596 VQN458724:VQN459596 WAJ458724:WAJ459596 WKF458724:WKF459596 WUB458724:WUB459596 BF524266:BF525138 HP524260:HP525132 RL524260:RL525132 ABH524260:ABH525132 ALD524260:ALD525132 AUZ524260:AUZ525132 BEV524260:BEV525132 BOR524260:BOR525132 BYN524260:BYN525132 CIJ524260:CIJ525132 CSF524260:CSF525132 DCB524260:DCB525132 DLX524260:DLX525132 DVT524260:DVT525132 EFP524260:EFP525132 EPL524260:EPL525132 EZH524260:EZH525132 FJD524260:FJD525132 FSZ524260:FSZ525132 GCV524260:GCV525132 GMR524260:GMR525132 GWN524260:GWN525132 HGJ524260:HGJ525132 HQF524260:HQF525132 IAB524260:IAB525132 IJX524260:IJX525132 ITT524260:ITT525132 JDP524260:JDP525132 JNL524260:JNL525132 JXH524260:JXH525132 KHD524260:KHD525132 KQZ524260:KQZ525132 LAV524260:LAV525132 LKR524260:LKR525132 LUN524260:LUN525132 MEJ524260:MEJ525132 MOF524260:MOF525132 MYB524260:MYB525132 NHX524260:NHX525132 NRT524260:NRT525132 OBP524260:OBP525132 OLL524260:OLL525132 OVH524260:OVH525132 PFD524260:PFD525132 POZ524260:POZ525132 PYV524260:PYV525132 QIR524260:QIR525132 QSN524260:QSN525132 RCJ524260:RCJ525132 RMF524260:RMF525132 RWB524260:RWB525132 SFX524260:SFX525132 SPT524260:SPT525132 SZP524260:SZP525132 TJL524260:TJL525132 TTH524260:TTH525132 UDD524260:UDD525132 UMZ524260:UMZ525132 UWV524260:UWV525132 VGR524260:VGR525132 VQN524260:VQN525132 WAJ524260:WAJ525132 WKF524260:WKF525132 WUB524260:WUB525132 BF589802:BF590674 HP589796:HP590668 RL589796:RL590668 ABH589796:ABH590668 ALD589796:ALD590668 AUZ589796:AUZ590668 BEV589796:BEV590668 BOR589796:BOR590668 BYN589796:BYN590668 CIJ589796:CIJ590668 CSF589796:CSF590668 DCB589796:DCB590668 DLX589796:DLX590668 DVT589796:DVT590668 EFP589796:EFP590668 EPL589796:EPL590668 EZH589796:EZH590668 FJD589796:FJD590668 FSZ589796:FSZ590668 GCV589796:GCV590668 GMR589796:GMR590668 GWN589796:GWN590668 HGJ589796:HGJ590668 HQF589796:HQF590668 IAB589796:IAB590668 IJX589796:IJX590668 ITT589796:ITT590668 JDP589796:JDP590668 JNL589796:JNL590668 JXH589796:JXH590668 KHD589796:KHD590668 KQZ589796:KQZ590668 LAV589796:LAV590668 LKR589796:LKR590668 LUN589796:LUN590668 MEJ589796:MEJ590668 MOF589796:MOF590668 MYB589796:MYB590668 NHX589796:NHX590668 NRT589796:NRT590668 OBP589796:OBP590668 OLL589796:OLL590668 OVH589796:OVH590668 PFD589796:PFD590668 POZ589796:POZ590668 PYV589796:PYV590668 QIR589796:QIR590668 QSN589796:QSN590668 RCJ589796:RCJ590668 RMF589796:RMF590668 RWB589796:RWB590668 SFX589796:SFX590668 SPT589796:SPT590668 SZP589796:SZP590668 TJL589796:TJL590668 TTH589796:TTH590668 UDD589796:UDD590668 UMZ589796:UMZ590668 UWV589796:UWV590668 VGR589796:VGR590668 VQN589796:VQN590668 WAJ589796:WAJ590668 WKF589796:WKF590668 WUB589796:WUB590668 BF655338:BF656210 HP655332:HP656204 RL655332:RL656204 ABH655332:ABH656204 ALD655332:ALD656204 AUZ655332:AUZ656204 BEV655332:BEV656204 BOR655332:BOR656204 BYN655332:BYN656204 CIJ655332:CIJ656204 CSF655332:CSF656204 DCB655332:DCB656204 DLX655332:DLX656204 DVT655332:DVT656204 EFP655332:EFP656204 EPL655332:EPL656204 EZH655332:EZH656204 FJD655332:FJD656204 FSZ655332:FSZ656204 GCV655332:GCV656204 GMR655332:GMR656204 GWN655332:GWN656204 HGJ655332:HGJ656204 HQF655332:HQF656204 IAB655332:IAB656204 IJX655332:IJX656204 ITT655332:ITT656204 JDP655332:JDP656204 JNL655332:JNL656204 JXH655332:JXH656204 KHD655332:KHD656204 KQZ655332:KQZ656204 LAV655332:LAV656204 LKR655332:LKR656204 LUN655332:LUN656204 MEJ655332:MEJ656204 MOF655332:MOF656204 MYB655332:MYB656204 NHX655332:NHX656204 NRT655332:NRT656204 OBP655332:OBP656204 OLL655332:OLL656204 OVH655332:OVH656204 PFD655332:PFD656204 POZ655332:POZ656204 PYV655332:PYV656204 QIR655332:QIR656204 QSN655332:QSN656204 RCJ655332:RCJ656204 RMF655332:RMF656204 RWB655332:RWB656204 SFX655332:SFX656204 SPT655332:SPT656204 SZP655332:SZP656204 TJL655332:TJL656204 TTH655332:TTH656204 UDD655332:UDD656204 UMZ655332:UMZ656204 UWV655332:UWV656204 VGR655332:VGR656204 VQN655332:VQN656204 WAJ655332:WAJ656204 WKF655332:WKF656204 WUB655332:WUB656204 BF720874:BF721746 HP720868:HP721740 RL720868:RL721740 ABH720868:ABH721740 ALD720868:ALD721740 AUZ720868:AUZ721740 BEV720868:BEV721740 BOR720868:BOR721740 BYN720868:BYN721740 CIJ720868:CIJ721740 CSF720868:CSF721740 DCB720868:DCB721740 DLX720868:DLX721740 DVT720868:DVT721740 EFP720868:EFP721740 EPL720868:EPL721740 EZH720868:EZH721740 FJD720868:FJD721740 FSZ720868:FSZ721740 GCV720868:GCV721740 GMR720868:GMR721740 GWN720868:GWN721740 HGJ720868:HGJ721740 HQF720868:HQF721740 IAB720868:IAB721740 IJX720868:IJX721740 ITT720868:ITT721740 JDP720868:JDP721740 JNL720868:JNL721740 JXH720868:JXH721740 KHD720868:KHD721740 KQZ720868:KQZ721740 LAV720868:LAV721740 LKR720868:LKR721740 LUN720868:LUN721740 MEJ720868:MEJ721740 MOF720868:MOF721740 MYB720868:MYB721740 NHX720868:NHX721740 NRT720868:NRT721740 OBP720868:OBP721740 OLL720868:OLL721740 OVH720868:OVH721740 PFD720868:PFD721740 POZ720868:POZ721740 PYV720868:PYV721740 QIR720868:QIR721740 QSN720868:QSN721740 RCJ720868:RCJ721740 RMF720868:RMF721740 RWB720868:RWB721740 SFX720868:SFX721740 SPT720868:SPT721740 SZP720868:SZP721740 TJL720868:TJL721740 TTH720868:TTH721740 UDD720868:UDD721740 UMZ720868:UMZ721740 UWV720868:UWV721740 VGR720868:VGR721740 VQN720868:VQN721740 WAJ720868:WAJ721740 WKF720868:WKF721740 WUB720868:WUB721740 BF786410:BF787282 HP786404:HP787276 RL786404:RL787276 ABH786404:ABH787276 ALD786404:ALD787276 AUZ786404:AUZ787276 BEV786404:BEV787276 BOR786404:BOR787276 BYN786404:BYN787276 CIJ786404:CIJ787276 CSF786404:CSF787276 DCB786404:DCB787276 DLX786404:DLX787276 DVT786404:DVT787276 EFP786404:EFP787276 EPL786404:EPL787276 EZH786404:EZH787276 FJD786404:FJD787276 FSZ786404:FSZ787276 GCV786404:GCV787276 GMR786404:GMR787276 GWN786404:GWN787276 HGJ786404:HGJ787276 HQF786404:HQF787276 IAB786404:IAB787276 IJX786404:IJX787276 ITT786404:ITT787276 JDP786404:JDP787276 JNL786404:JNL787276 JXH786404:JXH787276 KHD786404:KHD787276 KQZ786404:KQZ787276 LAV786404:LAV787276 LKR786404:LKR787276 LUN786404:LUN787276 MEJ786404:MEJ787276 MOF786404:MOF787276 MYB786404:MYB787276 NHX786404:NHX787276 NRT786404:NRT787276 OBP786404:OBP787276 OLL786404:OLL787276 OVH786404:OVH787276 PFD786404:PFD787276 POZ786404:POZ787276 PYV786404:PYV787276 QIR786404:QIR787276 QSN786404:QSN787276 RCJ786404:RCJ787276 RMF786404:RMF787276 RWB786404:RWB787276 SFX786404:SFX787276 SPT786404:SPT787276 SZP786404:SZP787276 TJL786404:TJL787276 TTH786404:TTH787276 UDD786404:UDD787276 UMZ786404:UMZ787276 UWV786404:UWV787276 VGR786404:VGR787276 VQN786404:VQN787276 WAJ786404:WAJ787276 WKF786404:WKF787276 WUB786404:WUB787276 BF851946:BF852818 HP851940:HP852812 RL851940:RL852812 ABH851940:ABH852812 ALD851940:ALD852812 AUZ851940:AUZ852812 BEV851940:BEV852812 BOR851940:BOR852812 BYN851940:BYN852812 CIJ851940:CIJ852812 CSF851940:CSF852812 DCB851940:DCB852812 DLX851940:DLX852812 DVT851940:DVT852812 EFP851940:EFP852812 EPL851940:EPL852812 EZH851940:EZH852812 FJD851940:FJD852812 FSZ851940:FSZ852812 GCV851940:GCV852812 GMR851940:GMR852812 GWN851940:GWN852812 HGJ851940:HGJ852812 HQF851940:HQF852812 IAB851940:IAB852812 IJX851940:IJX852812 ITT851940:ITT852812 JDP851940:JDP852812 JNL851940:JNL852812 JXH851940:JXH852812 KHD851940:KHD852812 KQZ851940:KQZ852812 LAV851940:LAV852812 LKR851940:LKR852812 LUN851940:LUN852812 MEJ851940:MEJ852812 MOF851940:MOF852812 MYB851940:MYB852812 NHX851940:NHX852812 NRT851940:NRT852812 OBP851940:OBP852812 OLL851940:OLL852812 OVH851940:OVH852812 PFD851940:PFD852812 POZ851940:POZ852812 PYV851940:PYV852812 QIR851940:QIR852812 QSN851940:QSN852812 RCJ851940:RCJ852812 RMF851940:RMF852812 RWB851940:RWB852812 SFX851940:SFX852812 SPT851940:SPT852812 SZP851940:SZP852812 TJL851940:TJL852812 TTH851940:TTH852812 UDD851940:UDD852812 UMZ851940:UMZ852812 UWV851940:UWV852812 VGR851940:VGR852812 VQN851940:VQN852812 WAJ851940:WAJ852812 WKF851940:WKF852812 WUB851940:WUB852812 BF917482:BF918354 HP917476:HP918348 RL917476:RL918348 ABH917476:ABH918348 ALD917476:ALD918348 AUZ917476:AUZ918348 BEV917476:BEV918348 BOR917476:BOR918348 BYN917476:BYN918348 CIJ917476:CIJ918348 CSF917476:CSF918348 DCB917476:DCB918348 DLX917476:DLX918348 DVT917476:DVT918348 EFP917476:EFP918348 EPL917476:EPL918348 EZH917476:EZH918348 FJD917476:FJD918348 FSZ917476:FSZ918348 GCV917476:GCV918348 GMR917476:GMR918348 GWN917476:GWN918348 HGJ917476:HGJ918348 HQF917476:HQF918348 IAB917476:IAB918348 IJX917476:IJX918348 ITT917476:ITT918348 JDP917476:JDP918348 JNL917476:JNL918348 JXH917476:JXH918348 KHD917476:KHD918348 KQZ917476:KQZ918348 LAV917476:LAV918348 LKR917476:LKR918348 LUN917476:LUN918348 MEJ917476:MEJ918348 MOF917476:MOF918348 MYB917476:MYB918348 NHX917476:NHX918348 NRT917476:NRT918348 OBP917476:OBP918348 OLL917476:OLL918348 OVH917476:OVH918348 PFD917476:PFD918348 POZ917476:POZ918348 PYV917476:PYV918348 QIR917476:QIR918348 QSN917476:QSN918348 RCJ917476:RCJ918348 RMF917476:RMF918348 RWB917476:RWB918348 SFX917476:SFX918348 SPT917476:SPT918348 SZP917476:SZP918348 TJL917476:TJL918348 TTH917476:TTH918348 UDD917476:UDD918348 UMZ917476:UMZ918348 UWV917476:UWV918348 VGR917476:VGR918348 VQN917476:VQN918348 WAJ917476:WAJ918348 WKF917476:WKF918348 WUB917476:WUB918348 BF983018:BF983890 HP983012:HP983884 RL983012:RL983884 ABH983012:ABH983884 ALD983012:ALD983884 AUZ983012:AUZ983884 BEV983012:BEV983884 BOR983012:BOR983884 BYN983012:BYN983884 CIJ983012:CIJ983884 CSF983012:CSF983884 DCB983012:DCB983884 DLX983012:DLX983884 DVT983012:DVT983884 EFP983012:EFP983884 EPL983012:EPL983884 EZH983012:EZH983884 FJD983012:FJD983884 FSZ983012:FSZ983884 GCV983012:GCV983884 GMR983012:GMR983884 GWN983012:GWN983884 HGJ983012:HGJ983884 HQF983012:HQF983884 IAB983012:IAB983884 IJX983012:IJX983884 ITT983012:ITT983884 JDP983012:JDP983884 JNL983012:JNL983884 JXH983012:JXH983884 KHD983012:KHD983884 KQZ983012:KQZ983884 LAV983012:LAV983884 LKR983012:LKR983884 LUN983012:LUN983884 MEJ983012:MEJ983884 MOF983012:MOF983884 MYB983012:MYB983884 NHX983012:NHX983884 NRT983012:NRT983884 OBP983012:OBP983884 OLL983012:OLL983884 OVH983012:OVH983884 PFD983012:PFD983884 POZ983012:POZ983884 PYV983012:PYV983884 QIR983012:QIR983884 QSN983012:QSN983884 RCJ983012:RCJ983884 RMF983012:RMF983884 RWB983012:RWB983884 SFX983012:SFX983884 SPT983012:SPT983884 SZP983012:SZP983884 TJL983012:TJL983884 TTH983012:TTH983884 UDD983012:UDD983884 UMZ983012:UMZ983884 UWV983012:UWV983884 VGR983012:VGR983884 VQN983012:VQN983884 WAJ983012:WAJ983884 WKF983012:WKF983884 WUB983012:WUB983884 BL65508:BL66382 HV65508:HV66382 RR65508:RR66382 ABN65508:ABN66382 ALJ65508:ALJ66382 AVF65508:AVF66382 BFB65508:BFB66382 BOX65508:BOX66382 BYT65508:BYT66382 CIP65508:CIP66382 CSL65508:CSL66382 DCH65508:DCH66382 DMD65508:DMD66382 DVZ65508:DVZ66382 EFV65508:EFV66382 EPR65508:EPR66382 EZN65508:EZN66382 FJJ65508:FJJ66382 FTF65508:FTF66382 GDB65508:GDB66382 GMX65508:GMX66382 GWT65508:GWT66382 HGP65508:HGP66382 HQL65508:HQL66382 IAH65508:IAH66382 IKD65508:IKD66382 ITZ65508:ITZ66382 JDV65508:JDV66382 JNR65508:JNR66382 JXN65508:JXN66382 KHJ65508:KHJ66382 KRF65508:KRF66382 LBB65508:LBB66382 LKX65508:LKX66382 LUT65508:LUT66382 MEP65508:MEP66382 MOL65508:MOL66382 MYH65508:MYH66382 NID65508:NID66382 NRZ65508:NRZ66382 OBV65508:OBV66382 OLR65508:OLR66382 OVN65508:OVN66382 PFJ65508:PFJ66382 PPF65508:PPF66382 PZB65508:PZB66382 QIX65508:QIX66382 QST65508:QST66382 RCP65508:RCP66382 RML65508:RML66382 RWH65508:RWH66382 SGD65508:SGD66382 SPZ65508:SPZ66382 SZV65508:SZV66382 TJR65508:TJR66382 TTN65508:TTN66382 UDJ65508:UDJ66382 UNF65508:UNF66382 UXB65508:UXB66382 VGX65508:VGX66382 VQT65508:VQT66382 WAP65508:WAP66382 WKL65508:WKL66382 WUH65508:WUH66382 BL131044:BL131918 HV131044:HV131918 RR131044:RR131918 ABN131044:ABN131918 ALJ131044:ALJ131918 AVF131044:AVF131918 BFB131044:BFB131918 BOX131044:BOX131918 BYT131044:BYT131918 CIP131044:CIP131918 CSL131044:CSL131918 DCH131044:DCH131918 DMD131044:DMD131918 DVZ131044:DVZ131918 EFV131044:EFV131918 EPR131044:EPR131918 EZN131044:EZN131918 FJJ131044:FJJ131918 FTF131044:FTF131918 GDB131044:GDB131918 GMX131044:GMX131918 GWT131044:GWT131918 HGP131044:HGP131918 HQL131044:HQL131918 IAH131044:IAH131918 IKD131044:IKD131918 ITZ131044:ITZ131918 JDV131044:JDV131918 JNR131044:JNR131918 JXN131044:JXN131918 KHJ131044:KHJ131918 KRF131044:KRF131918 LBB131044:LBB131918 LKX131044:LKX131918 LUT131044:LUT131918 MEP131044:MEP131918 MOL131044:MOL131918 MYH131044:MYH131918 NID131044:NID131918 NRZ131044:NRZ131918 OBV131044:OBV131918 OLR131044:OLR131918 OVN131044:OVN131918 PFJ131044:PFJ131918 PPF131044:PPF131918 PZB131044:PZB131918 QIX131044:QIX131918 QST131044:QST131918 RCP131044:RCP131918 RML131044:RML131918 RWH131044:RWH131918 SGD131044:SGD131918 SPZ131044:SPZ131918 SZV131044:SZV131918 TJR131044:TJR131918 TTN131044:TTN131918 UDJ131044:UDJ131918 UNF131044:UNF131918 UXB131044:UXB131918 VGX131044:VGX131918 VQT131044:VQT131918 WAP131044:WAP131918 WKL131044:WKL131918 WUH131044:WUH131918 BL196580:BL197454 HV196580:HV197454 RR196580:RR197454 ABN196580:ABN197454 ALJ196580:ALJ197454 AVF196580:AVF197454 BFB196580:BFB197454 BOX196580:BOX197454 BYT196580:BYT197454 CIP196580:CIP197454 CSL196580:CSL197454 DCH196580:DCH197454 DMD196580:DMD197454 DVZ196580:DVZ197454 EFV196580:EFV197454 EPR196580:EPR197454 EZN196580:EZN197454 FJJ196580:FJJ197454 FTF196580:FTF197454 GDB196580:GDB197454 GMX196580:GMX197454 GWT196580:GWT197454 HGP196580:HGP197454 HQL196580:HQL197454 IAH196580:IAH197454 IKD196580:IKD197454 ITZ196580:ITZ197454 JDV196580:JDV197454 JNR196580:JNR197454 JXN196580:JXN197454 KHJ196580:KHJ197454 KRF196580:KRF197454 LBB196580:LBB197454 LKX196580:LKX197454 LUT196580:LUT197454 MEP196580:MEP197454 MOL196580:MOL197454 MYH196580:MYH197454 NID196580:NID197454 NRZ196580:NRZ197454 OBV196580:OBV197454 OLR196580:OLR197454 OVN196580:OVN197454 PFJ196580:PFJ197454 PPF196580:PPF197454 PZB196580:PZB197454 QIX196580:QIX197454 QST196580:QST197454 RCP196580:RCP197454 RML196580:RML197454 RWH196580:RWH197454 SGD196580:SGD197454 SPZ196580:SPZ197454 SZV196580:SZV197454 TJR196580:TJR197454 TTN196580:TTN197454 UDJ196580:UDJ197454 UNF196580:UNF197454 UXB196580:UXB197454 VGX196580:VGX197454 VQT196580:VQT197454 WAP196580:WAP197454 WKL196580:WKL197454 WUH196580:WUH197454 BL262116:BL262990 HV262116:HV262990 RR262116:RR262990 ABN262116:ABN262990 ALJ262116:ALJ262990 AVF262116:AVF262990 BFB262116:BFB262990 BOX262116:BOX262990 BYT262116:BYT262990 CIP262116:CIP262990 CSL262116:CSL262990 DCH262116:DCH262990 DMD262116:DMD262990 DVZ262116:DVZ262990 EFV262116:EFV262990 EPR262116:EPR262990 EZN262116:EZN262990 FJJ262116:FJJ262990 FTF262116:FTF262990 GDB262116:GDB262990 GMX262116:GMX262990 GWT262116:GWT262990 HGP262116:HGP262990 HQL262116:HQL262990 IAH262116:IAH262990 IKD262116:IKD262990 ITZ262116:ITZ262990 JDV262116:JDV262990 JNR262116:JNR262990 JXN262116:JXN262990 KHJ262116:KHJ262990 KRF262116:KRF262990 LBB262116:LBB262990 LKX262116:LKX262990 LUT262116:LUT262990 MEP262116:MEP262990 MOL262116:MOL262990 MYH262116:MYH262990 NID262116:NID262990 NRZ262116:NRZ262990 OBV262116:OBV262990 OLR262116:OLR262990 OVN262116:OVN262990 PFJ262116:PFJ262990 PPF262116:PPF262990 PZB262116:PZB262990 QIX262116:QIX262990 QST262116:QST262990 RCP262116:RCP262990 RML262116:RML262990 RWH262116:RWH262990 SGD262116:SGD262990 SPZ262116:SPZ262990 SZV262116:SZV262990 TJR262116:TJR262990 TTN262116:TTN262990 UDJ262116:UDJ262990 UNF262116:UNF262990 UXB262116:UXB262990 VGX262116:VGX262990 VQT262116:VQT262990 WAP262116:WAP262990 WKL262116:WKL262990 WUH262116:WUH262990 BL327652:BL328526 HV327652:HV328526 RR327652:RR328526 ABN327652:ABN328526 ALJ327652:ALJ328526 AVF327652:AVF328526 BFB327652:BFB328526 BOX327652:BOX328526 BYT327652:BYT328526 CIP327652:CIP328526 CSL327652:CSL328526 DCH327652:DCH328526 DMD327652:DMD328526 DVZ327652:DVZ328526 EFV327652:EFV328526 EPR327652:EPR328526 EZN327652:EZN328526 FJJ327652:FJJ328526 FTF327652:FTF328526 GDB327652:GDB328526 GMX327652:GMX328526 GWT327652:GWT328526 HGP327652:HGP328526 HQL327652:HQL328526 IAH327652:IAH328526 IKD327652:IKD328526 ITZ327652:ITZ328526 JDV327652:JDV328526 JNR327652:JNR328526 JXN327652:JXN328526 KHJ327652:KHJ328526 KRF327652:KRF328526 LBB327652:LBB328526 LKX327652:LKX328526 LUT327652:LUT328526 MEP327652:MEP328526 MOL327652:MOL328526 MYH327652:MYH328526 NID327652:NID328526 NRZ327652:NRZ328526 OBV327652:OBV328526 OLR327652:OLR328526 OVN327652:OVN328526 PFJ327652:PFJ328526 PPF327652:PPF328526 PZB327652:PZB328526 QIX327652:QIX328526 QST327652:QST328526 RCP327652:RCP328526 RML327652:RML328526 RWH327652:RWH328526 SGD327652:SGD328526 SPZ327652:SPZ328526 SZV327652:SZV328526 TJR327652:TJR328526 TTN327652:TTN328526 UDJ327652:UDJ328526 UNF327652:UNF328526 UXB327652:UXB328526 VGX327652:VGX328526 VQT327652:VQT328526 WAP327652:WAP328526 WKL327652:WKL328526 WUH327652:WUH328526 BL393188:BL394062 HV393188:HV394062 RR393188:RR394062 ABN393188:ABN394062 ALJ393188:ALJ394062 AVF393188:AVF394062 BFB393188:BFB394062 BOX393188:BOX394062 BYT393188:BYT394062 CIP393188:CIP394062 CSL393188:CSL394062 DCH393188:DCH394062 DMD393188:DMD394062 DVZ393188:DVZ394062 EFV393188:EFV394062 EPR393188:EPR394062 EZN393188:EZN394062 FJJ393188:FJJ394062 FTF393188:FTF394062 GDB393188:GDB394062 GMX393188:GMX394062 GWT393188:GWT394062 HGP393188:HGP394062 HQL393188:HQL394062 IAH393188:IAH394062 IKD393188:IKD394062 ITZ393188:ITZ394062 JDV393188:JDV394062 JNR393188:JNR394062 JXN393188:JXN394062 KHJ393188:KHJ394062 KRF393188:KRF394062 LBB393188:LBB394062 LKX393188:LKX394062 LUT393188:LUT394062 MEP393188:MEP394062 MOL393188:MOL394062 MYH393188:MYH394062 NID393188:NID394062 NRZ393188:NRZ394062 OBV393188:OBV394062 OLR393188:OLR394062 OVN393188:OVN394062 PFJ393188:PFJ394062 PPF393188:PPF394062 PZB393188:PZB394062 QIX393188:QIX394062 QST393188:QST394062 RCP393188:RCP394062 RML393188:RML394062 RWH393188:RWH394062 SGD393188:SGD394062 SPZ393188:SPZ394062 SZV393188:SZV394062 TJR393188:TJR394062 TTN393188:TTN394062 UDJ393188:UDJ394062 UNF393188:UNF394062 UXB393188:UXB394062 VGX393188:VGX394062 VQT393188:VQT394062 WAP393188:WAP394062 WKL393188:WKL394062 WUH393188:WUH394062 BL458724:BL459598 HV458724:HV459598 RR458724:RR459598 ABN458724:ABN459598 ALJ458724:ALJ459598 AVF458724:AVF459598 BFB458724:BFB459598 BOX458724:BOX459598 BYT458724:BYT459598 CIP458724:CIP459598 CSL458724:CSL459598 DCH458724:DCH459598 DMD458724:DMD459598 DVZ458724:DVZ459598 EFV458724:EFV459598 EPR458724:EPR459598 EZN458724:EZN459598 FJJ458724:FJJ459598 FTF458724:FTF459598 GDB458724:GDB459598 GMX458724:GMX459598 GWT458724:GWT459598 HGP458724:HGP459598 HQL458724:HQL459598 IAH458724:IAH459598 IKD458724:IKD459598 ITZ458724:ITZ459598 JDV458724:JDV459598 JNR458724:JNR459598 JXN458724:JXN459598 KHJ458724:KHJ459598 KRF458724:KRF459598 LBB458724:LBB459598 LKX458724:LKX459598 LUT458724:LUT459598 MEP458724:MEP459598 MOL458724:MOL459598 MYH458724:MYH459598 NID458724:NID459598 NRZ458724:NRZ459598 OBV458724:OBV459598 OLR458724:OLR459598 OVN458724:OVN459598 PFJ458724:PFJ459598 PPF458724:PPF459598 PZB458724:PZB459598 QIX458724:QIX459598 QST458724:QST459598 RCP458724:RCP459598 RML458724:RML459598 RWH458724:RWH459598 SGD458724:SGD459598 SPZ458724:SPZ459598 SZV458724:SZV459598 TJR458724:TJR459598 TTN458724:TTN459598 UDJ458724:UDJ459598 UNF458724:UNF459598 UXB458724:UXB459598 VGX458724:VGX459598 VQT458724:VQT459598 WAP458724:WAP459598 WKL458724:WKL459598 WUH458724:WUH459598 BL524260:BL525134 HV524260:HV525134 RR524260:RR525134 ABN524260:ABN525134 ALJ524260:ALJ525134 AVF524260:AVF525134 BFB524260:BFB525134 BOX524260:BOX525134 BYT524260:BYT525134 CIP524260:CIP525134 CSL524260:CSL525134 DCH524260:DCH525134 DMD524260:DMD525134 DVZ524260:DVZ525134 EFV524260:EFV525134 EPR524260:EPR525134 EZN524260:EZN525134 FJJ524260:FJJ525134 FTF524260:FTF525134 GDB524260:GDB525134 GMX524260:GMX525134 GWT524260:GWT525134 HGP524260:HGP525134 HQL524260:HQL525134 IAH524260:IAH525134 IKD524260:IKD525134 ITZ524260:ITZ525134 JDV524260:JDV525134 JNR524260:JNR525134 JXN524260:JXN525134 KHJ524260:KHJ525134 KRF524260:KRF525134 LBB524260:LBB525134 LKX524260:LKX525134 LUT524260:LUT525134 MEP524260:MEP525134 MOL524260:MOL525134 MYH524260:MYH525134 NID524260:NID525134 NRZ524260:NRZ525134 OBV524260:OBV525134 OLR524260:OLR525134 OVN524260:OVN525134 PFJ524260:PFJ525134 PPF524260:PPF525134 PZB524260:PZB525134 QIX524260:QIX525134 QST524260:QST525134 RCP524260:RCP525134 RML524260:RML525134 RWH524260:RWH525134 SGD524260:SGD525134 SPZ524260:SPZ525134 SZV524260:SZV525134 TJR524260:TJR525134 TTN524260:TTN525134 UDJ524260:UDJ525134 UNF524260:UNF525134 UXB524260:UXB525134 VGX524260:VGX525134 VQT524260:VQT525134 WAP524260:WAP525134 WKL524260:WKL525134 WUH524260:WUH525134 BL589796:BL590670 HV589796:HV590670 RR589796:RR590670 ABN589796:ABN590670 ALJ589796:ALJ590670 AVF589796:AVF590670 BFB589796:BFB590670 BOX589796:BOX590670 BYT589796:BYT590670 CIP589796:CIP590670 CSL589796:CSL590670 DCH589796:DCH590670 DMD589796:DMD590670 DVZ589796:DVZ590670 EFV589796:EFV590670 EPR589796:EPR590670 EZN589796:EZN590670 FJJ589796:FJJ590670 FTF589796:FTF590670 GDB589796:GDB590670 GMX589796:GMX590670 GWT589796:GWT590670 HGP589796:HGP590670 HQL589796:HQL590670 IAH589796:IAH590670 IKD589796:IKD590670 ITZ589796:ITZ590670 JDV589796:JDV590670 JNR589796:JNR590670 JXN589796:JXN590670 KHJ589796:KHJ590670 KRF589796:KRF590670 LBB589796:LBB590670 LKX589796:LKX590670 LUT589796:LUT590670 MEP589796:MEP590670 MOL589796:MOL590670 MYH589796:MYH590670 NID589796:NID590670 NRZ589796:NRZ590670 OBV589796:OBV590670 OLR589796:OLR590670 OVN589796:OVN590670 PFJ589796:PFJ590670 PPF589796:PPF590670 PZB589796:PZB590670 QIX589796:QIX590670 QST589796:QST590670 RCP589796:RCP590670 RML589796:RML590670 RWH589796:RWH590670 SGD589796:SGD590670 SPZ589796:SPZ590670 SZV589796:SZV590670 TJR589796:TJR590670 TTN589796:TTN590670 UDJ589796:UDJ590670 UNF589796:UNF590670 UXB589796:UXB590670 VGX589796:VGX590670 VQT589796:VQT590670 WAP589796:WAP590670 WKL589796:WKL590670 WUH589796:WUH590670 BL655332:BL656206 HV655332:HV656206 RR655332:RR656206 ABN655332:ABN656206 ALJ655332:ALJ656206 AVF655332:AVF656206 BFB655332:BFB656206 BOX655332:BOX656206 BYT655332:BYT656206 CIP655332:CIP656206 CSL655332:CSL656206 DCH655332:DCH656206 DMD655332:DMD656206 DVZ655332:DVZ656206 EFV655332:EFV656206 EPR655332:EPR656206 EZN655332:EZN656206 FJJ655332:FJJ656206 FTF655332:FTF656206 GDB655332:GDB656206 GMX655332:GMX656206 GWT655332:GWT656206 HGP655332:HGP656206 HQL655332:HQL656206 IAH655332:IAH656206 IKD655332:IKD656206 ITZ655332:ITZ656206 JDV655332:JDV656206 JNR655332:JNR656206 JXN655332:JXN656206 KHJ655332:KHJ656206 KRF655332:KRF656206 LBB655332:LBB656206 LKX655332:LKX656206 LUT655332:LUT656206 MEP655332:MEP656206 MOL655332:MOL656206 MYH655332:MYH656206 NID655332:NID656206 NRZ655332:NRZ656206 OBV655332:OBV656206 OLR655332:OLR656206 OVN655332:OVN656206 PFJ655332:PFJ656206 PPF655332:PPF656206 PZB655332:PZB656206 QIX655332:QIX656206 QST655332:QST656206 RCP655332:RCP656206 RML655332:RML656206 RWH655332:RWH656206 SGD655332:SGD656206 SPZ655332:SPZ656206 SZV655332:SZV656206 TJR655332:TJR656206 TTN655332:TTN656206 UDJ655332:UDJ656206 UNF655332:UNF656206 UXB655332:UXB656206 VGX655332:VGX656206 VQT655332:VQT656206 WAP655332:WAP656206 WKL655332:WKL656206 WUH655332:WUH656206 BL720868:BL721742 HV720868:HV721742 RR720868:RR721742 ABN720868:ABN721742 ALJ720868:ALJ721742 AVF720868:AVF721742 BFB720868:BFB721742 BOX720868:BOX721742 BYT720868:BYT721742 CIP720868:CIP721742 CSL720868:CSL721742 DCH720868:DCH721742 DMD720868:DMD721742 DVZ720868:DVZ721742 EFV720868:EFV721742 EPR720868:EPR721742 EZN720868:EZN721742 FJJ720868:FJJ721742 FTF720868:FTF721742 GDB720868:GDB721742 GMX720868:GMX721742 GWT720868:GWT721742 HGP720868:HGP721742 HQL720868:HQL721742 IAH720868:IAH721742 IKD720868:IKD721742 ITZ720868:ITZ721742 JDV720868:JDV721742 JNR720868:JNR721742 JXN720868:JXN721742 KHJ720868:KHJ721742 KRF720868:KRF721742 LBB720868:LBB721742 LKX720868:LKX721742 LUT720868:LUT721742 MEP720868:MEP721742 MOL720868:MOL721742 MYH720868:MYH721742 NID720868:NID721742 NRZ720868:NRZ721742 OBV720868:OBV721742 OLR720868:OLR721742 OVN720868:OVN721742 PFJ720868:PFJ721742 PPF720868:PPF721742 PZB720868:PZB721742 QIX720868:QIX721742 QST720868:QST721742 RCP720868:RCP721742 RML720868:RML721742 RWH720868:RWH721742 SGD720868:SGD721742 SPZ720868:SPZ721742 SZV720868:SZV721742 TJR720868:TJR721742 TTN720868:TTN721742 UDJ720868:UDJ721742 UNF720868:UNF721742 UXB720868:UXB721742 VGX720868:VGX721742 VQT720868:VQT721742 WAP720868:WAP721742 WKL720868:WKL721742 WUH720868:WUH721742 BL786404:BL787278 HV786404:HV787278 RR786404:RR787278 ABN786404:ABN787278 ALJ786404:ALJ787278 AVF786404:AVF787278 BFB786404:BFB787278 BOX786404:BOX787278 BYT786404:BYT787278 CIP786404:CIP787278 CSL786404:CSL787278 DCH786404:DCH787278 DMD786404:DMD787278 DVZ786404:DVZ787278 EFV786404:EFV787278 EPR786404:EPR787278 EZN786404:EZN787278 FJJ786404:FJJ787278 FTF786404:FTF787278 GDB786404:GDB787278 GMX786404:GMX787278 GWT786404:GWT787278 HGP786404:HGP787278 HQL786404:HQL787278 IAH786404:IAH787278 IKD786404:IKD787278 ITZ786404:ITZ787278 JDV786404:JDV787278 JNR786404:JNR787278 JXN786404:JXN787278 KHJ786404:KHJ787278 KRF786404:KRF787278 LBB786404:LBB787278 LKX786404:LKX787278 LUT786404:LUT787278 MEP786404:MEP787278 MOL786404:MOL787278 MYH786404:MYH787278 NID786404:NID787278 NRZ786404:NRZ787278 OBV786404:OBV787278 OLR786404:OLR787278 OVN786404:OVN787278 PFJ786404:PFJ787278 PPF786404:PPF787278 PZB786404:PZB787278 QIX786404:QIX787278 QST786404:QST787278 RCP786404:RCP787278 RML786404:RML787278 RWH786404:RWH787278 SGD786404:SGD787278 SPZ786404:SPZ787278 SZV786404:SZV787278 TJR786404:TJR787278 TTN786404:TTN787278 UDJ786404:UDJ787278 UNF786404:UNF787278 UXB786404:UXB787278 VGX786404:VGX787278 VQT786404:VQT787278 WAP786404:WAP787278 WKL786404:WKL787278 WUH786404:WUH787278 BL851940:BL852814 HV851940:HV852814 RR851940:RR852814 ABN851940:ABN852814 ALJ851940:ALJ852814 AVF851940:AVF852814 BFB851940:BFB852814 BOX851940:BOX852814 BYT851940:BYT852814 CIP851940:CIP852814 CSL851940:CSL852814 DCH851940:DCH852814 DMD851940:DMD852814 DVZ851940:DVZ852814 EFV851940:EFV852814 EPR851940:EPR852814 EZN851940:EZN852814 FJJ851940:FJJ852814 FTF851940:FTF852814 GDB851940:GDB852814 GMX851940:GMX852814 GWT851940:GWT852814 HGP851940:HGP852814 HQL851940:HQL852814 IAH851940:IAH852814 IKD851940:IKD852814 ITZ851940:ITZ852814 JDV851940:JDV852814 JNR851940:JNR852814 JXN851940:JXN852814 KHJ851940:KHJ852814 KRF851940:KRF852814 LBB851940:LBB852814 LKX851940:LKX852814 LUT851940:LUT852814 MEP851940:MEP852814 MOL851940:MOL852814 MYH851940:MYH852814 NID851940:NID852814 NRZ851940:NRZ852814 OBV851940:OBV852814 OLR851940:OLR852814 OVN851940:OVN852814 PFJ851940:PFJ852814 PPF851940:PPF852814 PZB851940:PZB852814 QIX851940:QIX852814 QST851940:QST852814 RCP851940:RCP852814 RML851940:RML852814 RWH851940:RWH852814 SGD851940:SGD852814 SPZ851940:SPZ852814 SZV851940:SZV852814 TJR851940:TJR852814 TTN851940:TTN852814 UDJ851940:UDJ852814 UNF851940:UNF852814 UXB851940:UXB852814 VGX851940:VGX852814 VQT851940:VQT852814 WAP851940:WAP852814 WKL851940:WKL852814 WUH851940:WUH852814 BL917476:BL918350 HV917476:HV918350 RR917476:RR918350 ABN917476:ABN918350 ALJ917476:ALJ918350 AVF917476:AVF918350 BFB917476:BFB918350 BOX917476:BOX918350 BYT917476:BYT918350 CIP917476:CIP918350 CSL917476:CSL918350 DCH917476:DCH918350 DMD917476:DMD918350 DVZ917476:DVZ918350 EFV917476:EFV918350 EPR917476:EPR918350 EZN917476:EZN918350 FJJ917476:FJJ918350 FTF917476:FTF918350 GDB917476:GDB918350 GMX917476:GMX918350 GWT917476:GWT918350 HGP917476:HGP918350 HQL917476:HQL918350 IAH917476:IAH918350 IKD917476:IKD918350 ITZ917476:ITZ918350 JDV917476:JDV918350 JNR917476:JNR918350 JXN917476:JXN918350 KHJ917476:KHJ918350 KRF917476:KRF918350 LBB917476:LBB918350 LKX917476:LKX918350 LUT917476:LUT918350 MEP917476:MEP918350 MOL917476:MOL918350 MYH917476:MYH918350 NID917476:NID918350 NRZ917476:NRZ918350 OBV917476:OBV918350 OLR917476:OLR918350 OVN917476:OVN918350 PFJ917476:PFJ918350 PPF917476:PPF918350 PZB917476:PZB918350 QIX917476:QIX918350 QST917476:QST918350 RCP917476:RCP918350 RML917476:RML918350 RWH917476:RWH918350 SGD917476:SGD918350 SPZ917476:SPZ918350 SZV917476:SZV918350 TJR917476:TJR918350 TTN917476:TTN918350 UDJ917476:UDJ918350 UNF917476:UNF918350 UXB917476:UXB918350 VGX917476:VGX918350 VQT917476:VQT918350 WAP917476:WAP918350 WKL917476:WKL918350 WUH917476:WUH918350 BL983012:BL983886 HV983012:HV983886 RR983012:RR983886 ABN983012:ABN983886 ALJ983012:ALJ983886 AVF983012:AVF983886 BFB983012:BFB983886 BOX983012:BOX983886 BYT983012:BYT983886 CIP983012:CIP983886 CSL983012:CSL983886 DCH983012:DCH983886 DMD983012:DMD983886 DVZ983012:DVZ983886 EFV983012:EFV983886 EPR983012:EPR983886 EZN983012:EZN983886 FJJ983012:FJJ983886 FTF983012:FTF983886 GDB983012:GDB983886 GMX983012:GMX983886 GWT983012:GWT983886 HGP983012:HGP983886 HQL983012:HQL983886 IAH983012:IAH983886 IKD983012:IKD983886 ITZ983012:ITZ983886 JDV983012:JDV983886 JNR983012:JNR983886 JXN983012:JXN983886 KHJ983012:KHJ983886 KRF983012:KRF983886 LBB983012:LBB983886 LKX983012:LKX983886 LUT983012:LUT983886 MEP983012:MEP983886 MOL983012:MOL983886 MYH983012:MYH983886 NID983012:NID983886 NRZ983012:NRZ983886 OBV983012:OBV983886 OLR983012:OLR983886 OVN983012:OVN983886 PFJ983012:PFJ983886 PPF983012:PPF983886 PZB983012:PZB983886 QIX983012:QIX983886 QST983012:QST983886 RCP983012:RCP983886 RML983012:RML983886 RWH983012:RWH983886 SGD983012:SGD983886 SPZ983012:SPZ983886 SZV983012:SZV983886 TJR983012:TJR983886 TTN983012:TTN983886 UDJ983012:UDJ983886 UNF983012:UNF983886 UXB983012:UXB983886 VGX983012:VGX983886 VQT983012:VQT983886 WAP983012:WAP983886 WKL983012:WKL983886 WUH983012:WUH983886 BI65514:BI66386 HS65508:HS66380 RO65508:RO66380 ABK65508:ABK66380 ALG65508:ALG66380 AVC65508:AVC66380 BEY65508:BEY66380 BOU65508:BOU66380 BYQ65508:BYQ66380 CIM65508:CIM66380 CSI65508:CSI66380 DCE65508:DCE66380 DMA65508:DMA66380 DVW65508:DVW66380 EFS65508:EFS66380 EPO65508:EPO66380 EZK65508:EZK66380 FJG65508:FJG66380 FTC65508:FTC66380 GCY65508:GCY66380 GMU65508:GMU66380 GWQ65508:GWQ66380 HGM65508:HGM66380 HQI65508:HQI66380 IAE65508:IAE66380 IKA65508:IKA66380 ITW65508:ITW66380 JDS65508:JDS66380 JNO65508:JNO66380 JXK65508:JXK66380 KHG65508:KHG66380 KRC65508:KRC66380 LAY65508:LAY66380 LKU65508:LKU66380 LUQ65508:LUQ66380 MEM65508:MEM66380 MOI65508:MOI66380 MYE65508:MYE66380 NIA65508:NIA66380 NRW65508:NRW66380 OBS65508:OBS66380 OLO65508:OLO66380 OVK65508:OVK66380 PFG65508:PFG66380 PPC65508:PPC66380 PYY65508:PYY66380 QIU65508:QIU66380 QSQ65508:QSQ66380 RCM65508:RCM66380 RMI65508:RMI66380 RWE65508:RWE66380 SGA65508:SGA66380 SPW65508:SPW66380 SZS65508:SZS66380 TJO65508:TJO66380 TTK65508:TTK66380 UDG65508:UDG66380 UNC65508:UNC66380 UWY65508:UWY66380 VGU65508:VGU66380 VQQ65508:VQQ66380 WAM65508:WAM66380 WKI65508:WKI66380 WUE65508:WUE66380 BI131050:BI131922 HS131044:HS131916 RO131044:RO131916 ABK131044:ABK131916 ALG131044:ALG131916 AVC131044:AVC131916 BEY131044:BEY131916 BOU131044:BOU131916 BYQ131044:BYQ131916 CIM131044:CIM131916 CSI131044:CSI131916 DCE131044:DCE131916 DMA131044:DMA131916 DVW131044:DVW131916 EFS131044:EFS131916 EPO131044:EPO131916 EZK131044:EZK131916 FJG131044:FJG131916 FTC131044:FTC131916 GCY131044:GCY131916 GMU131044:GMU131916 GWQ131044:GWQ131916 HGM131044:HGM131916 HQI131044:HQI131916 IAE131044:IAE131916 IKA131044:IKA131916 ITW131044:ITW131916 JDS131044:JDS131916 JNO131044:JNO131916 JXK131044:JXK131916 KHG131044:KHG131916 KRC131044:KRC131916 LAY131044:LAY131916 LKU131044:LKU131916 LUQ131044:LUQ131916 MEM131044:MEM131916 MOI131044:MOI131916 MYE131044:MYE131916 NIA131044:NIA131916 NRW131044:NRW131916 OBS131044:OBS131916 OLO131044:OLO131916 OVK131044:OVK131916 PFG131044:PFG131916 PPC131044:PPC131916 PYY131044:PYY131916 QIU131044:QIU131916 QSQ131044:QSQ131916 RCM131044:RCM131916 RMI131044:RMI131916 RWE131044:RWE131916 SGA131044:SGA131916 SPW131044:SPW131916 SZS131044:SZS131916 TJO131044:TJO131916 TTK131044:TTK131916 UDG131044:UDG131916 UNC131044:UNC131916 UWY131044:UWY131916 VGU131044:VGU131916 VQQ131044:VQQ131916 WAM131044:WAM131916 WKI131044:WKI131916 WUE131044:WUE131916 BI196586:BI197458 HS196580:HS197452 RO196580:RO197452 ABK196580:ABK197452 ALG196580:ALG197452 AVC196580:AVC197452 BEY196580:BEY197452 BOU196580:BOU197452 BYQ196580:BYQ197452 CIM196580:CIM197452 CSI196580:CSI197452 DCE196580:DCE197452 DMA196580:DMA197452 DVW196580:DVW197452 EFS196580:EFS197452 EPO196580:EPO197452 EZK196580:EZK197452 FJG196580:FJG197452 FTC196580:FTC197452 GCY196580:GCY197452 GMU196580:GMU197452 GWQ196580:GWQ197452 HGM196580:HGM197452 HQI196580:HQI197452 IAE196580:IAE197452 IKA196580:IKA197452 ITW196580:ITW197452 JDS196580:JDS197452 JNO196580:JNO197452 JXK196580:JXK197452 KHG196580:KHG197452 KRC196580:KRC197452 LAY196580:LAY197452 LKU196580:LKU197452 LUQ196580:LUQ197452 MEM196580:MEM197452 MOI196580:MOI197452 MYE196580:MYE197452 NIA196580:NIA197452 NRW196580:NRW197452 OBS196580:OBS197452 OLO196580:OLO197452 OVK196580:OVK197452 PFG196580:PFG197452 PPC196580:PPC197452 PYY196580:PYY197452 QIU196580:QIU197452 QSQ196580:QSQ197452 RCM196580:RCM197452 RMI196580:RMI197452 RWE196580:RWE197452 SGA196580:SGA197452 SPW196580:SPW197452 SZS196580:SZS197452 TJO196580:TJO197452 TTK196580:TTK197452 UDG196580:UDG197452 UNC196580:UNC197452 UWY196580:UWY197452 VGU196580:VGU197452 VQQ196580:VQQ197452 WAM196580:WAM197452 WKI196580:WKI197452 WUE196580:WUE197452 BI262122:BI262994 HS262116:HS262988 RO262116:RO262988 ABK262116:ABK262988 ALG262116:ALG262988 AVC262116:AVC262988 BEY262116:BEY262988 BOU262116:BOU262988 BYQ262116:BYQ262988 CIM262116:CIM262988 CSI262116:CSI262988 DCE262116:DCE262988 DMA262116:DMA262988 DVW262116:DVW262988 EFS262116:EFS262988 EPO262116:EPO262988 EZK262116:EZK262988 FJG262116:FJG262988 FTC262116:FTC262988 GCY262116:GCY262988 GMU262116:GMU262988 GWQ262116:GWQ262988 HGM262116:HGM262988 HQI262116:HQI262988 IAE262116:IAE262988 IKA262116:IKA262988 ITW262116:ITW262988 JDS262116:JDS262988 JNO262116:JNO262988 JXK262116:JXK262988 KHG262116:KHG262988 KRC262116:KRC262988 LAY262116:LAY262988 LKU262116:LKU262988 LUQ262116:LUQ262988 MEM262116:MEM262988 MOI262116:MOI262988 MYE262116:MYE262988 NIA262116:NIA262988 NRW262116:NRW262988 OBS262116:OBS262988 OLO262116:OLO262988 OVK262116:OVK262988 PFG262116:PFG262988 PPC262116:PPC262988 PYY262116:PYY262988 QIU262116:QIU262988 QSQ262116:QSQ262988 RCM262116:RCM262988 RMI262116:RMI262988 RWE262116:RWE262988 SGA262116:SGA262988 SPW262116:SPW262988 SZS262116:SZS262988 TJO262116:TJO262988 TTK262116:TTK262988 UDG262116:UDG262988 UNC262116:UNC262988 UWY262116:UWY262988 VGU262116:VGU262988 VQQ262116:VQQ262988 WAM262116:WAM262988 WKI262116:WKI262988 WUE262116:WUE262988 BI327658:BI328530 HS327652:HS328524 RO327652:RO328524 ABK327652:ABK328524 ALG327652:ALG328524 AVC327652:AVC328524 BEY327652:BEY328524 BOU327652:BOU328524 BYQ327652:BYQ328524 CIM327652:CIM328524 CSI327652:CSI328524 DCE327652:DCE328524 DMA327652:DMA328524 DVW327652:DVW328524 EFS327652:EFS328524 EPO327652:EPO328524 EZK327652:EZK328524 FJG327652:FJG328524 FTC327652:FTC328524 GCY327652:GCY328524 GMU327652:GMU328524 GWQ327652:GWQ328524 HGM327652:HGM328524 HQI327652:HQI328524 IAE327652:IAE328524 IKA327652:IKA328524 ITW327652:ITW328524 JDS327652:JDS328524 JNO327652:JNO328524 JXK327652:JXK328524 KHG327652:KHG328524 KRC327652:KRC328524 LAY327652:LAY328524 LKU327652:LKU328524 LUQ327652:LUQ328524 MEM327652:MEM328524 MOI327652:MOI328524 MYE327652:MYE328524 NIA327652:NIA328524 NRW327652:NRW328524 OBS327652:OBS328524 OLO327652:OLO328524 OVK327652:OVK328524 PFG327652:PFG328524 PPC327652:PPC328524 PYY327652:PYY328524 QIU327652:QIU328524 QSQ327652:QSQ328524 RCM327652:RCM328524 RMI327652:RMI328524 RWE327652:RWE328524 SGA327652:SGA328524 SPW327652:SPW328524 SZS327652:SZS328524 TJO327652:TJO328524 TTK327652:TTK328524 UDG327652:UDG328524 UNC327652:UNC328524 UWY327652:UWY328524 VGU327652:VGU328524 VQQ327652:VQQ328524 WAM327652:WAM328524 WKI327652:WKI328524 WUE327652:WUE328524 BI393194:BI394066 HS393188:HS394060 RO393188:RO394060 ABK393188:ABK394060 ALG393188:ALG394060 AVC393188:AVC394060 BEY393188:BEY394060 BOU393188:BOU394060 BYQ393188:BYQ394060 CIM393188:CIM394060 CSI393188:CSI394060 DCE393188:DCE394060 DMA393188:DMA394060 DVW393188:DVW394060 EFS393188:EFS394060 EPO393188:EPO394060 EZK393188:EZK394060 FJG393188:FJG394060 FTC393188:FTC394060 GCY393188:GCY394060 GMU393188:GMU394060 GWQ393188:GWQ394060 HGM393188:HGM394060 HQI393188:HQI394060 IAE393188:IAE394060 IKA393188:IKA394060 ITW393188:ITW394060 JDS393188:JDS394060 JNO393188:JNO394060 JXK393188:JXK394060 KHG393188:KHG394060 KRC393188:KRC394060 LAY393188:LAY394060 LKU393188:LKU394060 LUQ393188:LUQ394060 MEM393188:MEM394060 MOI393188:MOI394060 MYE393188:MYE394060 NIA393188:NIA394060 NRW393188:NRW394060 OBS393188:OBS394060 OLO393188:OLO394060 OVK393188:OVK394060 PFG393188:PFG394060 PPC393188:PPC394060 PYY393188:PYY394060 QIU393188:QIU394060 QSQ393188:QSQ394060 RCM393188:RCM394060 RMI393188:RMI394060 RWE393188:RWE394060 SGA393188:SGA394060 SPW393188:SPW394060 SZS393188:SZS394060 TJO393188:TJO394060 TTK393188:TTK394060 UDG393188:UDG394060 UNC393188:UNC394060 UWY393188:UWY394060 VGU393188:VGU394060 VQQ393188:VQQ394060 WAM393188:WAM394060 WKI393188:WKI394060 WUE393188:WUE394060 BI458730:BI459602 HS458724:HS459596 RO458724:RO459596 ABK458724:ABK459596 ALG458724:ALG459596 AVC458724:AVC459596 BEY458724:BEY459596 BOU458724:BOU459596 BYQ458724:BYQ459596 CIM458724:CIM459596 CSI458724:CSI459596 DCE458724:DCE459596 DMA458724:DMA459596 DVW458724:DVW459596 EFS458724:EFS459596 EPO458724:EPO459596 EZK458724:EZK459596 FJG458724:FJG459596 FTC458724:FTC459596 GCY458724:GCY459596 GMU458724:GMU459596 GWQ458724:GWQ459596 HGM458724:HGM459596 HQI458724:HQI459596 IAE458724:IAE459596 IKA458724:IKA459596 ITW458724:ITW459596 JDS458724:JDS459596 JNO458724:JNO459596 JXK458724:JXK459596 KHG458724:KHG459596 KRC458724:KRC459596 LAY458724:LAY459596 LKU458724:LKU459596 LUQ458724:LUQ459596 MEM458724:MEM459596 MOI458724:MOI459596 MYE458724:MYE459596 NIA458724:NIA459596 NRW458724:NRW459596 OBS458724:OBS459596 OLO458724:OLO459596 OVK458724:OVK459596 PFG458724:PFG459596 PPC458724:PPC459596 PYY458724:PYY459596 QIU458724:QIU459596 QSQ458724:QSQ459596 RCM458724:RCM459596 RMI458724:RMI459596 RWE458724:RWE459596 SGA458724:SGA459596 SPW458724:SPW459596 SZS458724:SZS459596 TJO458724:TJO459596 TTK458724:TTK459596 UDG458724:UDG459596 UNC458724:UNC459596 UWY458724:UWY459596 VGU458724:VGU459596 VQQ458724:VQQ459596 WAM458724:WAM459596 WKI458724:WKI459596 WUE458724:WUE459596 BI524266:BI525138 HS524260:HS525132 RO524260:RO525132 ABK524260:ABK525132 ALG524260:ALG525132 AVC524260:AVC525132 BEY524260:BEY525132 BOU524260:BOU525132 BYQ524260:BYQ525132 CIM524260:CIM525132 CSI524260:CSI525132 DCE524260:DCE525132 DMA524260:DMA525132 DVW524260:DVW525132 EFS524260:EFS525132 EPO524260:EPO525132 EZK524260:EZK525132 FJG524260:FJG525132 FTC524260:FTC525132 GCY524260:GCY525132 GMU524260:GMU525132 GWQ524260:GWQ525132 HGM524260:HGM525132 HQI524260:HQI525132 IAE524260:IAE525132 IKA524260:IKA525132 ITW524260:ITW525132 JDS524260:JDS525132 JNO524260:JNO525132 JXK524260:JXK525132 KHG524260:KHG525132 KRC524260:KRC525132 LAY524260:LAY525132 LKU524260:LKU525132 LUQ524260:LUQ525132 MEM524260:MEM525132 MOI524260:MOI525132 MYE524260:MYE525132 NIA524260:NIA525132 NRW524260:NRW525132 OBS524260:OBS525132 OLO524260:OLO525132 OVK524260:OVK525132 PFG524260:PFG525132 PPC524260:PPC525132 PYY524260:PYY525132 QIU524260:QIU525132 QSQ524260:QSQ525132 RCM524260:RCM525132 RMI524260:RMI525132 RWE524260:RWE525132 SGA524260:SGA525132 SPW524260:SPW525132 SZS524260:SZS525132 TJO524260:TJO525132 TTK524260:TTK525132 UDG524260:UDG525132 UNC524260:UNC525132 UWY524260:UWY525132 VGU524260:VGU525132 VQQ524260:VQQ525132 WAM524260:WAM525132 WKI524260:WKI525132 WUE524260:WUE525132 BI589802:BI590674 HS589796:HS590668 RO589796:RO590668 ABK589796:ABK590668 ALG589796:ALG590668 AVC589796:AVC590668 BEY589796:BEY590668 BOU589796:BOU590668 BYQ589796:BYQ590668 CIM589796:CIM590668 CSI589796:CSI590668 DCE589796:DCE590668 DMA589796:DMA590668 DVW589796:DVW590668 EFS589796:EFS590668 EPO589796:EPO590668 EZK589796:EZK590668 FJG589796:FJG590668 FTC589796:FTC590668 GCY589796:GCY590668 GMU589796:GMU590668 GWQ589796:GWQ590668 HGM589796:HGM590668 HQI589796:HQI590668 IAE589796:IAE590668 IKA589796:IKA590668 ITW589796:ITW590668 JDS589796:JDS590668 JNO589796:JNO590668 JXK589796:JXK590668 KHG589796:KHG590668 KRC589796:KRC590668 LAY589796:LAY590668 LKU589796:LKU590668 LUQ589796:LUQ590668 MEM589796:MEM590668 MOI589796:MOI590668 MYE589796:MYE590668 NIA589796:NIA590668 NRW589796:NRW590668 OBS589796:OBS590668 OLO589796:OLO590668 OVK589796:OVK590668 PFG589796:PFG590668 PPC589796:PPC590668 PYY589796:PYY590668 QIU589796:QIU590668 QSQ589796:QSQ590668 RCM589796:RCM590668 RMI589796:RMI590668 RWE589796:RWE590668 SGA589796:SGA590668 SPW589796:SPW590668 SZS589796:SZS590668 TJO589796:TJO590668 TTK589796:TTK590668 UDG589796:UDG590668 UNC589796:UNC590668 UWY589796:UWY590668 VGU589796:VGU590668 VQQ589796:VQQ590668 WAM589796:WAM590668 WKI589796:WKI590668 WUE589796:WUE590668 BI655338:BI656210 HS655332:HS656204 RO655332:RO656204 ABK655332:ABK656204 ALG655332:ALG656204 AVC655332:AVC656204 BEY655332:BEY656204 BOU655332:BOU656204 BYQ655332:BYQ656204 CIM655332:CIM656204 CSI655332:CSI656204 DCE655332:DCE656204 DMA655332:DMA656204 DVW655332:DVW656204 EFS655332:EFS656204 EPO655332:EPO656204 EZK655332:EZK656204 FJG655332:FJG656204 FTC655332:FTC656204 GCY655332:GCY656204 GMU655332:GMU656204 GWQ655332:GWQ656204 HGM655332:HGM656204 HQI655332:HQI656204 IAE655332:IAE656204 IKA655332:IKA656204 ITW655332:ITW656204 JDS655332:JDS656204 JNO655332:JNO656204 JXK655332:JXK656204 KHG655332:KHG656204 KRC655332:KRC656204 LAY655332:LAY656204 LKU655332:LKU656204 LUQ655332:LUQ656204 MEM655332:MEM656204 MOI655332:MOI656204 MYE655332:MYE656204 NIA655332:NIA656204 NRW655332:NRW656204 OBS655332:OBS656204 OLO655332:OLO656204 OVK655332:OVK656204 PFG655332:PFG656204 PPC655332:PPC656204 PYY655332:PYY656204 QIU655332:QIU656204 QSQ655332:QSQ656204 RCM655332:RCM656204 RMI655332:RMI656204 RWE655332:RWE656204 SGA655332:SGA656204 SPW655332:SPW656204 SZS655332:SZS656204 TJO655332:TJO656204 TTK655332:TTK656204 UDG655332:UDG656204 UNC655332:UNC656204 UWY655332:UWY656204 VGU655332:VGU656204 VQQ655332:VQQ656204 WAM655332:WAM656204 WKI655332:WKI656204 WUE655332:WUE656204 BI720874:BI721746 HS720868:HS721740 RO720868:RO721740 ABK720868:ABK721740 ALG720868:ALG721740 AVC720868:AVC721740 BEY720868:BEY721740 BOU720868:BOU721740 BYQ720868:BYQ721740 CIM720868:CIM721740 CSI720868:CSI721740 DCE720868:DCE721740 DMA720868:DMA721740 DVW720868:DVW721740 EFS720868:EFS721740 EPO720868:EPO721740 EZK720868:EZK721740 FJG720868:FJG721740 FTC720868:FTC721740 GCY720868:GCY721740 GMU720868:GMU721740 GWQ720868:GWQ721740 HGM720868:HGM721740 HQI720868:HQI721740 IAE720868:IAE721740 IKA720868:IKA721740 ITW720868:ITW721740 JDS720868:JDS721740 JNO720868:JNO721740 JXK720868:JXK721740 KHG720868:KHG721740 KRC720868:KRC721740 LAY720868:LAY721740 LKU720868:LKU721740 LUQ720868:LUQ721740 MEM720868:MEM721740 MOI720868:MOI721740 MYE720868:MYE721740 NIA720868:NIA721740 NRW720868:NRW721740 OBS720868:OBS721740 OLO720868:OLO721740 OVK720868:OVK721740 PFG720868:PFG721740 PPC720868:PPC721740 PYY720868:PYY721740 QIU720868:QIU721740 QSQ720868:QSQ721740 RCM720868:RCM721740 RMI720868:RMI721740 RWE720868:RWE721740 SGA720868:SGA721740 SPW720868:SPW721740 SZS720868:SZS721740 TJO720868:TJO721740 TTK720868:TTK721740 UDG720868:UDG721740 UNC720868:UNC721740 UWY720868:UWY721740 VGU720868:VGU721740 VQQ720868:VQQ721740 WAM720868:WAM721740 WKI720868:WKI721740 WUE720868:WUE721740 BI786410:BI787282 HS786404:HS787276 RO786404:RO787276 ABK786404:ABK787276 ALG786404:ALG787276 AVC786404:AVC787276 BEY786404:BEY787276 BOU786404:BOU787276 BYQ786404:BYQ787276 CIM786404:CIM787276 CSI786404:CSI787276 DCE786404:DCE787276 DMA786404:DMA787276 DVW786404:DVW787276 EFS786404:EFS787276 EPO786404:EPO787276 EZK786404:EZK787276 FJG786404:FJG787276 FTC786404:FTC787276 GCY786404:GCY787276 GMU786404:GMU787276 GWQ786404:GWQ787276 HGM786404:HGM787276 HQI786404:HQI787276 IAE786404:IAE787276 IKA786404:IKA787276 ITW786404:ITW787276 JDS786404:JDS787276 JNO786404:JNO787276 JXK786404:JXK787276 KHG786404:KHG787276 KRC786404:KRC787276 LAY786404:LAY787276 LKU786404:LKU787276 LUQ786404:LUQ787276 MEM786404:MEM787276 MOI786404:MOI787276 MYE786404:MYE787276 NIA786404:NIA787276 NRW786404:NRW787276 OBS786404:OBS787276 OLO786404:OLO787276 OVK786404:OVK787276 PFG786404:PFG787276 PPC786404:PPC787276 PYY786404:PYY787276 QIU786404:QIU787276 QSQ786404:QSQ787276 RCM786404:RCM787276 RMI786404:RMI787276 RWE786404:RWE787276 SGA786404:SGA787276 SPW786404:SPW787276 SZS786404:SZS787276 TJO786404:TJO787276 TTK786404:TTK787276 UDG786404:UDG787276 UNC786404:UNC787276 UWY786404:UWY787276 VGU786404:VGU787276 VQQ786404:VQQ787276 WAM786404:WAM787276 WKI786404:WKI787276 WUE786404:WUE787276 BI851946:BI852818 HS851940:HS852812 RO851940:RO852812 ABK851940:ABK852812 ALG851940:ALG852812 AVC851940:AVC852812 BEY851940:BEY852812 BOU851940:BOU852812 BYQ851940:BYQ852812 CIM851940:CIM852812 CSI851940:CSI852812 DCE851940:DCE852812 DMA851940:DMA852812 DVW851940:DVW852812 EFS851940:EFS852812 EPO851940:EPO852812 EZK851940:EZK852812 FJG851940:FJG852812 FTC851940:FTC852812 GCY851940:GCY852812 GMU851940:GMU852812 GWQ851940:GWQ852812 HGM851940:HGM852812 HQI851940:HQI852812 IAE851940:IAE852812 IKA851940:IKA852812 ITW851940:ITW852812 JDS851940:JDS852812 JNO851940:JNO852812 JXK851940:JXK852812 KHG851940:KHG852812 KRC851940:KRC852812 LAY851940:LAY852812 LKU851940:LKU852812 LUQ851940:LUQ852812 MEM851940:MEM852812 MOI851940:MOI852812 MYE851940:MYE852812 NIA851940:NIA852812 NRW851940:NRW852812 OBS851940:OBS852812 OLO851940:OLO852812 OVK851940:OVK852812 PFG851940:PFG852812 PPC851940:PPC852812 PYY851940:PYY852812 QIU851940:QIU852812 QSQ851940:QSQ852812 RCM851940:RCM852812 RMI851940:RMI852812 RWE851940:RWE852812 SGA851940:SGA852812 SPW851940:SPW852812 SZS851940:SZS852812 TJO851940:TJO852812 TTK851940:TTK852812 UDG851940:UDG852812 UNC851940:UNC852812 UWY851940:UWY852812 VGU851940:VGU852812 VQQ851940:VQQ852812 WAM851940:WAM852812 WKI851940:WKI852812 WUE851940:WUE852812 BI917482:BI918354 HS917476:HS918348 RO917476:RO918348 ABK917476:ABK918348 ALG917476:ALG918348 AVC917476:AVC918348 BEY917476:BEY918348 BOU917476:BOU918348 BYQ917476:BYQ918348 CIM917476:CIM918348 CSI917476:CSI918348 DCE917476:DCE918348 DMA917476:DMA918348 DVW917476:DVW918348 EFS917476:EFS918348 EPO917476:EPO918348 EZK917476:EZK918348 FJG917476:FJG918348 FTC917476:FTC918348 GCY917476:GCY918348 GMU917476:GMU918348 GWQ917476:GWQ918348 HGM917476:HGM918348 HQI917476:HQI918348 IAE917476:IAE918348 IKA917476:IKA918348 ITW917476:ITW918348 JDS917476:JDS918348 JNO917476:JNO918348 JXK917476:JXK918348 KHG917476:KHG918348 KRC917476:KRC918348 LAY917476:LAY918348 LKU917476:LKU918348 LUQ917476:LUQ918348 MEM917476:MEM918348 MOI917476:MOI918348 MYE917476:MYE918348 NIA917476:NIA918348 NRW917476:NRW918348 OBS917476:OBS918348 OLO917476:OLO918348 OVK917476:OVK918348 PFG917476:PFG918348 PPC917476:PPC918348 PYY917476:PYY918348 QIU917476:QIU918348 QSQ917476:QSQ918348 RCM917476:RCM918348 RMI917476:RMI918348 RWE917476:RWE918348 SGA917476:SGA918348 SPW917476:SPW918348 SZS917476:SZS918348 TJO917476:TJO918348 TTK917476:TTK918348 UDG917476:UDG918348 UNC917476:UNC918348 UWY917476:UWY918348 VGU917476:VGU918348 VQQ917476:VQQ918348 WAM917476:WAM918348 WKI917476:WKI918348 WUE917476:WUE918348 BI983018:BI983890 HS983012:HS983884 RO983012:RO983884 ABK983012:ABK983884 ALG983012:ALG983884 AVC983012:AVC983884 BEY983012:BEY983884 BOU983012:BOU983884 BYQ983012:BYQ983884 CIM983012:CIM983884 CSI983012:CSI983884 DCE983012:DCE983884 DMA983012:DMA983884 DVW983012:DVW983884 EFS983012:EFS983884 EPO983012:EPO983884 EZK983012:EZK983884 FJG983012:FJG983884 FTC983012:FTC983884 GCY983012:GCY983884 GMU983012:GMU983884 GWQ983012:GWQ983884 HGM983012:HGM983884 HQI983012:HQI983884 IAE983012:IAE983884 IKA983012:IKA983884 ITW983012:ITW983884 JDS983012:JDS983884 JNO983012:JNO983884 JXK983012:JXK983884 KHG983012:KHG983884 KRC983012:KRC983884 LAY983012:LAY983884 LKU983012:LKU983884 LUQ983012:LUQ983884 MEM983012:MEM983884 MOI983012:MOI983884 MYE983012:MYE983884 NIA983012:NIA983884 NRW983012:NRW983884 OBS983012:OBS983884 OLO983012:OLO983884 OVK983012:OVK983884 PFG983012:PFG983884 PPC983012:PPC983884 PYY983012:PYY983884 QIU983012:QIU983884 QSQ983012:QSQ983884 RCM983012:RCM983884 RMI983012:RMI983884 RWE983012:RWE983884 SGA983012:SGA983884 SPW983012:SPW983884 SZS983012:SZS983884 TJO983012:TJO983884 TTK983012:TTK983884 UDG983012:UDG983884 UNC983012:UNC983884 UWY983012:UWY983884 VGU983012:VGU983884 VQQ983012:VQQ983884 WAM983012:WAM983884 WKI983012:WKI983884 WUE983012:WUE983884 BI8 BF8 HV8 RR8 ABN8 ALJ8 AVF8 BFB8 BOX8 BYT8 CIP8 CSL8 DCH8 DMD8 DVZ8 EFV8 EPR8 EZN8 FJJ8 FTF8 GDB8 GMX8 GWT8 HGP8 HQL8 IAH8 IKD8 ITZ8 JDV8 JNR8 JXN8 KHJ8 KRF8 LBB8 LKX8 LUT8 MEP8 MOL8 MYH8 NID8 NRZ8 OBV8 OLR8 OVN8 PFJ8 PPF8 PZB8 QIX8 QST8 RCP8 RML8 RWH8 SGD8 SPZ8 SZV8 TJR8 TTN8 UDJ8 UNF8 UXB8 VGX8 VQT8 WAP8 WKL8 WUH8 ABK8 RO8 HS8 ALG8 AVC8 BEY8 BOU8 BYQ8 CIM8 CSI8 DCE8 DMA8 DVW8 EFS8 EPO8 EZK8 FJG8 FTC8 GCY8 GMU8 GWQ8 HGM8 HQI8 IAE8 IKA8 ITW8 JDS8 JNO8 JXK8 KHG8 KRC8 LAY8 LKU8 LUQ8 MEM8 MOI8 MYE8 NIA8 NRW8 OBS8 OLO8 OVK8 PFG8 PPC8 PYY8 QIU8 QSQ8 RCM8 RMI8 RWE8 SGA8 SPW8 SZS8 TJO8 TTK8 UDG8 UNC8 UWY8 VGU8 VQQ8 WAM8 WKI8 WUE8 AUZ8 BEV8 BOR8 BYN8 CIJ8 CSF8 DCB8 DLX8 DVT8 EFP8 EPL8 EZH8 FJD8 FSZ8 GCV8 GMR8 GWN8 HGJ8 HQF8 IAB8 IJX8 ITT8 JDP8 JNL8 JXH8 KHD8 KQZ8 LAV8 LKR8 LUN8 MEJ8 MOF8 MYB8 NHX8 NRT8 OBP8 OLL8 OVH8 PFD8 POZ8 PYV8 QIR8 QSN8 RCJ8 RMF8 RWB8 SFX8 SPT8 SZP8 TJL8 TTH8 UDD8 UMZ8 UWV8 VGR8 VQN8 WAJ8 WKF8 WUB8 HP8 RL8 ABH8 ALD8 BL8 RR19 ABN19 ALJ19 AVF19 BFB19 BOX19 BYT19 CIP19 CSL19 DCH19 DMD19 DVZ19 EFV19 EPR19 EZN19 FJJ19 FTF19 GDB19 GMX19 GWT19 HGP19 HQL19 IAH19 IKD19 ITZ19 JDV19 JNR19 JXN19 KHJ19 KRF19 LBB19 LKX19 LUT19 MEP19 MOL19 MYH19 NID19 NRZ19 OBV19 OLR19 OVN19 PFJ19 PPF19 PZB19 QIX19 QST19 RCP19 RML19 RWH19 SGD19 SPZ19 SZV19 TJR19 TTN19 UDJ19 UNF19 UXB19 VGX19 VQT19 WAP19 WKL19 WUH19 BC18 BL19 WUB18:WUB19 ALA18 ABE18 RI18 HM18 WTY18 WKC18 WAG18 VQK18 VGO18 UWS18 UMW18 UDA18 TTE18 TJI18 SZM18 SPQ18 SFU18 RVY18 RMC18 RCG18 QSK18 QIO18 PYS18 POW18 PFA18 OVE18 OLI18 OBM18 NRQ18 NHU18 MXY18 MOC18 MEG18 LUK18 LKO18 LAS18 KQW18 KHA18 JXE18 JNI18 JDM18 ITQ18 IJU18 HZY18 HQC18 HGG18 GWK18 GMO18 GCS18 FSW18 FJA18 EZE18 EPI18 EFM18 DVQ18 DLU18 DBY18 CSC18 CIG18 BYK18 BOO18 BES18 AUW18 WKF18:WKF19 WAJ18:WAJ19 VQN18:VQN19 VGR18:VGR19 UWV18:UWV19 UMZ18:UMZ19 UDD18:UDD19 TTH18:TTH19 TJL18:TJL19 SZP18:SZP19 SPT18:SPT19 SFX18:SFX19 RWB18:RWB19 RMF18:RMF19 RCJ18:RCJ19 QSN18:QSN19 QIR18:QIR19 PYV18:PYV19 POZ18:POZ19 PFD18:PFD19 OVH18:OVH19 OLL18:OLL19 OBP18:OBP19 NRT18:NRT19 NHX18:NHX19 MYB18:MYB19 MOF18:MOF19 MEJ18:MEJ19 LUN18:LUN19 LKR18:LKR19 LAV18:LAV19 KQZ18:KQZ19 KHD18:KHD19 JXH18:JXH19 JNL18:JNL19 JDP18:JDP19 ITT18:ITT19 IJX18:IJX19 IAB18:IAB19 HQF18:HQF19 HGJ18:HGJ19 GWN18:GWN19 GMR18:GMR19 GCV18:GCV19 FSZ18:FSZ19 FJD18:FJD19 EZH18:EZH19 EPL18:EPL19 EFP18:EFP19 DVT18:DVT19 DLX18:DLX19 DCB18:DCB19 CSF18:CSF19 CIJ18:CIJ19 BYN18:BYN19 BOR18:BOR19 BEV18:BEV19 AUZ18:AUZ19 ALD18:ALD19 HP18:HP19 RL18:RL19 ABH18:ABH19 WUE18:WUE19 WKI18:WKI19 WAM18:WAM19 VQQ18:VQQ19 VGU18:VGU19 UWY18:UWY19 UNC18:UNC19 UDG18:UDG19 TTK18:TTK19 TJO18:TJO19 SZS18:SZS19 SPW18:SPW19 SGA18:SGA19 RWE18:RWE19 RMI18:RMI19 RCM18:RCM19 QSQ18:QSQ19 QIU18:QIU19 PYY18:PYY19 PPC18:PPC19 PFG18:PFG19 OVK18:OVK19 OLO18:OLO19 OBS18:OBS19 NRW18:NRW19 NIA18:NIA19 MYE18:MYE19 MOI18:MOI19 MEM18:MEM19 LUQ18:LUQ19 LKU18:LKU19 LAY18:LAY19 KRC18:KRC19 KHG18:KHG19 JXK18:JXK19 JNO18:JNO19 JDS18:JDS19 ITW18:ITW19 IKA18:IKA19 IAE18:IAE19 HQI18:HQI19 HGM18:HGM19 GWQ18:GWQ19 GMU18:GMU19 GCY18:GCY19 FTC18:FTC19 FJG18:FJG19 EZK18:EZK19 EPO18:EPO19 EFS18:EFS19 DVW18:DVW19 DMA18:DMA19 DCE18:DCE19 CSI18:CSI19 CIM18:CIM19 BYQ18:BYQ19 BOU18:BOU19 BEY18:BEY19 AVC18:AVC19 ALG18:ALG19 ABK18:ABK19 RO18:RO19 HS18:HS19 BI18:BI19 BF18:BF19 HV19 BD44 BE26 UX25 RO61:RO844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JP32 TL32 ADH32 AND32 AWZ32 BGV32 BQR32 CAN32 CKJ32 CUF32 DEB32 DNX32 DXT32 EHP32 ERL32 FBH32 FLD32 FUZ32 GEV32 GOR32 GYN32 HIJ32 HSF32 ICB32 ILX32 IVT32 JFP32 JPL32 JZH32 KJD32 KSZ32 LCV32 LMR32 LWN32 MGJ32 MQF32 NAB32 NJX32 NTT32 ODP32 ONL32 OXH32 PHD32 PQZ32 QAV32 QKR32 QUN32 REJ32 ROF32 RYB32 SHX32 SRT32 TBP32 TLL32 TVH32 UFD32 UOZ32 UYV32 VIR32 VSN32 WCJ32 WMF32 WWB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JJ32 TF32 HS61:HS844 AET25 WUH61:WUH846 AOP25 AYL25 BIH25 BSD25 CBZ25 CLV25 CVR25 DFN25 DPJ25 DZF25 EJB25 ESX25 FCT25 FMP25 FWL25 GGH25 GQD25 GZZ25 HJV25 HTR25 IDN25 INJ25 IXF25 JHB25 JQX25 KAT25 KKP25 KUL25 LEH25 LOD25 LXZ25 MHV25 MRR25 NBN25 NLJ25 NVF25 OFB25 OOX25 OYT25 PIP25 PSL25 QCH25 QMD25 QVZ25 RFV25 RPR25 RZN25 SJJ25 STF25 TDB25 TMX25 TWT25 UGP25 UQL25 VAH25 VKD25 VTZ25 WDV25 WNR25 WXN25 LE25 VA25 SGA61:SGA844 RWE61:RWE844 RMI61:RMI844 RCM61:RCM844 QSQ61:QSQ844 QIU61:QIU844 PYY61:PYY844 PPC61:PPC844 PFG61:PFG844 OVK61:OVK844 OLO61:OLO844 OBS61:OBS844 NRW61:NRW844 NIA61:NIA844 MYE61:MYE844 MOI61:MOI844 MEM61:MEM844 LUQ61:LUQ844 LKU61:LKU844 LAY61:LAY844 KRC61:KRC844 KHG61:KHG844 JXK61:JXK844 JNO61:JNO844 JDS61:JDS844 ITW61:ITW844 IKA61:IKA844 IAE61:IAE844 HQI61:HQI844 HGM61:HGM844 GWQ61:GWQ844 GMU61:GMU844 GCY61:GCY844 FTC61:FTC844 FJG61:FJG844 EZK61:EZK844 EPO61:EPO844 EFS61:EFS844 DVW61:DVW844 DMA61:DMA844 DCE61:DCE844 CSI61:CSI844 CIM61:CIM844 BYQ61:BYQ844 BOU61:BOU844 BEY61:BEY844 AVC61:AVC844 ALG61:ALG844 ABK61:ABK844 ADB32 AUZ61:AUZ844 ALD61:ALD844 ABH61:ABH844 RL61:RL844 HP61:HP844 BI61:BI850 BF61:BF850 BL61:BL846 WUE61:WUE844 WKI61:WKI844 WAM61:WAM844 VQQ61:VQQ844 VGU61:VGU844 AEW25 AOS25 AYO25 BIK25 BSG25 CCC25 CLY25 CVU25 DFQ25 DPM25 DZI25 EJE25 ETA25 FCW25 FMS25 FWO25 GGK25 GQG25 HAC25 HJY25 HTU25 IDQ25 INM25 IXI25 JHE25 JRA25 KAW25 KKS25 KUO25 LEK25 LOG25 LYC25 MHY25 MRU25 NBQ25 NLM25 NVI25 OFE25 OPA25 OYW25 PIS25 PSO25 QCK25 QMG25 QWC25 RFY25 RPU25 RZQ25 SJM25 STI25 TDE25 TNA25 TWW25 UGS25 UQO25 VAK25 VKG25 VUC25 WDY25 WNU25 WXQ25 WKL61:WKL846 WAP61:WAP846 VQT61:VQT846 VGX61:VGX846 UXB61:UXB846 UNF61:UNF846 UDJ61:UDJ846 TTN61:TTN846 TJR61:TJR846 SZV61:SZV846 SPZ61:SPZ846 SGD61:SGD846 RWH61:RWH846 RML61:RML846 RCP61:RCP846 QST61:QST846 QIX61:QIX846 PZB61:PZB846 PPF61:PPF846 PFJ61:PFJ846 OVN61:OVN846 OLR61:OLR846 OBV61:OBV846 NRZ61:NRZ846 NID61:NID846 MYH61:MYH846 MOL61:MOL846 MEP61:MEP846 LUT61:LUT846 LKX61:LKX846 LBB61:LBB846 KRF61:KRF846 KHJ61:KHJ846 JXN61:JXN846 JNR61:JNR846 JDV61:JDV846 ITZ61:ITZ846 IKD61:IKD846 IAH61:IAH846 HQL61:HQL846 HGP61:HGP846 GWT61:GWT846 GMX61:GMX846 GDB61:GDB846 FTF61:FTF846 FJJ61:FJJ846 EZN61:EZN846 EPR61:EPR846 EFV61:EFV846 DVZ61:DVZ846 DMD61:DMD846 DCH61:DCH846 CSL61:CSL846 CIP61:CIP846 BYT61:BYT846 BOX61:BOX846 BFB61:BFB846 AVF61:AVF846 ALJ61:ALJ846 ABN61:ABN846 RR61:RR846 HV61:HV846 WUB61:WUB844 WKF61:WKF844 WAJ61:WAJ844 VQN61:VQN844 VGR61:VGR844 UWV61:UWV844 UMZ61:UMZ844 UDD61:UDD844 TTH61:TTH844 TJL61:TJL844 SZP61:SZP844 SPT61:SPT844 SFX61:SFX844 RWB61:RWB844 RMF61:RMF844 RCJ61:RCJ844 QSN61:QSN844 QIR61:QIR844 PYV61:PYV844 POZ61:POZ844 PFD61:PFD844 OVH61:OVH844 OLL61:OLL844 OBP61:OBP844 NRT61:NRT844 NHX61:NHX844 MYB61:MYB844 MOF61:MOF844 MEJ61:MEJ844 LUN61:LUN844 LKR61:LKR844 LAV61:LAV844 KQZ61:KQZ844 KHD61:KHD844 JXH61:JXH844 JNL61:JNL844 JDP61:JDP844 ITT61:ITT844 IJX61:IJX844 IAB61:IAB844 HQF61:HQF844 HGJ61:HGJ844 GWN61:GWN844 GMR61:GMR844 GCV61:GCV844 FSZ61:FSZ844 FJD61:FJD844 EZH61:EZH844 EPL61:EPL844 EFP61:EFP844 DVT61:DVT844 DLX61:DLX844 DCB61:DCB844 CSF61:CSF844 CIJ61:CIJ844 BYN61:BYN844 BOR61:BOR844 BEV61:BEV844 LB25 BD31 BF24:BF28 UWY61:UWY844 UNC61:UNC844 UDG61:UDG844 TTK61:TTK844 TJO61:TJO844 SZS61:SZS844 SPW61:SPW844 BI21 BE21:BF21 BI24:BI28">
      <formula1>атрибут</formula1>
    </dataValidation>
    <dataValidation type="list" allowBlank="1" showInputMessage="1" showErrorMessage="1" sqref="K65514:K66386 FU65508:FU66380 PQ65508:PQ66380 ZM65508:ZM66380 AJI65508:AJI66380 ATE65508:ATE66380 BDA65508:BDA66380 BMW65508:BMW66380 BWS65508:BWS66380 CGO65508:CGO66380 CQK65508:CQK66380 DAG65508:DAG66380 DKC65508:DKC66380 DTY65508:DTY66380 EDU65508:EDU66380 ENQ65508:ENQ66380 EXM65508:EXM66380 FHI65508:FHI66380 FRE65508:FRE66380 GBA65508:GBA66380 GKW65508:GKW66380 GUS65508:GUS66380 HEO65508:HEO66380 HOK65508:HOK66380 HYG65508:HYG66380 IIC65508:IIC66380 IRY65508:IRY66380 JBU65508:JBU66380 JLQ65508:JLQ66380 JVM65508:JVM66380 KFI65508:KFI66380 KPE65508:KPE66380 KZA65508:KZA66380 LIW65508:LIW66380 LSS65508:LSS66380 MCO65508:MCO66380 MMK65508:MMK66380 MWG65508:MWG66380 NGC65508:NGC66380 NPY65508:NPY66380 NZU65508:NZU66380 OJQ65508:OJQ66380 OTM65508:OTM66380 PDI65508:PDI66380 PNE65508:PNE66380 PXA65508:PXA66380 QGW65508:QGW66380 QQS65508:QQS66380 RAO65508:RAO66380 RKK65508:RKK66380 RUG65508:RUG66380 SEC65508:SEC66380 SNY65508:SNY66380 SXU65508:SXU66380 THQ65508:THQ66380 TRM65508:TRM66380 UBI65508:UBI66380 ULE65508:ULE66380 UVA65508:UVA66380 VEW65508:VEW66380 VOS65508:VOS66380 VYO65508:VYO66380 WIK65508:WIK66380 WSG65508:WSG66380 K131050:K131922 FU131044:FU131916 PQ131044:PQ131916 ZM131044:ZM131916 AJI131044:AJI131916 ATE131044:ATE131916 BDA131044:BDA131916 BMW131044:BMW131916 BWS131044:BWS131916 CGO131044:CGO131916 CQK131044:CQK131916 DAG131044:DAG131916 DKC131044:DKC131916 DTY131044:DTY131916 EDU131044:EDU131916 ENQ131044:ENQ131916 EXM131044:EXM131916 FHI131044:FHI131916 FRE131044:FRE131916 GBA131044:GBA131916 GKW131044:GKW131916 GUS131044:GUS131916 HEO131044:HEO131916 HOK131044:HOK131916 HYG131044:HYG131916 IIC131044:IIC131916 IRY131044:IRY131916 JBU131044:JBU131916 JLQ131044:JLQ131916 JVM131044:JVM131916 KFI131044:KFI131916 KPE131044:KPE131916 KZA131044:KZA131916 LIW131044:LIW131916 LSS131044:LSS131916 MCO131044:MCO131916 MMK131044:MMK131916 MWG131044:MWG131916 NGC131044:NGC131916 NPY131044:NPY131916 NZU131044:NZU131916 OJQ131044:OJQ131916 OTM131044:OTM131916 PDI131044:PDI131916 PNE131044:PNE131916 PXA131044:PXA131916 QGW131044:QGW131916 QQS131044:QQS131916 RAO131044:RAO131916 RKK131044:RKK131916 RUG131044:RUG131916 SEC131044:SEC131916 SNY131044:SNY131916 SXU131044:SXU131916 THQ131044:THQ131916 TRM131044:TRM131916 UBI131044:UBI131916 ULE131044:ULE131916 UVA131044:UVA131916 VEW131044:VEW131916 VOS131044:VOS131916 VYO131044:VYO131916 WIK131044:WIK131916 WSG131044:WSG131916 K196586:K197458 FU196580:FU197452 PQ196580:PQ197452 ZM196580:ZM197452 AJI196580:AJI197452 ATE196580:ATE197452 BDA196580:BDA197452 BMW196580:BMW197452 BWS196580:BWS197452 CGO196580:CGO197452 CQK196580:CQK197452 DAG196580:DAG197452 DKC196580:DKC197452 DTY196580:DTY197452 EDU196580:EDU197452 ENQ196580:ENQ197452 EXM196580:EXM197452 FHI196580:FHI197452 FRE196580:FRE197452 GBA196580:GBA197452 GKW196580:GKW197452 GUS196580:GUS197452 HEO196580:HEO197452 HOK196580:HOK197452 HYG196580:HYG197452 IIC196580:IIC197452 IRY196580:IRY197452 JBU196580:JBU197452 JLQ196580:JLQ197452 JVM196580:JVM197452 KFI196580:KFI197452 KPE196580:KPE197452 KZA196580:KZA197452 LIW196580:LIW197452 LSS196580:LSS197452 MCO196580:MCO197452 MMK196580:MMK197452 MWG196580:MWG197452 NGC196580:NGC197452 NPY196580:NPY197452 NZU196580:NZU197452 OJQ196580:OJQ197452 OTM196580:OTM197452 PDI196580:PDI197452 PNE196580:PNE197452 PXA196580:PXA197452 QGW196580:QGW197452 QQS196580:QQS197452 RAO196580:RAO197452 RKK196580:RKK197452 RUG196580:RUG197452 SEC196580:SEC197452 SNY196580:SNY197452 SXU196580:SXU197452 THQ196580:THQ197452 TRM196580:TRM197452 UBI196580:UBI197452 ULE196580:ULE197452 UVA196580:UVA197452 VEW196580:VEW197452 VOS196580:VOS197452 VYO196580:VYO197452 WIK196580:WIK197452 WSG196580:WSG197452 K262122:K262994 FU262116:FU262988 PQ262116:PQ262988 ZM262116:ZM262988 AJI262116:AJI262988 ATE262116:ATE262988 BDA262116:BDA262988 BMW262116:BMW262988 BWS262116:BWS262988 CGO262116:CGO262988 CQK262116:CQK262988 DAG262116:DAG262988 DKC262116:DKC262988 DTY262116:DTY262988 EDU262116:EDU262988 ENQ262116:ENQ262988 EXM262116:EXM262988 FHI262116:FHI262988 FRE262116:FRE262988 GBA262116:GBA262988 GKW262116:GKW262988 GUS262116:GUS262988 HEO262116:HEO262988 HOK262116:HOK262988 HYG262116:HYG262988 IIC262116:IIC262988 IRY262116:IRY262988 JBU262116:JBU262988 JLQ262116:JLQ262988 JVM262116:JVM262988 KFI262116:KFI262988 KPE262116:KPE262988 KZA262116:KZA262988 LIW262116:LIW262988 LSS262116:LSS262988 MCO262116:MCO262988 MMK262116:MMK262988 MWG262116:MWG262988 NGC262116:NGC262988 NPY262116:NPY262988 NZU262116:NZU262988 OJQ262116:OJQ262988 OTM262116:OTM262988 PDI262116:PDI262988 PNE262116:PNE262988 PXA262116:PXA262988 QGW262116:QGW262988 QQS262116:QQS262988 RAO262116:RAO262988 RKK262116:RKK262988 RUG262116:RUG262988 SEC262116:SEC262988 SNY262116:SNY262988 SXU262116:SXU262988 THQ262116:THQ262988 TRM262116:TRM262988 UBI262116:UBI262988 ULE262116:ULE262988 UVA262116:UVA262988 VEW262116:VEW262988 VOS262116:VOS262988 VYO262116:VYO262988 WIK262116:WIK262988 WSG262116:WSG262988 K327658:K328530 FU327652:FU328524 PQ327652:PQ328524 ZM327652:ZM328524 AJI327652:AJI328524 ATE327652:ATE328524 BDA327652:BDA328524 BMW327652:BMW328524 BWS327652:BWS328524 CGO327652:CGO328524 CQK327652:CQK328524 DAG327652:DAG328524 DKC327652:DKC328524 DTY327652:DTY328524 EDU327652:EDU328524 ENQ327652:ENQ328524 EXM327652:EXM328524 FHI327652:FHI328524 FRE327652:FRE328524 GBA327652:GBA328524 GKW327652:GKW328524 GUS327652:GUS328524 HEO327652:HEO328524 HOK327652:HOK328524 HYG327652:HYG328524 IIC327652:IIC328524 IRY327652:IRY328524 JBU327652:JBU328524 JLQ327652:JLQ328524 JVM327652:JVM328524 KFI327652:KFI328524 KPE327652:KPE328524 KZA327652:KZA328524 LIW327652:LIW328524 LSS327652:LSS328524 MCO327652:MCO328524 MMK327652:MMK328524 MWG327652:MWG328524 NGC327652:NGC328524 NPY327652:NPY328524 NZU327652:NZU328524 OJQ327652:OJQ328524 OTM327652:OTM328524 PDI327652:PDI328524 PNE327652:PNE328524 PXA327652:PXA328524 QGW327652:QGW328524 QQS327652:QQS328524 RAO327652:RAO328524 RKK327652:RKK328524 RUG327652:RUG328524 SEC327652:SEC328524 SNY327652:SNY328524 SXU327652:SXU328524 THQ327652:THQ328524 TRM327652:TRM328524 UBI327652:UBI328524 ULE327652:ULE328524 UVA327652:UVA328524 VEW327652:VEW328524 VOS327652:VOS328524 VYO327652:VYO328524 WIK327652:WIK328524 WSG327652:WSG328524 K393194:K394066 FU393188:FU394060 PQ393188:PQ394060 ZM393188:ZM394060 AJI393188:AJI394060 ATE393188:ATE394060 BDA393188:BDA394060 BMW393188:BMW394060 BWS393188:BWS394060 CGO393188:CGO394060 CQK393188:CQK394060 DAG393188:DAG394060 DKC393188:DKC394060 DTY393188:DTY394060 EDU393188:EDU394060 ENQ393188:ENQ394060 EXM393188:EXM394060 FHI393188:FHI394060 FRE393188:FRE394060 GBA393188:GBA394060 GKW393188:GKW394060 GUS393188:GUS394060 HEO393188:HEO394060 HOK393188:HOK394060 HYG393188:HYG394060 IIC393188:IIC394060 IRY393188:IRY394060 JBU393188:JBU394060 JLQ393188:JLQ394060 JVM393188:JVM394060 KFI393188:KFI394060 KPE393188:KPE394060 KZA393188:KZA394060 LIW393188:LIW394060 LSS393188:LSS394060 MCO393188:MCO394060 MMK393188:MMK394060 MWG393188:MWG394060 NGC393188:NGC394060 NPY393188:NPY394060 NZU393188:NZU394060 OJQ393188:OJQ394060 OTM393188:OTM394060 PDI393188:PDI394060 PNE393188:PNE394060 PXA393188:PXA394060 QGW393188:QGW394060 QQS393188:QQS394060 RAO393188:RAO394060 RKK393188:RKK394060 RUG393188:RUG394060 SEC393188:SEC394060 SNY393188:SNY394060 SXU393188:SXU394060 THQ393188:THQ394060 TRM393188:TRM394060 UBI393188:UBI394060 ULE393188:ULE394060 UVA393188:UVA394060 VEW393188:VEW394060 VOS393188:VOS394060 VYO393188:VYO394060 WIK393188:WIK394060 WSG393188:WSG394060 K458730:K459602 FU458724:FU459596 PQ458724:PQ459596 ZM458724:ZM459596 AJI458724:AJI459596 ATE458724:ATE459596 BDA458724:BDA459596 BMW458724:BMW459596 BWS458724:BWS459596 CGO458724:CGO459596 CQK458724:CQK459596 DAG458724:DAG459596 DKC458724:DKC459596 DTY458724:DTY459596 EDU458724:EDU459596 ENQ458724:ENQ459596 EXM458724:EXM459596 FHI458724:FHI459596 FRE458724:FRE459596 GBA458724:GBA459596 GKW458724:GKW459596 GUS458724:GUS459596 HEO458724:HEO459596 HOK458724:HOK459596 HYG458724:HYG459596 IIC458724:IIC459596 IRY458724:IRY459596 JBU458724:JBU459596 JLQ458724:JLQ459596 JVM458724:JVM459596 KFI458724:KFI459596 KPE458724:KPE459596 KZA458724:KZA459596 LIW458724:LIW459596 LSS458724:LSS459596 MCO458724:MCO459596 MMK458724:MMK459596 MWG458724:MWG459596 NGC458724:NGC459596 NPY458724:NPY459596 NZU458724:NZU459596 OJQ458724:OJQ459596 OTM458724:OTM459596 PDI458724:PDI459596 PNE458724:PNE459596 PXA458724:PXA459596 QGW458724:QGW459596 QQS458724:QQS459596 RAO458724:RAO459596 RKK458724:RKK459596 RUG458724:RUG459596 SEC458724:SEC459596 SNY458724:SNY459596 SXU458724:SXU459596 THQ458724:THQ459596 TRM458724:TRM459596 UBI458724:UBI459596 ULE458724:ULE459596 UVA458724:UVA459596 VEW458724:VEW459596 VOS458724:VOS459596 VYO458724:VYO459596 WIK458724:WIK459596 WSG458724:WSG459596 K524266:K525138 FU524260:FU525132 PQ524260:PQ525132 ZM524260:ZM525132 AJI524260:AJI525132 ATE524260:ATE525132 BDA524260:BDA525132 BMW524260:BMW525132 BWS524260:BWS525132 CGO524260:CGO525132 CQK524260:CQK525132 DAG524260:DAG525132 DKC524260:DKC525132 DTY524260:DTY525132 EDU524260:EDU525132 ENQ524260:ENQ525132 EXM524260:EXM525132 FHI524260:FHI525132 FRE524260:FRE525132 GBA524260:GBA525132 GKW524260:GKW525132 GUS524260:GUS525132 HEO524260:HEO525132 HOK524260:HOK525132 HYG524260:HYG525132 IIC524260:IIC525132 IRY524260:IRY525132 JBU524260:JBU525132 JLQ524260:JLQ525132 JVM524260:JVM525132 KFI524260:KFI525132 KPE524260:KPE525132 KZA524260:KZA525132 LIW524260:LIW525132 LSS524260:LSS525132 MCO524260:MCO525132 MMK524260:MMK525132 MWG524260:MWG525132 NGC524260:NGC525132 NPY524260:NPY525132 NZU524260:NZU525132 OJQ524260:OJQ525132 OTM524260:OTM525132 PDI524260:PDI525132 PNE524260:PNE525132 PXA524260:PXA525132 QGW524260:QGW525132 QQS524260:QQS525132 RAO524260:RAO525132 RKK524260:RKK525132 RUG524260:RUG525132 SEC524260:SEC525132 SNY524260:SNY525132 SXU524260:SXU525132 THQ524260:THQ525132 TRM524260:TRM525132 UBI524260:UBI525132 ULE524260:ULE525132 UVA524260:UVA525132 VEW524260:VEW525132 VOS524260:VOS525132 VYO524260:VYO525132 WIK524260:WIK525132 WSG524260:WSG525132 K589802:K590674 FU589796:FU590668 PQ589796:PQ590668 ZM589796:ZM590668 AJI589796:AJI590668 ATE589796:ATE590668 BDA589796:BDA590668 BMW589796:BMW590668 BWS589796:BWS590668 CGO589796:CGO590668 CQK589796:CQK590668 DAG589796:DAG590668 DKC589796:DKC590668 DTY589796:DTY590668 EDU589796:EDU590668 ENQ589796:ENQ590668 EXM589796:EXM590668 FHI589796:FHI590668 FRE589796:FRE590668 GBA589796:GBA590668 GKW589796:GKW590668 GUS589796:GUS590668 HEO589796:HEO590668 HOK589796:HOK590668 HYG589796:HYG590668 IIC589796:IIC590668 IRY589796:IRY590668 JBU589796:JBU590668 JLQ589796:JLQ590668 JVM589796:JVM590668 KFI589796:KFI590668 KPE589796:KPE590668 KZA589796:KZA590668 LIW589796:LIW590668 LSS589796:LSS590668 MCO589796:MCO590668 MMK589796:MMK590668 MWG589796:MWG590668 NGC589796:NGC590668 NPY589796:NPY590668 NZU589796:NZU590668 OJQ589796:OJQ590668 OTM589796:OTM590668 PDI589796:PDI590668 PNE589796:PNE590668 PXA589796:PXA590668 QGW589796:QGW590668 QQS589796:QQS590668 RAO589796:RAO590668 RKK589796:RKK590668 RUG589796:RUG590668 SEC589796:SEC590668 SNY589796:SNY590668 SXU589796:SXU590668 THQ589796:THQ590668 TRM589796:TRM590668 UBI589796:UBI590668 ULE589796:ULE590668 UVA589796:UVA590668 VEW589796:VEW590668 VOS589796:VOS590668 VYO589796:VYO590668 WIK589796:WIK590668 WSG589796:WSG590668 K655338:K656210 FU655332:FU656204 PQ655332:PQ656204 ZM655332:ZM656204 AJI655332:AJI656204 ATE655332:ATE656204 BDA655332:BDA656204 BMW655332:BMW656204 BWS655332:BWS656204 CGO655332:CGO656204 CQK655332:CQK656204 DAG655332:DAG656204 DKC655332:DKC656204 DTY655332:DTY656204 EDU655332:EDU656204 ENQ655332:ENQ656204 EXM655332:EXM656204 FHI655332:FHI656204 FRE655332:FRE656204 GBA655332:GBA656204 GKW655332:GKW656204 GUS655332:GUS656204 HEO655332:HEO656204 HOK655332:HOK656204 HYG655332:HYG656204 IIC655332:IIC656204 IRY655332:IRY656204 JBU655332:JBU656204 JLQ655332:JLQ656204 JVM655332:JVM656204 KFI655332:KFI656204 KPE655332:KPE656204 KZA655332:KZA656204 LIW655332:LIW656204 LSS655332:LSS656204 MCO655332:MCO656204 MMK655332:MMK656204 MWG655332:MWG656204 NGC655332:NGC656204 NPY655332:NPY656204 NZU655332:NZU656204 OJQ655332:OJQ656204 OTM655332:OTM656204 PDI655332:PDI656204 PNE655332:PNE656204 PXA655332:PXA656204 QGW655332:QGW656204 QQS655332:QQS656204 RAO655332:RAO656204 RKK655332:RKK656204 RUG655332:RUG656204 SEC655332:SEC656204 SNY655332:SNY656204 SXU655332:SXU656204 THQ655332:THQ656204 TRM655332:TRM656204 UBI655332:UBI656204 ULE655332:ULE656204 UVA655332:UVA656204 VEW655332:VEW656204 VOS655332:VOS656204 VYO655332:VYO656204 WIK655332:WIK656204 WSG655332:WSG656204 K720874:K721746 FU720868:FU721740 PQ720868:PQ721740 ZM720868:ZM721740 AJI720868:AJI721740 ATE720868:ATE721740 BDA720868:BDA721740 BMW720868:BMW721740 BWS720868:BWS721740 CGO720868:CGO721740 CQK720868:CQK721740 DAG720868:DAG721740 DKC720868:DKC721740 DTY720868:DTY721740 EDU720868:EDU721740 ENQ720868:ENQ721740 EXM720868:EXM721740 FHI720868:FHI721740 FRE720868:FRE721740 GBA720868:GBA721740 GKW720868:GKW721740 GUS720868:GUS721740 HEO720868:HEO721740 HOK720868:HOK721740 HYG720868:HYG721740 IIC720868:IIC721740 IRY720868:IRY721740 JBU720868:JBU721740 JLQ720868:JLQ721740 JVM720868:JVM721740 KFI720868:KFI721740 KPE720868:KPE721740 KZA720868:KZA721740 LIW720868:LIW721740 LSS720868:LSS721740 MCO720868:MCO721740 MMK720868:MMK721740 MWG720868:MWG721740 NGC720868:NGC721740 NPY720868:NPY721740 NZU720868:NZU721740 OJQ720868:OJQ721740 OTM720868:OTM721740 PDI720868:PDI721740 PNE720868:PNE721740 PXA720868:PXA721740 QGW720868:QGW721740 QQS720868:QQS721740 RAO720868:RAO721740 RKK720868:RKK721740 RUG720868:RUG721740 SEC720868:SEC721740 SNY720868:SNY721740 SXU720868:SXU721740 THQ720868:THQ721740 TRM720868:TRM721740 UBI720868:UBI721740 ULE720868:ULE721740 UVA720868:UVA721740 VEW720868:VEW721740 VOS720868:VOS721740 VYO720868:VYO721740 WIK720868:WIK721740 WSG720868:WSG721740 K786410:K787282 FU786404:FU787276 PQ786404:PQ787276 ZM786404:ZM787276 AJI786404:AJI787276 ATE786404:ATE787276 BDA786404:BDA787276 BMW786404:BMW787276 BWS786404:BWS787276 CGO786404:CGO787276 CQK786404:CQK787276 DAG786404:DAG787276 DKC786404:DKC787276 DTY786404:DTY787276 EDU786404:EDU787276 ENQ786404:ENQ787276 EXM786404:EXM787276 FHI786404:FHI787276 FRE786404:FRE787276 GBA786404:GBA787276 GKW786404:GKW787276 GUS786404:GUS787276 HEO786404:HEO787276 HOK786404:HOK787276 HYG786404:HYG787276 IIC786404:IIC787276 IRY786404:IRY787276 JBU786404:JBU787276 JLQ786404:JLQ787276 JVM786404:JVM787276 KFI786404:KFI787276 KPE786404:KPE787276 KZA786404:KZA787276 LIW786404:LIW787276 LSS786404:LSS787276 MCO786404:MCO787276 MMK786404:MMK787276 MWG786404:MWG787276 NGC786404:NGC787276 NPY786404:NPY787276 NZU786404:NZU787276 OJQ786404:OJQ787276 OTM786404:OTM787276 PDI786404:PDI787276 PNE786404:PNE787276 PXA786404:PXA787276 QGW786404:QGW787276 QQS786404:QQS787276 RAO786404:RAO787276 RKK786404:RKK787276 RUG786404:RUG787276 SEC786404:SEC787276 SNY786404:SNY787276 SXU786404:SXU787276 THQ786404:THQ787276 TRM786404:TRM787276 UBI786404:UBI787276 ULE786404:ULE787276 UVA786404:UVA787276 VEW786404:VEW787276 VOS786404:VOS787276 VYO786404:VYO787276 WIK786404:WIK787276 WSG786404:WSG787276 K851946:K852818 FU851940:FU852812 PQ851940:PQ852812 ZM851940:ZM852812 AJI851940:AJI852812 ATE851940:ATE852812 BDA851940:BDA852812 BMW851940:BMW852812 BWS851940:BWS852812 CGO851940:CGO852812 CQK851940:CQK852812 DAG851940:DAG852812 DKC851940:DKC852812 DTY851940:DTY852812 EDU851940:EDU852812 ENQ851940:ENQ852812 EXM851940:EXM852812 FHI851940:FHI852812 FRE851940:FRE852812 GBA851940:GBA852812 GKW851940:GKW852812 GUS851940:GUS852812 HEO851940:HEO852812 HOK851940:HOK852812 HYG851940:HYG852812 IIC851940:IIC852812 IRY851940:IRY852812 JBU851940:JBU852812 JLQ851940:JLQ852812 JVM851940:JVM852812 KFI851940:KFI852812 KPE851940:KPE852812 KZA851940:KZA852812 LIW851940:LIW852812 LSS851940:LSS852812 MCO851940:MCO852812 MMK851940:MMK852812 MWG851940:MWG852812 NGC851940:NGC852812 NPY851940:NPY852812 NZU851940:NZU852812 OJQ851940:OJQ852812 OTM851940:OTM852812 PDI851940:PDI852812 PNE851940:PNE852812 PXA851940:PXA852812 QGW851940:QGW852812 QQS851940:QQS852812 RAO851940:RAO852812 RKK851940:RKK852812 RUG851940:RUG852812 SEC851940:SEC852812 SNY851940:SNY852812 SXU851940:SXU852812 THQ851940:THQ852812 TRM851940:TRM852812 UBI851940:UBI852812 ULE851940:ULE852812 UVA851940:UVA852812 VEW851940:VEW852812 VOS851940:VOS852812 VYO851940:VYO852812 WIK851940:WIK852812 WSG851940:WSG852812 K917482:K918354 FU917476:FU918348 PQ917476:PQ918348 ZM917476:ZM918348 AJI917476:AJI918348 ATE917476:ATE918348 BDA917476:BDA918348 BMW917476:BMW918348 BWS917476:BWS918348 CGO917476:CGO918348 CQK917476:CQK918348 DAG917476:DAG918348 DKC917476:DKC918348 DTY917476:DTY918348 EDU917476:EDU918348 ENQ917476:ENQ918348 EXM917476:EXM918348 FHI917476:FHI918348 FRE917476:FRE918348 GBA917476:GBA918348 GKW917476:GKW918348 GUS917476:GUS918348 HEO917476:HEO918348 HOK917476:HOK918348 HYG917476:HYG918348 IIC917476:IIC918348 IRY917476:IRY918348 JBU917476:JBU918348 JLQ917476:JLQ918348 JVM917476:JVM918348 KFI917476:KFI918348 KPE917476:KPE918348 KZA917476:KZA918348 LIW917476:LIW918348 LSS917476:LSS918348 MCO917476:MCO918348 MMK917476:MMK918348 MWG917476:MWG918348 NGC917476:NGC918348 NPY917476:NPY918348 NZU917476:NZU918348 OJQ917476:OJQ918348 OTM917476:OTM918348 PDI917476:PDI918348 PNE917476:PNE918348 PXA917476:PXA918348 QGW917476:QGW918348 QQS917476:QQS918348 RAO917476:RAO918348 RKK917476:RKK918348 RUG917476:RUG918348 SEC917476:SEC918348 SNY917476:SNY918348 SXU917476:SXU918348 THQ917476:THQ918348 TRM917476:TRM918348 UBI917476:UBI918348 ULE917476:ULE918348 UVA917476:UVA918348 VEW917476:VEW918348 VOS917476:VOS918348 VYO917476:VYO918348 WIK917476:WIK918348 WSG917476:WSG918348 K983018:K983890 FU983012:FU983884 PQ983012:PQ983884 ZM983012:ZM983884 AJI983012:AJI983884 ATE983012:ATE983884 BDA983012:BDA983884 BMW983012:BMW983884 BWS983012:BWS983884 CGO983012:CGO983884 CQK983012:CQK983884 DAG983012:DAG983884 DKC983012:DKC983884 DTY983012:DTY983884 EDU983012:EDU983884 ENQ983012:ENQ983884 EXM983012:EXM983884 FHI983012:FHI983884 FRE983012:FRE983884 GBA983012:GBA983884 GKW983012:GKW983884 GUS983012:GUS983884 HEO983012:HEO983884 HOK983012:HOK983884 HYG983012:HYG983884 IIC983012:IIC983884 IRY983012:IRY983884 JBU983012:JBU983884 JLQ983012:JLQ983884 JVM983012:JVM983884 KFI983012:KFI983884 KPE983012:KPE983884 KZA983012:KZA983884 LIW983012:LIW983884 LSS983012:LSS983884 MCO983012:MCO983884 MMK983012:MMK983884 MWG983012:MWG983884 NGC983012:NGC983884 NPY983012:NPY983884 NZU983012:NZU983884 OJQ983012:OJQ983884 OTM983012:OTM983884 PDI983012:PDI983884 PNE983012:PNE983884 PXA983012:PXA983884 QGW983012:QGW983884 QQS983012:QQS983884 RAO983012:RAO983884 RKK983012:RKK983884 RUG983012:RUG983884 SEC983012:SEC983884 SNY983012:SNY983884 SXU983012:SXU983884 THQ983012:THQ983884 TRM983012:TRM983884 UBI983012:UBI983884 ULE983012:ULE983884 UVA983012:UVA983884 VEW983012:VEW983884 VOS983012:VOS983884 VYO983012:VYO983884 WIK983012:WIK983884 WSG983012:WSG983884 ZM8 AJI8 ATE8 BDA8 BMW8 BWS8 CGO8 CQK8 DAG8 DKC8 DTY8 EDU8 ENQ8 EXM8 FHI8 FRE8 GBA8 GKW8 GUS8 HEO8 HOK8 HYG8 IIC8 IRY8 JBU8 JLQ8 JVM8 KFI8 KPE8 KZA8 LIW8 LSS8 MCO8 MMK8 MWG8 NGC8 NPY8 NZU8 OJQ8 OTM8 PDI8 PNE8 PXA8 QGW8 QQS8 RAO8 RKK8 RUG8 SEC8 SNY8 SXU8 THQ8 TRM8 UBI8 ULE8 UVA8 VEW8 VOS8 VYO8 WIK8 WSG8 FU8 PQ8 AJI19 ATE19 BDA19 BMW19 BWS19 CGO19 CQK19 DAG19 DKC19 DTY19 EDU19 ENQ19 EXM19 FHI19 FRE19 GBA19 GKW19 GUS19 HEO19 HOK19 HYG19 IIC19 IRY19 JBU19 JLQ19 JVM19 KFI19 KPE19 KZA19 LIW19 LSS19 MCO19 MMK19 MWG19 NGC19 NPY19 NZU19 OJQ19 OTM19 PDI19 PNE19 PXA19 QGW19 QQS19 RAO19 RKK19 RUG19 SEC19 SNY19 SXU19 THQ19 TRM19 UBI19 ULE19 UVA19 VEW19 VOS19 VYO19 WIK19 WSG19 FU19 H18 PQ19 ZJ18 PN18 FR18 WSD18 WIH18 VYL18 VOP18 VET18 UUX18 ULB18 UBF18 TRJ18 THN18 SXR18 SNV18 SDZ18 RUD18 RKH18 RAL18 QQP18 QGT18 PWX18 PNB18 PDF18 OTJ18 OJN18 NZR18 NPV18 NFZ18 MWD18 MMH18 MCL18 LSP18 LIT18 KYX18 KPB18 KFF18 JVJ18 JLN18 JBR18 IRV18 IHZ18 HYD18 HOH18 HEL18 GUP18 GKT18 GAX18 FRB18 FHF18 EXJ18 ENN18 EDR18 DTV18 DJZ18 DAD18 CQH18 CGL18 BWP18 BMT18 BCX18 ATB18 AJF18 ZM19 K59 DVS32 K19:K20 K44:K50 EFO32 EPK32 EZG32 FJC32 FSY32 GCU32 GMQ32 GWM32 HGI32 HQE32 IAA32 IJW32 ITS32 JDO32 JNK32 JXG32 KHC32 KQY32 LAU32 LKQ32 LUM32 MEI32 MOE32 MYA32 NHW32 NRS32 OBO32 OLK32 OVG32 PFC32 POY32 PYU32 QIQ32 QSM32 RCI32 RME32 RWA32 SFW32 SPS32 SZO32 TJK32 TTG32 UDC32 UMY32 UWU32 VGQ32 VQM32 WAI32 WKE32 WUA32 HO32 RK32 ABG32 ALC32 AUY32 BEU32 BOQ32 BYM32 CII32 CSE32 DCA32 DLW32 K31 K22 VYO61:VYO844 VOS61:VOS844 VEW61:VEW844 UVA61:UVA844 ULE61:ULE844 UBI61:UBI844 TRM61:TRM844 THQ61:THQ844 SXU61:SXU844 SNY61:SNY844 SEC61:SEC844 RUG61:RUG844 RKK61:RKK844 RAO61:RAO844 QQS61:QQS844 QGW61:QGW844 PXA61:PXA844 PNE61:PNE844 PDI61:PDI844 OTM61:OTM844 OJQ61:OJQ844 NZU61:NZU844 NPY61:NPY844 NGC61:NGC844 MWG61:MWG844 MMK61:MMK844 MCO61:MCO844 LSS61:LSS844 LIW61:LIW844 KZA61:KZA844 KPE61:KPE844 KFI61:KFI844 JVM61:JVM844 JLQ61:JLQ844 JBU61:JBU844 IRY61:IRY844 IIC61:IIC844 HYG61:HYG844 HOK61:HOK844 HEO61:HEO844 GUS61:GUS844 GKW61:GKW844 GBA61:GBA844 FRE61:FRE844 FHI61:FHI844 EXM61:EXM844 ENQ61:ENQ844 EDU61:EDU844 DTY61:DTY844 DKC61:DKC844 DAG61:DAG844 CQK61:CQK844 CGO61:CGO844 BWS61:BWS844 BMW61:BMW844 BDA61:BDA844 ATE61:ATE844 ZM61:ZM844 PQ61:PQ844 FU61:FU844 AJI61:AJI844 K8:K14 K33:K37 WSG61:WSG844 K61:K850 WIK61:WIK844">
      <formula1>Приоритет_закупок</formula1>
    </dataValidation>
    <dataValidation type="list" allowBlank="1" showInputMessage="1" showErrorMessage="1" sqref="WSE983012:WSE983884 I65514:I66386 FS65508:FS66380 PO65508:PO66380 ZK65508:ZK66380 AJG65508:AJG66380 ATC65508:ATC66380 BCY65508:BCY66380 BMU65508:BMU66380 BWQ65508:BWQ66380 CGM65508:CGM66380 CQI65508:CQI66380 DAE65508:DAE66380 DKA65508:DKA66380 DTW65508:DTW66380 EDS65508:EDS66380 ENO65508:ENO66380 EXK65508:EXK66380 FHG65508:FHG66380 FRC65508:FRC66380 GAY65508:GAY66380 GKU65508:GKU66380 GUQ65508:GUQ66380 HEM65508:HEM66380 HOI65508:HOI66380 HYE65508:HYE66380 IIA65508:IIA66380 IRW65508:IRW66380 JBS65508:JBS66380 JLO65508:JLO66380 JVK65508:JVK66380 KFG65508:KFG66380 KPC65508:KPC66380 KYY65508:KYY66380 LIU65508:LIU66380 LSQ65508:LSQ66380 MCM65508:MCM66380 MMI65508:MMI66380 MWE65508:MWE66380 NGA65508:NGA66380 NPW65508:NPW66380 NZS65508:NZS66380 OJO65508:OJO66380 OTK65508:OTK66380 PDG65508:PDG66380 PNC65508:PNC66380 PWY65508:PWY66380 QGU65508:QGU66380 QQQ65508:QQQ66380 RAM65508:RAM66380 RKI65508:RKI66380 RUE65508:RUE66380 SEA65508:SEA66380 SNW65508:SNW66380 SXS65508:SXS66380 THO65508:THO66380 TRK65508:TRK66380 UBG65508:UBG66380 ULC65508:ULC66380 UUY65508:UUY66380 VEU65508:VEU66380 VOQ65508:VOQ66380 VYM65508:VYM66380 WII65508:WII66380 WSE65508:WSE66380 I131050:I131922 FS131044:FS131916 PO131044:PO131916 ZK131044:ZK131916 AJG131044:AJG131916 ATC131044:ATC131916 BCY131044:BCY131916 BMU131044:BMU131916 BWQ131044:BWQ131916 CGM131044:CGM131916 CQI131044:CQI131916 DAE131044:DAE131916 DKA131044:DKA131916 DTW131044:DTW131916 EDS131044:EDS131916 ENO131044:ENO131916 EXK131044:EXK131916 FHG131044:FHG131916 FRC131044:FRC131916 GAY131044:GAY131916 GKU131044:GKU131916 GUQ131044:GUQ131916 HEM131044:HEM131916 HOI131044:HOI131916 HYE131044:HYE131916 IIA131044:IIA131916 IRW131044:IRW131916 JBS131044:JBS131916 JLO131044:JLO131916 JVK131044:JVK131916 KFG131044:KFG131916 KPC131044:KPC131916 KYY131044:KYY131916 LIU131044:LIU131916 LSQ131044:LSQ131916 MCM131044:MCM131916 MMI131044:MMI131916 MWE131044:MWE131916 NGA131044:NGA131916 NPW131044:NPW131916 NZS131044:NZS131916 OJO131044:OJO131916 OTK131044:OTK131916 PDG131044:PDG131916 PNC131044:PNC131916 PWY131044:PWY131916 QGU131044:QGU131916 QQQ131044:QQQ131916 RAM131044:RAM131916 RKI131044:RKI131916 RUE131044:RUE131916 SEA131044:SEA131916 SNW131044:SNW131916 SXS131044:SXS131916 THO131044:THO131916 TRK131044:TRK131916 UBG131044:UBG131916 ULC131044:ULC131916 UUY131044:UUY131916 VEU131044:VEU131916 VOQ131044:VOQ131916 VYM131044:VYM131916 WII131044:WII131916 WSE131044:WSE131916 I196586:I197458 FS196580:FS197452 PO196580:PO197452 ZK196580:ZK197452 AJG196580:AJG197452 ATC196580:ATC197452 BCY196580:BCY197452 BMU196580:BMU197452 BWQ196580:BWQ197452 CGM196580:CGM197452 CQI196580:CQI197452 DAE196580:DAE197452 DKA196580:DKA197452 DTW196580:DTW197452 EDS196580:EDS197452 ENO196580:ENO197452 EXK196580:EXK197452 FHG196580:FHG197452 FRC196580:FRC197452 GAY196580:GAY197452 GKU196580:GKU197452 GUQ196580:GUQ197452 HEM196580:HEM197452 HOI196580:HOI197452 HYE196580:HYE197452 IIA196580:IIA197452 IRW196580:IRW197452 JBS196580:JBS197452 JLO196580:JLO197452 JVK196580:JVK197452 KFG196580:KFG197452 KPC196580:KPC197452 KYY196580:KYY197452 LIU196580:LIU197452 LSQ196580:LSQ197452 MCM196580:MCM197452 MMI196580:MMI197452 MWE196580:MWE197452 NGA196580:NGA197452 NPW196580:NPW197452 NZS196580:NZS197452 OJO196580:OJO197452 OTK196580:OTK197452 PDG196580:PDG197452 PNC196580:PNC197452 PWY196580:PWY197452 QGU196580:QGU197452 QQQ196580:QQQ197452 RAM196580:RAM197452 RKI196580:RKI197452 RUE196580:RUE197452 SEA196580:SEA197452 SNW196580:SNW197452 SXS196580:SXS197452 THO196580:THO197452 TRK196580:TRK197452 UBG196580:UBG197452 ULC196580:ULC197452 UUY196580:UUY197452 VEU196580:VEU197452 VOQ196580:VOQ197452 VYM196580:VYM197452 WII196580:WII197452 WSE196580:WSE197452 I262122:I262994 FS262116:FS262988 PO262116:PO262988 ZK262116:ZK262988 AJG262116:AJG262988 ATC262116:ATC262988 BCY262116:BCY262988 BMU262116:BMU262988 BWQ262116:BWQ262988 CGM262116:CGM262988 CQI262116:CQI262988 DAE262116:DAE262988 DKA262116:DKA262988 DTW262116:DTW262988 EDS262116:EDS262988 ENO262116:ENO262988 EXK262116:EXK262988 FHG262116:FHG262988 FRC262116:FRC262988 GAY262116:GAY262988 GKU262116:GKU262988 GUQ262116:GUQ262988 HEM262116:HEM262988 HOI262116:HOI262988 HYE262116:HYE262988 IIA262116:IIA262988 IRW262116:IRW262988 JBS262116:JBS262988 JLO262116:JLO262988 JVK262116:JVK262988 KFG262116:KFG262988 KPC262116:KPC262988 KYY262116:KYY262988 LIU262116:LIU262988 LSQ262116:LSQ262988 MCM262116:MCM262988 MMI262116:MMI262988 MWE262116:MWE262988 NGA262116:NGA262988 NPW262116:NPW262988 NZS262116:NZS262988 OJO262116:OJO262988 OTK262116:OTK262988 PDG262116:PDG262988 PNC262116:PNC262988 PWY262116:PWY262988 QGU262116:QGU262988 QQQ262116:QQQ262988 RAM262116:RAM262988 RKI262116:RKI262988 RUE262116:RUE262988 SEA262116:SEA262988 SNW262116:SNW262988 SXS262116:SXS262988 THO262116:THO262988 TRK262116:TRK262988 UBG262116:UBG262988 ULC262116:ULC262988 UUY262116:UUY262988 VEU262116:VEU262988 VOQ262116:VOQ262988 VYM262116:VYM262988 WII262116:WII262988 WSE262116:WSE262988 I327658:I328530 FS327652:FS328524 PO327652:PO328524 ZK327652:ZK328524 AJG327652:AJG328524 ATC327652:ATC328524 BCY327652:BCY328524 BMU327652:BMU328524 BWQ327652:BWQ328524 CGM327652:CGM328524 CQI327652:CQI328524 DAE327652:DAE328524 DKA327652:DKA328524 DTW327652:DTW328524 EDS327652:EDS328524 ENO327652:ENO328524 EXK327652:EXK328524 FHG327652:FHG328524 FRC327652:FRC328524 GAY327652:GAY328524 GKU327652:GKU328524 GUQ327652:GUQ328524 HEM327652:HEM328524 HOI327652:HOI328524 HYE327652:HYE328524 IIA327652:IIA328524 IRW327652:IRW328524 JBS327652:JBS328524 JLO327652:JLO328524 JVK327652:JVK328524 KFG327652:KFG328524 KPC327652:KPC328524 KYY327652:KYY328524 LIU327652:LIU328524 LSQ327652:LSQ328524 MCM327652:MCM328524 MMI327652:MMI328524 MWE327652:MWE328524 NGA327652:NGA328524 NPW327652:NPW328524 NZS327652:NZS328524 OJO327652:OJO328524 OTK327652:OTK328524 PDG327652:PDG328524 PNC327652:PNC328524 PWY327652:PWY328524 QGU327652:QGU328524 QQQ327652:QQQ328524 RAM327652:RAM328524 RKI327652:RKI328524 RUE327652:RUE328524 SEA327652:SEA328524 SNW327652:SNW328524 SXS327652:SXS328524 THO327652:THO328524 TRK327652:TRK328524 UBG327652:UBG328524 ULC327652:ULC328524 UUY327652:UUY328524 VEU327652:VEU328524 VOQ327652:VOQ328524 VYM327652:VYM328524 WII327652:WII328524 WSE327652:WSE328524 I393194:I394066 FS393188:FS394060 PO393188:PO394060 ZK393188:ZK394060 AJG393188:AJG394060 ATC393188:ATC394060 BCY393188:BCY394060 BMU393188:BMU394060 BWQ393188:BWQ394060 CGM393188:CGM394060 CQI393188:CQI394060 DAE393188:DAE394060 DKA393188:DKA394060 DTW393188:DTW394060 EDS393188:EDS394060 ENO393188:ENO394060 EXK393188:EXK394060 FHG393188:FHG394060 FRC393188:FRC394060 GAY393188:GAY394060 GKU393188:GKU394060 GUQ393188:GUQ394060 HEM393188:HEM394060 HOI393188:HOI394060 HYE393188:HYE394060 IIA393188:IIA394060 IRW393188:IRW394060 JBS393188:JBS394060 JLO393188:JLO394060 JVK393188:JVK394060 KFG393188:KFG394060 KPC393188:KPC394060 KYY393188:KYY394060 LIU393188:LIU394060 LSQ393188:LSQ394060 MCM393188:MCM394060 MMI393188:MMI394060 MWE393188:MWE394060 NGA393188:NGA394060 NPW393188:NPW394060 NZS393188:NZS394060 OJO393188:OJO394060 OTK393188:OTK394060 PDG393188:PDG394060 PNC393188:PNC394060 PWY393188:PWY394060 QGU393188:QGU394060 QQQ393188:QQQ394060 RAM393188:RAM394060 RKI393188:RKI394060 RUE393188:RUE394060 SEA393188:SEA394060 SNW393188:SNW394060 SXS393188:SXS394060 THO393188:THO394060 TRK393188:TRK394060 UBG393188:UBG394060 ULC393188:ULC394060 UUY393188:UUY394060 VEU393188:VEU394060 VOQ393188:VOQ394060 VYM393188:VYM394060 WII393188:WII394060 WSE393188:WSE394060 I458730:I459602 FS458724:FS459596 PO458724:PO459596 ZK458724:ZK459596 AJG458724:AJG459596 ATC458724:ATC459596 BCY458724:BCY459596 BMU458724:BMU459596 BWQ458724:BWQ459596 CGM458724:CGM459596 CQI458724:CQI459596 DAE458724:DAE459596 DKA458724:DKA459596 DTW458724:DTW459596 EDS458724:EDS459596 ENO458724:ENO459596 EXK458724:EXK459596 FHG458724:FHG459596 FRC458724:FRC459596 GAY458724:GAY459596 GKU458724:GKU459596 GUQ458724:GUQ459596 HEM458724:HEM459596 HOI458724:HOI459596 HYE458724:HYE459596 IIA458724:IIA459596 IRW458724:IRW459596 JBS458724:JBS459596 JLO458724:JLO459596 JVK458724:JVK459596 KFG458724:KFG459596 KPC458724:KPC459596 KYY458724:KYY459596 LIU458724:LIU459596 LSQ458724:LSQ459596 MCM458724:MCM459596 MMI458724:MMI459596 MWE458724:MWE459596 NGA458724:NGA459596 NPW458724:NPW459596 NZS458724:NZS459596 OJO458724:OJO459596 OTK458724:OTK459596 PDG458724:PDG459596 PNC458724:PNC459596 PWY458724:PWY459596 QGU458724:QGU459596 QQQ458724:QQQ459596 RAM458724:RAM459596 RKI458724:RKI459596 RUE458724:RUE459596 SEA458724:SEA459596 SNW458724:SNW459596 SXS458724:SXS459596 THO458724:THO459596 TRK458724:TRK459596 UBG458724:UBG459596 ULC458724:ULC459596 UUY458724:UUY459596 VEU458724:VEU459596 VOQ458724:VOQ459596 VYM458724:VYM459596 WII458724:WII459596 WSE458724:WSE459596 I524266:I525138 FS524260:FS525132 PO524260:PO525132 ZK524260:ZK525132 AJG524260:AJG525132 ATC524260:ATC525132 BCY524260:BCY525132 BMU524260:BMU525132 BWQ524260:BWQ525132 CGM524260:CGM525132 CQI524260:CQI525132 DAE524260:DAE525132 DKA524260:DKA525132 DTW524260:DTW525132 EDS524260:EDS525132 ENO524260:ENO525132 EXK524260:EXK525132 FHG524260:FHG525132 FRC524260:FRC525132 GAY524260:GAY525132 GKU524260:GKU525132 GUQ524260:GUQ525132 HEM524260:HEM525132 HOI524260:HOI525132 HYE524260:HYE525132 IIA524260:IIA525132 IRW524260:IRW525132 JBS524260:JBS525132 JLO524260:JLO525132 JVK524260:JVK525132 KFG524260:KFG525132 KPC524260:KPC525132 KYY524260:KYY525132 LIU524260:LIU525132 LSQ524260:LSQ525132 MCM524260:MCM525132 MMI524260:MMI525132 MWE524260:MWE525132 NGA524260:NGA525132 NPW524260:NPW525132 NZS524260:NZS525132 OJO524260:OJO525132 OTK524260:OTK525132 PDG524260:PDG525132 PNC524260:PNC525132 PWY524260:PWY525132 QGU524260:QGU525132 QQQ524260:QQQ525132 RAM524260:RAM525132 RKI524260:RKI525132 RUE524260:RUE525132 SEA524260:SEA525132 SNW524260:SNW525132 SXS524260:SXS525132 THO524260:THO525132 TRK524260:TRK525132 UBG524260:UBG525132 ULC524260:ULC525132 UUY524260:UUY525132 VEU524260:VEU525132 VOQ524260:VOQ525132 VYM524260:VYM525132 WII524260:WII525132 WSE524260:WSE525132 I589802:I590674 FS589796:FS590668 PO589796:PO590668 ZK589796:ZK590668 AJG589796:AJG590668 ATC589796:ATC590668 BCY589796:BCY590668 BMU589796:BMU590668 BWQ589796:BWQ590668 CGM589796:CGM590668 CQI589796:CQI590668 DAE589796:DAE590668 DKA589796:DKA590668 DTW589796:DTW590668 EDS589796:EDS590668 ENO589796:ENO590668 EXK589796:EXK590668 FHG589796:FHG590668 FRC589796:FRC590668 GAY589796:GAY590668 GKU589796:GKU590668 GUQ589796:GUQ590668 HEM589796:HEM590668 HOI589796:HOI590668 HYE589796:HYE590668 IIA589796:IIA590668 IRW589796:IRW590668 JBS589796:JBS590668 JLO589796:JLO590668 JVK589796:JVK590668 KFG589796:KFG590668 KPC589796:KPC590668 KYY589796:KYY590668 LIU589796:LIU590668 LSQ589796:LSQ590668 MCM589796:MCM590668 MMI589796:MMI590668 MWE589796:MWE590668 NGA589796:NGA590668 NPW589796:NPW590668 NZS589796:NZS590668 OJO589796:OJO590668 OTK589796:OTK590668 PDG589796:PDG590668 PNC589796:PNC590668 PWY589796:PWY590668 QGU589796:QGU590668 QQQ589796:QQQ590668 RAM589796:RAM590668 RKI589796:RKI590668 RUE589796:RUE590668 SEA589796:SEA590668 SNW589796:SNW590668 SXS589796:SXS590668 THO589796:THO590668 TRK589796:TRK590668 UBG589796:UBG590668 ULC589796:ULC590668 UUY589796:UUY590668 VEU589796:VEU590668 VOQ589796:VOQ590668 VYM589796:VYM590668 WII589796:WII590668 WSE589796:WSE590668 I655338:I656210 FS655332:FS656204 PO655332:PO656204 ZK655332:ZK656204 AJG655332:AJG656204 ATC655332:ATC656204 BCY655332:BCY656204 BMU655332:BMU656204 BWQ655332:BWQ656204 CGM655332:CGM656204 CQI655332:CQI656204 DAE655332:DAE656204 DKA655332:DKA656204 DTW655332:DTW656204 EDS655332:EDS656204 ENO655332:ENO656204 EXK655332:EXK656204 FHG655332:FHG656204 FRC655332:FRC656204 GAY655332:GAY656204 GKU655332:GKU656204 GUQ655332:GUQ656204 HEM655332:HEM656204 HOI655332:HOI656204 HYE655332:HYE656204 IIA655332:IIA656204 IRW655332:IRW656204 JBS655332:JBS656204 JLO655332:JLO656204 JVK655332:JVK656204 KFG655332:KFG656204 KPC655332:KPC656204 KYY655332:KYY656204 LIU655332:LIU656204 LSQ655332:LSQ656204 MCM655332:MCM656204 MMI655332:MMI656204 MWE655332:MWE656204 NGA655332:NGA656204 NPW655332:NPW656204 NZS655332:NZS656204 OJO655332:OJO656204 OTK655332:OTK656204 PDG655332:PDG656204 PNC655332:PNC656204 PWY655332:PWY656204 QGU655332:QGU656204 QQQ655332:QQQ656204 RAM655332:RAM656204 RKI655332:RKI656204 RUE655332:RUE656204 SEA655332:SEA656204 SNW655332:SNW656204 SXS655332:SXS656204 THO655332:THO656204 TRK655332:TRK656204 UBG655332:UBG656204 ULC655332:ULC656204 UUY655332:UUY656204 VEU655332:VEU656204 VOQ655332:VOQ656204 VYM655332:VYM656204 WII655332:WII656204 WSE655332:WSE656204 I720874:I721746 FS720868:FS721740 PO720868:PO721740 ZK720868:ZK721740 AJG720868:AJG721740 ATC720868:ATC721740 BCY720868:BCY721740 BMU720868:BMU721740 BWQ720868:BWQ721740 CGM720868:CGM721740 CQI720868:CQI721740 DAE720868:DAE721740 DKA720868:DKA721740 DTW720868:DTW721740 EDS720868:EDS721740 ENO720868:ENO721740 EXK720868:EXK721740 FHG720868:FHG721740 FRC720868:FRC721740 GAY720868:GAY721740 GKU720868:GKU721740 GUQ720868:GUQ721740 HEM720868:HEM721740 HOI720868:HOI721740 HYE720868:HYE721740 IIA720868:IIA721740 IRW720868:IRW721740 JBS720868:JBS721740 JLO720868:JLO721740 JVK720868:JVK721740 KFG720868:KFG721740 KPC720868:KPC721740 KYY720868:KYY721740 LIU720868:LIU721740 LSQ720868:LSQ721740 MCM720868:MCM721740 MMI720868:MMI721740 MWE720868:MWE721740 NGA720868:NGA721740 NPW720868:NPW721740 NZS720868:NZS721740 OJO720868:OJO721740 OTK720868:OTK721740 PDG720868:PDG721740 PNC720868:PNC721740 PWY720868:PWY721740 QGU720868:QGU721740 QQQ720868:QQQ721740 RAM720868:RAM721740 RKI720868:RKI721740 RUE720868:RUE721740 SEA720868:SEA721740 SNW720868:SNW721740 SXS720868:SXS721740 THO720868:THO721740 TRK720868:TRK721740 UBG720868:UBG721740 ULC720868:ULC721740 UUY720868:UUY721740 VEU720868:VEU721740 VOQ720868:VOQ721740 VYM720868:VYM721740 WII720868:WII721740 WSE720868:WSE721740 I786410:I787282 FS786404:FS787276 PO786404:PO787276 ZK786404:ZK787276 AJG786404:AJG787276 ATC786404:ATC787276 BCY786404:BCY787276 BMU786404:BMU787276 BWQ786404:BWQ787276 CGM786404:CGM787276 CQI786404:CQI787276 DAE786404:DAE787276 DKA786404:DKA787276 DTW786404:DTW787276 EDS786404:EDS787276 ENO786404:ENO787276 EXK786404:EXK787276 FHG786404:FHG787276 FRC786404:FRC787276 GAY786404:GAY787276 GKU786404:GKU787276 GUQ786404:GUQ787276 HEM786404:HEM787276 HOI786404:HOI787276 HYE786404:HYE787276 IIA786404:IIA787276 IRW786404:IRW787276 JBS786404:JBS787276 JLO786404:JLO787276 JVK786404:JVK787276 KFG786404:KFG787276 KPC786404:KPC787276 KYY786404:KYY787276 LIU786404:LIU787276 LSQ786404:LSQ787276 MCM786404:MCM787276 MMI786404:MMI787276 MWE786404:MWE787276 NGA786404:NGA787276 NPW786404:NPW787276 NZS786404:NZS787276 OJO786404:OJO787276 OTK786404:OTK787276 PDG786404:PDG787276 PNC786404:PNC787276 PWY786404:PWY787276 QGU786404:QGU787276 QQQ786404:QQQ787276 RAM786404:RAM787276 RKI786404:RKI787276 RUE786404:RUE787276 SEA786404:SEA787276 SNW786404:SNW787276 SXS786404:SXS787276 THO786404:THO787276 TRK786404:TRK787276 UBG786404:UBG787276 ULC786404:ULC787276 UUY786404:UUY787276 VEU786404:VEU787276 VOQ786404:VOQ787276 VYM786404:VYM787276 WII786404:WII787276 WSE786404:WSE787276 I851946:I852818 FS851940:FS852812 PO851940:PO852812 ZK851940:ZK852812 AJG851940:AJG852812 ATC851940:ATC852812 BCY851940:BCY852812 BMU851940:BMU852812 BWQ851940:BWQ852812 CGM851940:CGM852812 CQI851940:CQI852812 DAE851940:DAE852812 DKA851940:DKA852812 DTW851940:DTW852812 EDS851940:EDS852812 ENO851940:ENO852812 EXK851940:EXK852812 FHG851940:FHG852812 FRC851940:FRC852812 GAY851940:GAY852812 GKU851940:GKU852812 GUQ851940:GUQ852812 HEM851940:HEM852812 HOI851940:HOI852812 HYE851940:HYE852812 IIA851940:IIA852812 IRW851940:IRW852812 JBS851940:JBS852812 JLO851940:JLO852812 JVK851940:JVK852812 KFG851940:KFG852812 KPC851940:KPC852812 KYY851940:KYY852812 LIU851940:LIU852812 LSQ851940:LSQ852812 MCM851940:MCM852812 MMI851940:MMI852812 MWE851940:MWE852812 NGA851940:NGA852812 NPW851940:NPW852812 NZS851940:NZS852812 OJO851940:OJO852812 OTK851940:OTK852812 PDG851940:PDG852812 PNC851940:PNC852812 PWY851940:PWY852812 QGU851940:QGU852812 QQQ851940:QQQ852812 RAM851940:RAM852812 RKI851940:RKI852812 RUE851940:RUE852812 SEA851940:SEA852812 SNW851940:SNW852812 SXS851940:SXS852812 THO851940:THO852812 TRK851940:TRK852812 UBG851940:UBG852812 ULC851940:ULC852812 UUY851940:UUY852812 VEU851940:VEU852812 VOQ851940:VOQ852812 VYM851940:VYM852812 WII851940:WII852812 WSE851940:WSE852812 I917482:I918354 FS917476:FS918348 PO917476:PO918348 ZK917476:ZK918348 AJG917476:AJG918348 ATC917476:ATC918348 BCY917476:BCY918348 BMU917476:BMU918348 BWQ917476:BWQ918348 CGM917476:CGM918348 CQI917476:CQI918348 DAE917476:DAE918348 DKA917476:DKA918348 DTW917476:DTW918348 EDS917476:EDS918348 ENO917476:ENO918348 EXK917476:EXK918348 FHG917476:FHG918348 FRC917476:FRC918348 GAY917476:GAY918348 GKU917476:GKU918348 GUQ917476:GUQ918348 HEM917476:HEM918348 HOI917476:HOI918348 HYE917476:HYE918348 IIA917476:IIA918348 IRW917476:IRW918348 JBS917476:JBS918348 JLO917476:JLO918348 JVK917476:JVK918348 KFG917476:KFG918348 KPC917476:KPC918348 KYY917476:KYY918348 LIU917476:LIU918348 LSQ917476:LSQ918348 MCM917476:MCM918348 MMI917476:MMI918348 MWE917476:MWE918348 NGA917476:NGA918348 NPW917476:NPW918348 NZS917476:NZS918348 OJO917476:OJO918348 OTK917476:OTK918348 PDG917476:PDG918348 PNC917476:PNC918348 PWY917476:PWY918348 QGU917476:QGU918348 QQQ917476:QQQ918348 RAM917476:RAM918348 RKI917476:RKI918348 RUE917476:RUE918348 SEA917476:SEA918348 SNW917476:SNW918348 SXS917476:SXS918348 THO917476:THO918348 TRK917476:TRK918348 UBG917476:UBG918348 ULC917476:ULC918348 UUY917476:UUY918348 VEU917476:VEU918348 VOQ917476:VOQ918348 VYM917476:VYM918348 WII917476:WII918348 WSE917476:WSE918348 I983018:I983890 FS983012:FS983884 PO983012:PO983884 ZK983012:ZK983884 AJG983012:AJG983884 ATC983012:ATC983884 BCY983012:BCY983884 BMU983012:BMU983884 BWQ983012:BWQ983884 CGM983012:CGM983884 CQI983012:CQI983884 DAE983012:DAE983884 DKA983012:DKA983884 DTW983012:DTW983884 EDS983012:EDS983884 ENO983012:ENO983884 EXK983012:EXK983884 FHG983012:FHG983884 FRC983012:FRC983884 GAY983012:GAY983884 GKU983012:GKU983884 GUQ983012:GUQ983884 HEM983012:HEM983884 HOI983012:HOI983884 HYE983012:HYE983884 IIA983012:IIA983884 IRW983012:IRW983884 JBS983012:JBS983884 JLO983012:JLO983884 JVK983012:JVK983884 KFG983012:KFG983884 KPC983012:KPC983884 KYY983012:KYY983884 LIU983012:LIU983884 LSQ983012:LSQ983884 MCM983012:MCM983884 MMI983012:MMI983884 MWE983012:MWE983884 NGA983012:NGA983884 NPW983012:NPW983884 NZS983012:NZS983884 OJO983012:OJO983884 OTK983012:OTK983884 PDG983012:PDG983884 PNC983012:PNC983884 PWY983012:PWY983884 QGU983012:QGU983884 QQQ983012:QQQ983884 RAM983012:RAM983884 RKI983012:RKI983884 RUE983012:RUE983884 SEA983012:SEA983884 SNW983012:SNW983884 SXS983012:SXS983884 THO983012:THO983884 TRK983012:TRK983884 UBG983012:UBG983884 ULC983012:ULC983884 UUY983012:UUY983884 VEU983012:VEU983884 VOQ983012:VOQ983884 VYM983012:VYM983884 WII983012:WII983884 AJG8 ATC8 BCY8 BMU8 BWQ8 CGM8 CQI8 DAE8 DKA8 DTW8 EDS8 ENO8 EXK8 FHG8 FRC8 GAY8 GKU8 GUQ8 HEM8 HOI8 HYE8 IIA8 IRW8 JBS8 JLO8 JVK8 KFG8 KPC8 KYY8 LIU8 LSQ8 MCM8 MMI8 MWE8 NGA8 NPW8 NZS8 OJO8 OTK8 PDG8 PNC8 PWY8 QGU8 QQQ8 RAM8 RKI8 RUE8 SEA8 SNW8 SXS8 THO8 TRK8 UBG8 ULC8 UUY8 VEU8 VOQ8 VYM8 WII8 WSE8 FS8 PO8 ZK8 I8 ATC19 BCY19 BMU19 BWQ19 CGM19 CQI19 DAE19 DKA19 DTW19 EDS19 ENO19 EXK19 FHG19 FRC19 GAY19 GKU19 GUQ19 HEM19 HOI19 HYE19 IIA19 IRW19 JBS19 JLO19 JVK19 KFG19 KPC19 KYY19 LIU19 LSQ19 MCM19 MMI19 MWE19 NGA19 NPW19 NZS19 OJO19 OTK19 PDG19 PNC19 PWY19 QGU19 QQQ19 RAM19 RKI19 RUE19 SEA19 SNW19 SXS19 THO19 TRK19 UBG19 ULC19 UUY19 VEU19 VOQ19 VYM19 WII19 WSE19 FS19 PO19 F18 ZK19 AJD18 ZH18 PL18 FP18 WSB18 WIF18 VYJ18 VON18 VER18 UUV18 UKZ18 UBD18 TRH18 THL18 SXP18 SNT18 SDX18 RUB18 RKF18 RAJ18 QQN18 QGR18 PWV18 PMZ18 PDD18 OTH18 OJL18 NZP18 NPT18 NFX18 MWB18 MMF18 MCJ18 LSN18 LIR18 KYV18 KOZ18 KFD18 JVH18 JLL18 JBP18 IRT18 IHX18 HYB18 HOF18 HEJ18 GUN18 GKR18 GAV18 FQZ18 FHD18 EXH18 ENL18 EDP18 DTT18 DJX18 DAB18 CQF18 CGJ18 BWN18 BMR18 BCV18 ASZ18 AJG19 WSE61:WSE844 I32 DLU32 I22 I24 DVQ32 EFM32 EPI32 EZE32 FJA32 FSW32 GCS32 GMO32 GWK32 HGG32 HQC32 HZY32 IJU32 ITQ32 JDM32 JNI32 JXE32 KHA32 KQW32 LAS32 LKO32 LUK32 MEG32 MOC32 MXY32 NHU32 NRQ32 OBM32 OLI32 OVE32 PFA32 POW32 PYS32 QIO32 QSK32 RCG32 RMC32 RVY32 SFU32 SPQ32 SZM32 TJI32 TTE32 UDA32 UMW32 UWS32 VGO32 VQK32 WAG32 WKC32 WTY32 HM32 RI32 ABE32 ALA32 AUW32 BES32 BOO32 BYK32 CIG32 DBY32 ATC61:ATC844 WII61:WII844 VYM61:VYM844 VOQ61:VOQ844 VEU61:VEU844 UUY61:UUY844 ULC61:ULC844 UBG61:UBG844 TRK61:TRK844 THO61:THO844 SXS61:SXS844 SNW61:SNW844 SEA61:SEA844 RUE61:RUE844 RKI61:RKI844 RAM61:RAM844 QQQ61:QQQ844 QGU61:QGU844 PWY61:PWY844 PNC61:PNC844 PDG61:PDG844 OTK61:OTK844 OJO61:OJO844 NZS61:NZS844 NPW61:NPW844 NGA61:NGA844 MWE61:MWE844 MMI61:MMI844 MCM61:MCM844 LSQ61:LSQ844 LIU61:LIU844 KYY61:KYY844 KPC61:KPC844 KFG61:KFG844 JVK61:JVK844 JLO61:JLO844 JBS61:JBS844 IRW61:IRW844 IIA61:IIA844 HYE61:HYE844 HOI61:HOI844 HEM61:HEM844 GUQ61:GUQ844 GKU61:GKU844 GAY61:GAY844 FRC61:FRC844 FHG61:FHG844 EXK61:EXK844 ENO61:ENO844 EDS61:EDS844 DTW61:DTW844 DKA61:DKA844 DAE61:DAE844 CQI61:CQI844 CGM61:CGM844 BWQ61:BWQ844 BMU61:BMU844 BCY61:BCY844 AJG61:AJG844 ZK61:ZK844 FS61:FS844 I61:I850 CSC32 I36:I37 I19:I20 PO61:PO844 I49:I50 I43 I56">
      <formula1>Способ_закупок</formula1>
    </dataValidation>
    <dataValidation type="textLength" operator="equal" allowBlank="1" showInputMessage="1" showErrorMessage="1" error="Код КАТО должен содержать 9 символов" sqref="Q65514:Q66386 GA65508:GA66380 PW65508:PW66380 ZS65508:ZS66380 AJO65508:AJO66380 ATK65508:ATK66380 BDG65508:BDG66380 BNC65508:BNC66380 BWY65508:BWY66380 CGU65508:CGU66380 CQQ65508:CQQ66380 DAM65508:DAM66380 DKI65508:DKI66380 DUE65508:DUE66380 EEA65508:EEA66380 ENW65508:ENW66380 EXS65508:EXS66380 FHO65508:FHO66380 FRK65508:FRK66380 GBG65508:GBG66380 GLC65508:GLC66380 GUY65508:GUY66380 HEU65508:HEU66380 HOQ65508:HOQ66380 HYM65508:HYM66380 III65508:III66380 ISE65508:ISE66380 JCA65508:JCA66380 JLW65508:JLW66380 JVS65508:JVS66380 KFO65508:KFO66380 KPK65508:KPK66380 KZG65508:KZG66380 LJC65508:LJC66380 LSY65508:LSY66380 MCU65508:MCU66380 MMQ65508:MMQ66380 MWM65508:MWM66380 NGI65508:NGI66380 NQE65508:NQE66380 OAA65508:OAA66380 OJW65508:OJW66380 OTS65508:OTS66380 PDO65508:PDO66380 PNK65508:PNK66380 PXG65508:PXG66380 QHC65508:QHC66380 QQY65508:QQY66380 RAU65508:RAU66380 RKQ65508:RKQ66380 RUM65508:RUM66380 SEI65508:SEI66380 SOE65508:SOE66380 SYA65508:SYA66380 THW65508:THW66380 TRS65508:TRS66380 UBO65508:UBO66380 ULK65508:ULK66380 UVG65508:UVG66380 VFC65508:VFC66380 VOY65508:VOY66380 VYU65508:VYU66380 WIQ65508:WIQ66380 WSM65508:WSM66380 Q131050:Q131922 GA131044:GA131916 PW131044:PW131916 ZS131044:ZS131916 AJO131044:AJO131916 ATK131044:ATK131916 BDG131044:BDG131916 BNC131044:BNC131916 BWY131044:BWY131916 CGU131044:CGU131916 CQQ131044:CQQ131916 DAM131044:DAM131916 DKI131044:DKI131916 DUE131044:DUE131916 EEA131044:EEA131916 ENW131044:ENW131916 EXS131044:EXS131916 FHO131044:FHO131916 FRK131044:FRK131916 GBG131044:GBG131916 GLC131044:GLC131916 GUY131044:GUY131916 HEU131044:HEU131916 HOQ131044:HOQ131916 HYM131044:HYM131916 III131044:III131916 ISE131044:ISE131916 JCA131044:JCA131916 JLW131044:JLW131916 JVS131044:JVS131916 KFO131044:KFO131916 KPK131044:KPK131916 KZG131044:KZG131916 LJC131044:LJC131916 LSY131044:LSY131916 MCU131044:MCU131916 MMQ131044:MMQ131916 MWM131044:MWM131916 NGI131044:NGI131916 NQE131044:NQE131916 OAA131044:OAA131916 OJW131044:OJW131916 OTS131044:OTS131916 PDO131044:PDO131916 PNK131044:PNK131916 PXG131044:PXG131916 QHC131044:QHC131916 QQY131044:QQY131916 RAU131044:RAU131916 RKQ131044:RKQ131916 RUM131044:RUM131916 SEI131044:SEI131916 SOE131044:SOE131916 SYA131044:SYA131916 THW131044:THW131916 TRS131044:TRS131916 UBO131044:UBO131916 ULK131044:ULK131916 UVG131044:UVG131916 VFC131044:VFC131916 VOY131044:VOY131916 VYU131044:VYU131916 WIQ131044:WIQ131916 WSM131044:WSM131916 Q196586:Q197458 GA196580:GA197452 PW196580:PW197452 ZS196580:ZS197452 AJO196580:AJO197452 ATK196580:ATK197452 BDG196580:BDG197452 BNC196580:BNC197452 BWY196580:BWY197452 CGU196580:CGU197452 CQQ196580:CQQ197452 DAM196580:DAM197452 DKI196580:DKI197452 DUE196580:DUE197452 EEA196580:EEA197452 ENW196580:ENW197452 EXS196580:EXS197452 FHO196580:FHO197452 FRK196580:FRK197452 GBG196580:GBG197452 GLC196580:GLC197452 GUY196580:GUY197452 HEU196580:HEU197452 HOQ196580:HOQ197452 HYM196580:HYM197452 III196580:III197452 ISE196580:ISE197452 JCA196580:JCA197452 JLW196580:JLW197452 JVS196580:JVS197452 KFO196580:KFO197452 KPK196580:KPK197452 KZG196580:KZG197452 LJC196580:LJC197452 LSY196580:LSY197452 MCU196580:MCU197452 MMQ196580:MMQ197452 MWM196580:MWM197452 NGI196580:NGI197452 NQE196580:NQE197452 OAA196580:OAA197452 OJW196580:OJW197452 OTS196580:OTS197452 PDO196580:PDO197452 PNK196580:PNK197452 PXG196580:PXG197452 QHC196580:QHC197452 QQY196580:QQY197452 RAU196580:RAU197452 RKQ196580:RKQ197452 RUM196580:RUM197452 SEI196580:SEI197452 SOE196580:SOE197452 SYA196580:SYA197452 THW196580:THW197452 TRS196580:TRS197452 UBO196580:UBO197452 ULK196580:ULK197452 UVG196580:UVG197452 VFC196580:VFC197452 VOY196580:VOY197452 VYU196580:VYU197452 WIQ196580:WIQ197452 WSM196580:WSM197452 Q262122:Q262994 GA262116:GA262988 PW262116:PW262988 ZS262116:ZS262988 AJO262116:AJO262988 ATK262116:ATK262988 BDG262116:BDG262988 BNC262116:BNC262988 BWY262116:BWY262988 CGU262116:CGU262988 CQQ262116:CQQ262988 DAM262116:DAM262988 DKI262116:DKI262988 DUE262116:DUE262988 EEA262116:EEA262988 ENW262116:ENW262988 EXS262116:EXS262988 FHO262116:FHO262988 FRK262116:FRK262988 GBG262116:GBG262988 GLC262116:GLC262988 GUY262116:GUY262988 HEU262116:HEU262988 HOQ262116:HOQ262988 HYM262116:HYM262988 III262116:III262988 ISE262116:ISE262988 JCA262116:JCA262988 JLW262116:JLW262988 JVS262116:JVS262988 KFO262116:KFO262988 KPK262116:KPK262988 KZG262116:KZG262988 LJC262116:LJC262988 LSY262116:LSY262988 MCU262116:MCU262988 MMQ262116:MMQ262988 MWM262116:MWM262988 NGI262116:NGI262988 NQE262116:NQE262988 OAA262116:OAA262988 OJW262116:OJW262988 OTS262116:OTS262988 PDO262116:PDO262988 PNK262116:PNK262988 PXG262116:PXG262988 QHC262116:QHC262988 QQY262116:QQY262988 RAU262116:RAU262988 RKQ262116:RKQ262988 RUM262116:RUM262988 SEI262116:SEI262988 SOE262116:SOE262988 SYA262116:SYA262988 THW262116:THW262988 TRS262116:TRS262988 UBO262116:UBO262988 ULK262116:ULK262988 UVG262116:UVG262988 VFC262116:VFC262988 VOY262116:VOY262988 VYU262116:VYU262988 WIQ262116:WIQ262988 WSM262116:WSM262988 Q327658:Q328530 GA327652:GA328524 PW327652:PW328524 ZS327652:ZS328524 AJO327652:AJO328524 ATK327652:ATK328524 BDG327652:BDG328524 BNC327652:BNC328524 BWY327652:BWY328524 CGU327652:CGU328524 CQQ327652:CQQ328524 DAM327652:DAM328524 DKI327652:DKI328524 DUE327652:DUE328524 EEA327652:EEA328524 ENW327652:ENW328524 EXS327652:EXS328524 FHO327652:FHO328524 FRK327652:FRK328524 GBG327652:GBG328524 GLC327652:GLC328524 GUY327652:GUY328524 HEU327652:HEU328524 HOQ327652:HOQ328524 HYM327652:HYM328524 III327652:III328524 ISE327652:ISE328524 JCA327652:JCA328524 JLW327652:JLW328524 JVS327652:JVS328524 KFO327652:KFO328524 KPK327652:KPK328524 KZG327652:KZG328524 LJC327652:LJC328524 LSY327652:LSY328524 MCU327652:MCU328524 MMQ327652:MMQ328524 MWM327652:MWM328524 NGI327652:NGI328524 NQE327652:NQE328524 OAA327652:OAA328524 OJW327652:OJW328524 OTS327652:OTS328524 PDO327652:PDO328524 PNK327652:PNK328524 PXG327652:PXG328524 QHC327652:QHC328524 QQY327652:QQY328524 RAU327652:RAU328524 RKQ327652:RKQ328524 RUM327652:RUM328524 SEI327652:SEI328524 SOE327652:SOE328524 SYA327652:SYA328524 THW327652:THW328524 TRS327652:TRS328524 UBO327652:UBO328524 ULK327652:ULK328524 UVG327652:UVG328524 VFC327652:VFC328524 VOY327652:VOY328524 VYU327652:VYU328524 WIQ327652:WIQ328524 WSM327652:WSM328524 Q393194:Q394066 GA393188:GA394060 PW393188:PW394060 ZS393188:ZS394060 AJO393188:AJO394060 ATK393188:ATK394060 BDG393188:BDG394060 BNC393188:BNC394060 BWY393188:BWY394060 CGU393188:CGU394060 CQQ393188:CQQ394060 DAM393188:DAM394060 DKI393188:DKI394060 DUE393188:DUE394060 EEA393188:EEA394060 ENW393188:ENW394060 EXS393188:EXS394060 FHO393188:FHO394060 FRK393188:FRK394060 GBG393188:GBG394060 GLC393188:GLC394060 GUY393188:GUY394060 HEU393188:HEU394060 HOQ393188:HOQ394060 HYM393188:HYM394060 III393188:III394060 ISE393188:ISE394060 JCA393188:JCA394060 JLW393188:JLW394060 JVS393188:JVS394060 KFO393188:KFO394060 KPK393188:KPK394060 KZG393188:KZG394060 LJC393188:LJC394060 LSY393188:LSY394060 MCU393188:MCU394060 MMQ393188:MMQ394060 MWM393188:MWM394060 NGI393188:NGI394060 NQE393188:NQE394060 OAA393188:OAA394060 OJW393188:OJW394060 OTS393188:OTS394060 PDO393188:PDO394060 PNK393188:PNK394060 PXG393188:PXG394060 QHC393188:QHC394060 QQY393188:QQY394060 RAU393188:RAU394060 RKQ393188:RKQ394060 RUM393188:RUM394060 SEI393188:SEI394060 SOE393188:SOE394060 SYA393188:SYA394060 THW393188:THW394060 TRS393188:TRS394060 UBO393188:UBO394060 ULK393188:ULK394060 UVG393188:UVG394060 VFC393188:VFC394060 VOY393188:VOY394060 VYU393188:VYU394060 WIQ393188:WIQ394060 WSM393188:WSM394060 Q458730:Q459602 GA458724:GA459596 PW458724:PW459596 ZS458724:ZS459596 AJO458724:AJO459596 ATK458724:ATK459596 BDG458724:BDG459596 BNC458724:BNC459596 BWY458724:BWY459596 CGU458724:CGU459596 CQQ458724:CQQ459596 DAM458724:DAM459596 DKI458724:DKI459596 DUE458724:DUE459596 EEA458724:EEA459596 ENW458724:ENW459596 EXS458724:EXS459596 FHO458724:FHO459596 FRK458724:FRK459596 GBG458724:GBG459596 GLC458724:GLC459596 GUY458724:GUY459596 HEU458724:HEU459596 HOQ458724:HOQ459596 HYM458724:HYM459596 III458724:III459596 ISE458724:ISE459596 JCA458724:JCA459596 JLW458724:JLW459596 JVS458724:JVS459596 KFO458724:KFO459596 KPK458724:KPK459596 KZG458724:KZG459596 LJC458724:LJC459596 LSY458724:LSY459596 MCU458724:MCU459596 MMQ458724:MMQ459596 MWM458724:MWM459596 NGI458724:NGI459596 NQE458724:NQE459596 OAA458724:OAA459596 OJW458724:OJW459596 OTS458724:OTS459596 PDO458724:PDO459596 PNK458724:PNK459596 PXG458724:PXG459596 QHC458724:QHC459596 QQY458724:QQY459596 RAU458724:RAU459596 RKQ458724:RKQ459596 RUM458724:RUM459596 SEI458724:SEI459596 SOE458724:SOE459596 SYA458724:SYA459596 THW458724:THW459596 TRS458724:TRS459596 UBO458724:UBO459596 ULK458724:ULK459596 UVG458724:UVG459596 VFC458724:VFC459596 VOY458724:VOY459596 VYU458724:VYU459596 WIQ458724:WIQ459596 WSM458724:WSM459596 Q524266:Q525138 GA524260:GA525132 PW524260:PW525132 ZS524260:ZS525132 AJO524260:AJO525132 ATK524260:ATK525132 BDG524260:BDG525132 BNC524260:BNC525132 BWY524260:BWY525132 CGU524260:CGU525132 CQQ524260:CQQ525132 DAM524260:DAM525132 DKI524260:DKI525132 DUE524260:DUE525132 EEA524260:EEA525132 ENW524260:ENW525132 EXS524260:EXS525132 FHO524260:FHO525132 FRK524260:FRK525132 GBG524260:GBG525132 GLC524260:GLC525132 GUY524260:GUY525132 HEU524260:HEU525132 HOQ524260:HOQ525132 HYM524260:HYM525132 III524260:III525132 ISE524260:ISE525132 JCA524260:JCA525132 JLW524260:JLW525132 JVS524260:JVS525132 KFO524260:KFO525132 KPK524260:KPK525132 KZG524260:KZG525132 LJC524260:LJC525132 LSY524260:LSY525132 MCU524260:MCU525132 MMQ524260:MMQ525132 MWM524260:MWM525132 NGI524260:NGI525132 NQE524260:NQE525132 OAA524260:OAA525132 OJW524260:OJW525132 OTS524260:OTS525132 PDO524260:PDO525132 PNK524260:PNK525132 PXG524260:PXG525132 QHC524260:QHC525132 QQY524260:QQY525132 RAU524260:RAU525132 RKQ524260:RKQ525132 RUM524260:RUM525132 SEI524260:SEI525132 SOE524260:SOE525132 SYA524260:SYA525132 THW524260:THW525132 TRS524260:TRS525132 UBO524260:UBO525132 ULK524260:ULK525132 UVG524260:UVG525132 VFC524260:VFC525132 VOY524260:VOY525132 VYU524260:VYU525132 WIQ524260:WIQ525132 WSM524260:WSM525132 Q589802:Q590674 GA589796:GA590668 PW589796:PW590668 ZS589796:ZS590668 AJO589796:AJO590668 ATK589796:ATK590668 BDG589796:BDG590668 BNC589796:BNC590668 BWY589796:BWY590668 CGU589796:CGU590668 CQQ589796:CQQ590668 DAM589796:DAM590668 DKI589796:DKI590668 DUE589796:DUE590668 EEA589796:EEA590668 ENW589796:ENW590668 EXS589796:EXS590668 FHO589796:FHO590668 FRK589796:FRK590668 GBG589796:GBG590668 GLC589796:GLC590668 GUY589796:GUY590668 HEU589796:HEU590668 HOQ589796:HOQ590668 HYM589796:HYM590668 III589796:III590668 ISE589796:ISE590668 JCA589796:JCA590668 JLW589796:JLW590668 JVS589796:JVS590668 KFO589796:KFO590668 KPK589796:KPK590668 KZG589796:KZG590668 LJC589796:LJC590668 LSY589796:LSY590668 MCU589796:MCU590668 MMQ589796:MMQ590668 MWM589796:MWM590668 NGI589796:NGI590668 NQE589796:NQE590668 OAA589796:OAA590668 OJW589796:OJW590668 OTS589796:OTS590668 PDO589796:PDO590668 PNK589796:PNK590668 PXG589796:PXG590668 QHC589796:QHC590668 QQY589796:QQY590668 RAU589796:RAU590668 RKQ589796:RKQ590668 RUM589796:RUM590668 SEI589796:SEI590668 SOE589796:SOE590668 SYA589796:SYA590668 THW589796:THW590668 TRS589796:TRS590668 UBO589796:UBO590668 ULK589796:ULK590668 UVG589796:UVG590668 VFC589796:VFC590668 VOY589796:VOY590668 VYU589796:VYU590668 WIQ589796:WIQ590668 WSM589796:WSM590668 Q655338:Q656210 GA655332:GA656204 PW655332:PW656204 ZS655332:ZS656204 AJO655332:AJO656204 ATK655332:ATK656204 BDG655332:BDG656204 BNC655332:BNC656204 BWY655332:BWY656204 CGU655332:CGU656204 CQQ655332:CQQ656204 DAM655332:DAM656204 DKI655332:DKI656204 DUE655332:DUE656204 EEA655332:EEA656204 ENW655332:ENW656204 EXS655332:EXS656204 FHO655332:FHO656204 FRK655332:FRK656204 GBG655332:GBG656204 GLC655332:GLC656204 GUY655332:GUY656204 HEU655332:HEU656204 HOQ655332:HOQ656204 HYM655332:HYM656204 III655332:III656204 ISE655332:ISE656204 JCA655332:JCA656204 JLW655332:JLW656204 JVS655332:JVS656204 KFO655332:KFO656204 KPK655332:KPK656204 KZG655332:KZG656204 LJC655332:LJC656204 LSY655332:LSY656204 MCU655332:MCU656204 MMQ655332:MMQ656204 MWM655332:MWM656204 NGI655332:NGI656204 NQE655332:NQE656204 OAA655332:OAA656204 OJW655332:OJW656204 OTS655332:OTS656204 PDO655332:PDO656204 PNK655332:PNK656204 PXG655332:PXG656204 QHC655332:QHC656204 QQY655332:QQY656204 RAU655332:RAU656204 RKQ655332:RKQ656204 RUM655332:RUM656204 SEI655332:SEI656204 SOE655332:SOE656204 SYA655332:SYA656204 THW655332:THW656204 TRS655332:TRS656204 UBO655332:UBO656204 ULK655332:ULK656204 UVG655332:UVG656204 VFC655332:VFC656204 VOY655332:VOY656204 VYU655332:VYU656204 WIQ655332:WIQ656204 WSM655332:WSM656204 Q720874:Q721746 GA720868:GA721740 PW720868:PW721740 ZS720868:ZS721740 AJO720868:AJO721740 ATK720868:ATK721740 BDG720868:BDG721740 BNC720868:BNC721740 BWY720868:BWY721740 CGU720868:CGU721740 CQQ720868:CQQ721740 DAM720868:DAM721740 DKI720868:DKI721740 DUE720868:DUE721740 EEA720868:EEA721740 ENW720868:ENW721740 EXS720868:EXS721740 FHO720868:FHO721740 FRK720868:FRK721740 GBG720868:GBG721740 GLC720868:GLC721740 GUY720868:GUY721740 HEU720868:HEU721740 HOQ720868:HOQ721740 HYM720868:HYM721740 III720868:III721740 ISE720868:ISE721740 JCA720868:JCA721740 JLW720868:JLW721740 JVS720868:JVS721740 KFO720868:KFO721740 KPK720868:KPK721740 KZG720868:KZG721740 LJC720868:LJC721740 LSY720868:LSY721740 MCU720868:MCU721740 MMQ720868:MMQ721740 MWM720868:MWM721740 NGI720868:NGI721740 NQE720868:NQE721740 OAA720868:OAA721740 OJW720868:OJW721740 OTS720868:OTS721740 PDO720868:PDO721740 PNK720868:PNK721740 PXG720868:PXG721740 QHC720868:QHC721740 QQY720868:QQY721740 RAU720868:RAU721740 RKQ720868:RKQ721740 RUM720868:RUM721740 SEI720868:SEI721740 SOE720868:SOE721740 SYA720868:SYA721740 THW720868:THW721740 TRS720868:TRS721740 UBO720868:UBO721740 ULK720868:ULK721740 UVG720868:UVG721740 VFC720868:VFC721740 VOY720868:VOY721740 VYU720868:VYU721740 WIQ720868:WIQ721740 WSM720868:WSM721740 Q786410:Q787282 GA786404:GA787276 PW786404:PW787276 ZS786404:ZS787276 AJO786404:AJO787276 ATK786404:ATK787276 BDG786404:BDG787276 BNC786404:BNC787276 BWY786404:BWY787276 CGU786404:CGU787276 CQQ786404:CQQ787276 DAM786404:DAM787276 DKI786404:DKI787276 DUE786404:DUE787276 EEA786404:EEA787276 ENW786404:ENW787276 EXS786404:EXS787276 FHO786404:FHO787276 FRK786404:FRK787276 GBG786404:GBG787276 GLC786404:GLC787276 GUY786404:GUY787276 HEU786404:HEU787276 HOQ786404:HOQ787276 HYM786404:HYM787276 III786404:III787276 ISE786404:ISE787276 JCA786404:JCA787276 JLW786404:JLW787276 JVS786404:JVS787276 KFO786404:KFO787276 KPK786404:KPK787276 KZG786404:KZG787276 LJC786404:LJC787276 LSY786404:LSY787276 MCU786404:MCU787276 MMQ786404:MMQ787276 MWM786404:MWM787276 NGI786404:NGI787276 NQE786404:NQE787276 OAA786404:OAA787276 OJW786404:OJW787276 OTS786404:OTS787276 PDO786404:PDO787276 PNK786404:PNK787276 PXG786404:PXG787276 QHC786404:QHC787276 QQY786404:QQY787276 RAU786404:RAU787276 RKQ786404:RKQ787276 RUM786404:RUM787276 SEI786404:SEI787276 SOE786404:SOE787276 SYA786404:SYA787276 THW786404:THW787276 TRS786404:TRS787276 UBO786404:UBO787276 ULK786404:ULK787276 UVG786404:UVG787276 VFC786404:VFC787276 VOY786404:VOY787276 VYU786404:VYU787276 WIQ786404:WIQ787276 WSM786404:WSM787276 Q851946:Q852818 GA851940:GA852812 PW851940:PW852812 ZS851940:ZS852812 AJO851940:AJO852812 ATK851940:ATK852812 BDG851940:BDG852812 BNC851940:BNC852812 BWY851940:BWY852812 CGU851940:CGU852812 CQQ851940:CQQ852812 DAM851940:DAM852812 DKI851940:DKI852812 DUE851940:DUE852812 EEA851940:EEA852812 ENW851940:ENW852812 EXS851940:EXS852812 FHO851940:FHO852812 FRK851940:FRK852812 GBG851940:GBG852812 GLC851940:GLC852812 GUY851940:GUY852812 HEU851940:HEU852812 HOQ851940:HOQ852812 HYM851940:HYM852812 III851940:III852812 ISE851940:ISE852812 JCA851940:JCA852812 JLW851940:JLW852812 JVS851940:JVS852812 KFO851940:KFO852812 KPK851940:KPK852812 KZG851940:KZG852812 LJC851940:LJC852812 LSY851940:LSY852812 MCU851940:MCU852812 MMQ851940:MMQ852812 MWM851940:MWM852812 NGI851940:NGI852812 NQE851940:NQE852812 OAA851940:OAA852812 OJW851940:OJW852812 OTS851940:OTS852812 PDO851940:PDO852812 PNK851940:PNK852812 PXG851940:PXG852812 QHC851940:QHC852812 QQY851940:QQY852812 RAU851940:RAU852812 RKQ851940:RKQ852812 RUM851940:RUM852812 SEI851940:SEI852812 SOE851940:SOE852812 SYA851940:SYA852812 THW851940:THW852812 TRS851940:TRS852812 UBO851940:UBO852812 ULK851940:ULK852812 UVG851940:UVG852812 VFC851940:VFC852812 VOY851940:VOY852812 VYU851940:VYU852812 WIQ851940:WIQ852812 WSM851940:WSM852812 Q917482:Q918354 GA917476:GA918348 PW917476:PW918348 ZS917476:ZS918348 AJO917476:AJO918348 ATK917476:ATK918348 BDG917476:BDG918348 BNC917476:BNC918348 BWY917476:BWY918348 CGU917476:CGU918348 CQQ917476:CQQ918348 DAM917476:DAM918348 DKI917476:DKI918348 DUE917476:DUE918348 EEA917476:EEA918348 ENW917476:ENW918348 EXS917476:EXS918348 FHO917476:FHO918348 FRK917476:FRK918348 GBG917476:GBG918348 GLC917476:GLC918348 GUY917476:GUY918348 HEU917476:HEU918348 HOQ917476:HOQ918348 HYM917476:HYM918348 III917476:III918348 ISE917476:ISE918348 JCA917476:JCA918348 JLW917476:JLW918348 JVS917476:JVS918348 KFO917476:KFO918348 KPK917476:KPK918348 KZG917476:KZG918348 LJC917476:LJC918348 LSY917476:LSY918348 MCU917476:MCU918348 MMQ917476:MMQ918348 MWM917476:MWM918348 NGI917476:NGI918348 NQE917476:NQE918348 OAA917476:OAA918348 OJW917476:OJW918348 OTS917476:OTS918348 PDO917476:PDO918348 PNK917476:PNK918348 PXG917476:PXG918348 QHC917476:QHC918348 QQY917476:QQY918348 RAU917476:RAU918348 RKQ917476:RKQ918348 RUM917476:RUM918348 SEI917476:SEI918348 SOE917476:SOE918348 SYA917476:SYA918348 THW917476:THW918348 TRS917476:TRS918348 UBO917476:UBO918348 ULK917476:ULK918348 UVG917476:UVG918348 VFC917476:VFC918348 VOY917476:VOY918348 VYU917476:VYU918348 WIQ917476:WIQ918348 WSM917476:WSM918348 Q983018:Q983890 GA983012:GA983884 PW983012:PW983884 ZS983012:ZS983884 AJO983012:AJO983884 ATK983012:ATK983884 BDG983012:BDG983884 BNC983012:BNC983884 BWY983012:BWY983884 CGU983012:CGU983884 CQQ983012:CQQ983884 DAM983012:DAM983884 DKI983012:DKI983884 DUE983012:DUE983884 EEA983012:EEA983884 ENW983012:ENW983884 EXS983012:EXS983884 FHO983012:FHO983884 FRK983012:FRK983884 GBG983012:GBG983884 GLC983012:GLC983884 GUY983012:GUY983884 HEU983012:HEU983884 HOQ983012:HOQ983884 HYM983012:HYM983884 III983012:III983884 ISE983012:ISE983884 JCA983012:JCA983884 JLW983012:JLW983884 JVS983012:JVS983884 KFO983012:KFO983884 KPK983012:KPK983884 KZG983012:KZG983884 LJC983012:LJC983884 LSY983012:LSY983884 MCU983012:MCU983884 MMQ983012:MMQ983884 MWM983012:MWM983884 NGI983012:NGI983884 NQE983012:NQE983884 OAA983012:OAA983884 OJW983012:OJW983884 OTS983012:OTS983884 PDO983012:PDO983884 PNK983012:PNK983884 PXG983012:PXG983884 QHC983012:QHC983884 QQY983012:QQY983884 RAU983012:RAU983884 RKQ983012:RKQ983884 RUM983012:RUM983884 SEI983012:SEI983884 SOE983012:SOE983884 SYA983012:SYA983884 THW983012:THW983884 TRS983012:TRS983884 UBO983012:UBO983884 ULK983012:ULK983884 UVG983012:UVG983884 VFC983012:VFC983884 VOY983012:VOY983884 VYU983012:VYU983884 WIQ983012:WIQ983884 WSM983012:WSM983884 WSI983012:WSI983885 M65514:M66387 FW65508:FW66381 PS65508:PS66381 ZO65508:ZO66381 AJK65508:AJK66381 ATG65508:ATG66381 BDC65508:BDC66381 BMY65508:BMY66381 BWU65508:BWU66381 CGQ65508:CGQ66381 CQM65508:CQM66381 DAI65508:DAI66381 DKE65508:DKE66381 DUA65508:DUA66381 EDW65508:EDW66381 ENS65508:ENS66381 EXO65508:EXO66381 FHK65508:FHK66381 FRG65508:FRG66381 GBC65508:GBC66381 GKY65508:GKY66381 GUU65508:GUU66381 HEQ65508:HEQ66381 HOM65508:HOM66381 HYI65508:HYI66381 IIE65508:IIE66381 ISA65508:ISA66381 JBW65508:JBW66381 JLS65508:JLS66381 JVO65508:JVO66381 KFK65508:KFK66381 KPG65508:KPG66381 KZC65508:KZC66381 LIY65508:LIY66381 LSU65508:LSU66381 MCQ65508:MCQ66381 MMM65508:MMM66381 MWI65508:MWI66381 NGE65508:NGE66381 NQA65508:NQA66381 NZW65508:NZW66381 OJS65508:OJS66381 OTO65508:OTO66381 PDK65508:PDK66381 PNG65508:PNG66381 PXC65508:PXC66381 QGY65508:QGY66381 QQU65508:QQU66381 RAQ65508:RAQ66381 RKM65508:RKM66381 RUI65508:RUI66381 SEE65508:SEE66381 SOA65508:SOA66381 SXW65508:SXW66381 THS65508:THS66381 TRO65508:TRO66381 UBK65508:UBK66381 ULG65508:ULG66381 UVC65508:UVC66381 VEY65508:VEY66381 VOU65508:VOU66381 VYQ65508:VYQ66381 WIM65508:WIM66381 WSI65508:WSI66381 M131050:M131923 FW131044:FW131917 PS131044:PS131917 ZO131044:ZO131917 AJK131044:AJK131917 ATG131044:ATG131917 BDC131044:BDC131917 BMY131044:BMY131917 BWU131044:BWU131917 CGQ131044:CGQ131917 CQM131044:CQM131917 DAI131044:DAI131917 DKE131044:DKE131917 DUA131044:DUA131917 EDW131044:EDW131917 ENS131044:ENS131917 EXO131044:EXO131917 FHK131044:FHK131917 FRG131044:FRG131917 GBC131044:GBC131917 GKY131044:GKY131917 GUU131044:GUU131917 HEQ131044:HEQ131917 HOM131044:HOM131917 HYI131044:HYI131917 IIE131044:IIE131917 ISA131044:ISA131917 JBW131044:JBW131917 JLS131044:JLS131917 JVO131044:JVO131917 KFK131044:KFK131917 KPG131044:KPG131917 KZC131044:KZC131917 LIY131044:LIY131917 LSU131044:LSU131917 MCQ131044:MCQ131917 MMM131044:MMM131917 MWI131044:MWI131917 NGE131044:NGE131917 NQA131044:NQA131917 NZW131044:NZW131917 OJS131044:OJS131917 OTO131044:OTO131917 PDK131044:PDK131917 PNG131044:PNG131917 PXC131044:PXC131917 QGY131044:QGY131917 QQU131044:QQU131917 RAQ131044:RAQ131917 RKM131044:RKM131917 RUI131044:RUI131917 SEE131044:SEE131917 SOA131044:SOA131917 SXW131044:SXW131917 THS131044:THS131917 TRO131044:TRO131917 UBK131044:UBK131917 ULG131044:ULG131917 UVC131044:UVC131917 VEY131044:VEY131917 VOU131044:VOU131917 VYQ131044:VYQ131917 WIM131044:WIM131917 WSI131044:WSI131917 M196586:M197459 FW196580:FW197453 PS196580:PS197453 ZO196580:ZO197453 AJK196580:AJK197453 ATG196580:ATG197453 BDC196580:BDC197453 BMY196580:BMY197453 BWU196580:BWU197453 CGQ196580:CGQ197453 CQM196580:CQM197453 DAI196580:DAI197453 DKE196580:DKE197453 DUA196580:DUA197453 EDW196580:EDW197453 ENS196580:ENS197453 EXO196580:EXO197453 FHK196580:FHK197453 FRG196580:FRG197453 GBC196580:GBC197453 GKY196580:GKY197453 GUU196580:GUU197453 HEQ196580:HEQ197453 HOM196580:HOM197453 HYI196580:HYI197453 IIE196580:IIE197453 ISA196580:ISA197453 JBW196580:JBW197453 JLS196580:JLS197453 JVO196580:JVO197453 KFK196580:KFK197453 KPG196580:KPG197453 KZC196580:KZC197453 LIY196580:LIY197453 LSU196580:LSU197453 MCQ196580:MCQ197453 MMM196580:MMM197453 MWI196580:MWI197453 NGE196580:NGE197453 NQA196580:NQA197453 NZW196580:NZW197453 OJS196580:OJS197453 OTO196580:OTO197453 PDK196580:PDK197453 PNG196580:PNG197453 PXC196580:PXC197453 QGY196580:QGY197453 QQU196580:QQU197453 RAQ196580:RAQ197453 RKM196580:RKM197453 RUI196580:RUI197453 SEE196580:SEE197453 SOA196580:SOA197453 SXW196580:SXW197453 THS196580:THS197453 TRO196580:TRO197453 UBK196580:UBK197453 ULG196580:ULG197453 UVC196580:UVC197453 VEY196580:VEY197453 VOU196580:VOU197453 VYQ196580:VYQ197453 WIM196580:WIM197453 WSI196580:WSI197453 M262122:M262995 FW262116:FW262989 PS262116:PS262989 ZO262116:ZO262989 AJK262116:AJK262989 ATG262116:ATG262989 BDC262116:BDC262989 BMY262116:BMY262989 BWU262116:BWU262989 CGQ262116:CGQ262989 CQM262116:CQM262989 DAI262116:DAI262989 DKE262116:DKE262989 DUA262116:DUA262989 EDW262116:EDW262989 ENS262116:ENS262989 EXO262116:EXO262989 FHK262116:FHK262989 FRG262116:FRG262989 GBC262116:GBC262989 GKY262116:GKY262989 GUU262116:GUU262989 HEQ262116:HEQ262989 HOM262116:HOM262989 HYI262116:HYI262989 IIE262116:IIE262989 ISA262116:ISA262989 JBW262116:JBW262989 JLS262116:JLS262989 JVO262116:JVO262989 KFK262116:KFK262989 KPG262116:KPG262989 KZC262116:KZC262989 LIY262116:LIY262989 LSU262116:LSU262989 MCQ262116:MCQ262989 MMM262116:MMM262989 MWI262116:MWI262989 NGE262116:NGE262989 NQA262116:NQA262989 NZW262116:NZW262989 OJS262116:OJS262989 OTO262116:OTO262989 PDK262116:PDK262989 PNG262116:PNG262989 PXC262116:PXC262989 QGY262116:QGY262989 QQU262116:QQU262989 RAQ262116:RAQ262989 RKM262116:RKM262989 RUI262116:RUI262989 SEE262116:SEE262989 SOA262116:SOA262989 SXW262116:SXW262989 THS262116:THS262989 TRO262116:TRO262989 UBK262116:UBK262989 ULG262116:ULG262989 UVC262116:UVC262989 VEY262116:VEY262989 VOU262116:VOU262989 VYQ262116:VYQ262989 WIM262116:WIM262989 WSI262116:WSI262989 M327658:M328531 FW327652:FW328525 PS327652:PS328525 ZO327652:ZO328525 AJK327652:AJK328525 ATG327652:ATG328525 BDC327652:BDC328525 BMY327652:BMY328525 BWU327652:BWU328525 CGQ327652:CGQ328525 CQM327652:CQM328525 DAI327652:DAI328525 DKE327652:DKE328525 DUA327652:DUA328525 EDW327652:EDW328525 ENS327652:ENS328525 EXO327652:EXO328525 FHK327652:FHK328525 FRG327652:FRG328525 GBC327652:GBC328525 GKY327652:GKY328525 GUU327652:GUU328525 HEQ327652:HEQ328525 HOM327652:HOM328525 HYI327652:HYI328525 IIE327652:IIE328525 ISA327652:ISA328525 JBW327652:JBW328525 JLS327652:JLS328525 JVO327652:JVO328525 KFK327652:KFK328525 KPG327652:KPG328525 KZC327652:KZC328525 LIY327652:LIY328525 LSU327652:LSU328525 MCQ327652:MCQ328525 MMM327652:MMM328525 MWI327652:MWI328525 NGE327652:NGE328525 NQA327652:NQA328525 NZW327652:NZW328525 OJS327652:OJS328525 OTO327652:OTO328525 PDK327652:PDK328525 PNG327652:PNG328525 PXC327652:PXC328525 QGY327652:QGY328525 QQU327652:QQU328525 RAQ327652:RAQ328525 RKM327652:RKM328525 RUI327652:RUI328525 SEE327652:SEE328525 SOA327652:SOA328525 SXW327652:SXW328525 THS327652:THS328525 TRO327652:TRO328525 UBK327652:UBK328525 ULG327652:ULG328525 UVC327652:UVC328525 VEY327652:VEY328525 VOU327652:VOU328525 VYQ327652:VYQ328525 WIM327652:WIM328525 WSI327652:WSI328525 M393194:M394067 FW393188:FW394061 PS393188:PS394061 ZO393188:ZO394061 AJK393188:AJK394061 ATG393188:ATG394061 BDC393188:BDC394061 BMY393188:BMY394061 BWU393188:BWU394061 CGQ393188:CGQ394061 CQM393188:CQM394061 DAI393188:DAI394061 DKE393188:DKE394061 DUA393188:DUA394061 EDW393188:EDW394061 ENS393188:ENS394061 EXO393188:EXO394061 FHK393188:FHK394061 FRG393188:FRG394061 GBC393188:GBC394061 GKY393188:GKY394061 GUU393188:GUU394061 HEQ393188:HEQ394061 HOM393188:HOM394061 HYI393188:HYI394061 IIE393188:IIE394061 ISA393188:ISA394061 JBW393188:JBW394061 JLS393188:JLS394061 JVO393188:JVO394061 KFK393188:KFK394061 KPG393188:KPG394061 KZC393188:KZC394061 LIY393188:LIY394061 LSU393188:LSU394061 MCQ393188:MCQ394061 MMM393188:MMM394061 MWI393188:MWI394061 NGE393188:NGE394061 NQA393188:NQA394061 NZW393188:NZW394061 OJS393188:OJS394061 OTO393188:OTO394061 PDK393188:PDK394061 PNG393188:PNG394061 PXC393188:PXC394061 QGY393188:QGY394061 QQU393188:QQU394061 RAQ393188:RAQ394061 RKM393188:RKM394061 RUI393188:RUI394061 SEE393188:SEE394061 SOA393188:SOA394061 SXW393188:SXW394061 THS393188:THS394061 TRO393188:TRO394061 UBK393188:UBK394061 ULG393188:ULG394061 UVC393188:UVC394061 VEY393188:VEY394061 VOU393188:VOU394061 VYQ393188:VYQ394061 WIM393188:WIM394061 WSI393188:WSI394061 M458730:M459603 FW458724:FW459597 PS458724:PS459597 ZO458724:ZO459597 AJK458724:AJK459597 ATG458724:ATG459597 BDC458724:BDC459597 BMY458724:BMY459597 BWU458724:BWU459597 CGQ458724:CGQ459597 CQM458724:CQM459597 DAI458724:DAI459597 DKE458724:DKE459597 DUA458724:DUA459597 EDW458724:EDW459597 ENS458724:ENS459597 EXO458724:EXO459597 FHK458724:FHK459597 FRG458724:FRG459597 GBC458724:GBC459597 GKY458724:GKY459597 GUU458724:GUU459597 HEQ458724:HEQ459597 HOM458724:HOM459597 HYI458724:HYI459597 IIE458724:IIE459597 ISA458724:ISA459597 JBW458724:JBW459597 JLS458724:JLS459597 JVO458724:JVO459597 KFK458724:KFK459597 KPG458724:KPG459597 KZC458724:KZC459597 LIY458724:LIY459597 LSU458724:LSU459597 MCQ458724:MCQ459597 MMM458724:MMM459597 MWI458724:MWI459597 NGE458724:NGE459597 NQA458724:NQA459597 NZW458724:NZW459597 OJS458724:OJS459597 OTO458724:OTO459597 PDK458724:PDK459597 PNG458724:PNG459597 PXC458724:PXC459597 QGY458724:QGY459597 QQU458724:QQU459597 RAQ458724:RAQ459597 RKM458724:RKM459597 RUI458724:RUI459597 SEE458724:SEE459597 SOA458724:SOA459597 SXW458724:SXW459597 THS458724:THS459597 TRO458724:TRO459597 UBK458724:UBK459597 ULG458724:ULG459597 UVC458724:UVC459597 VEY458724:VEY459597 VOU458724:VOU459597 VYQ458724:VYQ459597 WIM458724:WIM459597 WSI458724:WSI459597 M524266:M525139 FW524260:FW525133 PS524260:PS525133 ZO524260:ZO525133 AJK524260:AJK525133 ATG524260:ATG525133 BDC524260:BDC525133 BMY524260:BMY525133 BWU524260:BWU525133 CGQ524260:CGQ525133 CQM524260:CQM525133 DAI524260:DAI525133 DKE524260:DKE525133 DUA524260:DUA525133 EDW524260:EDW525133 ENS524260:ENS525133 EXO524260:EXO525133 FHK524260:FHK525133 FRG524260:FRG525133 GBC524260:GBC525133 GKY524260:GKY525133 GUU524260:GUU525133 HEQ524260:HEQ525133 HOM524260:HOM525133 HYI524260:HYI525133 IIE524260:IIE525133 ISA524260:ISA525133 JBW524260:JBW525133 JLS524260:JLS525133 JVO524260:JVO525133 KFK524260:KFK525133 KPG524260:KPG525133 KZC524260:KZC525133 LIY524260:LIY525133 LSU524260:LSU525133 MCQ524260:MCQ525133 MMM524260:MMM525133 MWI524260:MWI525133 NGE524260:NGE525133 NQA524260:NQA525133 NZW524260:NZW525133 OJS524260:OJS525133 OTO524260:OTO525133 PDK524260:PDK525133 PNG524260:PNG525133 PXC524260:PXC525133 QGY524260:QGY525133 QQU524260:QQU525133 RAQ524260:RAQ525133 RKM524260:RKM525133 RUI524260:RUI525133 SEE524260:SEE525133 SOA524260:SOA525133 SXW524260:SXW525133 THS524260:THS525133 TRO524260:TRO525133 UBK524260:UBK525133 ULG524260:ULG525133 UVC524260:UVC525133 VEY524260:VEY525133 VOU524260:VOU525133 VYQ524260:VYQ525133 WIM524260:WIM525133 WSI524260:WSI525133 M589802:M590675 FW589796:FW590669 PS589796:PS590669 ZO589796:ZO590669 AJK589796:AJK590669 ATG589796:ATG590669 BDC589796:BDC590669 BMY589796:BMY590669 BWU589796:BWU590669 CGQ589796:CGQ590669 CQM589796:CQM590669 DAI589796:DAI590669 DKE589796:DKE590669 DUA589796:DUA590669 EDW589796:EDW590669 ENS589796:ENS590669 EXO589796:EXO590669 FHK589796:FHK590669 FRG589796:FRG590669 GBC589796:GBC590669 GKY589796:GKY590669 GUU589796:GUU590669 HEQ589796:HEQ590669 HOM589796:HOM590669 HYI589796:HYI590669 IIE589796:IIE590669 ISA589796:ISA590669 JBW589796:JBW590669 JLS589796:JLS590669 JVO589796:JVO590669 KFK589796:KFK590669 KPG589796:KPG590669 KZC589796:KZC590669 LIY589796:LIY590669 LSU589796:LSU590669 MCQ589796:MCQ590669 MMM589796:MMM590669 MWI589796:MWI590669 NGE589796:NGE590669 NQA589796:NQA590669 NZW589796:NZW590669 OJS589796:OJS590669 OTO589796:OTO590669 PDK589796:PDK590669 PNG589796:PNG590669 PXC589796:PXC590669 QGY589796:QGY590669 QQU589796:QQU590669 RAQ589796:RAQ590669 RKM589796:RKM590669 RUI589796:RUI590669 SEE589796:SEE590669 SOA589796:SOA590669 SXW589796:SXW590669 THS589796:THS590669 TRO589796:TRO590669 UBK589796:UBK590669 ULG589796:ULG590669 UVC589796:UVC590669 VEY589796:VEY590669 VOU589796:VOU590669 VYQ589796:VYQ590669 WIM589796:WIM590669 WSI589796:WSI590669 M655338:M656211 FW655332:FW656205 PS655332:PS656205 ZO655332:ZO656205 AJK655332:AJK656205 ATG655332:ATG656205 BDC655332:BDC656205 BMY655332:BMY656205 BWU655332:BWU656205 CGQ655332:CGQ656205 CQM655332:CQM656205 DAI655332:DAI656205 DKE655332:DKE656205 DUA655332:DUA656205 EDW655332:EDW656205 ENS655332:ENS656205 EXO655332:EXO656205 FHK655332:FHK656205 FRG655332:FRG656205 GBC655332:GBC656205 GKY655332:GKY656205 GUU655332:GUU656205 HEQ655332:HEQ656205 HOM655332:HOM656205 HYI655332:HYI656205 IIE655332:IIE656205 ISA655332:ISA656205 JBW655332:JBW656205 JLS655332:JLS656205 JVO655332:JVO656205 KFK655332:KFK656205 KPG655332:KPG656205 KZC655332:KZC656205 LIY655332:LIY656205 LSU655332:LSU656205 MCQ655332:MCQ656205 MMM655332:MMM656205 MWI655332:MWI656205 NGE655332:NGE656205 NQA655332:NQA656205 NZW655332:NZW656205 OJS655332:OJS656205 OTO655332:OTO656205 PDK655332:PDK656205 PNG655332:PNG656205 PXC655332:PXC656205 QGY655332:QGY656205 QQU655332:QQU656205 RAQ655332:RAQ656205 RKM655332:RKM656205 RUI655332:RUI656205 SEE655332:SEE656205 SOA655332:SOA656205 SXW655332:SXW656205 THS655332:THS656205 TRO655332:TRO656205 UBK655332:UBK656205 ULG655332:ULG656205 UVC655332:UVC656205 VEY655332:VEY656205 VOU655332:VOU656205 VYQ655332:VYQ656205 WIM655332:WIM656205 WSI655332:WSI656205 M720874:M721747 FW720868:FW721741 PS720868:PS721741 ZO720868:ZO721741 AJK720868:AJK721741 ATG720868:ATG721741 BDC720868:BDC721741 BMY720868:BMY721741 BWU720868:BWU721741 CGQ720868:CGQ721741 CQM720868:CQM721741 DAI720868:DAI721741 DKE720868:DKE721741 DUA720868:DUA721741 EDW720868:EDW721741 ENS720868:ENS721741 EXO720868:EXO721741 FHK720868:FHK721741 FRG720868:FRG721741 GBC720868:GBC721741 GKY720868:GKY721741 GUU720868:GUU721741 HEQ720868:HEQ721741 HOM720868:HOM721741 HYI720868:HYI721741 IIE720868:IIE721741 ISA720868:ISA721741 JBW720868:JBW721741 JLS720868:JLS721741 JVO720868:JVO721741 KFK720868:KFK721741 KPG720868:KPG721741 KZC720868:KZC721741 LIY720868:LIY721741 LSU720868:LSU721741 MCQ720868:MCQ721741 MMM720868:MMM721741 MWI720868:MWI721741 NGE720868:NGE721741 NQA720868:NQA721741 NZW720868:NZW721741 OJS720868:OJS721741 OTO720868:OTO721741 PDK720868:PDK721741 PNG720868:PNG721741 PXC720868:PXC721741 QGY720868:QGY721741 QQU720868:QQU721741 RAQ720868:RAQ721741 RKM720868:RKM721741 RUI720868:RUI721741 SEE720868:SEE721741 SOA720868:SOA721741 SXW720868:SXW721741 THS720868:THS721741 TRO720868:TRO721741 UBK720868:UBK721741 ULG720868:ULG721741 UVC720868:UVC721741 VEY720868:VEY721741 VOU720868:VOU721741 VYQ720868:VYQ721741 WIM720868:WIM721741 WSI720868:WSI721741 M786410:M787283 FW786404:FW787277 PS786404:PS787277 ZO786404:ZO787277 AJK786404:AJK787277 ATG786404:ATG787277 BDC786404:BDC787277 BMY786404:BMY787277 BWU786404:BWU787277 CGQ786404:CGQ787277 CQM786404:CQM787277 DAI786404:DAI787277 DKE786404:DKE787277 DUA786404:DUA787277 EDW786404:EDW787277 ENS786404:ENS787277 EXO786404:EXO787277 FHK786404:FHK787277 FRG786404:FRG787277 GBC786404:GBC787277 GKY786404:GKY787277 GUU786404:GUU787277 HEQ786404:HEQ787277 HOM786404:HOM787277 HYI786404:HYI787277 IIE786404:IIE787277 ISA786404:ISA787277 JBW786404:JBW787277 JLS786404:JLS787277 JVO786404:JVO787277 KFK786404:KFK787277 KPG786404:KPG787277 KZC786404:KZC787277 LIY786404:LIY787277 LSU786404:LSU787277 MCQ786404:MCQ787277 MMM786404:MMM787277 MWI786404:MWI787277 NGE786404:NGE787277 NQA786404:NQA787277 NZW786404:NZW787277 OJS786404:OJS787277 OTO786404:OTO787277 PDK786404:PDK787277 PNG786404:PNG787277 PXC786404:PXC787277 QGY786404:QGY787277 QQU786404:QQU787277 RAQ786404:RAQ787277 RKM786404:RKM787277 RUI786404:RUI787277 SEE786404:SEE787277 SOA786404:SOA787277 SXW786404:SXW787277 THS786404:THS787277 TRO786404:TRO787277 UBK786404:UBK787277 ULG786404:ULG787277 UVC786404:UVC787277 VEY786404:VEY787277 VOU786404:VOU787277 VYQ786404:VYQ787277 WIM786404:WIM787277 WSI786404:WSI787277 M851946:M852819 FW851940:FW852813 PS851940:PS852813 ZO851940:ZO852813 AJK851940:AJK852813 ATG851940:ATG852813 BDC851940:BDC852813 BMY851940:BMY852813 BWU851940:BWU852813 CGQ851940:CGQ852813 CQM851940:CQM852813 DAI851940:DAI852813 DKE851940:DKE852813 DUA851940:DUA852813 EDW851940:EDW852813 ENS851940:ENS852813 EXO851940:EXO852813 FHK851940:FHK852813 FRG851940:FRG852813 GBC851940:GBC852813 GKY851940:GKY852813 GUU851940:GUU852813 HEQ851940:HEQ852813 HOM851940:HOM852813 HYI851940:HYI852813 IIE851940:IIE852813 ISA851940:ISA852813 JBW851940:JBW852813 JLS851940:JLS852813 JVO851940:JVO852813 KFK851940:KFK852813 KPG851940:KPG852813 KZC851940:KZC852813 LIY851940:LIY852813 LSU851940:LSU852813 MCQ851940:MCQ852813 MMM851940:MMM852813 MWI851940:MWI852813 NGE851940:NGE852813 NQA851940:NQA852813 NZW851940:NZW852813 OJS851940:OJS852813 OTO851940:OTO852813 PDK851940:PDK852813 PNG851940:PNG852813 PXC851940:PXC852813 QGY851940:QGY852813 QQU851940:QQU852813 RAQ851940:RAQ852813 RKM851940:RKM852813 RUI851940:RUI852813 SEE851940:SEE852813 SOA851940:SOA852813 SXW851940:SXW852813 THS851940:THS852813 TRO851940:TRO852813 UBK851940:UBK852813 ULG851940:ULG852813 UVC851940:UVC852813 VEY851940:VEY852813 VOU851940:VOU852813 VYQ851940:VYQ852813 WIM851940:WIM852813 WSI851940:WSI852813 M917482:M918355 FW917476:FW918349 PS917476:PS918349 ZO917476:ZO918349 AJK917476:AJK918349 ATG917476:ATG918349 BDC917476:BDC918349 BMY917476:BMY918349 BWU917476:BWU918349 CGQ917476:CGQ918349 CQM917476:CQM918349 DAI917476:DAI918349 DKE917476:DKE918349 DUA917476:DUA918349 EDW917476:EDW918349 ENS917476:ENS918349 EXO917476:EXO918349 FHK917476:FHK918349 FRG917476:FRG918349 GBC917476:GBC918349 GKY917476:GKY918349 GUU917476:GUU918349 HEQ917476:HEQ918349 HOM917476:HOM918349 HYI917476:HYI918349 IIE917476:IIE918349 ISA917476:ISA918349 JBW917476:JBW918349 JLS917476:JLS918349 JVO917476:JVO918349 KFK917476:KFK918349 KPG917476:KPG918349 KZC917476:KZC918349 LIY917476:LIY918349 LSU917476:LSU918349 MCQ917476:MCQ918349 MMM917476:MMM918349 MWI917476:MWI918349 NGE917476:NGE918349 NQA917476:NQA918349 NZW917476:NZW918349 OJS917476:OJS918349 OTO917476:OTO918349 PDK917476:PDK918349 PNG917476:PNG918349 PXC917476:PXC918349 QGY917476:QGY918349 QQU917476:QQU918349 RAQ917476:RAQ918349 RKM917476:RKM918349 RUI917476:RUI918349 SEE917476:SEE918349 SOA917476:SOA918349 SXW917476:SXW918349 THS917476:THS918349 TRO917476:TRO918349 UBK917476:UBK918349 ULG917476:ULG918349 UVC917476:UVC918349 VEY917476:VEY918349 VOU917476:VOU918349 VYQ917476:VYQ918349 WIM917476:WIM918349 WSI917476:WSI918349 M983018:M983891 FW983012:FW983885 PS983012:PS983885 ZO983012:ZO983885 AJK983012:AJK983885 ATG983012:ATG983885 BDC983012:BDC983885 BMY983012:BMY983885 BWU983012:BWU983885 CGQ983012:CGQ983885 CQM983012:CQM983885 DAI983012:DAI983885 DKE983012:DKE983885 DUA983012:DUA983885 EDW983012:EDW983885 ENS983012:ENS983885 EXO983012:EXO983885 FHK983012:FHK983885 FRG983012:FRG983885 GBC983012:GBC983885 GKY983012:GKY983885 GUU983012:GUU983885 HEQ983012:HEQ983885 HOM983012:HOM983885 HYI983012:HYI983885 IIE983012:IIE983885 ISA983012:ISA983885 JBW983012:JBW983885 JLS983012:JLS983885 JVO983012:JVO983885 KFK983012:KFK983885 KPG983012:KPG983885 KZC983012:KZC983885 LIY983012:LIY983885 LSU983012:LSU983885 MCQ983012:MCQ983885 MMM983012:MMM983885 MWI983012:MWI983885 NGE983012:NGE983885 NQA983012:NQA983885 NZW983012:NZW983885 OJS983012:OJS983885 OTO983012:OTO983885 PDK983012:PDK983885 PNG983012:PNG983885 PXC983012:PXC983885 QGY983012:QGY983885 QQU983012:QQU983885 RAQ983012:RAQ983885 RKM983012:RKM983885 RUI983012:RUI983885 SEE983012:SEE983885 SOA983012:SOA983885 SXW983012:SXW983885 THS983012:THS983885 TRO983012:TRO983885 UBK983012:UBK983885 ULG983012:ULG983885 UVC983012:UVC983885 VEY983012:VEY983885 VOU983012:VOU983885 VYQ983012:VYQ983885 WIM983012:WIM983885 Q8 ATK8 BDG8 BNC8 BWY8 CGU8 CQQ8 DAM8 DKI8 DUE8 EEA8 ENW8 EXS8 FHO8 FRK8 GBG8 GLC8 GUY8 HEU8 HOQ8 HYM8 III8 ISE8 JCA8 JLW8 JVS8 KFO8 KPK8 KZG8 LJC8 LSY8 MCU8 MMQ8 MWM8 NGI8 NQE8 OAA8 OJW8 OTS8 PDO8 PNK8 PXG8 QHC8 QQY8 RAU8 RKQ8 RUM8 SEI8 SOE8 SYA8 THW8 TRS8 UBO8 ULK8 UVG8 VFC8 VOY8 VYU8 WIQ8 WSM8 PS8 GA8 FW8 WSI8 WIM8 VYQ8 VOU8 VEY8 UVC8 ULG8 UBK8 TRO8 THS8 SXW8 SOA8 SEE8 RUI8 RKM8 RAQ8 QQU8 QGY8 PXC8 PNG8 PDK8 OTO8 OJS8 NZW8 NQA8 NGE8 MWI8 MMM8 MCQ8 LSU8 LIY8 KZC8 KPG8 KFK8 JVO8 JLS8 JBW8 ISA8 IIE8 HYI8 HOM8 HEQ8 GUU8 GKY8 GBC8 FRG8 FHK8 EXO8 ENS8 EDW8 DUA8 DKE8 DAI8 CQM8 CGQ8 BWU8 BMY8 BDC8 ATG8 AJK8 ZO8 PW8 ZS8 AJO8 M8 BDG19 BNC19 BWY19 CGU19 CQQ19 DAM19 DKI19 DUE19 EEA19 ENW19 EXS19 FHO19 FRK19 GBG19 GLC19 GUY19 HEU19 HOQ19 HYM19 III19 ISE19 JCA19 JLW19 JVS19 KFO19 KPK19 KZG19 LJC19 LSY19 MCU19 MMQ19 MWM19 NGI19 NQE19 OAA19 OJW19 OTS19 PDO19 PNK19 PXG19 QHC19 QQY19 RAU19 RKQ19 RUM19 SEI19 SOE19 SYA19 THW19 TRS19 UBO19 ULK19 UVG19 VFC19 VOY19 VYU19 WIQ19 WSM19 PS19 GA19 FW19 WSI19 WIM19 VYQ19 VOU19 VEY19 UVC19 ULG19 UBK19 TRO19 THS19 SXW19 SOA19 SEE19 RUI19 RKM19 RAQ19 QQU19 QGY19 PXC19 PNG19 PDK19 OTO19 OJS19 NZW19 NQA19 NGE19 MWI19 MMM19 MCQ19 LSU19 LIY19 KZC19 KPG19 KFK19 JVO19 JLS19 JBW19 ISA19 IIE19 HYI19 HOM19 HEQ19 GUU19 GKY19 GBC19 FRG19 FHK19 EXO19 ENS19 EDW19 DUA19 DKE19 DAI19 CQM19 CGQ19 BWU19 BMY19 BDC19 ATG19 AJK19 ZO19 PW19 ZS19 J18 N18 AJO19 ATH18 AJL18 ZP18 PT18 ZL18 AJH18 ATD18 BCZ18 BMV18 BWR18 CGN18 CQJ18 DAF18 DKB18 DTX18 EDT18 ENP18 EXL18 FHH18 FRD18 GAZ18 GKV18 GUR18 HEN18 HOJ18 HYF18 IIB18 IRX18 JBT18 JLP18 JVL18 KFH18 KPD18 KYZ18 LIV18 LSR18 MCN18 MMJ18 MWF18 NGB18 NPX18 NZT18 OJP18 OTL18 PDH18 PND18 PWZ18 QGV18 QQR18 RAN18 RKJ18 RUF18 SEB18 SNX18 SXT18 THP18 TRL18 UBH18 ULD18 UUZ18 VEV18 VOR18 VYN18 WIJ18 WSF18 FT18 FX18 PP18 WSJ18 WIN18 VYR18 VOV18 VEZ18 UVD18 ULH18 UBL18 TRP18 THT18 SXX18 SOB18 SEF18 RUJ18 RKN18 RAR18 QQV18 QGZ18 PXD18 PNH18 PDL18 OTP18 OJT18 NZX18 NQB18 NGF18 MWJ18 MMN18 MCR18 LSV18 LIZ18 KZD18 KPH18 KFL18 JVP18 JLT18 JBX18 ISB18 IIF18 HYJ18 HON18 HER18 GUV18 GKZ18 GBD18 FRH18 FHL18 EXP18 ENT18 EDX18 DUB18 DKF18 DAJ18 CQN18 CGR18 BWV18 BMZ18 BDD18 ATK19 PW61:PW844 Q19:Q20 Q24 M19:M20 M61:M851 WKK32 WKG32 WAO32 WAK32 VQS32 VQO32 VGW32 VGS32 UXA32 UWW32 UNE32 UNA32 UDI32 UDE32 TTM32 TTI32 TJQ32 TJM32 SZU32 SZQ32 SPY32 SPU32 SGC32 SFY32 RWG32 RWC32 RMK32 RMG32 RCO32 RCK32 QSS32 QSO32 QIW32 QIS32 PZA32 PYW32 PPE32 PPA32 PFI32 PFE32 OVM32 OVI32 OLQ32 OLM32 OBU32 OBQ32 NRY32 NRU32 NIC32 NHY32 MYG32 MYC32 MOK32 MOG32 MEO32 MEK32 LUS32 LUO32 LKW32 LKS32 LBA32 LAW32 KRE32 KRA32 KHI32 KHE32 JXM32 JXI32 JNQ32 JNM32 JDU32 JDQ32 ITY32 ITU32 IKC32 IJY32 IAG32 IAC32 HQK32 HQG32 HGO32 HGK32 GWS32 GWO32 GMW32 GMS32 GDA32 GCW32 FTE32 FTA32 FJI32 FJE32 EZM32 EZI32 EPQ32 EPM32 EFU32 EFQ32 DVY32 DVU32 DMC32 DLY32 DCG32 DCC32 CSK32 CSG32 CIO32 CIK32 BYS32 BYO32 BOW32 BOS32 BFA32 BEW32 AVE32 AVA32 ALI32 ALE32 ABM32 ABI32 RQ32 RM32 HU32 HQ32 WUG32 ZS61:ZS844 Q22 M22 Q61:Q850 M24 PS61:PS845 ZO61:ZO845 AJK61:AJK845 ATG61:ATG845 BDC61:BDC845 BMY61:BMY845 BWU61:BWU845 CGQ61:CGQ845 CQM61:CQM845 DAI61:DAI845 DKE61:DKE845 DUA61:DUA845 EDW61:EDW845 ENS61:ENS845 EXO61:EXO845 FHK61:FHK845 FRG61:FRG845 GBC61:GBC845 GKY61:GKY845 GUU61:GUU845 HEQ61:HEQ845 HOM61:HOM845 HYI61:HYI845 IIE61:IIE845 ISA61:ISA845 JBW61:JBW845 JLS61:JLS845 JVO61:JVO845 KFK61:KFK845 KPG61:KPG845 KZC61:KZC845 LIY61:LIY845 LSU61:LSU845 MCQ61:MCQ845 MMM61:MMM845 MWI61:MWI845 NGE61:NGE845 NQA61:NQA845 NZW61:NZW845 OJS61:OJS845 OTO61:OTO845 PDK61:PDK845 PNG61:PNG845 PXC61:PXC845 QGY61:QGY845 QQU61:QQU845 RAQ61:RAQ845 RKM61:RKM845 RUI61:RUI845 SEE61:SEE845 SOA61:SOA845 SXW61:SXW845 THS61:THS845 TRO61:TRO845 UBK61:UBK845 ULG61:ULG845 UVC61:UVC845 VEY61:VEY845 VOU61:VOU845 VYQ61:VYQ845 WIM61:WIM845 WSI61:WSI845 FW61:FW845 WSM61:WSM844 WIQ61:WIQ844 VYU61:VYU844 VOY61:VOY844 VFC61:VFC844 UVG61:UVG844 ULK61:ULK844 UBO61:UBO844 TRS61:TRS844 THW61:THW844 SYA61:SYA844 SOE61:SOE844 SEI61:SEI844 RUM61:RUM844 RKQ61:RKQ844 RAU61:RAU844 QQY61:QQY844 QHC61:QHC844 PXG61:PXG844 PNK61:PNK844 PDO61:PDO844 OTS61:OTS844 OJW61:OJW844 OAA61:OAA844 NQE61:NQE844 NGI61:NGI844 MWM61:MWM844 MMQ61:MMQ844 MCU61:MCU844 LSY61:LSY844 LJC61:LJC844 KZG61:KZG844 KPK61:KPK844 KFO61:KFO844 JVS61:JVS844 JLW61:JLW844 JCA61:JCA844 ISE61:ISE844 III61:III844 HYM61:HYM844 HOQ61:HOQ844 HEU61:HEU844 GUY61:GUY844 GLC61:GLC844 GBG61:GBG844 FRK61:FRK844 FHO61:FHO844 EXS61:EXS844 ENW61:ENW844 EEA61:EEA844 DUE61:DUE844 DKI61:DKI844 DAM61:DAM844 CQQ61:CQQ844 CGU61:CGU844 BWY61:BWY844 BNC61:BNC844 BDG61:BDG844 AJO61:AJO844 GA61:GA844 ATK61:ATK844 WUC32 M57:M58">
      <formula1>9</formula1>
    </dataValidation>
    <dataValidation type="textLength" operator="equal" allowBlank="1" showInputMessage="1" showErrorMessage="1" error="БИН должен содержать 12 символов" sqref="WTY983012:WTY983884 BC65514:BC66386 HM65508:HM66380 RI65508:RI66380 ABE65508:ABE66380 ALA65508:ALA66380 AUW65508:AUW66380 BES65508:BES66380 BOO65508:BOO66380 BYK65508:BYK66380 CIG65508:CIG66380 CSC65508:CSC66380 DBY65508:DBY66380 DLU65508:DLU66380 DVQ65508:DVQ66380 EFM65508:EFM66380 EPI65508:EPI66380 EZE65508:EZE66380 FJA65508:FJA66380 FSW65508:FSW66380 GCS65508:GCS66380 GMO65508:GMO66380 GWK65508:GWK66380 HGG65508:HGG66380 HQC65508:HQC66380 HZY65508:HZY66380 IJU65508:IJU66380 ITQ65508:ITQ66380 JDM65508:JDM66380 JNI65508:JNI66380 JXE65508:JXE66380 KHA65508:KHA66380 KQW65508:KQW66380 LAS65508:LAS66380 LKO65508:LKO66380 LUK65508:LUK66380 MEG65508:MEG66380 MOC65508:MOC66380 MXY65508:MXY66380 NHU65508:NHU66380 NRQ65508:NRQ66380 OBM65508:OBM66380 OLI65508:OLI66380 OVE65508:OVE66380 PFA65508:PFA66380 POW65508:POW66380 PYS65508:PYS66380 QIO65508:QIO66380 QSK65508:QSK66380 RCG65508:RCG66380 RMC65508:RMC66380 RVY65508:RVY66380 SFU65508:SFU66380 SPQ65508:SPQ66380 SZM65508:SZM66380 TJI65508:TJI66380 TTE65508:TTE66380 UDA65508:UDA66380 UMW65508:UMW66380 UWS65508:UWS66380 VGO65508:VGO66380 VQK65508:VQK66380 WAG65508:WAG66380 WKC65508:WKC66380 WTY65508:WTY66380 BC131050:BC131922 HM131044:HM131916 RI131044:RI131916 ABE131044:ABE131916 ALA131044:ALA131916 AUW131044:AUW131916 BES131044:BES131916 BOO131044:BOO131916 BYK131044:BYK131916 CIG131044:CIG131916 CSC131044:CSC131916 DBY131044:DBY131916 DLU131044:DLU131916 DVQ131044:DVQ131916 EFM131044:EFM131916 EPI131044:EPI131916 EZE131044:EZE131916 FJA131044:FJA131916 FSW131044:FSW131916 GCS131044:GCS131916 GMO131044:GMO131916 GWK131044:GWK131916 HGG131044:HGG131916 HQC131044:HQC131916 HZY131044:HZY131916 IJU131044:IJU131916 ITQ131044:ITQ131916 JDM131044:JDM131916 JNI131044:JNI131916 JXE131044:JXE131916 KHA131044:KHA131916 KQW131044:KQW131916 LAS131044:LAS131916 LKO131044:LKO131916 LUK131044:LUK131916 MEG131044:MEG131916 MOC131044:MOC131916 MXY131044:MXY131916 NHU131044:NHU131916 NRQ131044:NRQ131916 OBM131044:OBM131916 OLI131044:OLI131916 OVE131044:OVE131916 PFA131044:PFA131916 POW131044:POW131916 PYS131044:PYS131916 QIO131044:QIO131916 QSK131044:QSK131916 RCG131044:RCG131916 RMC131044:RMC131916 RVY131044:RVY131916 SFU131044:SFU131916 SPQ131044:SPQ131916 SZM131044:SZM131916 TJI131044:TJI131916 TTE131044:TTE131916 UDA131044:UDA131916 UMW131044:UMW131916 UWS131044:UWS131916 VGO131044:VGO131916 VQK131044:VQK131916 WAG131044:WAG131916 WKC131044:WKC131916 WTY131044:WTY131916 BC196586:BC197458 HM196580:HM197452 RI196580:RI197452 ABE196580:ABE197452 ALA196580:ALA197452 AUW196580:AUW197452 BES196580:BES197452 BOO196580:BOO197452 BYK196580:BYK197452 CIG196580:CIG197452 CSC196580:CSC197452 DBY196580:DBY197452 DLU196580:DLU197452 DVQ196580:DVQ197452 EFM196580:EFM197452 EPI196580:EPI197452 EZE196580:EZE197452 FJA196580:FJA197452 FSW196580:FSW197452 GCS196580:GCS197452 GMO196580:GMO197452 GWK196580:GWK197452 HGG196580:HGG197452 HQC196580:HQC197452 HZY196580:HZY197452 IJU196580:IJU197452 ITQ196580:ITQ197452 JDM196580:JDM197452 JNI196580:JNI197452 JXE196580:JXE197452 KHA196580:KHA197452 KQW196580:KQW197452 LAS196580:LAS197452 LKO196580:LKO197452 LUK196580:LUK197452 MEG196580:MEG197452 MOC196580:MOC197452 MXY196580:MXY197452 NHU196580:NHU197452 NRQ196580:NRQ197452 OBM196580:OBM197452 OLI196580:OLI197452 OVE196580:OVE197452 PFA196580:PFA197452 POW196580:POW197452 PYS196580:PYS197452 QIO196580:QIO197452 QSK196580:QSK197452 RCG196580:RCG197452 RMC196580:RMC197452 RVY196580:RVY197452 SFU196580:SFU197452 SPQ196580:SPQ197452 SZM196580:SZM197452 TJI196580:TJI197452 TTE196580:TTE197452 UDA196580:UDA197452 UMW196580:UMW197452 UWS196580:UWS197452 VGO196580:VGO197452 VQK196580:VQK197452 WAG196580:WAG197452 WKC196580:WKC197452 WTY196580:WTY197452 BC262122:BC262994 HM262116:HM262988 RI262116:RI262988 ABE262116:ABE262988 ALA262116:ALA262988 AUW262116:AUW262988 BES262116:BES262988 BOO262116:BOO262988 BYK262116:BYK262988 CIG262116:CIG262988 CSC262116:CSC262988 DBY262116:DBY262988 DLU262116:DLU262988 DVQ262116:DVQ262988 EFM262116:EFM262988 EPI262116:EPI262988 EZE262116:EZE262988 FJA262116:FJA262988 FSW262116:FSW262988 GCS262116:GCS262988 GMO262116:GMO262988 GWK262116:GWK262988 HGG262116:HGG262988 HQC262116:HQC262988 HZY262116:HZY262988 IJU262116:IJU262988 ITQ262116:ITQ262988 JDM262116:JDM262988 JNI262116:JNI262988 JXE262116:JXE262988 KHA262116:KHA262988 KQW262116:KQW262988 LAS262116:LAS262988 LKO262116:LKO262988 LUK262116:LUK262988 MEG262116:MEG262988 MOC262116:MOC262988 MXY262116:MXY262988 NHU262116:NHU262988 NRQ262116:NRQ262988 OBM262116:OBM262988 OLI262116:OLI262988 OVE262116:OVE262988 PFA262116:PFA262988 POW262116:POW262988 PYS262116:PYS262988 QIO262116:QIO262988 QSK262116:QSK262988 RCG262116:RCG262988 RMC262116:RMC262988 RVY262116:RVY262988 SFU262116:SFU262988 SPQ262116:SPQ262988 SZM262116:SZM262988 TJI262116:TJI262988 TTE262116:TTE262988 UDA262116:UDA262988 UMW262116:UMW262988 UWS262116:UWS262988 VGO262116:VGO262988 VQK262116:VQK262988 WAG262116:WAG262988 WKC262116:WKC262988 WTY262116:WTY262988 BC327658:BC328530 HM327652:HM328524 RI327652:RI328524 ABE327652:ABE328524 ALA327652:ALA328524 AUW327652:AUW328524 BES327652:BES328524 BOO327652:BOO328524 BYK327652:BYK328524 CIG327652:CIG328524 CSC327652:CSC328524 DBY327652:DBY328524 DLU327652:DLU328524 DVQ327652:DVQ328524 EFM327652:EFM328524 EPI327652:EPI328524 EZE327652:EZE328524 FJA327652:FJA328524 FSW327652:FSW328524 GCS327652:GCS328524 GMO327652:GMO328524 GWK327652:GWK328524 HGG327652:HGG328524 HQC327652:HQC328524 HZY327652:HZY328524 IJU327652:IJU328524 ITQ327652:ITQ328524 JDM327652:JDM328524 JNI327652:JNI328524 JXE327652:JXE328524 KHA327652:KHA328524 KQW327652:KQW328524 LAS327652:LAS328524 LKO327652:LKO328524 LUK327652:LUK328524 MEG327652:MEG328524 MOC327652:MOC328524 MXY327652:MXY328524 NHU327652:NHU328524 NRQ327652:NRQ328524 OBM327652:OBM328524 OLI327652:OLI328524 OVE327652:OVE328524 PFA327652:PFA328524 POW327652:POW328524 PYS327652:PYS328524 QIO327652:QIO328524 QSK327652:QSK328524 RCG327652:RCG328524 RMC327652:RMC328524 RVY327652:RVY328524 SFU327652:SFU328524 SPQ327652:SPQ328524 SZM327652:SZM328524 TJI327652:TJI328524 TTE327652:TTE328524 UDA327652:UDA328524 UMW327652:UMW328524 UWS327652:UWS328524 VGO327652:VGO328524 VQK327652:VQK328524 WAG327652:WAG328524 WKC327652:WKC328524 WTY327652:WTY328524 BC393194:BC394066 HM393188:HM394060 RI393188:RI394060 ABE393188:ABE394060 ALA393188:ALA394060 AUW393188:AUW394060 BES393188:BES394060 BOO393188:BOO394060 BYK393188:BYK394060 CIG393188:CIG394060 CSC393188:CSC394060 DBY393188:DBY394060 DLU393188:DLU394060 DVQ393188:DVQ394060 EFM393188:EFM394060 EPI393188:EPI394060 EZE393188:EZE394060 FJA393188:FJA394060 FSW393188:FSW394060 GCS393188:GCS394060 GMO393188:GMO394060 GWK393188:GWK394060 HGG393188:HGG394060 HQC393188:HQC394060 HZY393188:HZY394060 IJU393188:IJU394060 ITQ393188:ITQ394060 JDM393188:JDM394060 JNI393188:JNI394060 JXE393188:JXE394060 KHA393188:KHA394060 KQW393188:KQW394060 LAS393188:LAS394060 LKO393188:LKO394060 LUK393188:LUK394060 MEG393188:MEG394060 MOC393188:MOC394060 MXY393188:MXY394060 NHU393188:NHU394060 NRQ393188:NRQ394060 OBM393188:OBM394060 OLI393188:OLI394060 OVE393188:OVE394060 PFA393188:PFA394060 POW393188:POW394060 PYS393188:PYS394060 QIO393188:QIO394060 QSK393188:QSK394060 RCG393188:RCG394060 RMC393188:RMC394060 RVY393188:RVY394060 SFU393188:SFU394060 SPQ393188:SPQ394060 SZM393188:SZM394060 TJI393188:TJI394060 TTE393188:TTE394060 UDA393188:UDA394060 UMW393188:UMW394060 UWS393188:UWS394060 VGO393188:VGO394060 VQK393188:VQK394060 WAG393188:WAG394060 WKC393188:WKC394060 WTY393188:WTY394060 BC458730:BC459602 HM458724:HM459596 RI458724:RI459596 ABE458724:ABE459596 ALA458724:ALA459596 AUW458724:AUW459596 BES458724:BES459596 BOO458724:BOO459596 BYK458724:BYK459596 CIG458724:CIG459596 CSC458724:CSC459596 DBY458724:DBY459596 DLU458724:DLU459596 DVQ458724:DVQ459596 EFM458724:EFM459596 EPI458724:EPI459596 EZE458724:EZE459596 FJA458724:FJA459596 FSW458724:FSW459596 GCS458724:GCS459596 GMO458724:GMO459596 GWK458724:GWK459596 HGG458724:HGG459596 HQC458724:HQC459596 HZY458724:HZY459596 IJU458724:IJU459596 ITQ458724:ITQ459596 JDM458724:JDM459596 JNI458724:JNI459596 JXE458724:JXE459596 KHA458724:KHA459596 KQW458724:KQW459596 LAS458724:LAS459596 LKO458724:LKO459596 LUK458724:LUK459596 MEG458724:MEG459596 MOC458724:MOC459596 MXY458724:MXY459596 NHU458724:NHU459596 NRQ458724:NRQ459596 OBM458724:OBM459596 OLI458724:OLI459596 OVE458724:OVE459596 PFA458724:PFA459596 POW458724:POW459596 PYS458724:PYS459596 QIO458724:QIO459596 QSK458724:QSK459596 RCG458724:RCG459596 RMC458724:RMC459596 RVY458724:RVY459596 SFU458724:SFU459596 SPQ458724:SPQ459596 SZM458724:SZM459596 TJI458724:TJI459596 TTE458724:TTE459596 UDA458724:UDA459596 UMW458724:UMW459596 UWS458724:UWS459596 VGO458724:VGO459596 VQK458724:VQK459596 WAG458724:WAG459596 WKC458724:WKC459596 WTY458724:WTY459596 BC524266:BC525138 HM524260:HM525132 RI524260:RI525132 ABE524260:ABE525132 ALA524260:ALA525132 AUW524260:AUW525132 BES524260:BES525132 BOO524260:BOO525132 BYK524260:BYK525132 CIG524260:CIG525132 CSC524260:CSC525132 DBY524260:DBY525132 DLU524260:DLU525132 DVQ524260:DVQ525132 EFM524260:EFM525132 EPI524260:EPI525132 EZE524260:EZE525132 FJA524260:FJA525132 FSW524260:FSW525132 GCS524260:GCS525132 GMO524260:GMO525132 GWK524260:GWK525132 HGG524260:HGG525132 HQC524260:HQC525132 HZY524260:HZY525132 IJU524260:IJU525132 ITQ524260:ITQ525132 JDM524260:JDM525132 JNI524260:JNI525132 JXE524260:JXE525132 KHA524260:KHA525132 KQW524260:KQW525132 LAS524260:LAS525132 LKO524260:LKO525132 LUK524260:LUK525132 MEG524260:MEG525132 MOC524260:MOC525132 MXY524260:MXY525132 NHU524260:NHU525132 NRQ524260:NRQ525132 OBM524260:OBM525132 OLI524260:OLI525132 OVE524260:OVE525132 PFA524260:PFA525132 POW524260:POW525132 PYS524260:PYS525132 QIO524260:QIO525132 QSK524260:QSK525132 RCG524260:RCG525132 RMC524260:RMC525132 RVY524260:RVY525132 SFU524260:SFU525132 SPQ524260:SPQ525132 SZM524260:SZM525132 TJI524260:TJI525132 TTE524260:TTE525132 UDA524260:UDA525132 UMW524260:UMW525132 UWS524260:UWS525132 VGO524260:VGO525132 VQK524260:VQK525132 WAG524260:WAG525132 WKC524260:WKC525132 WTY524260:WTY525132 BC589802:BC590674 HM589796:HM590668 RI589796:RI590668 ABE589796:ABE590668 ALA589796:ALA590668 AUW589796:AUW590668 BES589796:BES590668 BOO589796:BOO590668 BYK589796:BYK590668 CIG589796:CIG590668 CSC589796:CSC590668 DBY589796:DBY590668 DLU589796:DLU590668 DVQ589796:DVQ590668 EFM589796:EFM590668 EPI589796:EPI590668 EZE589796:EZE590668 FJA589796:FJA590668 FSW589796:FSW590668 GCS589796:GCS590668 GMO589796:GMO590668 GWK589796:GWK590668 HGG589796:HGG590668 HQC589796:HQC590668 HZY589796:HZY590668 IJU589796:IJU590668 ITQ589796:ITQ590668 JDM589796:JDM590668 JNI589796:JNI590668 JXE589796:JXE590668 KHA589796:KHA590668 KQW589796:KQW590668 LAS589796:LAS590668 LKO589796:LKO590668 LUK589796:LUK590668 MEG589796:MEG590668 MOC589796:MOC590668 MXY589796:MXY590668 NHU589796:NHU590668 NRQ589796:NRQ590668 OBM589796:OBM590668 OLI589796:OLI590668 OVE589796:OVE590668 PFA589796:PFA590668 POW589796:POW590668 PYS589796:PYS590668 QIO589796:QIO590668 QSK589796:QSK590668 RCG589796:RCG590668 RMC589796:RMC590668 RVY589796:RVY590668 SFU589796:SFU590668 SPQ589796:SPQ590668 SZM589796:SZM590668 TJI589796:TJI590668 TTE589796:TTE590668 UDA589796:UDA590668 UMW589796:UMW590668 UWS589796:UWS590668 VGO589796:VGO590668 VQK589796:VQK590668 WAG589796:WAG590668 WKC589796:WKC590668 WTY589796:WTY590668 BC655338:BC656210 HM655332:HM656204 RI655332:RI656204 ABE655332:ABE656204 ALA655332:ALA656204 AUW655332:AUW656204 BES655332:BES656204 BOO655332:BOO656204 BYK655332:BYK656204 CIG655332:CIG656204 CSC655332:CSC656204 DBY655332:DBY656204 DLU655332:DLU656204 DVQ655332:DVQ656204 EFM655332:EFM656204 EPI655332:EPI656204 EZE655332:EZE656204 FJA655332:FJA656204 FSW655332:FSW656204 GCS655332:GCS656204 GMO655332:GMO656204 GWK655332:GWK656204 HGG655332:HGG656204 HQC655332:HQC656204 HZY655332:HZY656204 IJU655332:IJU656204 ITQ655332:ITQ656204 JDM655332:JDM656204 JNI655332:JNI656204 JXE655332:JXE656204 KHA655332:KHA656204 KQW655332:KQW656204 LAS655332:LAS656204 LKO655332:LKO656204 LUK655332:LUK656204 MEG655332:MEG656204 MOC655332:MOC656204 MXY655332:MXY656204 NHU655332:NHU656204 NRQ655332:NRQ656204 OBM655332:OBM656204 OLI655332:OLI656204 OVE655332:OVE656204 PFA655332:PFA656204 POW655332:POW656204 PYS655332:PYS656204 QIO655332:QIO656204 QSK655332:QSK656204 RCG655332:RCG656204 RMC655332:RMC656204 RVY655332:RVY656204 SFU655332:SFU656204 SPQ655332:SPQ656204 SZM655332:SZM656204 TJI655332:TJI656204 TTE655332:TTE656204 UDA655332:UDA656204 UMW655332:UMW656204 UWS655332:UWS656204 VGO655332:VGO656204 VQK655332:VQK656204 WAG655332:WAG656204 WKC655332:WKC656204 WTY655332:WTY656204 BC720874:BC721746 HM720868:HM721740 RI720868:RI721740 ABE720868:ABE721740 ALA720868:ALA721740 AUW720868:AUW721740 BES720868:BES721740 BOO720868:BOO721740 BYK720868:BYK721740 CIG720868:CIG721740 CSC720868:CSC721740 DBY720868:DBY721740 DLU720868:DLU721740 DVQ720868:DVQ721740 EFM720868:EFM721740 EPI720868:EPI721740 EZE720868:EZE721740 FJA720868:FJA721740 FSW720868:FSW721740 GCS720868:GCS721740 GMO720868:GMO721740 GWK720868:GWK721740 HGG720868:HGG721740 HQC720868:HQC721740 HZY720868:HZY721740 IJU720868:IJU721740 ITQ720868:ITQ721740 JDM720868:JDM721740 JNI720868:JNI721740 JXE720868:JXE721740 KHA720868:KHA721740 KQW720868:KQW721740 LAS720868:LAS721740 LKO720868:LKO721740 LUK720868:LUK721740 MEG720868:MEG721740 MOC720868:MOC721740 MXY720868:MXY721740 NHU720868:NHU721740 NRQ720868:NRQ721740 OBM720868:OBM721740 OLI720868:OLI721740 OVE720868:OVE721740 PFA720868:PFA721740 POW720868:POW721740 PYS720868:PYS721740 QIO720868:QIO721740 QSK720868:QSK721740 RCG720868:RCG721740 RMC720868:RMC721740 RVY720868:RVY721740 SFU720868:SFU721740 SPQ720868:SPQ721740 SZM720868:SZM721740 TJI720868:TJI721740 TTE720868:TTE721740 UDA720868:UDA721740 UMW720868:UMW721740 UWS720868:UWS721740 VGO720868:VGO721740 VQK720868:VQK721740 WAG720868:WAG721740 WKC720868:WKC721740 WTY720868:WTY721740 BC786410:BC787282 HM786404:HM787276 RI786404:RI787276 ABE786404:ABE787276 ALA786404:ALA787276 AUW786404:AUW787276 BES786404:BES787276 BOO786404:BOO787276 BYK786404:BYK787276 CIG786404:CIG787276 CSC786404:CSC787276 DBY786404:DBY787276 DLU786404:DLU787276 DVQ786404:DVQ787276 EFM786404:EFM787276 EPI786404:EPI787276 EZE786404:EZE787276 FJA786404:FJA787276 FSW786404:FSW787276 GCS786404:GCS787276 GMO786404:GMO787276 GWK786404:GWK787276 HGG786404:HGG787276 HQC786404:HQC787276 HZY786404:HZY787276 IJU786404:IJU787276 ITQ786404:ITQ787276 JDM786404:JDM787276 JNI786404:JNI787276 JXE786404:JXE787276 KHA786404:KHA787276 KQW786404:KQW787276 LAS786404:LAS787276 LKO786404:LKO787276 LUK786404:LUK787276 MEG786404:MEG787276 MOC786404:MOC787276 MXY786404:MXY787276 NHU786404:NHU787276 NRQ786404:NRQ787276 OBM786404:OBM787276 OLI786404:OLI787276 OVE786404:OVE787276 PFA786404:PFA787276 POW786404:POW787276 PYS786404:PYS787276 QIO786404:QIO787276 QSK786404:QSK787276 RCG786404:RCG787276 RMC786404:RMC787276 RVY786404:RVY787276 SFU786404:SFU787276 SPQ786404:SPQ787276 SZM786404:SZM787276 TJI786404:TJI787276 TTE786404:TTE787276 UDA786404:UDA787276 UMW786404:UMW787276 UWS786404:UWS787276 VGO786404:VGO787276 VQK786404:VQK787276 WAG786404:WAG787276 WKC786404:WKC787276 WTY786404:WTY787276 BC851946:BC852818 HM851940:HM852812 RI851940:RI852812 ABE851940:ABE852812 ALA851940:ALA852812 AUW851940:AUW852812 BES851940:BES852812 BOO851940:BOO852812 BYK851940:BYK852812 CIG851940:CIG852812 CSC851940:CSC852812 DBY851940:DBY852812 DLU851940:DLU852812 DVQ851940:DVQ852812 EFM851940:EFM852812 EPI851940:EPI852812 EZE851940:EZE852812 FJA851940:FJA852812 FSW851940:FSW852812 GCS851940:GCS852812 GMO851940:GMO852812 GWK851940:GWK852812 HGG851940:HGG852812 HQC851940:HQC852812 HZY851940:HZY852812 IJU851940:IJU852812 ITQ851940:ITQ852812 JDM851940:JDM852812 JNI851940:JNI852812 JXE851940:JXE852812 KHA851940:KHA852812 KQW851940:KQW852812 LAS851940:LAS852812 LKO851940:LKO852812 LUK851940:LUK852812 MEG851940:MEG852812 MOC851940:MOC852812 MXY851940:MXY852812 NHU851940:NHU852812 NRQ851940:NRQ852812 OBM851940:OBM852812 OLI851940:OLI852812 OVE851940:OVE852812 PFA851940:PFA852812 POW851940:POW852812 PYS851940:PYS852812 QIO851940:QIO852812 QSK851940:QSK852812 RCG851940:RCG852812 RMC851940:RMC852812 RVY851940:RVY852812 SFU851940:SFU852812 SPQ851940:SPQ852812 SZM851940:SZM852812 TJI851940:TJI852812 TTE851940:TTE852812 UDA851940:UDA852812 UMW851940:UMW852812 UWS851940:UWS852812 VGO851940:VGO852812 VQK851940:VQK852812 WAG851940:WAG852812 WKC851940:WKC852812 WTY851940:WTY852812 BC917482:BC918354 HM917476:HM918348 RI917476:RI918348 ABE917476:ABE918348 ALA917476:ALA918348 AUW917476:AUW918348 BES917476:BES918348 BOO917476:BOO918348 BYK917476:BYK918348 CIG917476:CIG918348 CSC917476:CSC918348 DBY917476:DBY918348 DLU917476:DLU918348 DVQ917476:DVQ918348 EFM917476:EFM918348 EPI917476:EPI918348 EZE917476:EZE918348 FJA917476:FJA918348 FSW917476:FSW918348 GCS917476:GCS918348 GMO917476:GMO918348 GWK917476:GWK918348 HGG917476:HGG918348 HQC917476:HQC918348 HZY917476:HZY918348 IJU917476:IJU918348 ITQ917476:ITQ918348 JDM917476:JDM918348 JNI917476:JNI918348 JXE917476:JXE918348 KHA917476:KHA918348 KQW917476:KQW918348 LAS917476:LAS918348 LKO917476:LKO918348 LUK917476:LUK918348 MEG917476:MEG918348 MOC917476:MOC918348 MXY917476:MXY918348 NHU917476:NHU918348 NRQ917476:NRQ918348 OBM917476:OBM918348 OLI917476:OLI918348 OVE917476:OVE918348 PFA917476:PFA918348 POW917476:POW918348 PYS917476:PYS918348 QIO917476:QIO918348 QSK917476:QSK918348 RCG917476:RCG918348 RMC917476:RMC918348 RVY917476:RVY918348 SFU917476:SFU918348 SPQ917476:SPQ918348 SZM917476:SZM918348 TJI917476:TJI918348 TTE917476:TTE918348 UDA917476:UDA918348 UMW917476:UMW918348 UWS917476:UWS918348 VGO917476:VGO918348 VQK917476:VQK918348 WAG917476:WAG918348 WKC917476:WKC918348 WTY917476:WTY918348 BC983018:BC983890 HM983012:HM983884 RI983012:RI983884 ABE983012:ABE983884 ALA983012:ALA983884 AUW983012:AUW983884 BES983012:BES983884 BOO983012:BOO983884 BYK983012:BYK983884 CIG983012:CIG983884 CSC983012:CSC983884 DBY983012:DBY983884 DLU983012:DLU983884 DVQ983012:DVQ983884 EFM983012:EFM983884 EPI983012:EPI983884 EZE983012:EZE983884 FJA983012:FJA983884 FSW983012:FSW983884 GCS983012:GCS983884 GMO983012:GMO983884 GWK983012:GWK983884 HGG983012:HGG983884 HQC983012:HQC983884 HZY983012:HZY983884 IJU983012:IJU983884 ITQ983012:ITQ983884 JDM983012:JDM983884 JNI983012:JNI983884 JXE983012:JXE983884 KHA983012:KHA983884 KQW983012:KQW983884 LAS983012:LAS983884 LKO983012:LKO983884 LUK983012:LUK983884 MEG983012:MEG983884 MOC983012:MOC983884 MXY983012:MXY983884 NHU983012:NHU983884 NRQ983012:NRQ983884 OBM983012:OBM983884 OLI983012:OLI983884 OVE983012:OVE983884 PFA983012:PFA983884 POW983012:POW983884 PYS983012:PYS983884 QIO983012:QIO983884 QSK983012:QSK983884 RCG983012:RCG983884 RMC983012:RMC983884 RVY983012:RVY983884 SFU983012:SFU983884 SPQ983012:SPQ983884 SZM983012:SZM983884 TJI983012:TJI983884 TTE983012:TTE983884 UDA983012:UDA983884 UMW983012:UMW983884 UWS983012:UWS983884 VGO983012:VGO983884 VQK983012:VQK983884 WAG983012:WAG983884 WKC983012:WKC983884 ALA8 AUW8 BES8 BOO8 BYK8 CIG8 CSC8 DBY8 DLU8 DVQ8 EFM8 EPI8 EZE8 FJA8 FSW8 GCS8 GMO8 GWK8 HGG8 HQC8 HZY8 IJU8 ITQ8 JDM8 JNI8 JXE8 KHA8 KQW8 LAS8 LKO8 LUK8 MEG8 MOC8 MXY8 NHU8 NRQ8 OBM8 OLI8 OVE8 PFA8 POW8 PYS8 QIO8 QSK8 RCG8 RMC8 RVY8 SFU8 SPQ8 SZM8 TJI8 TTE8 UDA8 UMW8 UWS8 VGO8 VQK8 WAG8 WKC8 WTY8 HM8 RI8 ABE8 AUW19 BES19 BOO19 BYK19 CIG19 CSC19 DBY19 DLU19 DVQ19 EFM19 EPI19 EZE19 FJA19 FSW19 GCS19 GMO19 GWK19 HGG19 HQC19 HZY19 IJU19 ITQ19 JDM19 JNI19 JXE19 KHA19 KQW19 LAS19 LKO19 LUK19 MEG19 MOC19 MXY19 NHU19 NRQ19 OBM19 OLI19 OVE19 PFA19 POW19 PYS19 QIO19 QSK19 RCG19 RMC19 RVY19 SFU19 SPQ19 SZM19 TJI19 TTE19 UDA19 UMW19 UWS19 VGO19 VQK19 WAG19 WKC19 WTY19 HM19 RI19 ABE19 AKX18 ABB18 RF18 HJ18 WTV18 WJZ18 WAD18 VQH18 VGL18 UWP18 UMT18 UCX18 TTB18 TJF18 SZJ18 SPN18 SFR18 RVV18 RLZ18 RCD18 QSH18 QIL18 PYP18 POT18 PEX18 OVB18 OLF18 OBJ18 NRN18 NHR18 MXV18 MNZ18 MED18 LUH18 LKL18 LAP18 KQT18 KGX18 JXB18 JNF18 JDJ18 ITN18 IJR18 HZV18 HPZ18 HGD18 GWH18 GML18 GCP18 FST18 FIX18 EZB18 EPF18 EFJ18 DVN18 DLR18 DBV18 CRZ18 CID18 BYH18 BOL18 BEP18 AUT18 ALA19 BC29 BC19:BC20 BC61:BC850 BC22 BC24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JG32 TC32 ACY32 AMU32 AWQ32 BC32 WTY61:WTY844 WKC61:WKC844 WAG61:WAG844 VQK61:VQK844 VGO61:VGO844 UWS61:UWS844 UMW61:UMW844 UDA61:UDA844 TTE61:TTE844 TJI61:TJI844 SZM61:SZM844 SPQ61:SPQ844 SFU61:SFU844 RVY61:RVY844 RMC61:RMC844 RCG61:RCG844 QSK61:QSK844 QIO61:QIO844 PYS61:PYS844 POW61:POW844 PFA61:PFA844 OVE61:OVE844 OLI61:OLI844 OBM61:OBM844 NRQ61:NRQ844 NHU61:NHU844 MXY61:MXY844 MOC61:MOC844 MEG61:MEG844 LUK61:LUK844 LKO61:LKO844 LAS61:LAS844 KQW61:KQW844 KHA61:KHA844 JXE61:JXE844 JNI61:JNI844 JDM61:JDM844 ITQ61:ITQ844 IJU61:IJU844 HZY61:HZY844 HQC61:HQC844 HGG61:HGG844 GWK61:GWK844 GMO61:GMO844 GCS61:GCS844 FSW61:FSW844 FJA61:FJA844 EZE61:EZE844 EPI61:EPI844 EFM61:EFM844 DVQ61:DVQ844 DLU61:DLU844 DBY61:DBY844 CSC61:CSC844 CIG61:CIG844 BYK61:BYK844 BOO61:BOO844 BES61:BES844 ALA61:ALA844 ABE61:ABE844 AUW61:AUW844 BC8:BC14 BGM32 HM61:HM844 RI61:RI844 BC57:BC58">
      <formula1>12</formula1>
    </dataValidation>
    <dataValidation type="whole" allowBlank="1" showInputMessage="1" showErrorMessage="1" sqref="W65514:Y66386 GG65508:GI66380 QC65508:QE66380 ZY65508:AAA66380 AJU65508:AJW66380 ATQ65508:ATS66380 BDM65508:BDO66380 BNI65508:BNK66380 BXE65508:BXG66380 CHA65508:CHC66380 CQW65508:CQY66380 DAS65508:DAU66380 DKO65508:DKQ66380 DUK65508:DUM66380 EEG65508:EEI66380 EOC65508:EOE66380 EXY65508:EYA66380 FHU65508:FHW66380 FRQ65508:FRS66380 GBM65508:GBO66380 GLI65508:GLK66380 GVE65508:GVG66380 HFA65508:HFC66380 HOW65508:HOY66380 HYS65508:HYU66380 IIO65508:IIQ66380 ISK65508:ISM66380 JCG65508:JCI66380 JMC65508:JME66380 JVY65508:JWA66380 KFU65508:KFW66380 KPQ65508:KPS66380 KZM65508:KZO66380 LJI65508:LJK66380 LTE65508:LTG66380 MDA65508:MDC66380 MMW65508:MMY66380 MWS65508:MWU66380 NGO65508:NGQ66380 NQK65508:NQM66380 OAG65508:OAI66380 OKC65508:OKE66380 OTY65508:OUA66380 PDU65508:PDW66380 PNQ65508:PNS66380 PXM65508:PXO66380 QHI65508:QHK66380 QRE65508:QRG66380 RBA65508:RBC66380 RKW65508:RKY66380 RUS65508:RUU66380 SEO65508:SEQ66380 SOK65508:SOM66380 SYG65508:SYI66380 TIC65508:TIE66380 TRY65508:TSA66380 UBU65508:UBW66380 ULQ65508:ULS66380 UVM65508:UVO66380 VFI65508:VFK66380 VPE65508:VPG66380 VZA65508:VZC66380 WIW65508:WIY66380 WSS65508:WSU66380 W131050:Y131922 GG131044:GI131916 QC131044:QE131916 ZY131044:AAA131916 AJU131044:AJW131916 ATQ131044:ATS131916 BDM131044:BDO131916 BNI131044:BNK131916 BXE131044:BXG131916 CHA131044:CHC131916 CQW131044:CQY131916 DAS131044:DAU131916 DKO131044:DKQ131916 DUK131044:DUM131916 EEG131044:EEI131916 EOC131044:EOE131916 EXY131044:EYA131916 FHU131044:FHW131916 FRQ131044:FRS131916 GBM131044:GBO131916 GLI131044:GLK131916 GVE131044:GVG131916 HFA131044:HFC131916 HOW131044:HOY131916 HYS131044:HYU131916 IIO131044:IIQ131916 ISK131044:ISM131916 JCG131044:JCI131916 JMC131044:JME131916 JVY131044:JWA131916 KFU131044:KFW131916 KPQ131044:KPS131916 KZM131044:KZO131916 LJI131044:LJK131916 LTE131044:LTG131916 MDA131044:MDC131916 MMW131044:MMY131916 MWS131044:MWU131916 NGO131044:NGQ131916 NQK131044:NQM131916 OAG131044:OAI131916 OKC131044:OKE131916 OTY131044:OUA131916 PDU131044:PDW131916 PNQ131044:PNS131916 PXM131044:PXO131916 QHI131044:QHK131916 QRE131044:QRG131916 RBA131044:RBC131916 RKW131044:RKY131916 RUS131044:RUU131916 SEO131044:SEQ131916 SOK131044:SOM131916 SYG131044:SYI131916 TIC131044:TIE131916 TRY131044:TSA131916 UBU131044:UBW131916 ULQ131044:ULS131916 UVM131044:UVO131916 VFI131044:VFK131916 VPE131044:VPG131916 VZA131044:VZC131916 WIW131044:WIY131916 WSS131044:WSU131916 W196586:Y197458 GG196580:GI197452 QC196580:QE197452 ZY196580:AAA197452 AJU196580:AJW197452 ATQ196580:ATS197452 BDM196580:BDO197452 BNI196580:BNK197452 BXE196580:BXG197452 CHA196580:CHC197452 CQW196580:CQY197452 DAS196580:DAU197452 DKO196580:DKQ197452 DUK196580:DUM197452 EEG196580:EEI197452 EOC196580:EOE197452 EXY196580:EYA197452 FHU196580:FHW197452 FRQ196580:FRS197452 GBM196580:GBO197452 GLI196580:GLK197452 GVE196580:GVG197452 HFA196580:HFC197452 HOW196580:HOY197452 HYS196580:HYU197452 IIO196580:IIQ197452 ISK196580:ISM197452 JCG196580:JCI197452 JMC196580:JME197452 JVY196580:JWA197452 KFU196580:KFW197452 KPQ196580:KPS197452 KZM196580:KZO197452 LJI196580:LJK197452 LTE196580:LTG197452 MDA196580:MDC197452 MMW196580:MMY197452 MWS196580:MWU197452 NGO196580:NGQ197452 NQK196580:NQM197452 OAG196580:OAI197452 OKC196580:OKE197452 OTY196580:OUA197452 PDU196580:PDW197452 PNQ196580:PNS197452 PXM196580:PXO197452 QHI196580:QHK197452 QRE196580:QRG197452 RBA196580:RBC197452 RKW196580:RKY197452 RUS196580:RUU197452 SEO196580:SEQ197452 SOK196580:SOM197452 SYG196580:SYI197452 TIC196580:TIE197452 TRY196580:TSA197452 UBU196580:UBW197452 ULQ196580:ULS197452 UVM196580:UVO197452 VFI196580:VFK197452 VPE196580:VPG197452 VZA196580:VZC197452 WIW196580:WIY197452 WSS196580:WSU197452 W262122:Y262994 GG262116:GI262988 QC262116:QE262988 ZY262116:AAA262988 AJU262116:AJW262988 ATQ262116:ATS262988 BDM262116:BDO262988 BNI262116:BNK262988 BXE262116:BXG262988 CHA262116:CHC262988 CQW262116:CQY262988 DAS262116:DAU262988 DKO262116:DKQ262988 DUK262116:DUM262988 EEG262116:EEI262988 EOC262116:EOE262988 EXY262116:EYA262988 FHU262116:FHW262988 FRQ262116:FRS262988 GBM262116:GBO262988 GLI262116:GLK262988 GVE262116:GVG262988 HFA262116:HFC262988 HOW262116:HOY262988 HYS262116:HYU262988 IIO262116:IIQ262988 ISK262116:ISM262988 JCG262116:JCI262988 JMC262116:JME262988 JVY262116:JWA262988 KFU262116:KFW262988 KPQ262116:KPS262988 KZM262116:KZO262988 LJI262116:LJK262988 LTE262116:LTG262988 MDA262116:MDC262988 MMW262116:MMY262988 MWS262116:MWU262988 NGO262116:NGQ262988 NQK262116:NQM262988 OAG262116:OAI262988 OKC262116:OKE262988 OTY262116:OUA262988 PDU262116:PDW262988 PNQ262116:PNS262988 PXM262116:PXO262988 QHI262116:QHK262988 QRE262116:QRG262988 RBA262116:RBC262988 RKW262116:RKY262988 RUS262116:RUU262988 SEO262116:SEQ262988 SOK262116:SOM262988 SYG262116:SYI262988 TIC262116:TIE262988 TRY262116:TSA262988 UBU262116:UBW262988 ULQ262116:ULS262988 UVM262116:UVO262988 VFI262116:VFK262988 VPE262116:VPG262988 VZA262116:VZC262988 WIW262116:WIY262988 WSS262116:WSU262988 W327658:Y328530 GG327652:GI328524 QC327652:QE328524 ZY327652:AAA328524 AJU327652:AJW328524 ATQ327652:ATS328524 BDM327652:BDO328524 BNI327652:BNK328524 BXE327652:BXG328524 CHA327652:CHC328524 CQW327652:CQY328524 DAS327652:DAU328524 DKO327652:DKQ328524 DUK327652:DUM328524 EEG327652:EEI328524 EOC327652:EOE328524 EXY327652:EYA328524 FHU327652:FHW328524 FRQ327652:FRS328524 GBM327652:GBO328524 GLI327652:GLK328524 GVE327652:GVG328524 HFA327652:HFC328524 HOW327652:HOY328524 HYS327652:HYU328524 IIO327652:IIQ328524 ISK327652:ISM328524 JCG327652:JCI328524 JMC327652:JME328524 JVY327652:JWA328524 KFU327652:KFW328524 KPQ327652:KPS328524 KZM327652:KZO328524 LJI327652:LJK328524 LTE327652:LTG328524 MDA327652:MDC328524 MMW327652:MMY328524 MWS327652:MWU328524 NGO327652:NGQ328524 NQK327652:NQM328524 OAG327652:OAI328524 OKC327652:OKE328524 OTY327652:OUA328524 PDU327652:PDW328524 PNQ327652:PNS328524 PXM327652:PXO328524 QHI327652:QHK328524 QRE327652:QRG328524 RBA327652:RBC328524 RKW327652:RKY328524 RUS327652:RUU328524 SEO327652:SEQ328524 SOK327652:SOM328524 SYG327652:SYI328524 TIC327652:TIE328524 TRY327652:TSA328524 UBU327652:UBW328524 ULQ327652:ULS328524 UVM327652:UVO328524 VFI327652:VFK328524 VPE327652:VPG328524 VZA327652:VZC328524 WIW327652:WIY328524 WSS327652:WSU328524 W393194:Y394066 GG393188:GI394060 QC393188:QE394060 ZY393188:AAA394060 AJU393188:AJW394060 ATQ393188:ATS394060 BDM393188:BDO394060 BNI393188:BNK394060 BXE393188:BXG394060 CHA393188:CHC394060 CQW393188:CQY394060 DAS393188:DAU394060 DKO393188:DKQ394060 DUK393188:DUM394060 EEG393188:EEI394060 EOC393188:EOE394060 EXY393188:EYA394060 FHU393188:FHW394060 FRQ393188:FRS394060 GBM393188:GBO394060 GLI393188:GLK394060 GVE393188:GVG394060 HFA393188:HFC394060 HOW393188:HOY394060 HYS393188:HYU394060 IIO393188:IIQ394060 ISK393188:ISM394060 JCG393188:JCI394060 JMC393188:JME394060 JVY393188:JWA394060 KFU393188:KFW394060 KPQ393188:KPS394060 KZM393188:KZO394060 LJI393188:LJK394060 LTE393188:LTG394060 MDA393188:MDC394060 MMW393188:MMY394060 MWS393188:MWU394060 NGO393188:NGQ394060 NQK393188:NQM394060 OAG393188:OAI394060 OKC393188:OKE394060 OTY393188:OUA394060 PDU393188:PDW394060 PNQ393188:PNS394060 PXM393188:PXO394060 QHI393188:QHK394060 QRE393188:QRG394060 RBA393188:RBC394060 RKW393188:RKY394060 RUS393188:RUU394060 SEO393188:SEQ394060 SOK393188:SOM394060 SYG393188:SYI394060 TIC393188:TIE394060 TRY393188:TSA394060 UBU393188:UBW394060 ULQ393188:ULS394060 UVM393188:UVO394060 VFI393188:VFK394060 VPE393188:VPG394060 VZA393188:VZC394060 WIW393188:WIY394060 WSS393188:WSU394060 W458730:Y459602 GG458724:GI459596 QC458724:QE459596 ZY458724:AAA459596 AJU458724:AJW459596 ATQ458724:ATS459596 BDM458724:BDO459596 BNI458724:BNK459596 BXE458724:BXG459596 CHA458724:CHC459596 CQW458724:CQY459596 DAS458724:DAU459596 DKO458724:DKQ459596 DUK458724:DUM459596 EEG458724:EEI459596 EOC458724:EOE459596 EXY458724:EYA459596 FHU458724:FHW459596 FRQ458724:FRS459596 GBM458724:GBO459596 GLI458724:GLK459596 GVE458724:GVG459596 HFA458724:HFC459596 HOW458724:HOY459596 HYS458724:HYU459596 IIO458724:IIQ459596 ISK458724:ISM459596 JCG458724:JCI459596 JMC458724:JME459596 JVY458724:JWA459596 KFU458724:KFW459596 KPQ458724:KPS459596 KZM458724:KZO459596 LJI458724:LJK459596 LTE458724:LTG459596 MDA458724:MDC459596 MMW458724:MMY459596 MWS458724:MWU459596 NGO458724:NGQ459596 NQK458724:NQM459596 OAG458724:OAI459596 OKC458724:OKE459596 OTY458724:OUA459596 PDU458724:PDW459596 PNQ458724:PNS459596 PXM458724:PXO459596 QHI458724:QHK459596 QRE458724:QRG459596 RBA458724:RBC459596 RKW458724:RKY459596 RUS458724:RUU459596 SEO458724:SEQ459596 SOK458724:SOM459596 SYG458724:SYI459596 TIC458724:TIE459596 TRY458724:TSA459596 UBU458724:UBW459596 ULQ458724:ULS459596 UVM458724:UVO459596 VFI458724:VFK459596 VPE458724:VPG459596 VZA458724:VZC459596 WIW458724:WIY459596 WSS458724:WSU459596 W524266:Y525138 GG524260:GI525132 QC524260:QE525132 ZY524260:AAA525132 AJU524260:AJW525132 ATQ524260:ATS525132 BDM524260:BDO525132 BNI524260:BNK525132 BXE524260:BXG525132 CHA524260:CHC525132 CQW524260:CQY525132 DAS524260:DAU525132 DKO524260:DKQ525132 DUK524260:DUM525132 EEG524260:EEI525132 EOC524260:EOE525132 EXY524260:EYA525132 FHU524260:FHW525132 FRQ524260:FRS525132 GBM524260:GBO525132 GLI524260:GLK525132 GVE524260:GVG525132 HFA524260:HFC525132 HOW524260:HOY525132 HYS524260:HYU525132 IIO524260:IIQ525132 ISK524260:ISM525132 JCG524260:JCI525132 JMC524260:JME525132 JVY524260:JWA525132 KFU524260:KFW525132 KPQ524260:KPS525132 KZM524260:KZO525132 LJI524260:LJK525132 LTE524260:LTG525132 MDA524260:MDC525132 MMW524260:MMY525132 MWS524260:MWU525132 NGO524260:NGQ525132 NQK524260:NQM525132 OAG524260:OAI525132 OKC524260:OKE525132 OTY524260:OUA525132 PDU524260:PDW525132 PNQ524260:PNS525132 PXM524260:PXO525132 QHI524260:QHK525132 QRE524260:QRG525132 RBA524260:RBC525132 RKW524260:RKY525132 RUS524260:RUU525132 SEO524260:SEQ525132 SOK524260:SOM525132 SYG524260:SYI525132 TIC524260:TIE525132 TRY524260:TSA525132 UBU524260:UBW525132 ULQ524260:ULS525132 UVM524260:UVO525132 VFI524260:VFK525132 VPE524260:VPG525132 VZA524260:VZC525132 WIW524260:WIY525132 WSS524260:WSU525132 W589802:Y590674 GG589796:GI590668 QC589796:QE590668 ZY589796:AAA590668 AJU589796:AJW590668 ATQ589796:ATS590668 BDM589796:BDO590668 BNI589796:BNK590668 BXE589796:BXG590668 CHA589796:CHC590668 CQW589796:CQY590668 DAS589796:DAU590668 DKO589796:DKQ590668 DUK589796:DUM590668 EEG589796:EEI590668 EOC589796:EOE590668 EXY589796:EYA590668 FHU589796:FHW590668 FRQ589796:FRS590668 GBM589796:GBO590668 GLI589796:GLK590668 GVE589796:GVG590668 HFA589796:HFC590668 HOW589796:HOY590668 HYS589796:HYU590668 IIO589796:IIQ590668 ISK589796:ISM590668 JCG589796:JCI590668 JMC589796:JME590668 JVY589796:JWA590668 KFU589796:KFW590668 KPQ589796:KPS590668 KZM589796:KZO590668 LJI589796:LJK590668 LTE589796:LTG590668 MDA589796:MDC590668 MMW589796:MMY590668 MWS589796:MWU590668 NGO589796:NGQ590668 NQK589796:NQM590668 OAG589796:OAI590668 OKC589796:OKE590668 OTY589796:OUA590668 PDU589796:PDW590668 PNQ589796:PNS590668 PXM589796:PXO590668 QHI589796:QHK590668 QRE589796:QRG590668 RBA589796:RBC590668 RKW589796:RKY590668 RUS589796:RUU590668 SEO589796:SEQ590668 SOK589796:SOM590668 SYG589796:SYI590668 TIC589796:TIE590668 TRY589796:TSA590668 UBU589796:UBW590668 ULQ589796:ULS590668 UVM589796:UVO590668 VFI589796:VFK590668 VPE589796:VPG590668 VZA589796:VZC590668 WIW589796:WIY590668 WSS589796:WSU590668 W655338:Y656210 GG655332:GI656204 QC655332:QE656204 ZY655332:AAA656204 AJU655332:AJW656204 ATQ655332:ATS656204 BDM655332:BDO656204 BNI655332:BNK656204 BXE655332:BXG656204 CHA655332:CHC656204 CQW655332:CQY656204 DAS655332:DAU656204 DKO655332:DKQ656204 DUK655332:DUM656204 EEG655332:EEI656204 EOC655332:EOE656204 EXY655332:EYA656204 FHU655332:FHW656204 FRQ655332:FRS656204 GBM655332:GBO656204 GLI655332:GLK656204 GVE655332:GVG656204 HFA655332:HFC656204 HOW655332:HOY656204 HYS655332:HYU656204 IIO655332:IIQ656204 ISK655332:ISM656204 JCG655332:JCI656204 JMC655332:JME656204 JVY655332:JWA656204 KFU655332:KFW656204 KPQ655332:KPS656204 KZM655332:KZO656204 LJI655332:LJK656204 LTE655332:LTG656204 MDA655332:MDC656204 MMW655332:MMY656204 MWS655332:MWU656204 NGO655332:NGQ656204 NQK655332:NQM656204 OAG655332:OAI656204 OKC655332:OKE656204 OTY655332:OUA656204 PDU655332:PDW656204 PNQ655332:PNS656204 PXM655332:PXO656204 QHI655332:QHK656204 QRE655332:QRG656204 RBA655332:RBC656204 RKW655332:RKY656204 RUS655332:RUU656204 SEO655332:SEQ656204 SOK655332:SOM656204 SYG655332:SYI656204 TIC655332:TIE656204 TRY655332:TSA656204 UBU655332:UBW656204 ULQ655332:ULS656204 UVM655332:UVO656204 VFI655332:VFK656204 VPE655332:VPG656204 VZA655332:VZC656204 WIW655332:WIY656204 WSS655332:WSU656204 W720874:Y721746 GG720868:GI721740 QC720868:QE721740 ZY720868:AAA721740 AJU720868:AJW721740 ATQ720868:ATS721740 BDM720868:BDO721740 BNI720868:BNK721740 BXE720868:BXG721740 CHA720868:CHC721740 CQW720868:CQY721740 DAS720868:DAU721740 DKO720868:DKQ721740 DUK720868:DUM721740 EEG720868:EEI721740 EOC720868:EOE721740 EXY720868:EYA721740 FHU720868:FHW721740 FRQ720868:FRS721740 GBM720868:GBO721740 GLI720868:GLK721740 GVE720868:GVG721740 HFA720868:HFC721740 HOW720868:HOY721740 HYS720868:HYU721740 IIO720868:IIQ721740 ISK720868:ISM721740 JCG720868:JCI721740 JMC720868:JME721740 JVY720868:JWA721740 KFU720868:KFW721740 KPQ720868:KPS721740 KZM720868:KZO721740 LJI720868:LJK721740 LTE720868:LTG721740 MDA720868:MDC721740 MMW720868:MMY721740 MWS720868:MWU721740 NGO720868:NGQ721740 NQK720868:NQM721740 OAG720868:OAI721740 OKC720868:OKE721740 OTY720868:OUA721740 PDU720868:PDW721740 PNQ720868:PNS721740 PXM720868:PXO721740 QHI720868:QHK721740 QRE720868:QRG721740 RBA720868:RBC721740 RKW720868:RKY721740 RUS720868:RUU721740 SEO720868:SEQ721740 SOK720868:SOM721740 SYG720868:SYI721740 TIC720868:TIE721740 TRY720868:TSA721740 UBU720868:UBW721740 ULQ720868:ULS721740 UVM720868:UVO721740 VFI720868:VFK721740 VPE720868:VPG721740 VZA720868:VZC721740 WIW720868:WIY721740 WSS720868:WSU721740 W786410:Y787282 GG786404:GI787276 QC786404:QE787276 ZY786404:AAA787276 AJU786404:AJW787276 ATQ786404:ATS787276 BDM786404:BDO787276 BNI786404:BNK787276 BXE786404:BXG787276 CHA786404:CHC787276 CQW786404:CQY787276 DAS786404:DAU787276 DKO786404:DKQ787276 DUK786404:DUM787276 EEG786404:EEI787276 EOC786404:EOE787276 EXY786404:EYA787276 FHU786404:FHW787276 FRQ786404:FRS787276 GBM786404:GBO787276 GLI786404:GLK787276 GVE786404:GVG787276 HFA786404:HFC787276 HOW786404:HOY787276 HYS786404:HYU787276 IIO786404:IIQ787276 ISK786404:ISM787276 JCG786404:JCI787276 JMC786404:JME787276 JVY786404:JWA787276 KFU786404:KFW787276 KPQ786404:KPS787276 KZM786404:KZO787276 LJI786404:LJK787276 LTE786404:LTG787276 MDA786404:MDC787276 MMW786404:MMY787276 MWS786404:MWU787276 NGO786404:NGQ787276 NQK786404:NQM787276 OAG786404:OAI787276 OKC786404:OKE787276 OTY786404:OUA787276 PDU786404:PDW787276 PNQ786404:PNS787276 PXM786404:PXO787276 QHI786404:QHK787276 QRE786404:QRG787276 RBA786404:RBC787276 RKW786404:RKY787276 RUS786404:RUU787276 SEO786404:SEQ787276 SOK786404:SOM787276 SYG786404:SYI787276 TIC786404:TIE787276 TRY786404:TSA787276 UBU786404:UBW787276 ULQ786404:ULS787276 UVM786404:UVO787276 VFI786404:VFK787276 VPE786404:VPG787276 VZA786404:VZC787276 WIW786404:WIY787276 WSS786404:WSU787276 W851946:Y852818 GG851940:GI852812 QC851940:QE852812 ZY851940:AAA852812 AJU851940:AJW852812 ATQ851940:ATS852812 BDM851940:BDO852812 BNI851940:BNK852812 BXE851940:BXG852812 CHA851940:CHC852812 CQW851940:CQY852812 DAS851940:DAU852812 DKO851940:DKQ852812 DUK851940:DUM852812 EEG851940:EEI852812 EOC851940:EOE852812 EXY851940:EYA852812 FHU851940:FHW852812 FRQ851940:FRS852812 GBM851940:GBO852812 GLI851940:GLK852812 GVE851940:GVG852812 HFA851940:HFC852812 HOW851940:HOY852812 HYS851940:HYU852812 IIO851940:IIQ852812 ISK851940:ISM852812 JCG851940:JCI852812 JMC851940:JME852812 JVY851940:JWA852812 KFU851940:KFW852812 KPQ851940:KPS852812 KZM851940:KZO852812 LJI851940:LJK852812 LTE851940:LTG852812 MDA851940:MDC852812 MMW851940:MMY852812 MWS851940:MWU852812 NGO851940:NGQ852812 NQK851940:NQM852812 OAG851940:OAI852812 OKC851940:OKE852812 OTY851940:OUA852812 PDU851940:PDW852812 PNQ851940:PNS852812 PXM851940:PXO852812 QHI851940:QHK852812 QRE851940:QRG852812 RBA851940:RBC852812 RKW851940:RKY852812 RUS851940:RUU852812 SEO851940:SEQ852812 SOK851940:SOM852812 SYG851940:SYI852812 TIC851940:TIE852812 TRY851940:TSA852812 UBU851940:UBW852812 ULQ851940:ULS852812 UVM851940:UVO852812 VFI851940:VFK852812 VPE851940:VPG852812 VZA851940:VZC852812 WIW851940:WIY852812 WSS851940:WSU852812 W917482:Y918354 GG917476:GI918348 QC917476:QE918348 ZY917476:AAA918348 AJU917476:AJW918348 ATQ917476:ATS918348 BDM917476:BDO918348 BNI917476:BNK918348 BXE917476:BXG918348 CHA917476:CHC918348 CQW917476:CQY918348 DAS917476:DAU918348 DKO917476:DKQ918348 DUK917476:DUM918348 EEG917476:EEI918348 EOC917476:EOE918348 EXY917476:EYA918348 FHU917476:FHW918348 FRQ917476:FRS918348 GBM917476:GBO918348 GLI917476:GLK918348 GVE917476:GVG918348 HFA917476:HFC918348 HOW917476:HOY918348 HYS917476:HYU918348 IIO917476:IIQ918348 ISK917476:ISM918348 JCG917476:JCI918348 JMC917476:JME918348 JVY917476:JWA918348 KFU917476:KFW918348 KPQ917476:KPS918348 KZM917476:KZO918348 LJI917476:LJK918348 LTE917476:LTG918348 MDA917476:MDC918348 MMW917476:MMY918348 MWS917476:MWU918348 NGO917476:NGQ918348 NQK917476:NQM918348 OAG917476:OAI918348 OKC917476:OKE918348 OTY917476:OUA918348 PDU917476:PDW918348 PNQ917476:PNS918348 PXM917476:PXO918348 QHI917476:QHK918348 QRE917476:QRG918348 RBA917476:RBC918348 RKW917476:RKY918348 RUS917476:RUU918348 SEO917476:SEQ918348 SOK917476:SOM918348 SYG917476:SYI918348 TIC917476:TIE918348 TRY917476:TSA918348 UBU917476:UBW918348 ULQ917476:ULS918348 UVM917476:UVO918348 VFI917476:VFK918348 VPE917476:VPG918348 VZA917476:VZC918348 WIW917476:WIY918348 WSS917476:WSU918348 W983018:Y983890 GG983012:GI983884 QC983012:QE983884 ZY983012:AAA983884 AJU983012:AJW983884 ATQ983012:ATS983884 BDM983012:BDO983884 BNI983012:BNK983884 BXE983012:BXG983884 CHA983012:CHC983884 CQW983012:CQY983884 DAS983012:DAU983884 DKO983012:DKQ983884 DUK983012:DUM983884 EEG983012:EEI983884 EOC983012:EOE983884 EXY983012:EYA983884 FHU983012:FHW983884 FRQ983012:FRS983884 GBM983012:GBO983884 GLI983012:GLK983884 GVE983012:GVG983884 HFA983012:HFC983884 HOW983012:HOY983884 HYS983012:HYU983884 IIO983012:IIQ983884 ISK983012:ISM983884 JCG983012:JCI983884 JMC983012:JME983884 JVY983012:JWA983884 KFU983012:KFW983884 KPQ983012:KPS983884 KZM983012:KZO983884 LJI983012:LJK983884 LTE983012:LTG983884 MDA983012:MDC983884 MMW983012:MMY983884 MWS983012:MWU983884 NGO983012:NGQ983884 NQK983012:NQM983884 OAG983012:OAI983884 OKC983012:OKE983884 OTY983012:OUA983884 PDU983012:PDW983884 PNQ983012:PNS983884 PXM983012:PXO983884 QHI983012:QHK983884 QRE983012:QRG983884 RBA983012:RBC983884 RKW983012:RKY983884 RUS983012:RUU983884 SEO983012:SEQ983884 SOK983012:SOM983884 SYG983012:SYI983884 TIC983012:TIE983884 TRY983012:TSA983884 UBU983012:UBW983884 ULQ983012:ULS983884 UVM983012:UVO983884 VFI983012:VFK983884 VPE983012:VPG983884 VZA983012:VZC983884 WIW983012:WIY983884 WSS983012:WSU983884 WSH983012:WSH983884 L65514:L66386 FV65508:FV66380 PR65508:PR66380 ZN65508:ZN66380 AJJ65508:AJJ66380 ATF65508:ATF66380 BDB65508:BDB66380 BMX65508:BMX66380 BWT65508:BWT66380 CGP65508:CGP66380 CQL65508:CQL66380 DAH65508:DAH66380 DKD65508:DKD66380 DTZ65508:DTZ66380 EDV65508:EDV66380 ENR65508:ENR66380 EXN65508:EXN66380 FHJ65508:FHJ66380 FRF65508:FRF66380 GBB65508:GBB66380 GKX65508:GKX66380 GUT65508:GUT66380 HEP65508:HEP66380 HOL65508:HOL66380 HYH65508:HYH66380 IID65508:IID66380 IRZ65508:IRZ66380 JBV65508:JBV66380 JLR65508:JLR66380 JVN65508:JVN66380 KFJ65508:KFJ66380 KPF65508:KPF66380 KZB65508:KZB66380 LIX65508:LIX66380 LST65508:LST66380 MCP65508:MCP66380 MML65508:MML66380 MWH65508:MWH66380 NGD65508:NGD66380 NPZ65508:NPZ66380 NZV65508:NZV66380 OJR65508:OJR66380 OTN65508:OTN66380 PDJ65508:PDJ66380 PNF65508:PNF66380 PXB65508:PXB66380 QGX65508:QGX66380 QQT65508:QQT66380 RAP65508:RAP66380 RKL65508:RKL66380 RUH65508:RUH66380 SED65508:SED66380 SNZ65508:SNZ66380 SXV65508:SXV66380 THR65508:THR66380 TRN65508:TRN66380 UBJ65508:UBJ66380 ULF65508:ULF66380 UVB65508:UVB66380 VEX65508:VEX66380 VOT65508:VOT66380 VYP65508:VYP66380 WIL65508:WIL66380 WSH65508:WSH66380 L131050:L131922 FV131044:FV131916 PR131044:PR131916 ZN131044:ZN131916 AJJ131044:AJJ131916 ATF131044:ATF131916 BDB131044:BDB131916 BMX131044:BMX131916 BWT131044:BWT131916 CGP131044:CGP131916 CQL131044:CQL131916 DAH131044:DAH131916 DKD131044:DKD131916 DTZ131044:DTZ131916 EDV131044:EDV131916 ENR131044:ENR131916 EXN131044:EXN131916 FHJ131044:FHJ131916 FRF131044:FRF131916 GBB131044:GBB131916 GKX131044:GKX131916 GUT131044:GUT131916 HEP131044:HEP131916 HOL131044:HOL131916 HYH131044:HYH131916 IID131044:IID131916 IRZ131044:IRZ131916 JBV131044:JBV131916 JLR131044:JLR131916 JVN131044:JVN131916 KFJ131044:KFJ131916 KPF131044:KPF131916 KZB131044:KZB131916 LIX131044:LIX131916 LST131044:LST131916 MCP131044:MCP131916 MML131044:MML131916 MWH131044:MWH131916 NGD131044:NGD131916 NPZ131044:NPZ131916 NZV131044:NZV131916 OJR131044:OJR131916 OTN131044:OTN131916 PDJ131044:PDJ131916 PNF131044:PNF131916 PXB131044:PXB131916 QGX131044:QGX131916 QQT131044:QQT131916 RAP131044:RAP131916 RKL131044:RKL131916 RUH131044:RUH131916 SED131044:SED131916 SNZ131044:SNZ131916 SXV131044:SXV131916 THR131044:THR131916 TRN131044:TRN131916 UBJ131044:UBJ131916 ULF131044:ULF131916 UVB131044:UVB131916 VEX131044:VEX131916 VOT131044:VOT131916 VYP131044:VYP131916 WIL131044:WIL131916 WSH131044:WSH131916 L196586:L197458 FV196580:FV197452 PR196580:PR197452 ZN196580:ZN197452 AJJ196580:AJJ197452 ATF196580:ATF197452 BDB196580:BDB197452 BMX196580:BMX197452 BWT196580:BWT197452 CGP196580:CGP197452 CQL196580:CQL197452 DAH196580:DAH197452 DKD196580:DKD197452 DTZ196580:DTZ197452 EDV196580:EDV197452 ENR196580:ENR197452 EXN196580:EXN197452 FHJ196580:FHJ197452 FRF196580:FRF197452 GBB196580:GBB197452 GKX196580:GKX197452 GUT196580:GUT197452 HEP196580:HEP197452 HOL196580:HOL197452 HYH196580:HYH197452 IID196580:IID197452 IRZ196580:IRZ197452 JBV196580:JBV197452 JLR196580:JLR197452 JVN196580:JVN197452 KFJ196580:KFJ197452 KPF196580:KPF197452 KZB196580:KZB197452 LIX196580:LIX197452 LST196580:LST197452 MCP196580:MCP197452 MML196580:MML197452 MWH196580:MWH197452 NGD196580:NGD197452 NPZ196580:NPZ197452 NZV196580:NZV197452 OJR196580:OJR197452 OTN196580:OTN197452 PDJ196580:PDJ197452 PNF196580:PNF197452 PXB196580:PXB197452 QGX196580:QGX197452 QQT196580:QQT197452 RAP196580:RAP197452 RKL196580:RKL197452 RUH196580:RUH197452 SED196580:SED197452 SNZ196580:SNZ197452 SXV196580:SXV197452 THR196580:THR197452 TRN196580:TRN197452 UBJ196580:UBJ197452 ULF196580:ULF197452 UVB196580:UVB197452 VEX196580:VEX197452 VOT196580:VOT197452 VYP196580:VYP197452 WIL196580:WIL197452 WSH196580:WSH197452 L262122:L262994 FV262116:FV262988 PR262116:PR262988 ZN262116:ZN262988 AJJ262116:AJJ262988 ATF262116:ATF262988 BDB262116:BDB262988 BMX262116:BMX262988 BWT262116:BWT262988 CGP262116:CGP262988 CQL262116:CQL262988 DAH262116:DAH262988 DKD262116:DKD262988 DTZ262116:DTZ262988 EDV262116:EDV262988 ENR262116:ENR262988 EXN262116:EXN262988 FHJ262116:FHJ262988 FRF262116:FRF262988 GBB262116:GBB262988 GKX262116:GKX262988 GUT262116:GUT262988 HEP262116:HEP262988 HOL262116:HOL262988 HYH262116:HYH262988 IID262116:IID262988 IRZ262116:IRZ262988 JBV262116:JBV262988 JLR262116:JLR262988 JVN262116:JVN262988 KFJ262116:KFJ262988 KPF262116:KPF262988 KZB262116:KZB262988 LIX262116:LIX262988 LST262116:LST262988 MCP262116:MCP262988 MML262116:MML262988 MWH262116:MWH262988 NGD262116:NGD262988 NPZ262116:NPZ262988 NZV262116:NZV262988 OJR262116:OJR262988 OTN262116:OTN262988 PDJ262116:PDJ262988 PNF262116:PNF262988 PXB262116:PXB262988 QGX262116:QGX262988 QQT262116:QQT262988 RAP262116:RAP262988 RKL262116:RKL262988 RUH262116:RUH262988 SED262116:SED262988 SNZ262116:SNZ262988 SXV262116:SXV262988 THR262116:THR262988 TRN262116:TRN262988 UBJ262116:UBJ262988 ULF262116:ULF262988 UVB262116:UVB262988 VEX262116:VEX262988 VOT262116:VOT262988 VYP262116:VYP262988 WIL262116:WIL262988 WSH262116:WSH262988 L327658:L328530 FV327652:FV328524 PR327652:PR328524 ZN327652:ZN328524 AJJ327652:AJJ328524 ATF327652:ATF328524 BDB327652:BDB328524 BMX327652:BMX328524 BWT327652:BWT328524 CGP327652:CGP328524 CQL327652:CQL328524 DAH327652:DAH328524 DKD327652:DKD328524 DTZ327652:DTZ328524 EDV327652:EDV328524 ENR327652:ENR328524 EXN327652:EXN328524 FHJ327652:FHJ328524 FRF327652:FRF328524 GBB327652:GBB328524 GKX327652:GKX328524 GUT327652:GUT328524 HEP327652:HEP328524 HOL327652:HOL328524 HYH327652:HYH328524 IID327652:IID328524 IRZ327652:IRZ328524 JBV327652:JBV328524 JLR327652:JLR328524 JVN327652:JVN328524 KFJ327652:KFJ328524 KPF327652:KPF328524 KZB327652:KZB328524 LIX327652:LIX328524 LST327652:LST328524 MCP327652:MCP328524 MML327652:MML328524 MWH327652:MWH328524 NGD327652:NGD328524 NPZ327652:NPZ328524 NZV327652:NZV328524 OJR327652:OJR328524 OTN327652:OTN328524 PDJ327652:PDJ328524 PNF327652:PNF328524 PXB327652:PXB328524 QGX327652:QGX328524 QQT327652:QQT328524 RAP327652:RAP328524 RKL327652:RKL328524 RUH327652:RUH328524 SED327652:SED328524 SNZ327652:SNZ328524 SXV327652:SXV328524 THR327652:THR328524 TRN327652:TRN328524 UBJ327652:UBJ328524 ULF327652:ULF328524 UVB327652:UVB328524 VEX327652:VEX328524 VOT327652:VOT328524 VYP327652:VYP328524 WIL327652:WIL328524 WSH327652:WSH328524 L393194:L394066 FV393188:FV394060 PR393188:PR394060 ZN393188:ZN394060 AJJ393188:AJJ394060 ATF393188:ATF394060 BDB393188:BDB394060 BMX393188:BMX394060 BWT393188:BWT394060 CGP393188:CGP394060 CQL393188:CQL394060 DAH393188:DAH394060 DKD393188:DKD394060 DTZ393188:DTZ394060 EDV393188:EDV394060 ENR393188:ENR394060 EXN393188:EXN394060 FHJ393188:FHJ394060 FRF393188:FRF394060 GBB393188:GBB394060 GKX393188:GKX394060 GUT393188:GUT394060 HEP393188:HEP394060 HOL393188:HOL394060 HYH393188:HYH394060 IID393188:IID394060 IRZ393188:IRZ394060 JBV393188:JBV394060 JLR393188:JLR394060 JVN393188:JVN394060 KFJ393188:KFJ394060 KPF393188:KPF394060 KZB393188:KZB394060 LIX393188:LIX394060 LST393188:LST394060 MCP393188:MCP394060 MML393188:MML394060 MWH393188:MWH394060 NGD393188:NGD394060 NPZ393188:NPZ394060 NZV393188:NZV394060 OJR393188:OJR394060 OTN393188:OTN394060 PDJ393188:PDJ394060 PNF393188:PNF394060 PXB393188:PXB394060 QGX393188:QGX394060 QQT393188:QQT394060 RAP393188:RAP394060 RKL393188:RKL394060 RUH393188:RUH394060 SED393188:SED394060 SNZ393188:SNZ394060 SXV393188:SXV394060 THR393188:THR394060 TRN393188:TRN394060 UBJ393188:UBJ394060 ULF393188:ULF394060 UVB393188:UVB394060 VEX393188:VEX394060 VOT393188:VOT394060 VYP393188:VYP394060 WIL393188:WIL394060 WSH393188:WSH394060 L458730:L459602 FV458724:FV459596 PR458724:PR459596 ZN458724:ZN459596 AJJ458724:AJJ459596 ATF458724:ATF459596 BDB458724:BDB459596 BMX458724:BMX459596 BWT458724:BWT459596 CGP458724:CGP459596 CQL458724:CQL459596 DAH458724:DAH459596 DKD458724:DKD459596 DTZ458724:DTZ459596 EDV458724:EDV459596 ENR458724:ENR459596 EXN458724:EXN459596 FHJ458724:FHJ459596 FRF458724:FRF459596 GBB458724:GBB459596 GKX458724:GKX459596 GUT458724:GUT459596 HEP458724:HEP459596 HOL458724:HOL459596 HYH458724:HYH459596 IID458724:IID459596 IRZ458724:IRZ459596 JBV458724:JBV459596 JLR458724:JLR459596 JVN458724:JVN459596 KFJ458724:KFJ459596 KPF458724:KPF459596 KZB458724:KZB459596 LIX458724:LIX459596 LST458724:LST459596 MCP458724:MCP459596 MML458724:MML459596 MWH458724:MWH459596 NGD458724:NGD459596 NPZ458724:NPZ459596 NZV458724:NZV459596 OJR458724:OJR459596 OTN458724:OTN459596 PDJ458724:PDJ459596 PNF458724:PNF459596 PXB458724:PXB459596 QGX458724:QGX459596 QQT458724:QQT459596 RAP458724:RAP459596 RKL458724:RKL459596 RUH458724:RUH459596 SED458724:SED459596 SNZ458724:SNZ459596 SXV458724:SXV459596 THR458724:THR459596 TRN458724:TRN459596 UBJ458724:UBJ459596 ULF458724:ULF459596 UVB458724:UVB459596 VEX458724:VEX459596 VOT458724:VOT459596 VYP458724:VYP459596 WIL458724:WIL459596 WSH458724:WSH459596 L524266:L525138 FV524260:FV525132 PR524260:PR525132 ZN524260:ZN525132 AJJ524260:AJJ525132 ATF524260:ATF525132 BDB524260:BDB525132 BMX524260:BMX525132 BWT524260:BWT525132 CGP524260:CGP525132 CQL524260:CQL525132 DAH524260:DAH525132 DKD524260:DKD525132 DTZ524260:DTZ525132 EDV524260:EDV525132 ENR524260:ENR525132 EXN524260:EXN525132 FHJ524260:FHJ525132 FRF524260:FRF525132 GBB524260:GBB525132 GKX524260:GKX525132 GUT524260:GUT525132 HEP524260:HEP525132 HOL524260:HOL525132 HYH524260:HYH525132 IID524260:IID525132 IRZ524260:IRZ525132 JBV524260:JBV525132 JLR524260:JLR525132 JVN524260:JVN525132 KFJ524260:KFJ525132 KPF524260:KPF525132 KZB524260:KZB525132 LIX524260:LIX525132 LST524260:LST525132 MCP524260:MCP525132 MML524260:MML525132 MWH524260:MWH525132 NGD524260:NGD525132 NPZ524260:NPZ525132 NZV524260:NZV525132 OJR524260:OJR525132 OTN524260:OTN525132 PDJ524260:PDJ525132 PNF524260:PNF525132 PXB524260:PXB525132 QGX524260:QGX525132 QQT524260:QQT525132 RAP524260:RAP525132 RKL524260:RKL525132 RUH524260:RUH525132 SED524260:SED525132 SNZ524260:SNZ525132 SXV524260:SXV525132 THR524260:THR525132 TRN524260:TRN525132 UBJ524260:UBJ525132 ULF524260:ULF525132 UVB524260:UVB525132 VEX524260:VEX525132 VOT524260:VOT525132 VYP524260:VYP525132 WIL524260:WIL525132 WSH524260:WSH525132 L589802:L590674 FV589796:FV590668 PR589796:PR590668 ZN589796:ZN590668 AJJ589796:AJJ590668 ATF589796:ATF590668 BDB589796:BDB590668 BMX589796:BMX590668 BWT589796:BWT590668 CGP589796:CGP590668 CQL589796:CQL590668 DAH589796:DAH590668 DKD589796:DKD590668 DTZ589796:DTZ590668 EDV589796:EDV590668 ENR589796:ENR590668 EXN589796:EXN590668 FHJ589796:FHJ590668 FRF589796:FRF590668 GBB589796:GBB590668 GKX589796:GKX590668 GUT589796:GUT590668 HEP589796:HEP590668 HOL589796:HOL590668 HYH589796:HYH590668 IID589796:IID590668 IRZ589796:IRZ590668 JBV589796:JBV590668 JLR589796:JLR590668 JVN589796:JVN590668 KFJ589796:KFJ590668 KPF589796:KPF590668 KZB589796:KZB590668 LIX589796:LIX590668 LST589796:LST590668 MCP589796:MCP590668 MML589796:MML590668 MWH589796:MWH590668 NGD589796:NGD590668 NPZ589796:NPZ590668 NZV589796:NZV590668 OJR589796:OJR590668 OTN589796:OTN590668 PDJ589796:PDJ590668 PNF589796:PNF590668 PXB589796:PXB590668 QGX589796:QGX590668 QQT589796:QQT590668 RAP589796:RAP590668 RKL589796:RKL590668 RUH589796:RUH590668 SED589796:SED590668 SNZ589796:SNZ590668 SXV589796:SXV590668 THR589796:THR590668 TRN589796:TRN590668 UBJ589796:UBJ590668 ULF589796:ULF590668 UVB589796:UVB590668 VEX589796:VEX590668 VOT589796:VOT590668 VYP589796:VYP590668 WIL589796:WIL590668 WSH589796:WSH590668 L655338:L656210 FV655332:FV656204 PR655332:PR656204 ZN655332:ZN656204 AJJ655332:AJJ656204 ATF655332:ATF656204 BDB655332:BDB656204 BMX655332:BMX656204 BWT655332:BWT656204 CGP655332:CGP656204 CQL655332:CQL656204 DAH655332:DAH656204 DKD655332:DKD656204 DTZ655332:DTZ656204 EDV655332:EDV656204 ENR655332:ENR656204 EXN655332:EXN656204 FHJ655332:FHJ656204 FRF655332:FRF656204 GBB655332:GBB656204 GKX655332:GKX656204 GUT655332:GUT656204 HEP655332:HEP656204 HOL655332:HOL656204 HYH655332:HYH656204 IID655332:IID656204 IRZ655332:IRZ656204 JBV655332:JBV656204 JLR655332:JLR656204 JVN655332:JVN656204 KFJ655332:KFJ656204 KPF655332:KPF656204 KZB655332:KZB656204 LIX655332:LIX656204 LST655332:LST656204 MCP655332:MCP656204 MML655332:MML656204 MWH655332:MWH656204 NGD655332:NGD656204 NPZ655332:NPZ656204 NZV655332:NZV656204 OJR655332:OJR656204 OTN655332:OTN656204 PDJ655332:PDJ656204 PNF655332:PNF656204 PXB655332:PXB656204 QGX655332:QGX656204 QQT655332:QQT656204 RAP655332:RAP656204 RKL655332:RKL656204 RUH655332:RUH656204 SED655332:SED656204 SNZ655332:SNZ656204 SXV655332:SXV656204 THR655332:THR656204 TRN655332:TRN656204 UBJ655332:UBJ656204 ULF655332:ULF656204 UVB655332:UVB656204 VEX655332:VEX656204 VOT655332:VOT656204 VYP655332:VYP656204 WIL655332:WIL656204 WSH655332:WSH656204 L720874:L721746 FV720868:FV721740 PR720868:PR721740 ZN720868:ZN721740 AJJ720868:AJJ721740 ATF720868:ATF721740 BDB720868:BDB721740 BMX720868:BMX721740 BWT720868:BWT721740 CGP720868:CGP721740 CQL720868:CQL721740 DAH720868:DAH721740 DKD720868:DKD721740 DTZ720868:DTZ721740 EDV720868:EDV721740 ENR720868:ENR721740 EXN720868:EXN721740 FHJ720868:FHJ721740 FRF720868:FRF721740 GBB720868:GBB721740 GKX720868:GKX721740 GUT720868:GUT721740 HEP720868:HEP721740 HOL720868:HOL721740 HYH720868:HYH721740 IID720868:IID721740 IRZ720868:IRZ721740 JBV720868:JBV721740 JLR720868:JLR721740 JVN720868:JVN721740 KFJ720868:KFJ721740 KPF720868:KPF721740 KZB720868:KZB721740 LIX720868:LIX721740 LST720868:LST721740 MCP720868:MCP721740 MML720868:MML721740 MWH720868:MWH721740 NGD720868:NGD721740 NPZ720868:NPZ721740 NZV720868:NZV721740 OJR720868:OJR721740 OTN720868:OTN721740 PDJ720868:PDJ721740 PNF720868:PNF721740 PXB720868:PXB721740 QGX720868:QGX721740 QQT720868:QQT721740 RAP720868:RAP721740 RKL720868:RKL721740 RUH720868:RUH721740 SED720868:SED721740 SNZ720868:SNZ721740 SXV720868:SXV721740 THR720868:THR721740 TRN720868:TRN721740 UBJ720868:UBJ721740 ULF720868:ULF721740 UVB720868:UVB721740 VEX720868:VEX721740 VOT720868:VOT721740 VYP720868:VYP721740 WIL720868:WIL721740 WSH720868:WSH721740 L786410:L787282 FV786404:FV787276 PR786404:PR787276 ZN786404:ZN787276 AJJ786404:AJJ787276 ATF786404:ATF787276 BDB786404:BDB787276 BMX786404:BMX787276 BWT786404:BWT787276 CGP786404:CGP787276 CQL786404:CQL787276 DAH786404:DAH787276 DKD786404:DKD787276 DTZ786404:DTZ787276 EDV786404:EDV787276 ENR786404:ENR787276 EXN786404:EXN787276 FHJ786404:FHJ787276 FRF786404:FRF787276 GBB786404:GBB787276 GKX786404:GKX787276 GUT786404:GUT787276 HEP786404:HEP787276 HOL786404:HOL787276 HYH786404:HYH787276 IID786404:IID787276 IRZ786404:IRZ787276 JBV786404:JBV787276 JLR786404:JLR787276 JVN786404:JVN787276 KFJ786404:KFJ787276 KPF786404:KPF787276 KZB786404:KZB787276 LIX786404:LIX787276 LST786404:LST787276 MCP786404:MCP787276 MML786404:MML787276 MWH786404:MWH787276 NGD786404:NGD787276 NPZ786404:NPZ787276 NZV786404:NZV787276 OJR786404:OJR787276 OTN786404:OTN787276 PDJ786404:PDJ787276 PNF786404:PNF787276 PXB786404:PXB787276 QGX786404:QGX787276 QQT786404:QQT787276 RAP786404:RAP787276 RKL786404:RKL787276 RUH786404:RUH787276 SED786404:SED787276 SNZ786404:SNZ787276 SXV786404:SXV787276 THR786404:THR787276 TRN786404:TRN787276 UBJ786404:UBJ787276 ULF786404:ULF787276 UVB786404:UVB787276 VEX786404:VEX787276 VOT786404:VOT787276 VYP786404:VYP787276 WIL786404:WIL787276 WSH786404:WSH787276 L851946:L852818 FV851940:FV852812 PR851940:PR852812 ZN851940:ZN852812 AJJ851940:AJJ852812 ATF851940:ATF852812 BDB851940:BDB852812 BMX851940:BMX852812 BWT851940:BWT852812 CGP851940:CGP852812 CQL851940:CQL852812 DAH851940:DAH852812 DKD851940:DKD852812 DTZ851940:DTZ852812 EDV851940:EDV852812 ENR851940:ENR852812 EXN851940:EXN852812 FHJ851940:FHJ852812 FRF851940:FRF852812 GBB851940:GBB852812 GKX851940:GKX852812 GUT851940:GUT852812 HEP851940:HEP852812 HOL851940:HOL852812 HYH851940:HYH852812 IID851940:IID852812 IRZ851940:IRZ852812 JBV851940:JBV852812 JLR851940:JLR852812 JVN851940:JVN852812 KFJ851940:KFJ852812 KPF851940:KPF852812 KZB851940:KZB852812 LIX851940:LIX852812 LST851940:LST852812 MCP851940:MCP852812 MML851940:MML852812 MWH851940:MWH852812 NGD851940:NGD852812 NPZ851940:NPZ852812 NZV851940:NZV852812 OJR851940:OJR852812 OTN851940:OTN852812 PDJ851940:PDJ852812 PNF851940:PNF852812 PXB851940:PXB852812 QGX851940:QGX852812 QQT851940:QQT852812 RAP851940:RAP852812 RKL851940:RKL852812 RUH851940:RUH852812 SED851940:SED852812 SNZ851940:SNZ852812 SXV851940:SXV852812 THR851940:THR852812 TRN851940:TRN852812 UBJ851940:UBJ852812 ULF851940:ULF852812 UVB851940:UVB852812 VEX851940:VEX852812 VOT851940:VOT852812 VYP851940:VYP852812 WIL851940:WIL852812 WSH851940:WSH852812 L917482:L918354 FV917476:FV918348 PR917476:PR918348 ZN917476:ZN918348 AJJ917476:AJJ918348 ATF917476:ATF918348 BDB917476:BDB918348 BMX917476:BMX918348 BWT917476:BWT918348 CGP917476:CGP918348 CQL917476:CQL918348 DAH917476:DAH918348 DKD917476:DKD918348 DTZ917476:DTZ918348 EDV917476:EDV918348 ENR917476:ENR918348 EXN917476:EXN918348 FHJ917476:FHJ918348 FRF917476:FRF918348 GBB917476:GBB918348 GKX917476:GKX918348 GUT917476:GUT918348 HEP917476:HEP918348 HOL917476:HOL918348 HYH917476:HYH918348 IID917476:IID918348 IRZ917476:IRZ918348 JBV917476:JBV918348 JLR917476:JLR918348 JVN917476:JVN918348 KFJ917476:KFJ918348 KPF917476:KPF918348 KZB917476:KZB918348 LIX917476:LIX918348 LST917476:LST918348 MCP917476:MCP918348 MML917476:MML918348 MWH917476:MWH918348 NGD917476:NGD918348 NPZ917476:NPZ918348 NZV917476:NZV918348 OJR917476:OJR918348 OTN917476:OTN918348 PDJ917476:PDJ918348 PNF917476:PNF918348 PXB917476:PXB918348 QGX917476:QGX918348 QQT917476:QQT918348 RAP917476:RAP918348 RKL917476:RKL918348 RUH917476:RUH918348 SED917476:SED918348 SNZ917476:SNZ918348 SXV917476:SXV918348 THR917476:THR918348 TRN917476:TRN918348 UBJ917476:UBJ918348 ULF917476:ULF918348 UVB917476:UVB918348 VEX917476:VEX918348 VOT917476:VOT918348 VYP917476:VYP918348 WIL917476:WIL918348 WSH917476:WSH918348 L983018:L983890 FV983012:FV983884 PR983012:PR983884 ZN983012:ZN983884 AJJ983012:AJJ983884 ATF983012:ATF983884 BDB983012:BDB983884 BMX983012:BMX983884 BWT983012:BWT983884 CGP983012:CGP983884 CQL983012:CQL983884 DAH983012:DAH983884 DKD983012:DKD983884 DTZ983012:DTZ983884 EDV983012:EDV983884 ENR983012:ENR983884 EXN983012:EXN983884 FHJ983012:FHJ983884 FRF983012:FRF983884 GBB983012:GBB983884 GKX983012:GKX983884 GUT983012:GUT983884 HEP983012:HEP983884 HOL983012:HOL983884 HYH983012:HYH983884 IID983012:IID983884 IRZ983012:IRZ983884 JBV983012:JBV983884 JLR983012:JLR983884 JVN983012:JVN983884 KFJ983012:KFJ983884 KPF983012:KPF983884 KZB983012:KZB983884 LIX983012:LIX983884 LST983012:LST983884 MCP983012:MCP983884 MML983012:MML983884 MWH983012:MWH983884 NGD983012:NGD983884 NPZ983012:NPZ983884 NZV983012:NZV983884 OJR983012:OJR983884 OTN983012:OTN983884 PDJ983012:PDJ983884 PNF983012:PNF983884 PXB983012:PXB983884 QGX983012:QGX983884 QQT983012:QQT983884 RAP983012:RAP983884 RKL983012:RKL983884 RUH983012:RUH983884 SED983012:SED983884 SNZ983012:SNZ983884 SXV983012:SXV983884 THR983012:THR983884 TRN983012:TRN983884 UBJ983012:UBJ983884 ULF983012:ULF983884 UVB983012:UVB983884 VEX983012:VEX983884 VOT983012:VOT983884 VYP983012:VYP983884 WIL983012:WIL983884 L8 ZY8:AAA8 AJU8:AJW8 ATQ8:ATS8 BDM8:BDO8 BNI8:BNK8 BXE8:BXG8 CHA8:CHC8 CQW8:CQY8 DAS8:DAU8 DKO8:DKQ8 DUK8:DUM8 EEG8:EEI8 EOC8:EOE8 EXY8:EYA8 FHU8:FHW8 FRQ8:FRS8 GBM8:GBO8 GLI8:GLK8 GVE8:GVG8 HFA8:HFC8 HOW8:HOY8 HYS8:HYU8 IIO8:IIQ8 ISK8:ISM8 JCG8:JCI8 JMC8:JME8 JVY8:JWA8 KFU8:KFW8 KPQ8:KPS8 KZM8:KZO8 LJI8:LJK8 LTE8:LTG8 MDA8:MDC8 MMW8:MMY8 MWS8:MWU8 NGO8:NGQ8 NQK8:NQM8 OAG8:OAI8 OKC8:OKE8 OTY8:OUA8 PDU8:PDW8 PNQ8:PNS8 PXM8:PXO8 QHI8:QHK8 QRE8:QRG8 RBA8:RBC8 RKW8:RKY8 RUS8:RUU8 SEO8:SEQ8 SOK8:SOM8 SYG8:SYI8 TIC8:TIE8 TRY8:TSA8 UBU8:UBW8 ULQ8:ULS8 UVM8:UVO8 VFI8:VFK8 VPE8:VPG8 VZA8:VZC8 WIW8:WIY8 WSS8:WSU8 FV8 PR8 ZN8 AJJ8 ATF8 BDB8 BMX8 BWT8 CGP8 CQL8 DAH8 DKD8 DTZ8 EDV8 ENR8 EXN8 FHJ8 FRF8 GBB8 GKX8 GUT8 HEP8 HOL8 HYH8 IID8 IRZ8 JBV8 JLR8 JVN8 KFJ8 KPF8 KZB8 LIX8 LST8 MCP8 MML8 MWH8 NGD8 NPZ8 NZV8 OJR8 OTN8 PDJ8 PNF8 PXB8 QGX8 QQT8 RAP8 RKL8 RUH8 SED8 SNZ8 SXV8 THR8 TRN8 UBJ8 ULF8 UVB8 VEX8 VOT8 VYP8 WIL8 WSH8 GG8:GI8 QC8:QE8 W8:Y8 AJU19:AJW19 ATQ19:ATS19 BDM19:BDO19 BNI19:BNK19 BXE19:BXG19 CHA19:CHC19 CQW19:CQY19 DAS19:DAU19 DKO19:DKQ19 DUK19:DUM19 EEG19:EEI19 EOC19:EOE19 EXY19:EYA19 FHU19:FHW19 FRQ19:FRS19 GBM19:GBO19 GLI19:GLK19 GVE19:GVG19 HFA19:HFC19 HOW19:HOY19 HYS19:HYU19 IIO19:IIQ19 ISK19:ISM19 JCG19:JCI19 JMC19:JME19 JVY19:JWA19 KFU19:KFW19 KPQ19:KPS19 KZM19:KZO19 LJI19:LJK19 LTE19:LTG19 MDA19:MDC19 MMW19:MMY19 MWS19:MWU19 NGO19:NGQ19 NQK19:NQM19 OAG19:OAI19 OKC19:OKE19 OTY19:OUA19 PDU19:PDW19 PNQ19:PNS19 PXM19:PXO19 QHI19:QHK19 QRE19:QRG19 RBA19:RBC19 RKW19:RKY19 RUS19:RUU19 SEO19:SEQ19 SOK19:SOM19 SYG19:SYI19 TIC19:TIE19 TRY19:TSA19 UBU19:UBW19 ULQ19:ULS19 UVM19:UVO19 VFI19:VFK19 VPE19:VPG19 VZA19:VZC19 WIW19:WIY19 WSS19:WSU19 FV19 PR19 ZN19 AJJ19 ATF19 BDB19 BMX19 BWT19 CGP19 CQL19 DAH19 DKD19 DTZ19 EDV19 ENR19 EXN19 FHJ19 FRF19 GBB19 GKX19 GUT19 HEP19 HOL19 HYH19 IID19 IRZ19 JBV19 JLR19 JVN19 KFJ19 KPF19 KZB19 LIX19 LST19 MCP19 MML19 MWH19 NGD19 NPZ19 NZV19 OJR19 OTN19 PDJ19 PNF19 PXB19 QGX19 QQT19 RAP19 RKL19 RUH19 SED19 SNZ19 SXV19 THR19 TRN19 UBJ19 ULF19 UVB19 VEX19 VOT19 VYP19 WIL19 WSH19 GG19:GI19 I18 T18:V18 QC19:QE19 ZV18:ZX18 PZ18:QB18 GD18:GF18 WSE18 WII18 VYM18 VOQ18 VEU18 UUY18 ULC18 UBG18 TRK18 THO18 SXS18 SNW18 SEA18 RUE18 RKI18 RAM18 QQQ18 QGU18 PWY18 PNC18 PDG18 OTK18 OJO18 NZS18 NPW18 NGA18 MWE18 MMI18 MCM18 LSQ18 LIU18 KYY18 KPC18 KFG18 JVK18 JLO18 JBS18 IRW18 IIA18 HYE18 HOI18 HEM18 GUQ18 GKU18 GAY18 FRC18 FHG18 EXK18 ENO18 EDS18 DTW18 DKA18 DAE18 CQI18 CGM18 BWQ18 BMU18 BCY18 ATC18 AJG18 ZK18 PO18 FS18 WSP18:WSR18 WIT18:WIV18 VYX18:VYZ18 VPB18:VPD18 VFF18:VFH18 UVJ18:UVL18 ULN18:ULP18 UBR18:UBT18 TRV18:TRX18 THZ18:TIB18 SYD18:SYF18 SOH18:SOJ18 SEL18:SEN18 RUP18:RUR18 RKT18:RKV18 RAX18:RAZ18 QRB18:QRD18 QHF18:QHH18 PXJ18:PXL18 PNN18:PNP18 PDR18:PDT18 OTV18:OTX18 OJZ18:OKB18 OAD18:OAF18 NQH18:NQJ18 NGL18:NGN18 MWP18:MWR18 MMT18:MMV18 MCX18:MCZ18 LTB18:LTD18 LJF18:LJH18 KZJ18:KZL18 KPN18:KPP18 KFR18:KFT18 JVV18:JVX18 JLZ18:JMB18 JCD18:JCF18 ISH18:ISJ18 IIL18:IIN18 HYP18:HYR18 HOT18:HOV18 HEX18:HEZ18 GVB18:GVD18 GLF18:GLH18 GBJ18:GBL18 FRN18:FRP18 FHR18:FHT18 EXV18:EXX18 ENZ18:EOB18 EED18:EEF18 DUH18:DUJ18 DKL18:DKN18 DAP18:DAR18 CQT18:CQV18 CGX18:CGZ18 BXB18:BXD18 BNF18:BNH18 BDJ18:BDL18 ATN18:ATP18 AJR18:AJT18 ZY19:AAA19 BE59 W57:Y58 W24:Y24 BEV32 VYP61:VYP844 WIL61:WIL844 W19:Y20 L24 CSF32 CIJ32 DCB32 DLX32 DVT32 EFP32 EPL32 EZH32 FJD32 FSZ32 GCV32 GMR32 GWN32 HGJ32 HQF32 IAB32 IJX32 ITT32 JDP32 JNL32 JXH32 KHD32 KQZ32 LAV32 LKR32 LUN32 MEJ32 MOF32 MYB32 NHX32 NRT32 OBP32 OLL32 OVH32 PFD32 POZ32 PYV32 QIR32 QSN32 RCJ32 RMF32 RWB32 SFX32 SPT32 SZP32 TJL32 TTH32 UDD32 UMZ32 UWV32 VGR32 VQN32 WAJ32 WKF32 WUB32 IA32:IC32 RW32:RY32 ABS32:ABU32 ALO32:ALQ32 AVK32:AVM32 BFG32:BFI32 BPC32:BPE32 BYY32:BZA32 CIU32:CIW32 CSQ32:CSS32 DCM32:DCO32 DMI32:DMK32 DWE32:DWG32 EGA32:EGC32 EPW32:EPY32 EZS32:EZU32 FJO32:FJQ32 FTK32:FTM32 GDG32:GDI32 GNC32:GNE32 GWY32:GXA32 HGU32:HGW32 HQQ32:HQS32 IAM32:IAO32 IKI32:IKK32 IUE32:IUG32 JEA32:JEC32 JNW32:JNY32 JXS32:JXU32 KHO32:KHQ32 KRK32:KRM32 LBG32:LBI32 LLC32:LLE32 LUY32:LVA32 MEU32:MEW32 MOQ32:MOS32 MYM32:MYO32 NII32:NIK32 NSE32:NSG32 OCA32:OCC32 OLW32:OLY32 OVS32:OVU32 PFO32:PFQ32 PPK32:PPM32 PZG32:PZI32 QJC32:QJE32 QSY32:QTA32 RCU32:RCW32 RMQ32:RMS32 RWM32:RWO32 SGI32:SGK32 SQE32:SQG32 TAA32:TAC32 TJW32:TJY32 TTS32:TTU32 UDO32:UDQ32 UNK32:UNM32 UXG32:UXI32 VHC32:VHE32 VQY32:VRA32 WAU32:WAW32 WKQ32:WKS32 WUM32:WUO32 HP32 RL32 ABH32 ALD32 AUZ32 BOR32 BYN32 L61:L850 L22 W22:Y22 Z15:Z16 L19:L20 VOT61:VOT844 VEX61:VEX844 UVB61:UVB844 ULF61:ULF844 UBJ61:UBJ844 TRN61:TRN844 THR61:THR844 SXV61:SXV844 SNZ61:SNZ844 SED61:SED844 RUH61:RUH844 RKL61:RKL844 RAP61:RAP844 QQT61:QQT844 QGX61:QGX844 PXB61:PXB844 PNF61:PNF844 PDJ61:PDJ844 OTN61:OTN844 OJR61:OJR844 NZV61:NZV844 NPZ61:NPZ844 NGD61:NGD844 MWH61:MWH844 MML61:MML844 MCP61:MCP844 LST61:LST844 LIX61:LIX844 KZB61:KZB844 KPF61:KPF844 KFJ61:KFJ844 JVN61:JVN844 JLR61:JLR844 JBV61:JBV844 IRZ61:IRZ844 IID61:IID844 HYH61:HYH844 HOL61:HOL844 HEP61:HEP844 GUT61:GUT844 GKX61:GKX844 GBB61:GBB844 FRF61:FRF844 FHJ61:FHJ844 EXN61:EXN844 ENR61:ENR844 EDV61:EDV844 DTZ61:DTZ844 DKD61:DKD844 DAH61:DAH844 CQL61:CQL844 CGP61:CGP844 BWT61:BWT844 BMX61:BMX844 BDB61:BDB844 ATF61:ATF844 AJJ61:AJJ844 ZN61:ZN844 PR61:PR844 FV61:FV844 WSS61:WSU844 WIW61:WIY844 VZA61:VZC844 VPE61:VPG844 VFI61:VFK844 UVM61:UVO844 ULQ61:ULS844 UBU61:UBW844 TRY61:TSA844 TIC61:TIE844 SYG61:SYI844 SOK61:SOM844 SEO61:SEQ844 RUS61:RUU844 RKW61:RKY844 RBA61:RBC844 QRE61:QRG844 QHI61:QHK844 PXM61:PXO844 PNQ61:PNS844 PDU61:PDW844 OTY61:OUA844 OKC61:OKE844 OAG61:OAI844 NQK61:NQM844 NGO61:NGQ844 MWS61:MWU844 MMW61:MMY844 MDA61:MDC844 LTE61:LTG844 LJI61:LJK844 KZM61:KZO844 KPQ61:KPS844 KFU61:KFW844 JVY61:JWA844 JMC61:JME844 JCG61:JCI844 ISK61:ISM844 IIO61:IIQ844 HYS61:HYU844 HOW61:HOY844 HFA61:HFC844 GVE61:GVG844 GLI61:GLK844 GBM61:GBO844 FRQ61:FRS844 FHU61:FHW844 EXY61:EYA844 EOC61:EOE844 EEG61:EEI844 DUK61:DUM844 DKO61:DKQ844 DAS61:DAU844 CQW61:CQY844 CHA61:CHC844 BXE61:BXG844 BNI61:BNK844 BDM61:BDO844 ATQ61:ATS844 AJU61:AJW844 QC61:QE844 GG61:GI844 ZY61:AAA844 L32 BE45:BE49 BE33:BE36 W61:Y850 WSH61:WSH844 L57:L58">
      <formula1>0</formula1>
      <formula2>100</formula2>
    </dataValidation>
    <dataValidation type="custom" allowBlank="1" showInputMessage="1" showErrorMessage="1" sqref="WSZ983012:WSZ983884 GN65508:GN66380 QJ65508:QJ66380 AAF65508:AAF66380 AKB65508:AKB66380 ATX65508:ATX66380 BDT65508:BDT66380 BNP65508:BNP66380 BXL65508:BXL66380 CHH65508:CHH66380 CRD65508:CRD66380 DAZ65508:DAZ66380 DKV65508:DKV66380 DUR65508:DUR66380 EEN65508:EEN66380 EOJ65508:EOJ66380 EYF65508:EYF66380 FIB65508:FIB66380 FRX65508:FRX66380 GBT65508:GBT66380 GLP65508:GLP66380 GVL65508:GVL66380 HFH65508:HFH66380 HPD65508:HPD66380 HYZ65508:HYZ66380 IIV65508:IIV66380 ISR65508:ISR66380 JCN65508:JCN66380 JMJ65508:JMJ66380 JWF65508:JWF66380 KGB65508:KGB66380 KPX65508:KPX66380 KZT65508:KZT66380 LJP65508:LJP66380 LTL65508:LTL66380 MDH65508:MDH66380 MND65508:MND66380 MWZ65508:MWZ66380 NGV65508:NGV66380 NQR65508:NQR66380 OAN65508:OAN66380 OKJ65508:OKJ66380 OUF65508:OUF66380 PEB65508:PEB66380 PNX65508:PNX66380 PXT65508:PXT66380 QHP65508:QHP66380 QRL65508:QRL66380 RBH65508:RBH66380 RLD65508:RLD66380 RUZ65508:RUZ66380 SEV65508:SEV66380 SOR65508:SOR66380 SYN65508:SYN66380 TIJ65508:TIJ66380 TSF65508:TSF66380 UCB65508:UCB66380 ULX65508:ULX66380 UVT65508:UVT66380 VFP65508:VFP66380 VPL65508:VPL66380 VZH65508:VZH66380 WJD65508:WJD66380 WSZ65508:WSZ66380 GN131044:GN131916 QJ131044:QJ131916 AAF131044:AAF131916 AKB131044:AKB131916 ATX131044:ATX131916 BDT131044:BDT131916 BNP131044:BNP131916 BXL131044:BXL131916 CHH131044:CHH131916 CRD131044:CRD131916 DAZ131044:DAZ131916 DKV131044:DKV131916 DUR131044:DUR131916 EEN131044:EEN131916 EOJ131044:EOJ131916 EYF131044:EYF131916 FIB131044:FIB131916 FRX131044:FRX131916 GBT131044:GBT131916 GLP131044:GLP131916 GVL131044:GVL131916 HFH131044:HFH131916 HPD131044:HPD131916 HYZ131044:HYZ131916 IIV131044:IIV131916 ISR131044:ISR131916 JCN131044:JCN131916 JMJ131044:JMJ131916 JWF131044:JWF131916 KGB131044:KGB131916 KPX131044:KPX131916 KZT131044:KZT131916 LJP131044:LJP131916 LTL131044:LTL131916 MDH131044:MDH131916 MND131044:MND131916 MWZ131044:MWZ131916 NGV131044:NGV131916 NQR131044:NQR131916 OAN131044:OAN131916 OKJ131044:OKJ131916 OUF131044:OUF131916 PEB131044:PEB131916 PNX131044:PNX131916 PXT131044:PXT131916 QHP131044:QHP131916 QRL131044:QRL131916 RBH131044:RBH131916 RLD131044:RLD131916 RUZ131044:RUZ131916 SEV131044:SEV131916 SOR131044:SOR131916 SYN131044:SYN131916 TIJ131044:TIJ131916 TSF131044:TSF131916 UCB131044:UCB131916 ULX131044:ULX131916 UVT131044:UVT131916 VFP131044:VFP131916 VPL131044:VPL131916 VZH131044:VZH131916 WJD131044:WJD131916 WSZ131044:WSZ131916 GN196580:GN197452 QJ196580:QJ197452 AAF196580:AAF197452 AKB196580:AKB197452 ATX196580:ATX197452 BDT196580:BDT197452 BNP196580:BNP197452 BXL196580:BXL197452 CHH196580:CHH197452 CRD196580:CRD197452 DAZ196580:DAZ197452 DKV196580:DKV197452 DUR196580:DUR197452 EEN196580:EEN197452 EOJ196580:EOJ197452 EYF196580:EYF197452 FIB196580:FIB197452 FRX196580:FRX197452 GBT196580:GBT197452 GLP196580:GLP197452 GVL196580:GVL197452 HFH196580:HFH197452 HPD196580:HPD197452 HYZ196580:HYZ197452 IIV196580:IIV197452 ISR196580:ISR197452 JCN196580:JCN197452 JMJ196580:JMJ197452 JWF196580:JWF197452 KGB196580:KGB197452 KPX196580:KPX197452 KZT196580:KZT197452 LJP196580:LJP197452 LTL196580:LTL197452 MDH196580:MDH197452 MND196580:MND197452 MWZ196580:MWZ197452 NGV196580:NGV197452 NQR196580:NQR197452 OAN196580:OAN197452 OKJ196580:OKJ197452 OUF196580:OUF197452 PEB196580:PEB197452 PNX196580:PNX197452 PXT196580:PXT197452 QHP196580:QHP197452 QRL196580:QRL197452 RBH196580:RBH197452 RLD196580:RLD197452 RUZ196580:RUZ197452 SEV196580:SEV197452 SOR196580:SOR197452 SYN196580:SYN197452 TIJ196580:TIJ197452 TSF196580:TSF197452 UCB196580:UCB197452 ULX196580:ULX197452 UVT196580:UVT197452 VFP196580:VFP197452 VPL196580:VPL197452 VZH196580:VZH197452 WJD196580:WJD197452 WSZ196580:WSZ197452 GN262116:GN262988 QJ262116:QJ262988 AAF262116:AAF262988 AKB262116:AKB262988 ATX262116:ATX262988 BDT262116:BDT262988 BNP262116:BNP262988 BXL262116:BXL262988 CHH262116:CHH262988 CRD262116:CRD262988 DAZ262116:DAZ262988 DKV262116:DKV262988 DUR262116:DUR262988 EEN262116:EEN262988 EOJ262116:EOJ262988 EYF262116:EYF262988 FIB262116:FIB262988 FRX262116:FRX262988 GBT262116:GBT262988 GLP262116:GLP262988 GVL262116:GVL262988 HFH262116:HFH262988 HPD262116:HPD262988 HYZ262116:HYZ262988 IIV262116:IIV262988 ISR262116:ISR262988 JCN262116:JCN262988 JMJ262116:JMJ262988 JWF262116:JWF262988 KGB262116:KGB262988 KPX262116:KPX262988 KZT262116:KZT262988 LJP262116:LJP262988 LTL262116:LTL262988 MDH262116:MDH262988 MND262116:MND262988 MWZ262116:MWZ262988 NGV262116:NGV262988 NQR262116:NQR262988 OAN262116:OAN262988 OKJ262116:OKJ262988 OUF262116:OUF262988 PEB262116:PEB262988 PNX262116:PNX262988 PXT262116:PXT262988 QHP262116:QHP262988 QRL262116:QRL262988 RBH262116:RBH262988 RLD262116:RLD262988 RUZ262116:RUZ262988 SEV262116:SEV262988 SOR262116:SOR262988 SYN262116:SYN262988 TIJ262116:TIJ262988 TSF262116:TSF262988 UCB262116:UCB262988 ULX262116:ULX262988 UVT262116:UVT262988 VFP262116:VFP262988 VPL262116:VPL262988 VZH262116:VZH262988 WJD262116:WJD262988 WSZ262116:WSZ262988 GN327652:GN328524 QJ327652:QJ328524 AAF327652:AAF328524 AKB327652:AKB328524 ATX327652:ATX328524 BDT327652:BDT328524 BNP327652:BNP328524 BXL327652:BXL328524 CHH327652:CHH328524 CRD327652:CRD328524 DAZ327652:DAZ328524 DKV327652:DKV328524 DUR327652:DUR328524 EEN327652:EEN328524 EOJ327652:EOJ328524 EYF327652:EYF328524 FIB327652:FIB328524 FRX327652:FRX328524 GBT327652:GBT328524 GLP327652:GLP328524 GVL327652:GVL328524 HFH327652:HFH328524 HPD327652:HPD328524 HYZ327652:HYZ328524 IIV327652:IIV328524 ISR327652:ISR328524 JCN327652:JCN328524 JMJ327652:JMJ328524 JWF327652:JWF328524 KGB327652:KGB328524 KPX327652:KPX328524 KZT327652:KZT328524 LJP327652:LJP328524 LTL327652:LTL328524 MDH327652:MDH328524 MND327652:MND328524 MWZ327652:MWZ328524 NGV327652:NGV328524 NQR327652:NQR328524 OAN327652:OAN328524 OKJ327652:OKJ328524 OUF327652:OUF328524 PEB327652:PEB328524 PNX327652:PNX328524 PXT327652:PXT328524 QHP327652:QHP328524 QRL327652:QRL328524 RBH327652:RBH328524 RLD327652:RLD328524 RUZ327652:RUZ328524 SEV327652:SEV328524 SOR327652:SOR328524 SYN327652:SYN328524 TIJ327652:TIJ328524 TSF327652:TSF328524 UCB327652:UCB328524 ULX327652:ULX328524 UVT327652:UVT328524 VFP327652:VFP328524 VPL327652:VPL328524 VZH327652:VZH328524 WJD327652:WJD328524 WSZ327652:WSZ328524 GN393188:GN394060 QJ393188:QJ394060 AAF393188:AAF394060 AKB393188:AKB394060 ATX393188:ATX394060 BDT393188:BDT394060 BNP393188:BNP394060 BXL393188:BXL394060 CHH393188:CHH394060 CRD393188:CRD394060 DAZ393188:DAZ394060 DKV393188:DKV394060 DUR393188:DUR394060 EEN393188:EEN394060 EOJ393188:EOJ394060 EYF393188:EYF394060 FIB393188:FIB394060 FRX393188:FRX394060 GBT393188:GBT394060 GLP393188:GLP394060 GVL393188:GVL394060 HFH393188:HFH394060 HPD393188:HPD394060 HYZ393188:HYZ394060 IIV393188:IIV394060 ISR393188:ISR394060 JCN393188:JCN394060 JMJ393188:JMJ394060 JWF393188:JWF394060 KGB393188:KGB394060 KPX393188:KPX394060 KZT393188:KZT394060 LJP393188:LJP394060 LTL393188:LTL394060 MDH393188:MDH394060 MND393188:MND394060 MWZ393188:MWZ394060 NGV393188:NGV394060 NQR393188:NQR394060 OAN393188:OAN394060 OKJ393188:OKJ394060 OUF393188:OUF394060 PEB393188:PEB394060 PNX393188:PNX394060 PXT393188:PXT394060 QHP393188:QHP394060 QRL393188:QRL394060 RBH393188:RBH394060 RLD393188:RLD394060 RUZ393188:RUZ394060 SEV393188:SEV394060 SOR393188:SOR394060 SYN393188:SYN394060 TIJ393188:TIJ394060 TSF393188:TSF394060 UCB393188:UCB394060 ULX393188:ULX394060 UVT393188:UVT394060 VFP393188:VFP394060 VPL393188:VPL394060 VZH393188:VZH394060 WJD393188:WJD394060 WSZ393188:WSZ394060 GN458724:GN459596 QJ458724:QJ459596 AAF458724:AAF459596 AKB458724:AKB459596 ATX458724:ATX459596 BDT458724:BDT459596 BNP458724:BNP459596 BXL458724:BXL459596 CHH458724:CHH459596 CRD458724:CRD459596 DAZ458724:DAZ459596 DKV458724:DKV459596 DUR458724:DUR459596 EEN458724:EEN459596 EOJ458724:EOJ459596 EYF458724:EYF459596 FIB458724:FIB459596 FRX458724:FRX459596 GBT458724:GBT459596 GLP458724:GLP459596 GVL458724:GVL459596 HFH458724:HFH459596 HPD458724:HPD459596 HYZ458724:HYZ459596 IIV458724:IIV459596 ISR458724:ISR459596 JCN458724:JCN459596 JMJ458724:JMJ459596 JWF458724:JWF459596 KGB458724:KGB459596 KPX458724:KPX459596 KZT458724:KZT459596 LJP458724:LJP459596 LTL458724:LTL459596 MDH458724:MDH459596 MND458724:MND459596 MWZ458724:MWZ459596 NGV458724:NGV459596 NQR458724:NQR459596 OAN458724:OAN459596 OKJ458724:OKJ459596 OUF458724:OUF459596 PEB458724:PEB459596 PNX458724:PNX459596 PXT458724:PXT459596 QHP458724:QHP459596 QRL458724:QRL459596 RBH458724:RBH459596 RLD458724:RLD459596 RUZ458724:RUZ459596 SEV458724:SEV459596 SOR458724:SOR459596 SYN458724:SYN459596 TIJ458724:TIJ459596 TSF458724:TSF459596 UCB458724:UCB459596 ULX458724:ULX459596 UVT458724:UVT459596 VFP458724:VFP459596 VPL458724:VPL459596 VZH458724:VZH459596 WJD458724:WJD459596 WSZ458724:WSZ459596 GN524260:GN525132 QJ524260:QJ525132 AAF524260:AAF525132 AKB524260:AKB525132 ATX524260:ATX525132 BDT524260:BDT525132 BNP524260:BNP525132 BXL524260:BXL525132 CHH524260:CHH525132 CRD524260:CRD525132 DAZ524260:DAZ525132 DKV524260:DKV525132 DUR524260:DUR525132 EEN524260:EEN525132 EOJ524260:EOJ525132 EYF524260:EYF525132 FIB524260:FIB525132 FRX524260:FRX525132 GBT524260:GBT525132 GLP524260:GLP525132 GVL524260:GVL525132 HFH524260:HFH525132 HPD524260:HPD525132 HYZ524260:HYZ525132 IIV524260:IIV525132 ISR524260:ISR525132 JCN524260:JCN525132 JMJ524260:JMJ525132 JWF524260:JWF525132 KGB524260:KGB525132 KPX524260:KPX525132 KZT524260:KZT525132 LJP524260:LJP525132 LTL524260:LTL525132 MDH524260:MDH525132 MND524260:MND525132 MWZ524260:MWZ525132 NGV524260:NGV525132 NQR524260:NQR525132 OAN524260:OAN525132 OKJ524260:OKJ525132 OUF524260:OUF525132 PEB524260:PEB525132 PNX524260:PNX525132 PXT524260:PXT525132 QHP524260:QHP525132 QRL524260:QRL525132 RBH524260:RBH525132 RLD524260:RLD525132 RUZ524260:RUZ525132 SEV524260:SEV525132 SOR524260:SOR525132 SYN524260:SYN525132 TIJ524260:TIJ525132 TSF524260:TSF525132 UCB524260:UCB525132 ULX524260:ULX525132 UVT524260:UVT525132 VFP524260:VFP525132 VPL524260:VPL525132 VZH524260:VZH525132 WJD524260:WJD525132 WSZ524260:WSZ525132 GN589796:GN590668 QJ589796:QJ590668 AAF589796:AAF590668 AKB589796:AKB590668 ATX589796:ATX590668 BDT589796:BDT590668 BNP589796:BNP590668 BXL589796:BXL590668 CHH589796:CHH590668 CRD589796:CRD590668 DAZ589796:DAZ590668 DKV589796:DKV590668 DUR589796:DUR590668 EEN589796:EEN590668 EOJ589796:EOJ590668 EYF589796:EYF590668 FIB589796:FIB590668 FRX589796:FRX590668 GBT589796:GBT590668 GLP589796:GLP590668 GVL589796:GVL590668 HFH589796:HFH590668 HPD589796:HPD590668 HYZ589796:HYZ590668 IIV589796:IIV590668 ISR589796:ISR590668 JCN589796:JCN590668 JMJ589796:JMJ590668 JWF589796:JWF590668 KGB589796:KGB590668 KPX589796:KPX590668 KZT589796:KZT590668 LJP589796:LJP590668 LTL589796:LTL590668 MDH589796:MDH590668 MND589796:MND590668 MWZ589796:MWZ590668 NGV589796:NGV590668 NQR589796:NQR590668 OAN589796:OAN590668 OKJ589796:OKJ590668 OUF589796:OUF590668 PEB589796:PEB590668 PNX589796:PNX590668 PXT589796:PXT590668 QHP589796:QHP590668 QRL589796:QRL590668 RBH589796:RBH590668 RLD589796:RLD590668 RUZ589796:RUZ590668 SEV589796:SEV590668 SOR589796:SOR590668 SYN589796:SYN590668 TIJ589796:TIJ590668 TSF589796:TSF590668 UCB589796:UCB590668 ULX589796:ULX590668 UVT589796:UVT590668 VFP589796:VFP590668 VPL589796:VPL590668 VZH589796:VZH590668 WJD589796:WJD590668 WSZ589796:WSZ590668 GN655332:GN656204 QJ655332:QJ656204 AAF655332:AAF656204 AKB655332:AKB656204 ATX655332:ATX656204 BDT655332:BDT656204 BNP655332:BNP656204 BXL655332:BXL656204 CHH655332:CHH656204 CRD655332:CRD656204 DAZ655332:DAZ656204 DKV655332:DKV656204 DUR655332:DUR656204 EEN655332:EEN656204 EOJ655332:EOJ656204 EYF655332:EYF656204 FIB655332:FIB656204 FRX655332:FRX656204 GBT655332:GBT656204 GLP655332:GLP656204 GVL655332:GVL656204 HFH655332:HFH656204 HPD655332:HPD656204 HYZ655332:HYZ656204 IIV655332:IIV656204 ISR655332:ISR656204 JCN655332:JCN656204 JMJ655332:JMJ656204 JWF655332:JWF656204 KGB655332:KGB656204 KPX655332:KPX656204 KZT655332:KZT656204 LJP655332:LJP656204 LTL655332:LTL656204 MDH655332:MDH656204 MND655332:MND656204 MWZ655332:MWZ656204 NGV655332:NGV656204 NQR655332:NQR656204 OAN655332:OAN656204 OKJ655332:OKJ656204 OUF655332:OUF656204 PEB655332:PEB656204 PNX655332:PNX656204 PXT655332:PXT656204 QHP655332:QHP656204 QRL655332:QRL656204 RBH655332:RBH656204 RLD655332:RLD656204 RUZ655332:RUZ656204 SEV655332:SEV656204 SOR655332:SOR656204 SYN655332:SYN656204 TIJ655332:TIJ656204 TSF655332:TSF656204 UCB655332:UCB656204 ULX655332:ULX656204 UVT655332:UVT656204 VFP655332:VFP656204 VPL655332:VPL656204 VZH655332:VZH656204 WJD655332:WJD656204 WSZ655332:WSZ656204 GN720868:GN721740 QJ720868:QJ721740 AAF720868:AAF721740 AKB720868:AKB721740 ATX720868:ATX721740 BDT720868:BDT721740 BNP720868:BNP721740 BXL720868:BXL721740 CHH720868:CHH721740 CRD720868:CRD721740 DAZ720868:DAZ721740 DKV720868:DKV721740 DUR720868:DUR721740 EEN720868:EEN721740 EOJ720868:EOJ721740 EYF720868:EYF721740 FIB720868:FIB721740 FRX720868:FRX721740 GBT720868:GBT721740 GLP720868:GLP721740 GVL720868:GVL721740 HFH720868:HFH721740 HPD720868:HPD721740 HYZ720868:HYZ721740 IIV720868:IIV721740 ISR720868:ISR721740 JCN720868:JCN721740 JMJ720868:JMJ721740 JWF720868:JWF721740 KGB720868:KGB721740 KPX720868:KPX721740 KZT720868:KZT721740 LJP720868:LJP721740 LTL720868:LTL721740 MDH720868:MDH721740 MND720868:MND721740 MWZ720868:MWZ721740 NGV720868:NGV721740 NQR720868:NQR721740 OAN720868:OAN721740 OKJ720868:OKJ721740 OUF720868:OUF721740 PEB720868:PEB721740 PNX720868:PNX721740 PXT720868:PXT721740 QHP720868:QHP721740 QRL720868:QRL721740 RBH720868:RBH721740 RLD720868:RLD721740 RUZ720868:RUZ721740 SEV720868:SEV721740 SOR720868:SOR721740 SYN720868:SYN721740 TIJ720868:TIJ721740 TSF720868:TSF721740 UCB720868:UCB721740 ULX720868:ULX721740 UVT720868:UVT721740 VFP720868:VFP721740 VPL720868:VPL721740 VZH720868:VZH721740 WJD720868:WJD721740 WSZ720868:WSZ721740 GN786404:GN787276 QJ786404:QJ787276 AAF786404:AAF787276 AKB786404:AKB787276 ATX786404:ATX787276 BDT786404:BDT787276 BNP786404:BNP787276 BXL786404:BXL787276 CHH786404:CHH787276 CRD786404:CRD787276 DAZ786404:DAZ787276 DKV786404:DKV787276 DUR786404:DUR787276 EEN786404:EEN787276 EOJ786404:EOJ787276 EYF786404:EYF787276 FIB786404:FIB787276 FRX786404:FRX787276 GBT786404:GBT787276 GLP786404:GLP787276 GVL786404:GVL787276 HFH786404:HFH787276 HPD786404:HPD787276 HYZ786404:HYZ787276 IIV786404:IIV787276 ISR786404:ISR787276 JCN786404:JCN787276 JMJ786404:JMJ787276 JWF786404:JWF787276 KGB786404:KGB787276 KPX786404:KPX787276 KZT786404:KZT787276 LJP786404:LJP787276 LTL786404:LTL787276 MDH786404:MDH787276 MND786404:MND787276 MWZ786404:MWZ787276 NGV786404:NGV787276 NQR786404:NQR787276 OAN786404:OAN787276 OKJ786404:OKJ787276 OUF786404:OUF787276 PEB786404:PEB787276 PNX786404:PNX787276 PXT786404:PXT787276 QHP786404:QHP787276 QRL786404:QRL787276 RBH786404:RBH787276 RLD786404:RLD787276 RUZ786404:RUZ787276 SEV786404:SEV787276 SOR786404:SOR787276 SYN786404:SYN787276 TIJ786404:TIJ787276 TSF786404:TSF787276 UCB786404:UCB787276 ULX786404:ULX787276 UVT786404:UVT787276 VFP786404:VFP787276 VPL786404:VPL787276 VZH786404:VZH787276 WJD786404:WJD787276 WSZ786404:WSZ787276 GN851940:GN852812 QJ851940:QJ852812 AAF851940:AAF852812 AKB851940:AKB852812 ATX851940:ATX852812 BDT851940:BDT852812 BNP851940:BNP852812 BXL851940:BXL852812 CHH851940:CHH852812 CRD851940:CRD852812 DAZ851940:DAZ852812 DKV851940:DKV852812 DUR851940:DUR852812 EEN851940:EEN852812 EOJ851940:EOJ852812 EYF851940:EYF852812 FIB851940:FIB852812 FRX851940:FRX852812 GBT851940:GBT852812 GLP851940:GLP852812 GVL851940:GVL852812 HFH851940:HFH852812 HPD851940:HPD852812 HYZ851940:HYZ852812 IIV851940:IIV852812 ISR851940:ISR852812 JCN851940:JCN852812 JMJ851940:JMJ852812 JWF851940:JWF852812 KGB851940:KGB852812 KPX851940:KPX852812 KZT851940:KZT852812 LJP851940:LJP852812 LTL851940:LTL852812 MDH851940:MDH852812 MND851940:MND852812 MWZ851940:MWZ852812 NGV851940:NGV852812 NQR851940:NQR852812 OAN851940:OAN852812 OKJ851940:OKJ852812 OUF851940:OUF852812 PEB851940:PEB852812 PNX851940:PNX852812 PXT851940:PXT852812 QHP851940:QHP852812 QRL851940:QRL852812 RBH851940:RBH852812 RLD851940:RLD852812 RUZ851940:RUZ852812 SEV851940:SEV852812 SOR851940:SOR852812 SYN851940:SYN852812 TIJ851940:TIJ852812 TSF851940:TSF852812 UCB851940:UCB852812 ULX851940:ULX852812 UVT851940:UVT852812 VFP851940:VFP852812 VPL851940:VPL852812 VZH851940:VZH852812 WJD851940:WJD852812 WSZ851940:WSZ852812 GN917476:GN918348 QJ917476:QJ918348 AAF917476:AAF918348 AKB917476:AKB918348 ATX917476:ATX918348 BDT917476:BDT918348 BNP917476:BNP918348 BXL917476:BXL918348 CHH917476:CHH918348 CRD917476:CRD918348 DAZ917476:DAZ918348 DKV917476:DKV918348 DUR917476:DUR918348 EEN917476:EEN918348 EOJ917476:EOJ918348 EYF917476:EYF918348 FIB917476:FIB918348 FRX917476:FRX918348 GBT917476:GBT918348 GLP917476:GLP918348 GVL917476:GVL918348 HFH917476:HFH918348 HPD917476:HPD918348 HYZ917476:HYZ918348 IIV917476:IIV918348 ISR917476:ISR918348 JCN917476:JCN918348 JMJ917476:JMJ918348 JWF917476:JWF918348 KGB917476:KGB918348 KPX917476:KPX918348 KZT917476:KZT918348 LJP917476:LJP918348 LTL917476:LTL918348 MDH917476:MDH918348 MND917476:MND918348 MWZ917476:MWZ918348 NGV917476:NGV918348 NQR917476:NQR918348 OAN917476:OAN918348 OKJ917476:OKJ918348 OUF917476:OUF918348 PEB917476:PEB918348 PNX917476:PNX918348 PXT917476:PXT918348 QHP917476:QHP918348 QRL917476:QRL918348 RBH917476:RBH918348 RLD917476:RLD918348 RUZ917476:RUZ918348 SEV917476:SEV918348 SOR917476:SOR918348 SYN917476:SYN918348 TIJ917476:TIJ918348 TSF917476:TSF918348 UCB917476:UCB918348 ULX917476:ULX918348 UVT917476:UVT918348 VFP917476:VFP918348 VPL917476:VPL918348 VZH917476:VZH918348 WJD917476:WJD918348 WSZ917476:WSZ918348 GN983012:GN983884 QJ983012:QJ983884 AAF983012:AAF983884 AKB983012:AKB983884 ATX983012:ATX983884 BDT983012:BDT983884 BNP983012:BNP983884 BXL983012:BXL983884 CHH983012:CHH983884 CRD983012:CRD983884 DAZ983012:DAZ983884 DKV983012:DKV983884 DUR983012:DUR983884 EEN983012:EEN983884 EOJ983012:EOJ983884 EYF983012:EYF983884 FIB983012:FIB983884 FRX983012:FRX983884 GBT983012:GBT983884 GLP983012:GLP983884 GVL983012:GVL983884 HFH983012:HFH983884 HPD983012:HPD983884 HYZ983012:HYZ983884 IIV983012:IIV983884 ISR983012:ISR983884 JCN983012:JCN983884 JMJ983012:JMJ983884 JWF983012:JWF983884 KGB983012:KGB983884 KPX983012:KPX983884 KZT983012:KZT983884 LJP983012:LJP983884 LTL983012:LTL983884 MDH983012:MDH983884 MND983012:MND983884 MWZ983012:MWZ983884 NGV983012:NGV983884 NQR983012:NQR983884 OAN983012:OAN983884 OKJ983012:OKJ983884 OUF983012:OUF983884 PEB983012:PEB983884 PNX983012:PNX983884 PXT983012:PXT983884 QHP983012:QHP983884 QRL983012:QRL983884 RBH983012:RBH983884 RLD983012:RLD983884 RUZ983012:RUZ983884 SEV983012:SEV983884 SOR983012:SOR983884 SYN983012:SYN983884 TIJ983012:TIJ983884 TSF983012:TSF983884 UCB983012:UCB983884 ULX983012:ULX983884 UVT983012:UVT983884 VFP983012:VFP983884 VPL983012:VPL983884 VZH983012:VZH983884 WJD983012:WJD983884 UCB8 ULX8 UVT8 VFP8 VPL8 VZH8 WJD8 WSZ8 GN8 QJ8 AAF8 AKB8 ATX8 BDT8 BNP8 BXL8 CHH8 CRD8 DAZ8 DKV8 DUR8 EEN8 EOJ8 EYF8 FIB8 FRX8 GBT8 GLP8 GVL8 HFH8 HPD8 HYZ8 IIV8 ISR8 JCN8 JMJ8 JWF8 KGB8 KPX8 KZT8 LJP8 LTL8 MDH8 MND8 MWZ8 NGV8 NQR8 OAN8 OKJ8 OUF8 PEB8 PNX8 PXT8 QHP8 QRL8 RBH8 RLD8 RUZ8 SEV8 SOR8 TIJ8 SYN8 TSF8 UCB19 ULX19 UVT19 VFP19 VPL19 VZH19 WJD19 WSZ19 GN19 QJ19 AAF19 AKB19 ATX19 BDT19 BNP19 BXL19 CHH19 CRD19 DAZ19 DKV19 DUR19 EEN19 EOJ19 EYF19 FIB19 FRX19 GBT19 GLP19 GVL19 HFH19 HPD19 HYZ19 IIV19 ISR19 JCN19 JMJ19 JWF19 KGB19 KPX19 KZT19 LJP19 LTL19 MDH19 MND19 MWZ19 NGV19 NQR19 OAN19 OKJ19 OUF19 PEB19 PNX19 PXT19 QHP19 QRL19 RBH19 RLD19 RUZ19 SEV19 SOR19 TIJ19 SYN19 TSC18 SYK18 TIG18 SOO18 SES18 RUW18 RLA18 RBE18 QRI18 QHM18 PXQ18 PNU18 PDY18 OUC18 OKG18 OAK18 NQO18 NGS18 MWW18 MNA18 MDE18 LTI18 LJM18 KZQ18 KPU18 KFY18 JWC18 JMG18 JCK18 ISO18 IIS18 HYW18 HPA18 HFE18 GVI18 GLM18 GBQ18 FRU18 FHY18 EYC18 EOG18 EEK18 DUO18 DKS18 DAW18 CRA18 CHE18 BXI18 BNM18 BDQ18 ATU18 AJY18 AAC18 QG18 GK18 WSW18 WJA18 VZE18 VPI18 VFM18 UVQ18 ULU18 UBY18 TSF19 AE15:AE17 WBB32 WKX32 WUT32 IH32 SD32 ABZ32 ALV32 AVR32 BFN32 BPJ32 BZF32 CJB32 CSX32 DCT32 DMP32 DWL32 EGH32 EQD32 EZZ32 FJV32 FTR32 GDN32 GNJ32 GXF32 HHB32 HQX32 IAT32 IKP32 IUL32 JEH32 JOD32 JXZ32 KHV32 KRR32 LBN32 LLJ32 LVF32 MFB32 MOX32 MYT32 NIP32 NSL32 OCH32 OMD32 OVZ32 PFV32 PPR32 PZN32 QJJ32 QTF32 RDB32 RMX32 RWT32 SGP32 SQL32 TAH32 TKD32 TTZ32 UDV32 UNR32 UXN32 VHJ32 BDT61:BDT844 ATX61:ATX844 AKB61:AKB844 AAF61:AAF844 VRF32 QJ61:QJ844 GN61:GN844 WSZ61:WSZ844 WJD61:WJD844 VZH61:VZH844 VPL61:VPL844 VFP61:VFP844 UVT61:UVT844 ULX61:ULX844 UCB61:UCB844 TSF61:TSF844 TIJ61:TIJ844 SYN61:SYN844 SOR61:SOR844 SEV61:SEV844 RUZ61:RUZ844 RLD61:RLD844 RBH61:RBH844 QRL61:QRL844 QHP61:QHP844 PXT61:PXT844 PNX61:PNX844 PEB61:PEB844 OUF61:OUF844 OKJ61:OKJ844 OAN61:OAN844 NQR61:NQR844 NGV61:NGV844 MWZ61:MWZ844 MND61:MND844 MDH61:MDH844 LTL61:LTL844 LJP61:LJP844 KZT61:KZT844 KPX61:KPX844 KGB61:KGB844 JWF61:JWF844 JMJ61:JMJ844 JCN61:JCN844 ISR61:ISR844 IIV61:IIV844 HYZ61:HYZ844 HPD61:HPD844 HFH61:HFH844 GVL61:GVL844 GLP61:GLP844 GBT61:GBT844 FRX61:FRX844 FIB61:FIB844 EYF61:EYF844 EOJ61:EOJ844 EEN61:EEN844 DUR61:DUR844 DKV61:DKV844 DAZ61:DAZ844 CRD61:CRD844 CHH61:CHH844 BXL61:BXL844 BNP61:BNP844">
      <formula1>AC8*AD8</formula1>
    </dataValidation>
    <dataValidation type="list" allowBlank="1" showInputMessage="1" showErrorMessage="1" sqref="WSW983012:WSW983038 AA65514:AA65540 GK65508:GK65534 QG65508:QG65534 AAC65508:AAC65534 AJY65508:AJY65534 ATU65508:ATU65534 BDQ65508:BDQ65534 BNM65508:BNM65534 BXI65508:BXI65534 CHE65508:CHE65534 CRA65508:CRA65534 DAW65508:DAW65534 DKS65508:DKS65534 DUO65508:DUO65534 EEK65508:EEK65534 EOG65508:EOG65534 EYC65508:EYC65534 FHY65508:FHY65534 FRU65508:FRU65534 GBQ65508:GBQ65534 GLM65508:GLM65534 GVI65508:GVI65534 HFE65508:HFE65534 HPA65508:HPA65534 HYW65508:HYW65534 IIS65508:IIS65534 ISO65508:ISO65534 JCK65508:JCK65534 JMG65508:JMG65534 JWC65508:JWC65534 KFY65508:KFY65534 KPU65508:KPU65534 KZQ65508:KZQ65534 LJM65508:LJM65534 LTI65508:LTI65534 MDE65508:MDE65534 MNA65508:MNA65534 MWW65508:MWW65534 NGS65508:NGS65534 NQO65508:NQO65534 OAK65508:OAK65534 OKG65508:OKG65534 OUC65508:OUC65534 PDY65508:PDY65534 PNU65508:PNU65534 PXQ65508:PXQ65534 QHM65508:QHM65534 QRI65508:QRI65534 RBE65508:RBE65534 RLA65508:RLA65534 RUW65508:RUW65534 SES65508:SES65534 SOO65508:SOO65534 SYK65508:SYK65534 TIG65508:TIG65534 TSC65508:TSC65534 UBY65508:UBY65534 ULU65508:ULU65534 UVQ65508:UVQ65534 VFM65508:VFM65534 VPI65508:VPI65534 VZE65508:VZE65534 WJA65508:WJA65534 WSW65508:WSW65534 AA131050:AA131076 GK131044:GK131070 QG131044:QG131070 AAC131044:AAC131070 AJY131044:AJY131070 ATU131044:ATU131070 BDQ131044:BDQ131070 BNM131044:BNM131070 BXI131044:BXI131070 CHE131044:CHE131070 CRA131044:CRA131070 DAW131044:DAW131070 DKS131044:DKS131070 DUO131044:DUO131070 EEK131044:EEK131070 EOG131044:EOG131070 EYC131044:EYC131070 FHY131044:FHY131070 FRU131044:FRU131070 GBQ131044:GBQ131070 GLM131044:GLM131070 GVI131044:GVI131070 HFE131044:HFE131070 HPA131044:HPA131070 HYW131044:HYW131070 IIS131044:IIS131070 ISO131044:ISO131070 JCK131044:JCK131070 JMG131044:JMG131070 JWC131044:JWC131070 KFY131044:KFY131070 KPU131044:KPU131070 KZQ131044:KZQ131070 LJM131044:LJM131070 LTI131044:LTI131070 MDE131044:MDE131070 MNA131044:MNA131070 MWW131044:MWW131070 NGS131044:NGS131070 NQO131044:NQO131070 OAK131044:OAK131070 OKG131044:OKG131070 OUC131044:OUC131070 PDY131044:PDY131070 PNU131044:PNU131070 PXQ131044:PXQ131070 QHM131044:QHM131070 QRI131044:QRI131070 RBE131044:RBE131070 RLA131044:RLA131070 RUW131044:RUW131070 SES131044:SES131070 SOO131044:SOO131070 SYK131044:SYK131070 TIG131044:TIG131070 TSC131044:TSC131070 UBY131044:UBY131070 ULU131044:ULU131070 UVQ131044:UVQ131070 VFM131044:VFM131070 VPI131044:VPI131070 VZE131044:VZE131070 WJA131044:WJA131070 WSW131044:WSW131070 AA196586:AA196612 GK196580:GK196606 QG196580:QG196606 AAC196580:AAC196606 AJY196580:AJY196606 ATU196580:ATU196606 BDQ196580:BDQ196606 BNM196580:BNM196606 BXI196580:BXI196606 CHE196580:CHE196606 CRA196580:CRA196606 DAW196580:DAW196606 DKS196580:DKS196606 DUO196580:DUO196606 EEK196580:EEK196606 EOG196580:EOG196606 EYC196580:EYC196606 FHY196580:FHY196606 FRU196580:FRU196606 GBQ196580:GBQ196606 GLM196580:GLM196606 GVI196580:GVI196606 HFE196580:HFE196606 HPA196580:HPA196606 HYW196580:HYW196606 IIS196580:IIS196606 ISO196580:ISO196606 JCK196580:JCK196606 JMG196580:JMG196606 JWC196580:JWC196606 KFY196580:KFY196606 KPU196580:KPU196606 KZQ196580:KZQ196606 LJM196580:LJM196606 LTI196580:LTI196606 MDE196580:MDE196606 MNA196580:MNA196606 MWW196580:MWW196606 NGS196580:NGS196606 NQO196580:NQO196606 OAK196580:OAK196606 OKG196580:OKG196606 OUC196580:OUC196606 PDY196580:PDY196606 PNU196580:PNU196606 PXQ196580:PXQ196606 QHM196580:QHM196606 QRI196580:QRI196606 RBE196580:RBE196606 RLA196580:RLA196606 RUW196580:RUW196606 SES196580:SES196606 SOO196580:SOO196606 SYK196580:SYK196606 TIG196580:TIG196606 TSC196580:TSC196606 UBY196580:UBY196606 ULU196580:ULU196606 UVQ196580:UVQ196606 VFM196580:VFM196606 VPI196580:VPI196606 VZE196580:VZE196606 WJA196580:WJA196606 WSW196580:WSW196606 AA262122:AA262148 GK262116:GK262142 QG262116:QG262142 AAC262116:AAC262142 AJY262116:AJY262142 ATU262116:ATU262142 BDQ262116:BDQ262142 BNM262116:BNM262142 BXI262116:BXI262142 CHE262116:CHE262142 CRA262116:CRA262142 DAW262116:DAW262142 DKS262116:DKS262142 DUO262116:DUO262142 EEK262116:EEK262142 EOG262116:EOG262142 EYC262116:EYC262142 FHY262116:FHY262142 FRU262116:FRU262142 GBQ262116:GBQ262142 GLM262116:GLM262142 GVI262116:GVI262142 HFE262116:HFE262142 HPA262116:HPA262142 HYW262116:HYW262142 IIS262116:IIS262142 ISO262116:ISO262142 JCK262116:JCK262142 JMG262116:JMG262142 JWC262116:JWC262142 KFY262116:KFY262142 KPU262116:KPU262142 KZQ262116:KZQ262142 LJM262116:LJM262142 LTI262116:LTI262142 MDE262116:MDE262142 MNA262116:MNA262142 MWW262116:MWW262142 NGS262116:NGS262142 NQO262116:NQO262142 OAK262116:OAK262142 OKG262116:OKG262142 OUC262116:OUC262142 PDY262116:PDY262142 PNU262116:PNU262142 PXQ262116:PXQ262142 QHM262116:QHM262142 QRI262116:QRI262142 RBE262116:RBE262142 RLA262116:RLA262142 RUW262116:RUW262142 SES262116:SES262142 SOO262116:SOO262142 SYK262116:SYK262142 TIG262116:TIG262142 TSC262116:TSC262142 UBY262116:UBY262142 ULU262116:ULU262142 UVQ262116:UVQ262142 VFM262116:VFM262142 VPI262116:VPI262142 VZE262116:VZE262142 WJA262116:WJA262142 WSW262116:WSW262142 AA327658:AA327684 GK327652:GK327678 QG327652:QG327678 AAC327652:AAC327678 AJY327652:AJY327678 ATU327652:ATU327678 BDQ327652:BDQ327678 BNM327652:BNM327678 BXI327652:BXI327678 CHE327652:CHE327678 CRA327652:CRA327678 DAW327652:DAW327678 DKS327652:DKS327678 DUO327652:DUO327678 EEK327652:EEK327678 EOG327652:EOG327678 EYC327652:EYC327678 FHY327652:FHY327678 FRU327652:FRU327678 GBQ327652:GBQ327678 GLM327652:GLM327678 GVI327652:GVI327678 HFE327652:HFE327678 HPA327652:HPA327678 HYW327652:HYW327678 IIS327652:IIS327678 ISO327652:ISO327678 JCK327652:JCK327678 JMG327652:JMG327678 JWC327652:JWC327678 KFY327652:KFY327678 KPU327652:KPU327678 KZQ327652:KZQ327678 LJM327652:LJM327678 LTI327652:LTI327678 MDE327652:MDE327678 MNA327652:MNA327678 MWW327652:MWW327678 NGS327652:NGS327678 NQO327652:NQO327678 OAK327652:OAK327678 OKG327652:OKG327678 OUC327652:OUC327678 PDY327652:PDY327678 PNU327652:PNU327678 PXQ327652:PXQ327678 QHM327652:QHM327678 QRI327652:QRI327678 RBE327652:RBE327678 RLA327652:RLA327678 RUW327652:RUW327678 SES327652:SES327678 SOO327652:SOO327678 SYK327652:SYK327678 TIG327652:TIG327678 TSC327652:TSC327678 UBY327652:UBY327678 ULU327652:ULU327678 UVQ327652:UVQ327678 VFM327652:VFM327678 VPI327652:VPI327678 VZE327652:VZE327678 WJA327652:WJA327678 WSW327652:WSW327678 AA393194:AA393220 GK393188:GK393214 QG393188:QG393214 AAC393188:AAC393214 AJY393188:AJY393214 ATU393188:ATU393214 BDQ393188:BDQ393214 BNM393188:BNM393214 BXI393188:BXI393214 CHE393188:CHE393214 CRA393188:CRA393214 DAW393188:DAW393214 DKS393188:DKS393214 DUO393188:DUO393214 EEK393188:EEK393214 EOG393188:EOG393214 EYC393188:EYC393214 FHY393188:FHY393214 FRU393188:FRU393214 GBQ393188:GBQ393214 GLM393188:GLM393214 GVI393188:GVI393214 HFE393188:HFE393214 HPA393188:HPA393214 HYW393188:HYW393214 IIS393188:IIS393214 ISO393188:ISO393214 JCK393188:JCK393214 JMG393188:JMG393214 JWC393188:JWC393214 KFY393188:KFY393214 KPU393188:KPU393214 KZQ393188:KZQ393214 LJM393188:LJM393214 LTI393188:LTI393214 MDE393188:MDE393214 MNA393188:MNA393214 MWW393188:MWW393214 NGS393188:NGS393214 NQO393188:NQO393214 OAK393188:OAK393214 OKG393188:OKG393214 OUC393188:OUC393214 PDY393188:PDY393214 PNU393188:PNU393214 PXQ393188:PXQ393214 QHM393188:QHM393214 QRI393188:QRI393214 RBE393188:RBE393214 RLA393188:RLA393214 RUW393188:RUW393214 SES393188:SES393214 SOO393188:SOO393214 SYK393188:SYK393214 TIG393188:TIG393214 TSC393188:TSC393214 UBY393188:UBY393214 ULU393188:ULU393214 UVQ393188:UVQ393214 VFM393188:VFM393214 VPI393188:VPI393214 VZE393188:VZE393214 WJA393188:WJA393214 WSW393188:WSW393214 AA458730:AA458756 GK458724:GK458750 QG458724:QG458750 AAC458724:AAC458750 AJY458724:AJY458750 ATU458724:ATU458750 BDQ458724:BDQ458750 BNM458724:BNM458750 BXI458724:BXI458750 CHE458724:CHE458750 CRA458724:CRA458750 DAW458724:DAW458750 DKS458724:DKS458750 DUO458724:DUO458750 EEK458724:EEK458750 EOG458724:EOG458750 EYC458724:EYC458750 FHY458724:FHY458750 FRU458724:FRU458750 GBQ458724:GBQ458750 GLM458724:GLM458750 GVI458724:GVI458750 HFE458724:HFE458750 HPA458724:HPA458750 HYW458724:HYW458750 IIS458724:IIS458750 ISO458724:ISO458750 JCK458724:JCK458750 JMG458724:JMG458750 JWC458724:JWC458750 KFY458724:KFY458750 KPU458724:KPU458750 KZQ458724:KZQ458750 LJM458724:LJM458750 LTI458724:LTI458750 MDE458724:MDE458750 MNA458724:MNA458750 MWW458724:MWW458750 NGS458724:NGS458750 NQO458724:NQO458750 OAK458724:OAK458750 OKG458724:OKG458750 OUC458724:OUC458750 PDY458724:PDY458750 PNU458724:PNU458750 PXQ458724:PXQ458750 QHM458724:QHM458750 QRI458724:QRI458750 RBE458724:RBE458750 RLA458724:RLA458750 RUW458724:RUW458750 SES458724:SES458750 SOO458724:SOO458750 SYK458724:SYK458750 TIG458724:TIG458750 TSC458724:TSC458750 UBY458724:UBY458750 ULU458724:ULU458750 UVQ458724:UVQ458750 VFM458724:VFM458750 VPI458724:VPI458750 VZE458724:VZE458750 WJA458724:WJA458750 WSW458724:WSW458750 AA524266:AA524292 GK524260:GK524286 QG524260:QG524286 AAC524260:AAC524286 AJY524260:AJY524286 ATU524260:ATU524286 BDQ524260:BDQ524286 BNM524260:BNM524286 BXI524260:BXI524286 CHE524260:CHE524286 CRA524260:CRA524286 DAW524260:DAW524286 DKS524260:DKS524286 DUO524260:DUO524286 EEK524260:EEK524286 EOG524260:EOG524286 EYC524260:EYC524286 FHY524260:FHY524286 FRU524260:FRU524286 GBQ524260:GBQ524286 GLM524260:GLM524286 GVI524260:GVI524286 HFE524260:HFE524286 HPA524260:HPA524286 HYW524260:HYW524286 IIS524260:IIS524286 ISO524260:ISO524286 JCK524260:JCK524286 JMG524260:JMG524286 JWC524260:JWC524286 KFY524260:KFY524286 KPU524260:KPU524286 KZQ524260:KZQ524286 LJM524260:LJM524286 LTI524260:LTI524286 MDE524260:MDE524286 MNA524260:MNA524286 MWW524260:MWW524286 NGS524260:NGS524286 NQO524260:NQO524286 OAK524260:OAK524286 OKG524260:OKG524286 OUC524260:OUC524286 PDY524260:PDY524286 PNU524260:PNU524286 PXQ524260:PXQ524286 QHM524260:QHM524286 QRI524260:QRI524286 RBE524260:RBE524286 RLA524260:RLA524286 RUW524260:RUW524286 SES524260:SES524286 SOO524260:SOO524286 SYK524260:SYK524286 TIG524260:TIG524286 TSC524260:TSC524286 UBY524260:UBY524286 ULU524260:ULU524286 UVQ524260:UVQ524286 VFM524260:VFM524286 VPI524260:VPI524286 VZE524260:VZE524286 WJA524260:WJA524286 WSW524260:WSW524286 AA589802:AA589828 GK589796:GK589822 QG589796:QG589822 AAC589796:AAC589822 AJY589796:AJY589822 ATU589796:ATU589822 BDQ589796:BDQ589822 BNM589796:BNM589822 BXI589796:BXI589822 CHE589796:CHE589822 CRA589796:CRA589822 DAW589796:DAW589822 DKS589796:DKS589822 DUO589796:DUO589822 EEK589796:EEK589822 EOG589796:EOG589822 EYC589796:EYC589822 FHY589796:FHY589822 FRU589796:FRU589822 GBQ589796:GBQ589822 GLM589796:GLM589822 GVI589796:GVI589822 HFE589796:HFE589822 HPA589796:HPA589822 HYW589796:HYW589822 IIS589796:IIS589822 ISO589796:ISO589822 JCK589796:JCK589822 JMG589796:JMG589822 JWC589796:JWC589822 KFY589796:KFY589822 KPU589796:KPU589822 KZQ589796:KZQ589822 LJM589796:LJM589822 LTI589796:LTI589822 MDE589796:MDE589822 MNA589796:MNA589822 MWW589796:MWW589822 NGS589796:NGS589822 NQO589796:NQO589822 OAK589796:OAK589822 OKG589796:OKG589822 OUC589796:OUC589822 PDY589796:PDY589822 PNU589796:PNU589822 PXQ589796:PXQ589822 QHM589796:QHM589822 QRI589796:QRI589822 RBE589796:RBE589822 RLA589796:RLA589822 RUW589796:RUW589822 SES589796:SES589822 SOO589796:SOO589822 SYK589796:SYK589822 TIG589796:TIG589822 TSC589796:TSC589822 UBY589796:UBY589822 ULU589796:ULU589822 UVQ589796:UVQ589822 VFM589796:VFM589822 VPI589796:VPI589822 VZE589796:VZE589822 WJA589796:WJA589822 WSW589796:WSW589822 AA655338:AA655364 GK655332:GK655358 QG655332:QG655358 AAC655332:AAC655358 AJY655332:AJY655358 ATU655332:ATU655358 BDQ655332:BDQ655358 BNM655332:BNM655358 BXI655332:BXI655358 CHE655332:CHE655358 CRA655332:CRA655358 DAW655332:DAW655358 DKS655332:DKS655358 DUO655332:DUO655358 EEK655332:EEK655358 EOG655332:EOG655358 EYC655332:EYC655358 FHY655332:FHY655358 FRU655332:FRU655358 GBQ655332:GBQ655358 GLM655332:GLM655358 GVI655332:GVI655358 HFE655332:HFE655358 HPA655332:HPA655358 HYW655332:HYW655358 IIS655332:IIS655358 ISO655332:ISO655358 JCK655332:JCK655358 JMG655332:JMG655358 JWC655332:JWC655358 KFY655332:KFY655358 KPU655332:KPU655358 KZQ655332:KZQ655358 LJM655332:LJM655358 LTI655332:LTI655358 MDE655332:MDE655358 MNA655332:MNA655358 MWW655332:MWW655358 NGS655332:NGS655358 NQO655332:NQO655358 OAK655332:OAK655358 OKG655332:OKG655358 OUC655332:OUC655358 PDY655332:PDY655358 PNU655332:PNU655358 PXQ655332:PXQ655358 QHM655332:QHM655358 QRI655332:QRI655358 RBE655332:RBE655358 RLA655332:RLA655358 RUW655332:RUW655358 SES655332:SES655358 SOO655332:SOO655358 SYK655332:SYK655358 TIG655332:TIG655358 TSC655332:TSC655358 UBY655332:UBY655358 ULU655332:ULU655358 UVQ655332:UVQ655358 VFM655332:VFM655358 VPI655332:VPI655358 VZE655332:VZE655358 WJA655332:WJA655358 WSW655332:WSW655358 AA720874:AA720900 GK720868:GK720894 QG720868:QG720894 AAC720868:AAC720894 AJY720868:AJY720894 ATU720868:ATU720894 BDQ720868:BDQ720894 BNM720868:BNM720894 BXI720868:BXI720894 CHE720868:CHE720894 CRA720868:CRA720894 DAW720868:DAW720894 DKS720868:DKS720894 DUO720868:DUO720894 EEK720868:EEK720894 EOG720868:EOG720894 EYC720868:EYC720894 FHY720868:FHY720894 FRU720868:FRU720894 GBQ720868:GBQ720894 GLM720868:GLM720894 GVI720868:GVI720894 HFE720868:HFE720894 HPA720868:HPA720894 HYW720868:HYW720894 IIS720868:IIS720894 ISO720868:ISO720894 JCK720868:JCK720894 JMG720868:JMG720894 JWC720868:JWC720894 KFY720868:KFY720894 KPU720868:KPU720894 KZQ720868:KZQ720894 LJM720868:LJM720894 LTI720868:LTI720894 MDE720868:MDE720894 MNA720868:MNA720894 MWW720868:MWW720894 NGS720868:NGS720894 NQO720868:NQO720894 OAK720868:OAK720894 OKG720868:OKG720894 OUC720868:OUC720894 PDY720868:PDY720894 PNU720868:PNU720894 PXQ720868:PXQ720894 QHM720868:QHM720894 QRI720868:QRI720894 RBE720868:RBE720894 RLA720868:RLA720894 RUW720868:RUW720894 SES720868:SES720894 SOO720868:SOO720894 SYK720868:SYK720894 TIG720868:TIG720894 TSC720868:TSC720894 UBY720868:UBY720894 ULU720868:ULU720894 UVQ720868:UVQ720894 VFM720868:VFM720894 VPI720868:VPI720894 VZE720868:VZE720894 WJA720868:WJA720894 WSW720868:WSW720894 AA786410:AA786436 GK786404:GK786430 QG786404:QG786430 AAC786404:AAC786430 AJY786404:AJY786430 ATU786404:ATU786430 BDQ786404:BDQ786430 BNM786404:BNM786430 BXI786404:BXI786430 CHE786404:CHE786430 CRA786404:CRA786430 DAW786404:DAW786430 DKS786404:DKS786430 DUO786404:DUO786430 EEK786404:EEK786430 EOG786404:EOG786430 EYC786404:EYC786430 FHY786404:FHY786430 FRU786404:FRU786430 GBQ786404:GBQ786430 GLM786404:GLM786430 GVI786404:GVI786430 HFE786404:HFE786430 HPA786404:HPA786430 HYW786404:HYW786430 IIS786404:IIS786430 ISO786404:ISO786430 JCK786404:JCK786430 JMG786404:JMG786430 JWC786404:JWC786430 KFY786404:KFY786430 KPU786404:KPU786430 KZQ786404:KZQ786430 LJM786404:LJM786430 LTI786404:LTI786430 MDE786404:MDE786430 MNA786404:MNA786430 MWW786404:MWW786430 NGS786404:NGS786430 NQO786404:NQO786430 OAK786404:OAK786430 OKG786404:OKG786430 OUC786404:OUC786430 PDY786404:PDY786430 PNU786404:PNU786430 PXQ786404:PXQ786430 QHM786404:QHM786430 QRI786404:QRI786430 RBE786404:RBE786430 RLA786404:RLA786430 RUW786404:RUW786430 SES786404:SES786430 SOO786404:SOO786430 SYK786404:SYK786430 TIG786404:TIG786430 TSC786404:TSC786430 UBY786404:UBY786430 ULU786404:ULU786430 UVQ786404:UVQ786430 VFM786404:VFM786430 VPI786404:VPI786430 VZE786404:VZE786430 WJA786404:WJA786430 WSW786404:WSW786430 AA851946:AA851972 GK851940:GK851966 QG851940:QG851966 AAC851940:AAC851966 AJY851940:AJY851966 ATU851940:ATU851966 BDQ851940:BDQ851966 BNM851940:BNM851966 BXI851940:BXI851966 CHE851940:CHE851966 CRA851940:CRA851966 DAW851940:DAW851966 DKS851940:DKS851966 DUO851940:DUO851966 EEK851940:EEK851966 EOG851940:EOG851966 EYC851940:EYC851966 FHY851940:FHY851966 FRU851940:FRU851966 GBQ851940:GBQ851966 GLM851940:GLM851966 GVI851940:GVI851966 HFE851940:HFE851966 HPA851940:HPA851966 HYW851940:HYW851966 IIS851940:IIS851966 ISO851940:ISO851966 JCK851940:JCK851966 JMG851940:JMG851966 JWC851940:JWC851966 KFY851940:KFY851966 KPU851940:KPU851966 KZQ851940:KZQ851966 LJM851940:LJM851966 LTI851940:LTI851966 MDE851940:MDE851966 MNA851940:MNA851966 MWW851940:MWW851966 NGS851940:NGS851966 NQO851940:NQO851966 OAK851940:OAK851966 OKG851940:OKG851966 OUC851940:OUC851966 PDY851940:PDY851966 PNU851940:PNU851966 PXQ851940:PXQ851966 QHM851940:QHM851966 QRI851940:QRI851966 RBE851940:RBE851966 RLA851940:RLA851966 RUW851940:RUW851966 SES851940:SES851966 SOO851940:SOO851966 SYK851940:SYK851966 TIG851940:TIG851966 TSC851940:TSC851966 UBY851940:UBY851966 ULU851940:ULU851966 UVQ851940:UVQ851966 VFM851940:VFM851966 VPI851940:VPI851966 VZE851940:VZE851966 WJA851940:WJA851966 WSW851940:WSW851966 AA917482:AA917508 GK917476:GK917502 QG917476:QG917502 AAC917476:AAC917502 AJY917476:AJY917502 ATU917476:ATU917502 BDQ917476:BDQ917502 BNM917476:BNM917502 BXI917476:BXI917502 CHE917476:CHE917502 CRA917476:CRA917502 DAW917476:DAW917502 DKS917476:DKS917502 DUO917476:DUO917502 EEK917476:EEK917502 EOG917476:EOG917502 EYC917476:EYC917502 FHY917476:FHY917502 FRU917476:FRU917502 GBQ917476:GBQ917502 GLM917476:GLM917502 GVI917476:GVI917502 HFE917476:HFE917502 HPA917476:HPA917502 HYW917476:HYW917502 IIS917476:IIS917502 ISO917476:ISO917502 JCK917476:JCK917502 JMG917476:JMG917502 JWC917476:JWC917502 KFY917476:KFY917502 KPU917476:KPU917502 KZQ917476:KZQ917502 LJM917476:LJM917502 LTI917476:LTI917502 MDE917476:MDE917502 MNA917476:MNA917502 MWW917476:MWW917502 NGS917476:NGS917502 NQO917476:NQO917502 OAK917476:OAK917502 OKG917476:OKG917502 OUC917476:OUC917502 PDY917476:PDY917502 PNU917476:PNU917502 PXQ917476:PXQ917502 QHM917476:QHM917502 QRI917476:QRI917502 RBE917476:RBE917502 RLA917476:RLA917502 RUW917476:RUW917502 SES917476:SES917502 SOO917476:SOO917502 SYK917476:SYK917502 TIG917476:TIG917502 TSC917476:TSC917502 UBY917476:UBY917502 ULU917476:ULU917502 UVQ917476:UVQ917502 VFM917476:VFM917502 VPI917476:VPI917502 VZE917476:VZE917502 WJA917476:WJA917502 WSW917476:WSW917502 AA983018:AA983044 GK983012:GK983038 QG983012:QG983038 AAC983012:AAC983038 AJY983012:AJY983038 ATU983012:ATU983038 BDQ983012:BDQ983038 BNM983012:BNM983038 BXI983012:BXI983038 CHE983012:CHE983038 CRA983012:CRA983038 DAW983012:DAW983038 DKS983012:DKS983038 DUO983012:DUO983038 EEK983012:EEK983038 EOG983012:EOG983038 EYC983012:EYC983038 FHY983012:FHY983038 FRU983012:FRU983038 GBQ983012:GBQ983038 GLM983012:GLM983038 GVI983012:GVI983038 HFE983012:HFE983038 HPA983012:HPA983038 HYW983012:HYW983038 IIS983012:IIS983038 ISO983012:ISO983038 JCK983012:JCK983038 JMG983012:JMG983038 JWC983012:JWC983038 KFY983012:KFY983038 KPU983012:KPU983038 KZQ983012:KZQ983038 LJM983012:LJM983038 LTI983012:LTI983038 MDE983012:MDE983038 MNA983012:MNA983038 MWW983012:MWW983038 NGS983012:NGS983038 NQO983012:NQO983038 OAK983012:OAK983038 OKG983012:OKG983038 OUC983012:OUC983038 PDY983012:PDY983038 PNU983012:PNU983038 PXQ983012:PXQ983038 QHM983012:QHM983038 QRI983012:QRI983038 RBE983012:RBE983038 RLA983012:RLA983038 RUW983012:RUW983038 SES983012:SES983038 SOO983012:SOO983038 SYK983012:SYK983038 TIG983012:TIG983038 TSC983012:TSC983038 UBY983012:UBY983038 ULU983012:ULU983038 UVQ983012:UVQ983038 VFM983012:VFM983038 VPI983012:VPI983038 VZE983012:VZE983038 WJA983012:WJA983038 BDQ19 BNM19 BXI19 CHE19 CRA19 DAW19 DKS19 DUO19 EEK19 EOG19 EYC19 FHY19 FRU19 GBQ19 GLM19 GVI19 HFE19 HPA19 HYW19 IIS19 ISO19 JCK19 JMG19 JWC19 KFY19 KPU19 KZQ19 LJM19 LTI19 MDE19 MNA19 MWW19 NGS19 NQO19 OAK19 OKG19 OUC19 PDY19 PNU19 PXQ19 QHM19 QRI19 RBE19 RLA19 RUW19 SES19 SOO19 SYK19 TIG19 TSC19 UBY19 ULU19 UVQ19 VFM19 VPI19 VZE19 WJA19 WSW19 GK19 QG19 AAC19 AJY19 ATU19 AA27:AA28 Z26 TW25 ADS25 ANO25 AXK25 BHG25 BRC25 CAY25 CKU25 CUQ25 DEM25 DOI25 DYE25 EIA25 ERW25 FBS25 FLO25 FVK25 GFG25 GPC25 GYY25 HIU25 HSQ25 ICM25 IMI25 IWE25 JGA25 JPW25 JZS25 KJO25 KTK25 LDG25 LNC25 LWY25 MGU25 MQQ25 NAM25 NKI25 NUE25 OEA25 ONW25 OXS25 PHO25 PRK25 QBG25 QLC25 QUY25 REU25 ROQ25 RYM25 SII25 SSE25 TCA25 TLW25 TVS25 UFO25 UPK25 UZG25 VJC25 VSY25 WCU25 WMQ25 WWM25 AA25 AB15:AB16 KA25 Z21">
      <formula1>НДС</formula1>
    </dataValidation>
    <dataValidation type="list" allowBlank="1" showInputMessage="1" showErrorMessage="1" sqref="S32 S24">
      <formula1>Инкотермс</formula1>
    </dataValidation>
    <dataValidation type="list" allowBlank="1" showInputMessage="1" showErrorMessage="1" sqref="Z24">
      <formula1>ЕИ</formula1>
    </dataValidation>
    <dataValidation type="list" allowBlank="1" showInputMessage="1" showErrorMessage="1" sqref="J59 J45:J50 J33:J37">
      <formula1>основания150</formula1>
    </dataValidation>
    <dataValidation type="list" allowBlank="1" showInputMessage="1" showErrorMessage="1" sqref="X32">
      <formula1>Тип_дней</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2021-08-13T10:23:27Z</dcterms:modified>
</cp:coreProperties>
</file>