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16 изменения и дополнения 2020\сайт эмг\"/>
    </mc:Choice>
  </mc:AlternateContent>
  <bookViews>
    <workbookView xWindow="0" yWindow="0" windowWidth="28800" windowHeight="11835"/>
  </bookViews>
  <sheets>
    <sheet name="2020-16" sheetId="1" r:id="rId1"/>
  </sheets>
  <externalReferences>
    <externalReference r:id="rId2"/>
    <externalReference r:id="rId3"/>
    <externalReference r:id="rId4"/>
    <externalReference r:id="rId5"/>
    <externalReference r:id="rId6"/>
  </externalReferences>
  <definedNames>
    <definedName name="_xlnm._FilterDatabase" localSheetId="0" hidden="1">'2020-16'!$A$7:$HN$330</definedName>
    <definedName name="атр">'[1]Атрибуты товара'!$A$4:$A$535</definedName>
    <definedName name="атрибут" localSheetId="0">#REF!</definedName>
    <definedName name="ввввв">'[2]Основание из одного источника'!$A$3:$A$55</definedName>
    <definedName name="ЕИ" localSheetId="0">'[1]Единицы измерения'!$B$3:$B$46</definedName>
    <definedName name="Инкотермс">'[3]Справочник Инкотермс'!$A$4:$A$14</definedName>
    <definedName name="м">'[4]Справочник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риоритет_закупок">'[1]Приоритет закупок'!$A$3:$A$5</definedName>
    <definedName name="Способ_закупок">'[5]Способы закупок'!$A$4:$A$11</definedName>
    <definedName name="Тип_дней">'[1]Тип дней'!$B$2:$B$3</definedName>
    <definedName name="ч">'[4]Способы закупок'!$A$4:$A$11</definedName>
    <definedName name="ыыы">'[2]Основание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8" i="1" l="1"/>
  <c r="AG256" i="1" l="1"/>
  <c r="AG277" i="1"/>
  <c r="AG300" i="1"/>
  <c r="AG323" i="1"/>
  <c r="AH304" i="1" l="1"/>
  <c r="AH303" i="1"/>
  <c r="AH302" i="1"/>
  <c r="AH256" i="1" l="1"/>
  <c r="AH118" i="1"/>
  <c r="AG259" i="1"/>
  <c r="AH259" i="1" s="1"/>
  <c r="AG266" i="1" l="1"/>
  <c r="AH315" i="1"/>
  <c r="AH294" i="1"/>
  <c r="AH314" i="1"/>
  <c r="AH293" i="1"/>
  <c r="AH313" i="1" l="1"/>
  <c r="AH291" i="1"/>
  <c r="AH312" i="1"/>
  <c r="AH290" i="1"/>
  <c r="AH269" i="1" l="1"/>
  <c r="AH261" i="1"/>
  <c r="AH311" i="1" l="1"/>
  <c r="AH310" i="1"/>
  <c r="AH309" i="1"/>
  <c r="AH308" i="1"/>
  <c r="AH307" i="1"/>
  <c r="AH306" i="1"/>
  <c r="AH305" i="1"/>
  <c r="AH283" i="1"/>
  <c r="AH268" i="1"/>
  <c r="AH260" i="1"/>
  <c r="AH323" i="1" l="1"/>
  <c r="AH282" i="1"/>
  <c r="AJ281" i="1"/>
  <c r="AK281" i="1" s="1"/>
  <c r="AH281" i="1"/>
  <c r="AJ280" i="1"/>
  <c r="AK280" i="1" s="1"/>
  <c r="AH280" i="1"/>
  <c r="AK266" i="1" l="1"/>
  <c r="AI266" i="1"/>
  <c r="AJ266" i="1"/>
  <c r="AH266" i="1" l="1"/>
  <c r="AH277" i="1"/>
  <c r="AH300" i="1" l="1"/>
  <c r="AI323" i="1" l="1"/>
  <c r="AI277" i="1" l="1"/>
  <c r="AJ277" i="1"/>
  <c r="AI300" i="1" l="1"/>
  <c r="AK277" i="1" l="1"/>
</calcChain>
</file>

<file path=xl/sharedStrings.xml><?xml version="1.0" encoding="utf-8"?>
<sst xmlns="http://schemas.openxmlformats.org/spreadsheetml/2006/main" count="6668" uniqueCount="1545">
  <si>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</si>
  <si>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</si>
  <si>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</si>
  <si>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</si>
  <si>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</si>
  <si>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</si>
  <si>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</si>
  <si>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</si>
  <si>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</si>
  <si>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</si>
  <si>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</si>
  <si>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</si>
  <si>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</si>
  <si>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</si>
  <si>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</si>
  <si>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</si>
  <si>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</si>
  <si>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</si>
  <si>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</si>
  <si>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</si>
  <si>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</si>
  <si>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</si>
  <si>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</si>
  <si>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</si>
  <si>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</si>
  <si>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</si>
  <si>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</si>
  <si>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</si>
  <si>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</si>
  <si>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</si>
  <si>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</si>
  <si>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</si>
  <si>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</si>
  <si>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</si>
  <si>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</si>
  <si>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</si>
  <si>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</si>
  <si>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</si>
  <si>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</si>
  <si>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</si>
  <si>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</si>
  <si>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</si>
  <si>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</si>
  <si>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</si>
  <si>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</si>
  <si>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</si>
  <si>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</si>
  <si>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</si>
  <si>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</si>
  <si>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</si>
  <si>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</si>
  <si>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</si>
  <si>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</si>
  <si>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</si>
  <si>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</si>
  <si>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</si>
  <si>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</si>
  <si>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</si>
  <si>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</si>
  <si>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</si>
  <si>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</si>
  <si>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</si>
  <si>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</si>
  <si>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</si>
  <si>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</si>
  <si>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</si>
  <si>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</si>
  <si>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</si>
  <si>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</si>
  <si>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</si>
  <si>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</si>
  <si>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</si>
  <si>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</si>
  <si>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</si>
  <si>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</si>
  <si>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</si>
  <si>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</si>
  <si>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</si>
  <si>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</si>
  <si>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</si>
  <si>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</si>
  <si>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</si>
  <si>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</si>
  <si>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</si>
  <si>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</si>
  <si>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</si>
  <si>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</si>
  <si>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</si>
  <si>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</si>
  <si>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</si>
  <si>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</si>
  <si>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</si>
  <si>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</si>
  <si>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</si>
  <si>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</si>
  <si>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</si>
  <si>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</si>
  <si>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</si>
  <si>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</si>
  <si>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</si>
  <si>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</si>
  <si>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</si>
  <si>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</si>
  <si>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</si>
  <si>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</si>
  <si>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</si>
  <si>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</si>
  <si>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</si>
  <si>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</si>
  <si>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</si>
  <si>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</si>
  <si>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ДСПиУИО</t>
  </si>
  <si>
    <t>контрактный (ПСП)</t>
  </si>
  <si>
    <t>ОИ</t>
  </si>
  <si>
    <t>03.2020</t>
  </si>
  <si>
    <t>KZ</t>
  </si>
  <si>
    <t>12.2020</t>
  </si>
  <si>
    <t>С НДС</t>
  </si>
  <si>
    <t>120240021112</t>
  </si>
  <si>
    <t>28,29</t>
  </si>
  <si>
    <t>контрактный</t>
  </si>
  <si>
    <t>12-2-27</t>
  </si>
  <si>
    <t>г.Атырау, ул.Валиханова,1</t>
  </si>
  <si>
    <t>04.2020</t>
  </si>
  <si>
    <t>Атырауская область, г.Атырау</t>
  </si>
  <si>
    <t>ОТТ</t>
  </si>
  <si>
    <t>05.2020</t>
  </si>
  <si>
    <t>5,6,11,34,35</t>
  </si>
  <si>
    <t>02.2020</t>
  </si>
  <si>
    <t>Атырауская область, Исатайский район</t>
  </si>
  <si>
    <t>ДГП</t>
  </si>
  <si>
    <t>712019.000.000009</t>
  </si>
  <si>
    <t>Услуги по диагностированию/экспертизе/анализу/испытаниям/тестированию/осмотру</t>
  </si>
  <si>
    <t>ЗЦП</t>
  </si>
  <si>
    <t>Сақтандыру клапандарын сынақтан өткізу және тексеру</t>
  </si>
  <si>
    <t xml:space="preserve">Услуги по "Тарировке и испытанию предохранительных клапанов (диагностирование/экспертиза, испытания/тестирование/осмотр) по НГДУ: «Жаикмунайгаз» АО «Эмбамунайгаз»  </t>
  </si>
  <si>
    <t>Испытание и тарировка предохранительных клапанов НГДУ "ЖылМГ"</t>
  </si>
  <si>
    <t>новая позиция</t>
  </si>
  <si>
    <t>внеконтрактный</t>
  </si>
  <si>
    <t>01.2020</t>
  </si>
  <si>
    <t>Атырауская область, Кызылкугинский район</t>
  </si>
  <si>
    <t>ДГиРМ</t>
  </si>
  <si>
    <t>091012.900.000007</t>
  </si>
  <si>
    <t>Работы по ликвидации скважин</t>
  </si>
  <si>
    <t>г.Атырау, ул.Валиханова, 1</t>
  </si>
  <si>
    <t xml:space="preserve"> Атырауская область, Жылыойский район</t>
  </si>
  <si>
    <t>объект</t>
  </si>
  <si>
    <t>Төлес кен орынында 03.03.2000ж. №413 Келісімшарт бойынша жүргізіліп жатқан өндірістік қызметтің салдарын жою жұмыстары</t>
  </si>
  <si>
    <t>Работы по ликвидации последствия недропользования по Контракту №413 от 03.03.2000г. на месторождении Тюлюс</t>
  </si>
  <si>
    <t>0</t>
  </si>
  <si>
    <t>ДМ</t>
  </si>
  <si>
    <t/>
  </si>
  <si>
    <t>ТПХ</t>
  </si>
  <si>
    <t>230000000</t>
  </si>
  <si>
    <t>Г.АТЫРАУ, УЛ.ВАЛИХАНОВА 1</t>
  </si>
  <si>
    <t>Атырауская область, г.Атырау, ст.Тендык, УПТОиКО</t>
  </si>
  <si>
    <t>DDP</t>
  </si>
  <si>
    <t>Календарные</t>
  </si>
  <si>
    <t>839 Комплект</t>
  </si>
  <si>
    <t>Сокращение или отмена потребности</t>
  </si>
  <si>
    <t>г.Атырау, ст.Тендык, УПТОиКО</t>
  </si>
  <si>
    <t>ДТ</t>
  </si>
  <si>
    <t>796 Штука</t>
  </si>
  <si>
    <t>166 Килограмм</t>
  </si>
  <si>
    <t>250003786</t>
  </si>
  <si>
    <t>222923.700.000020</t>
  </si>
  <si>
    <t>Таз</t>
  </si>
  <si>
    <t>пластиковый, вместимость 15 л</t>
  </si>
  <si>
    <t>Таз пластмассовый хозяйственный.Назначение - для хозяйственных нужд (хранение пищевых продуктов,питьевой воды, овощей и фруктов);Технические характеристики:Форма - круглая;Материал - пластик;Объем вместимости, л - 15.</t>
  </si>
  <si>
    <t>275123.500.000001</t>
  </si>
  <si>
    <t>Электросушитель</t>
  </si>
  <si>
    <t>для рук, сенсорный</t>
  </si>
  <si>
    <t>ОИН</t>
  </si>
  <si>
    <t>ДОТиОС</t>
  </si>
  <si>
    <t>715 Пара</t>
  </si>
  <si>
    <t>ДЭ</t>
  </si>
  <si>
    <t>006 Метр</t>
  </si>
  <si>
    <t>Проволока</t>
  </si>
  <si>
    <t>11, 16</t>
  </si>
  <si>
    <t>ВХК</t>
  </si>
  <si>
    <t>11-2-1</t>
  </si>
  <si>
    <t>Атырауская область Жылыойский район</t>
  </si>
  <si>
    <t>Атырауская область Исатайский район</t>
  </si>
  <si>
    <t>Атырауская область Кызылкугинский район</t>
  </si>
  <si>
    <t>ТКП</t>
  </si>
  <si>
    <t>11-1-2-2</t>
  </si>
  <si>
    <t>710000000</t>
  </si>
  <si>
    <t>Г.НУР-СУЛТАН, ЕСИЛЬСКИЙ РАЙОН, УЛ. Д. КУНАЕВА, 8</t>
  </si>
  <si>
    <t>ДКС</t>
  </si>
  <si>
    <t>12-2-30</t>
  </si>
  <si>
    <t>изменение месяца закупки</t>
  </si>
  <si>
    <t>ДДНГ</t>
  </si>
  <si>
    <t>Атырауская область Макатский район</t>
  </si>
  <si>
    <t>451 Р</t>
  </si>
  <si>
    <t>417 У</t>
  </si>
  <si>
    <t>16 изменения и дополнения в План закупок товаров, работ и услуг АО "Эмбамунайгаз" на 2020 год</t>
  </si>
  <si>
    <t>ДНТиТ</t>
  </si>
  <si>
    <t>348-2 Р</t>
  </si>
  <si>
    <t>091012.900.000028</t>
  </si>
  <si>
    <t>Работы по повышению нефтеотдачи пластов (ПНП)</t>
  </si>
  <si>
    <t xml:space="preserve">Атырауская область, Кызылкогинский район </t>
  </si>
  <si>
    <t xml:space="preserve">«Ембімұнайгаз» АҚ Шығыс Молдабек кен орнында SWEPT және S-BTF технологиясы бойынша   импульстік- толқындық өңдеу (ИВО) және ұңғымаларға термобарлық әсер ету  бойынша (ТБВ) тәжірибелік-өнеркәсіптік сынақ жүргізу  
</t>
  </si>
  <si>
    <t xml:space="preserve">Опытно-промышленные испытания по импульсно-волновой обработке (ИВО) и термобарического воздействия (ТБВ) скважин по технологии SWEPT и S-BTF на месторождении Молдабек Восточный 
АО «Эмбамунайгаз»
</t>
  </si>
  <si>
    <t>оптимизация бюджета</t>
  </si>
  <si>
    <t>105 У</t>
  </si>
  <si>
    <t>31 У</t>
  </si>
  <si>
    <t>511012.000.000000</t>
  </si>
  <si>
    <t>Услуги внутреннего воздушного транспорта по перевозкам пассажиров без расписания</t>
  </si>
  <si>
    <t xml:space="preserve">Услуги внутреннего воздушного транспорта по перевозкам пассажиров без расписания, Услуги перевозок
</t>
  </si>
  <si>
    <t>10.2019</t>
  </si>
  <si>
    <t>Ұшақпен авиациалық рейстерді ұйымдастыру қызметі</t>
  </si>
  <si>
    <t xml:space="preserve">Услуги по организации чартерных рейсов самолетом </t>
  </si>
  <si>
    <t>104 У</t>
  </si>
  <si>
    <t>32 У</t>
  </si>
  <si>
    <t>Тікұшақпен авиациалық рейстерді ұйымдастыру қызметі</t>
  </si>
  <si>
    <t xml:space="preserve">Услуги по организации авиационных рейсов вертолетом </t>
  </si>
  <si>
    <t>335-1 У</t>
  </si>
  <si>
    <t>823011.000.000000</t>
  </si>
  <si>
    <t>Услуги по организации/проведению конференций/семинаров/форумов/конкурсов/корпоративных/мастер-классов/тренингов/совещаний</t>
  </si>
  <si>
    <t>12-2-28</t>
  </si>
  <si>
    <t>Қоғамның жас мамандарымен шаралар ұйымдастыру және өткізу қызметі</t>
  </si>
  <si>
    <t>Услуги по организации и проведению мероприятий молодыми специалистами Общества</t>
  </si>
  <si>
    <t>г. Атырау ул. Валиханова, 1</t>
  </si>
  <si>
    <t>Атырауская область, Кызылкогинский район. НГДУ Кайнармунайгаз</t>
  </si>
  <si>
    <t>267-1 Р</t>
  </si>
  <si>
    <t>721112.000.000000</t>
  </si>
  <si>
    <t>Работы по исследованиям и экспериментальным разработкам в области биотехнологий (экология и промышленность)</t>
  </si>
  <si>
    <t>Атырауская область Жылыойский район.</t>
  </si>
  <si>
    <t>опытно-промышоленные испытания (ОПИ) микробиологического метода увеличения нефтеотдачи пласта НГДУ "Жылыоймунайгаз".</t>
  </si>
  <si>
    <t>изменение доп. Характеристики в связи с изменением тех.части работ</t>
  </si>
  <si>
    <t>267-2 Р</t>
  </si>
  <si>
    <t>41-5 У</t>
  </si>
  <si>
    <t>331229.900.000019</t>
  </si>
  <si>
    <t>Услуги исследований скважин/месторождений</t>
  </si>
  <si>
    <t xml:space="preserve">Шығыс Молдабек участогында ВВН  (жабысқақтығы күшті мұнай) дайындау бағдарламасы </t>
  </si>
  <si>
    <t>Программа разработки Высоковязкой нефти участка Восточный Молдабек</t>
  </si>
  <si>
    <t>11, 28,29</t>
  </si>
  <si>
    <t>Уменьшение суммы в связи с оптимизацией бюджета</t>
  </si>
  <si>
    <t>257-2 У</t>
  </si>
  <si>
    <t>749020.000.000120</t>
  </si>
  <si>
    <t>Услуги по аттестации рабочих мест</t>
  </si>
  <si>
    <t>Атырауская область, Исатайский  район</t>
  </si>
  <si>
    <t xml:space="preserve">"Жайықмұнайгаз" МГӨБ өндірістік объектілерідегі жұмыс орындарын аттестаттауды жүргізу  </t>
  </si>
  <si>
    <t>Аттестация рабочих мест  производственных объектов НГДУ "Жайыкмунайгаз"</t>
  </si>
  <si>
    <t>11,28,29</t>
  </si>
  <si>
    <t>258-2 У</t>
  </si>
  <si>
    <t xml:space="preserve">"Жылыоймұнайгаз" МГӨБ өндірістік объектілерідегі жұмыс орындарын аттестаттауды жүргізу  </t>
  </si>
  <si>
    <t>Аттестация рабочих мест  производственных объектов  НГДУ "Жылыоймунайгаз"</t>
  </si>
  <si>
    <t>259-2 У</t>
  </si>
  <si>
    <t xml:space="preserve">"Қайнармұнайгаз" МГӨБ өндірістік объектілерідегі жұмыс орындарын аттестаттауды жүргізу  </t>
  </si>
  <si>
    <t>Аттестация рабочих мест  производственных объектов НГДУ "Кайнармунайгаз"</t>
  </si>
  <si>
    <t>260-2 У</t>
  </si>
  <si>
    <t>Атырауская область, Макатский  район</t>
  </si>
  <si>
    <t xml:space="preserve">"Доссормұнайгаз" МГӨБ өндірістік объектілерідегі жұмыс орындарын аттестаттауды жүргізу  </t>
  </si>
  <si>
    <t>Аттестация рабочих мест  производственных объектов  НГДУ "Доссормунайгаз"</t>
  </si>
  <si>
    <t>261-2 У</t>
  </si>
  <si>
    <t xml:space="preserve">Атырауская область г.Атырау  </t>
  </si>
  <si>
    <t xml:space="preserve">"Эмбамұнайэнерго" басқармасының өндірістік объектілерідегі жұмыс орындарын аттестаттауды жүргізу  </t>
  </si>
  <si>
    <t>Аттестация рабочих мест  производственных объектов  Управления "Эмбамунайэнерго"</t>
  </si>
  <si>
    <t>262-2 У</t>
  </si>
  <si>
    <t xml:space="preserve">Атырауская область г.Атырау </t>
  </si>
  <si>
    <t xml:space="preserve">ӨТҚжЖКБ өндірістік объектілерідегі жұмыс орындарын аттестаттауды жүргізу  </t>
  </si>
  <si>
    <t>Аттестация рабочих мест  производственных объектов УПТОиКО</t>
  </si>
  <si>
    <t>41-6 У</t>
  </si>
  <si>
    <t>257-3 У</t>
  </si>
  <si>
    <t>258-3 У</t>
  </si>
  <si>
    <t>259-3 У</t>
  </si>
  <si>
    <t>260-3 У</t>
  </si>
  <si>
    <t>261-3 У</t>
  </si>
  <si>
    <t>262-3 У</t>
  </si>
  <si>
    <t xml:space="preserve">   0 Т</t>
  </si>
  <si>
    <t>20103247</t>
  </si>
  <si>
    <t>291059.999.000033</t>
  </si>
  <si>
    <t>Автомобиль</t>
  </si>
  <si>
    <t>специализированный, ассенизаторский</t>
  </si>
  <si>
    <t>Агрегат АКН на шасси автомобиля повышенной проходимости.Назначение - для сбора и транспортировки газового конденсата, нефти,нефтепродуктов и неагрессивных технологических жидкостей.Доступ к люку горловины (с обратными клапанам) осуществляется с площадкиобслуживания, выполненной из просечного листа с противоскользящимэффектом.Также площадка обслуживания оборудована складным защитным ограждением повсей длине цистерны.Подъем на площадку обслуживания обеспечивает металлическая лестница вбоковой части цистерны со ступенями, исключающими скольжения.Крепление цистерны к надрамнику - при помощи металлических стяжных лент.Крепление надрамника к раме шасси - при помощи металлических стремянок спружинными компенсаторами.Между надрамником и рамой шасси предусмотрена резиновая прокладка-демпфер.Внутри цистерны установлены устройства для уменьшения силы ударажидкости о стенки цистерны при изменении скорости движения автоцистерны.Базовое шасси - автомобиль повышенной проходимости;Колесная формула - 6х6 с односкатной ошиновкой;Пусковой жидкостной подогреватель двигателя шасси;Двигатель:Тип двигателя - дизельный, с турбонаддувом;Номинальная мощность, л.с., не менее - 290;Габаритные размеры агрегата (ДхШхВ), мм, не более - 9000х2550х3800;Масса агрегата с нагрузкой, кг, не более - 21600;Распределение полной массы:На шины передних колес, кг, не более - 5800;На шины задней тележки, кг, не более - 15800;Цистерна:Объём цистерны, м3, не менее - 10;Количество секций - 1 (одна),Толщина листа обечайки, мм, не менее - 5;Толщина переднего донышка, мм, не менее - 5;Толщина заднего донышка, мм, не менее - 5;В нижней части заднего донышка расположен тех. отсек, имеющий фланцевоеисполнение, диаметром, мм, не менее - 500 (Для удобства очисткицистерны).Средства измерения для определения величины разряжения в цистерне наавтоцистерне применяется мановакуумметр, класс точности, не более - 2,5.Цистерна оснащена уровнемером.Шпангоуты - наружные, не менее в двух местах.Пеналы для рукавов, шт - 2, металлические или пластиковые по обеимсторонам цистерны.Напорно-всасывающий условным диаметром, мм, не менее - 77, длина, м, неменее - 6 (бензомаслостойкий, армированный, выполнен в антистатическомисполнении) с комплектом искробезопасных замков БРС из металлов, недающих искру.Прожектор, шт, не менее -2, во взрывозащищенном исполнении,обеспечивающий освещенность, лк, не менее - 10 в ночное время суток нарасстоянии, м, не менее - 2 метров.Надписи:Огнеопасно с левой, правой сторон, на заднем днище.Оборудование:Технические характеристики насоса:Производительность, м3/ч, не менее - 310;Максимальное разряжение, МПа - 0,08;Рабочее давление, МПа, не менее - 0,06;Глубина всасывания, м, не менее - 4;Защиты вакуумной установки- первый запорный клапан в горловине; второйзапорный клапан в ресивере; вакуумный клапан (-0,8 кг/см2); клапанизбыточного давления (0,4 кг/см2); датчик предельного заполнения сотключением двигателя шасси.Привод насоса - карданная передача от КОМ;Взрывозащищённом исполнении.Доработка шасси для перевозки легковоспламеняющихся жидкостей:Пренос глушителя;Искрогаситель;Защита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шт - 2 (ОП-6 в пластиковых пеналах);Катушка заземления:Длина троса, м, не менее - 10;Диаметр троса, мм, не менее - 4;Электрическое сопротивление, Ом - 10;Длина клина мм, не более - 228, шт - 1;Цепь заземления, шт - 1;Экранирование электропроводки;Заднее защитное устройство;Крепление для информационной таблички класса опасности и таблички 3-гокласса опасности (легковоспламеняющиеся жидкости), шт - 2;Тахограф (устройства для регистрации скорости, режима труда и отдыхаводителей).Расположение запасного колеса - на заднем свесе.Крюк буксирный (задний).Средства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частота,&lt;(&gt;,&lt;)&gt;кГц -4;Транзисторные выходы (выход 0/1) не менее 4 шт.,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от -900 до +200В;Диапазон измеряемых напряжений ДАВ 0-33В;Максимальное напряжение, подключаемое к выходу терминала 30В.Номер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агрегата заказчику поставщик обязан:Провести предпродажную подготовку и техническое обслуживание в начальныйпериод эксплуатации (ТО-2500).Показание одометра (километр) шасси при поставке агрегата не должнопревышать расстояние от завода изготовителя шасси, монтажа верхнегооборудования до пункта назначения заказчика.При передаче агрегата Заказчику, Поставщик обязан обеспечить присутствиесертифицированного специалиста для наглядной демонстрации работы техникии особенностей ее экспл</t>
  </si>
  <si>
    <t>20103248</t>
  </si>
  <si>
    <t>291059.100.000004</t>
  </si>
  <si>
    <t>специализированный, установка буровая, глубина бурения более 10000 м</t>
  </si>
  <si>
    <t>Установка подъёмная на шасси автомобиля повышенной проходимости.Назначение - для ремонта нефтяных и газовых скважин;Выполняемые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аварий;Монтажно-транспортная база установки:Автомобиль повышенной проходимости с колёсной формулой 6х6 с односкатнойошиновкой с предпусковым подогревателем двигателя;Двигатель - дизельный с турбонадувом;Мощность, кВт, не менее (л.с.) - 169 (230);Масса в транспортном положении, кг, не более - 21 000;Габаритные размеры установки в транспортном положении, мм (ДхШхВ), неболее - 10600х2550х4260;Нагрузка полная:На переднюю ось, кг, не более - 5 400;На ось задней тележки, кг, не более - 15 700;Отключение раздаточной коробки при работе верхнего оборудования- РУЧНОЕ;Кабина машиниста - утепленная;Имеет 2 электрические печки, в т. ч. 1- с обдувом стекол, пультмашиниста, модуль управления MУ-150.Технические характеристики:Допускаемая нагрузка на крюке, тс, не менее - 40;Максимально допускаемая нагрузка на крюке, тс, не менее - 50;Высота подъёма крюка, м, не менее - 14;Лебёдка однобарабанная;Домкраты вывешивания:Передние механические, винтовые, шт - 2;Задние гидравлические, двухстороннего действия, шт - 2;Промежуточные гидравлические, шт - 2;Талевая система: оснастка - 3х4;Диаметр талевого каната, мм - 22;Пульт управление домкратами, расположен сбоку в задней части подъёмника.Мачта:Вышка двухсекционная телескопическая прямоугольная с открытой переднейгранью.Длина кабеля выносного пульта управления подъёмом вышки, м, не менее -20;Освещение мачты, оборудования установки и рабочих мест (освещенность:ротора, лк, не менее - 100, лебедки, лк, не менее - 75, талевого блока,лк, не менее - 30, приемных мостков, лк, не менее - 10);Светодиодные светильники во взрывозащищённом исполнении, от бортовойсети автомобиля напряжением, В - 24 или от внешнего источника питанияпеременного тока напряжением, В - 220, частотой, Гц - 50;Ограничитель грузоподъёмности для отключения привода лебёдки и включениятормоза лебёдки при превышении нагрузки;Противозатаскиватель (ограничитель подъёма крюкоблока) -электропневматический с звуковым сигналом;Индикатор веса - ДЭЛ-150 комплекс приборов, соединенных цифровой линиейсвязи;Состав базовой комплектации индикатора:Модуль управления - 150, (модуль управления-150С 4П);Датчик нагрузки - 130;Модуль индикации, С - 140;Устройство звуковой сигнализации (сирена);Станция кнопочная;- стабилизированный источник питания;- отображение нагрузки на дополнительной шкале «верньер» модуляиндикации;- модуль индикации - 140С (кабель связи, м, не менее - 15);- датчик нагрузки - 130 (кабель связи, м, не менее - 15);- преобразователь давления - 140Д (кабель связи, м, не менее - 35);- блок питания, В - 220/24 с кабелем питания до модуля управления, м -150, не менее - 35.Кабель блокировки лебедки:Подача звукового сигнала при превышении установленных параметров;Модача управляющего сигнала при превышении установленных значенийнагрузки;Конфигурация терминала должна разрешать отправку данных со всеханалоговых входов.Климатическое исполнение подъемника:- температурный режим в условиях эксплуатации - от минус 40 С  до плюс40 С;Дополнительное  оснащение:Ключ гидравлический ГКШ-400У.Назначение - для быстрого, безопасного, точного свинчивания иразвинчивания НКТ с наружными диаметрами, мм - 48, 60, 73, и 89,насосных штанг ГОСТ13877-96 с условными диаметрами, мм - 13,16,19,22, и25.Вид климатического исполнения УХЛ1.Технические характеристики:Объемная подача в гидроключ, л/мин:- минимальная - 20;- номинальная - 120;- максимальная - 180.Давление нагнетания, Мпа (кгс/см2):- номинальное - 10 (100);- максимальное - 20(200);- пиковое - 24(240);Частота вращения ротора, об/мин - 1степени:- при номинальной объемной подаче - 1,3(78);- при максимальной объемной подаче - 1,95 (117);Крутящий момент на роторе, Н*м(кгс*м):- при номинальном давлении нагнетания - 1864(190);- при максимальном давлении нагнетания - 3730(380);- при пиковом давлении нагнетания - 4415(450) ;Масса с устройством стопорным (нижний захват), кг - 170;Комплектация ключа:- шланг, диаметром, мм - 25, РВД25,33х1,5;- инструмент предохранительный;- ролик-хомут;- хомут;р- реактивная тяга;- стальной канат, мм - 12;- зажимы под канат, мм - 12;м- масляный шприц;- быстроразъемное соединение БР.00.000 и БР.00.000-01;-- комплект запасных частей.(Заказчик в праве вносить поправки в Техническую спецификацию, еслидальнейшее эксплуатация гидравлического ключа не представляетсяцелесообразным)Спайдер СПГ- 50.Назначение - для захвата НКТ и бурильных труб и удержания их на весу вустье нефтяных скважин в процессе спускоподъемных операции при ремонте ибурении скважин.Допустимая нагрузка, кН(т) - 500(50);Диаметры захватываемых труб, мм - 48-89;Привод перемещения клиньев - гидравлический или пневматический; рабочеедавление, мПа - 3-5/0,6-0,9;Габаритные размеры, мм - 565х480х360;Масса, кг - 120;Вспомогательная гидроприводная лебедка, тс -  на 1,2;Комплект прямых трубных ключей «RIDGID», размеры ключа, мм - 350, шт -1, (для НКТ-60 мм.), 450 мм - 1 шт. (для НКТ-73 мм.) и 600 мм - 1 шт.(для 89 мм);Технические характеристики трубных ключей: - особо прочная рукоятка; - сменная губка (легированная сталь двойной закалки) на рукоятке; - сменная верхняя подвижная губка (легированная сталь двойной закалки); - сменная незаедающая регулировочная гайка; - сменная вставка - пружина; - отверстие в рукоятке для подвешивания на рабочем месте;-  прочный чугунный корпус и рукоять двутаврового сечения с подвижнойкованой верхней щекой, самоочищающуюся резьбу и сменные верхнюю и нижнюющеки.Комплект ключей (применяемые при проведениях монтажно-демонтажных работпри спуско-подъемных операциях на скважинах насосно-компрессорных труб,в том числе с помощью ключа-автомата и механического ключа) для НКТКТГУ:- 60, шт, не менее - 1;- 73, шт, не менее - 1;- 89, шт, не менее - 1;Комплект ручных штанговых ключей КШР для свинчивания-развинчиваниярезьбовых соединений насосных штанг с условными диаметрами:- 19, шт, не менее - 1;- 22, шт, не менее - 1;- 25, шт, не менее - 1 ;Средства безопасности:- стремянка - установочная для обслуживания двигателя шасси.- автомобильный гидравлический домкрат грузоподъёмностью, т, не менее -10;- огнетушитель ОП-10;- медицинская аптечка;- знак аварийной остановки;- упор противооткатный;- набор инструментов;- проблесковый маячок оранжевого цвета;Дополнительное оснащение и доработка:- кондиционер в кабине водителя;- ЗИП;- контурная маркировка светоотражающим материалом по СТ РК ГОСТ 512053-2001 и СТ РК ГОСТ 41.104-2001;Логотип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t>
  </si>
  <si>
    <t>20103249</t>
  </si>
  <si>
    <t>291059.999.000018</t>
  </si>
  <si>
    <t>специализированный, автоцистерна, объем более 15 м3, но не более 30 м3</t>
  </si>
  <si>
    <t>Автопоезд - автоцистерна c прицепом нефтепромысловая.Назначеие - для перевозки сырой нефти, нефтесодержащих жидкостей,пластовых вод, солевых и глинистых растворов и подачи их к передвижнымнасосным и смесительным установкам при проведении различных промывочно-продавочных работ в нефтяных и газовых скважинах.Технические характеристики:Цистерна калиброванная, односекционная, чемоданного типа, что даетнаибольшую вместимость при меньших габаритах и обеспечивает низкий центртяжести;Объем цистерны, м3, не менее - 10;Цистерна оборудована системой подогрева жидкости от установки типа"ППУ";Доступ к люку (алюминиевая крышка горловины) наливной горловиныосуществляется с площадки обслуживания, выполненной из просечного листас противоскользящим эффектом.Также площадка обслуживания оборудована складным защитным ограждениемвысотой, м, не менее - 1,20 по всей длине цистерны;Складной механизм ограждения позволяет транспортному средству находитьсяв допустимых габаритах;Подъем на площадку обслуживания обеспечивает металлическая лестница взадней части цистерны со ступенями, исключающими скольжения;Цистерна устанавливается на ложементы и крепится к станине стяжнымилентами;В местах контакта цистерны ложементов предусмотрены усиливающие накладкии резиновый демпфер;Станина фиксируется к раме транспортного средства при помощи стремянок спружинными компенсаторами;Внутреннее покрытие цистерны - антикоррозионное;Внутри цистерны установлены устройства для уменьшения силы ударажидкости о стенки цистерны при изменении скорости движения автоцистерны;Стенки цистерны, мм, не менее - 4;Цистерна оборудована - дыхательным клапаном;Трубопровод для слива оснащен шаровым краном условным проходом ДУ 100 сбыстроразъемными соединениями для присоединения рукавов;Надписи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- 2;Пеналы для рукавов, шт - 2, пластиковые или металлические и рукавасливные с быстроразъемными соединениями с условным проходом ДУ - 100, шт- 2;Цвет цистерны - оранжевый;Базовое шасси: автомобиль повышенной проходимости с колесной формулой 6х 6, односкатной ошиновкой с предпусковым подогревателем двигателя;Двигатель:Тип двигателя дизельный, с турбонаддувом;Рабочий объём цилиндров, см3, не менее - 11,7;Максимальная мощность, л.с., не менее - 290;Габаритные размеры автоцистерны (ДхШхВ), мм, не более - 9300х2550х3200;Распределение полной массы, кг:- на передний мост, не более - 5 600;- на заднюю тележку, не более - 15 500;Топливный бак - один, л, не менее - 200;Характеристика прицепа цистерны:Прицеп-цистерна нефтепромысловая с объемом, м3, не менее - 8,эксплуатируется в составе автопоезда.Цистерна калиброванная, чемоданного типа, односекционная.Для обслуживания наливной горловины (алюминиевая крышка горловины),цистерна оборудована- лестницей со ступенями, исключающими скольжения иплощадкой для обслуживания (площадка обслуживания из просечного листа спротивоскользящим эффектом) и складным защитным ограждением высотой, м,не менее - 1,20 по всей длине цистерны.Цистерна устанавливается на ложементы и крепится к станине стяжнымилентами.Цистерна оборудована - дыхательным клапаном.Надписи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- 1;Внутреннее покрытие цистерны - антикоррозионное;Толщина листа обечайки, мм - 4;Толщина донышек, мм - 4;Трубопровод для слива оснащен шаровым краном условным проходом ДУ 80 сбыстроразъемными соединениями для присоединения рукавов.Пеналы для рукавов, шт - 2, пластиковые или металлические и рукавасливные с быстроразъемными соединениями с условным проходом ДУ 80, шт -2;Рессорная зависимая подвеска. Количество осей / колес (в том числезапасных), шт. -  2/4 (1);Максимально допустимая полная масса прицепа-цистерны, кг, не более - 15000;Габаритные размеры прицеп - цистерны (ДхШхВ), мм, не более -7900х2550х2900;Средства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водителя.Доработка шасси для перевозки легковоспламеняющихся жидкостей - переносглушителя; 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- 2 шт (ОП-6 в пластиковых пе</t>
  </si>
  <si>
    <t>20103251</t>
  </si>
  <si>
    <t>291051.000.000001</t>
  </si>
  <si>
    <t>специализированный, автокран, грузоподъемность не менее 8 т, но не более 40 т</t>
  </si>
  <si>
    <t>Автомобильный кран грузоподъемностью 25 тонн на шасси автомобиляповышенной проходимости- предназначен для погрузки и разгрузки грузов,строительные работы, монтажные работы и работы, связанные сэнергетическим строительством.Основные технические характеристики крана:Подъемные характеристики:Максимальная грузоподъемность, т, не менее - 25;Грузовой момент, тм, не менее - 80;Длина стрелы, м, не менее - 21,6;Скорость передвижения, км/ч, не менее - 60,0;Опорный контур, м, не менее - 5,70 х 6,00;Габаритные размеры в транспортном положении, мм, не более - 11 200 х 2550 х 3 800;Зона работы, гр.- 360;Распределение нагрузки на дорогу:Через шины передних колес, т.с, не более - 6;Через шины колес тележки, т.с не более - 15,6;Телескопическая стрела - 3-х секционная длиной, м, не менее - 21,6обеспечивает оптимальные грузовысотные характеристики;Привод механизмов крана гидравлический от насоса, приводимого в действиедвигателем шасси.Гидропривод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шасси).Технические характеристики:Двигатель - дизельный, с турбонаддувом мощностью, л.с., не менее - 300;Колёсная формула 6 х 6 с односкатной ошиновкой;Кондиционер в кабине водителя;Средства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не менее - 16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автокрана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автокрана.-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автокрана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эксплуатации.Автомобиль должен соответствовать требованиям ТР ТС 018/2011.В соответствии с приказом МИР РК от 31.03.2015 года №389, показательэнергоэфективности (ЭЭ) должен соответствовать значению ЭЭ=55%.Перечень документов при поставке:- паспорт крана, руководство по эксплуатации, сертификаты, акт опроведении полного технического освидетельствование изготовителем илиэкспертной организацией;- паспорта, сертификаты и руководство по эксплуатации на покупныекомплектующие изделий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 транспортного средства ТР ТС018/2011 и к энергоэффективности транспорта. Все документы нагосударственном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</si>
  <si>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20103252</t>
  </si>
  <si>
    <t>291059.999.000061</t>
  </si>
  <si>
    <t>специализированный, цементировочный</t>
  </si>
  <si>
    <t>Агрегат специальный цементировочный на шасси автомобиля повышеннойпроходимости.Назначение - для цементирования, опрессовки и проведения промывочно-продавочных работ на скважинах;Технические характеристики:Колесная формула - 6х6 с односкатной ошиновкой;Двигатель - дизельный с турбонаддувом;Мощность, кВт, не менее - 220 (с предпусковым подогревателем двигателя);Технические характеристики:Расположение всасывающего коллектора - боковое (с обеих сторон);Насос высокого давления:Назначение - для нагнетания цементного и глинистого раствора;Тип - двухпоршневой, горизонтальный, двухстороннего действия типа 9Т;Полезная мощность, кВт, не менее - 108;Максимальное давление (при поршне диаметром 100 мм), мПа, не менее - 32;Наибольшая подача, дм3/с, не менее (при поршне диаметром, мм - 100) -14;Привод насоса высокого давления - от тягового двигателя шасси;Водоподающий насос:Давление, МПа, не более - 1;Подача, дм3/с, не менее - 10;Привод центробежного насоса типа «ЦНС-38/110» от вспомогательногодизельного двигателя внутреннего сгорания мощностью, л.с., не менее -25;Вместимость мерного бака, м3, не менее - 6;Вместимость бачка для цементного раствора, м3, не менее - 0,25;Условные проходы трубопроводов манифольда:Приемной линии, мм - 100;Напорной линии, мм - 50;Рукав всасывающий Ду, мм - 100 с БРС (6 метров), шт, не менее - 1;Рукав сброса Ду, мм - 50 с БРС (10 метров), шт, не менее - 1;Колено шарнирное, шт - 4;Монифольдная труба в сборе с БРС, п.м., не менее - 24;Крюк буксирный (задний);Агрегат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 55 %.Средства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водителя.Перечень документов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ипневматического 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Государственной корпорациии  регистрационно-экзаменационных подразделениях органов внутренних делРК, согласно Приложение 1 к приказу МВД Республики Казахстан от 2декабря2014 года № 862;-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ТС018/2011 и 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 Утилизационныйсбор оплачивается производителем (импортером).</t>
  </si>
  <si>
    <t>20103253</t>
  </si>
  <si>
    <t>291059.999.000017</t>
  </si>
  <si>
    <t>специализированный, автоцистерна, объем более 10 м3, но не более 15 м3</t>
  </si>
  <si>
    <t>Автоцистерна.Назначение - для транспортировки и кратковременного хранения питьевойводы и их транспортировки по по всем видам дорог и местности;Цистерна калиброванная, двухсекционная с термоизоляцией, чемоданного илиовального типа, что дает наибольшую вместимость при меньших габаритах иобеспечивает низкий центр тяжести.Доступ к люку наливной горловины осуществляется с площадки обслуживания,выполненной из просечного листа с противоскользящим эффектом.Также площадка обслуживания оборудована складным защитным ограждениемвысотой, м, не менее - 1,20 по всей длине цистерны;Складной механизм ограждения позволяет транспортному средству находитьсяв допустимых габаритах.Подъем на площадку обслуживания обеспечивает металлическая лестница взадней части цистерны со ступенями, исключающими скольжения.Цистерна устанавливается на ложементы и крепится к станине стяжнымилентами.В местах контакта цистерны ложементов предусмотрены усиливающие накладкии резиновый демпфер.Станина фиксируется к раме транспортного средства при помощи стремянок спружинными компенсаторами.Технические характеристики:Вместимость цистерны, м3, не менее - 10;Материал - пищевая нержавеющая сталь;Толщина наружной обшивки, мм, не менее - 1,5;Толщина утеплителя, мм, не менее - 50;Количество секций - 2;Вместимость каждой секции, м3, не менее - 5;Трубопровод для слива оснащен шаровыми кранами с условным проходом неболее ДУ 80 с быстроразъемными соединениями для присоединения рукавов.Надписи - ВОДА ПИТЬЕВАЯ - с левой и правой стороны.Способ слива воды из цистерны - установленным насосом на автомашине исамотеком;Характеристика насосного оборудования:Производительность насосной установки, м3/ч, не менее - 34;Напор, м, не менее - 25;Максимальная глубина самовсасывания, м - 5;Привод насоса - гидравлический от КОМ шасси;Расположение насоса - в заднем отсеке цистерны;Базовое шасси автомобиль повышенной проходимости; Колесная формула -6х6, односкатной ошиновкой;Двигатель:Тип двигателя - дизельный, с турбонаддувом;Рабочий объём цилиндров, м3, не менее - 11;Максимальная мощность, л.с., не менее - 300;Габаритные автоцистерны (ДхШхВ), мм, не более - 9500х2550х3200;Распределение полной массы, кг, не более:- на передний мост - 6 500;- на заднюю тележку - 16 000;- топливный бак - 1, л, не менее - 200;Средства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 и доработка:Кондиционер в кабине водителя;ЗИП;Логотип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не менее -165 дБм, холодный старт25с, горячий старт 1с;Точность определения координат, не хуже: 5м;GSM модем: GSM 850/900/1800/1900, GPRS класс 12;Размер внутренней памяти не менее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шт,&lt;(&gt;,&lt;)&gt; не менее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+200В;Диапазон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автоцистерну заказчику поставщик обязан:- провести предпродажную подготовку и техническое обслуживание вначальный период эксплуатации (ТО-2500);- показание одометра (километр) шасси при поставке автопоезда не должнопревышать расстояние от завода изготовителя шасси, монтажа верхнегооборудования до пункта назначения заказчика;- при передаче автоцистерны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эксплуатации.Автоцистерна должен соответствовать требованиям ТР ТС 018/2011.Согласноприказа Министра по инвестициям и развитию Республики Казахстан от 31марта 2015 года № 389 «Об установлении требований по энергоэффективноститранспорта», показатель энергоэффективности транспорта ЭЭ долженсоответствовать =55 %.Перечень документов при поставке:- паспорт на цистерну (с записью предназначение цистерны - питьеваявода), руководство по эксплуатации на автоцистерну, сертификаты оповерке цистерны;- паспорта, сертификаты и руководство по эксплуатации на покупныекомплектующие изделия, сервисная книжка с отметкой о прохождениипредпродажной подготовки, руководство по эксплуатации, свидетельство окалибровке (или поверке) и набор документов автоцистерны для регистрациив регистрационно-экзаменационных подразделениях органов внутренних делРК, согласно Приложение 1 кприказу МВД Республики Казахстан от 2 декабря2014 года № 862.Разрешение на применение технических устройств наопасных производственных объектах. Соответствующие документы осоответствиях транспортных средств ТР ТС 018/2011 и кэнергоэффективности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</si>
  <si>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20103254</t>
  </si>
  <si>
    <t>291059.999.000023</t>
  </si>
  <si>
    <t>специализированный, установка парооборазующая</t>
  </si>
  <si>
    <t>Установка промысловая паровая передвижная на шасси автомобиля повышеннойпроходимости.Назначение - для депарафинизации призабойной зоны скважин,трубопроводов, резервуаров, арматуры и другого нефтепромысловогооборудования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районов.Технические характеристики:Нагреваемая среда - вода;Производительность по пару, кг/час, не менее - 1600 ±10%;Температура пара, °С, максимальная:- 1 режим - 164;- 2 режим - 310;Давление пара, МПа (кгс/см2), максимальная:- 1 режим 0,59 (6);- 2 режим 9,81(100);Фургон:Количество отсеков - 1;Тип каркасно-металлический сварной;Наружная обшивка фургона стальной лист, толщиной, мм, не менее - 1;Утеплитель, толщиной, мм, не менее - 40;Двери:Входная - с правой и левой стороны, выдвижная лестница, замок;Люки - для обслуживания водяного насоса;Окна - открывающиеся изнутри, европакет спереди, шт - 1; открывающиеся изнутри европакет справа - 1 шт.Плафоны освещения в отсеке;Характеристика насоса подачи воды:Подача, м3/ч - 1,2-3,2;Давление на выходе из насоса, МПа - 10;Частота вращения кол. вала, об/мин - 200-500;Характеристика насоса подачи топлива:Рабочий объём, см3, не менее - 10;Номинальная подача, л/мин, не менее- 22;Вентилятор:Частота вращения рабочего колеса, об/мин, не менее - 2900;Производительность, тыс., м3/ч - 2,35-4,4;Полное давление, Па - 4400-4700;Потребляемая мощность, кВт, не более - 11;Рукав паровой:Пар - 2, диаметром, Ду - 25;Длина, м, не менее - 20,0;Количество, шт, не менее - 1;Магистральные паровые трубы, шт., не менее -6 по 4 м. с БРС.Колено, шт., не менее - 5;Пика:Длина, м, не менее - 1,5;Количество, шт., не менее - 1;ЗИП шасси, ЗИП комплектующих изделий;Питательная емкость цистерны для воды, из композитного материала - м3,не менее - 5,0;Ёмкость для топлива - м3, не менее - 0,5;Управление установкой из кабины автомобиля и кузова;Основные технические характеристики шасси - автомобиль повышеннойпроходимости с колесной формулой 6 х 6 с односкатной ошиновкой;Двигатель - дизельный с турбонаддувом, мощностью, кВт, не менее - 220 спредпусковым подогревателем двигателя;Параметры масс:Полная масса установки, кг, не более - 20 000;Длина, мм, не более - 9 000;Ширина, мм, не более - 2 550;Высота, мм, не более - 3 800;Крюк буксирный (задний);Агрегат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 55 %.Средства безопасности:Аптечка автомобильная;Огнетушитель ОП-6;Набор инструментов;Противооткатный упор, шт, не менее - 2;Искрогаситель, сертифицированный, шт - 1;Светоотражающая маркировка;Проблесковый маяк, шт - 1, оранжевого цвета;Знак аварийной остановки, шт - 1;Дополнительное оснащение:Кондиционер в кабине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минут 900 доплюс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промысловую паровую установку заказчику поставщикобязан:- провести техническое освидетельствование парового котла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паровогокотла;- провести предпродажную подготовку и техническое обслуживание вначальный период эксплуатации (ТО-2500);Показание одометра (километр) шасси при поставке установки не должнопревышать расстояние от завода изготовителя шасси, монтажа верхнегооборудования и до пункта назначения заказчика.При передаче спецтехники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эксплуатации.Перечень документов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 пневматическогоиспытания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регистрационно-экзаменационных подразделениях органов внутренних дел РК и вГосударственной корпораций, согласно Приложение 1 к приказу МВДРеспублики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соответствиях транспортных средств ТР ТС018</t>
  </si>
  <si>
    <t>20103255</t>
  </si>
  <si>
    <t>291059.999.000063</t>
  </si>
  <si>
    <t>специализированный, для производства геофизических исследований скважин</t>
  </si>
  <si>
    <t>Автомобиль специализированный.Назначение - для выполнения гидродинамических исследований скважинприборами с местной регистрацией и проведения ремонтных работ с помощьюинструмента, спускаемого на проволоке;Базовое шасси - автомобиль повышенной проходимости с колесной формулой 6х 6, односкатной ошиновкой;Двигатель:Тип двигателя - дизельный, с турбонаддувом;Мощность, л.с., не менее - 290;Габаритные размеры (ДхШхВ), мм, не более - 8900х2550х3800;Кузов-фургон - каркасного типа, цельнометаллический, сварной,теплоизолированный, отапливаемый.Кузов состоит из двух отсеков: операторского и лебедочного.Перегородка между отсеками имеет окно и дверь.Лебедочный отсек полностью обшит рифлеными алюминиевыми листами.Пол - авто резиновая дорожка в рубчик.1. Операторский отсек:Дверь, окно, пульт управления, поворотное, регулируемое по высоте креслооператора, диван-рундук, автономный отопитель (дизельный), плафоныосвещения, откидной стол, шкаф для одежды и верстак с тисками,переговорное устройство «кузов-кабина» и кондиционер.Снабжен аварийно-вентиляционным люком и раздвижными окнами с передней ибоковой стороны. Вход в кабину фургона оборудован дополнительнойоткидной лестницей и двумя поручнями, один из которых расположен свнутренней стороны двери, второй на наружной стенке фургона (если непревышает габариты транспортного средства).2. Лебедочный отсек:двухстворчатую распашную дверь, две поворотные фары-искателя,предназначенные для освещения рабочей площадки в ночное время. Влебедочном отсеке установлена лебедка с гидравлическим приводом иавтоматическим укладчиком проволоки, кран консольный с грузоподъемныхмеханизмов, грузоподъемностью не менее 320 кг, дополнительная откиднаялестница.Характеристика лебедки:Глубина обслуживания, м - 6 000;Скорость подъема проволоки (на среднем диаметре намотки барабана), м/с -0-5;Номинальное тяговое усилие (на наибольшем диаметре намотки барабана), кН- 4,45;Привод лебедки, от гидромотора через систему шестерен;Лебедка - однобарабанная, со съемным барабаном, с автоматическимукладчиком проволоки;Возможность снятия барабана с проволокой, опущенной в скважину;Автоматическая остановка работы лебедки при увеличении нагрузки напроволоку (застревании) за счет гидро-клапана.Давление срабатывания регулируемая;Барабан лебедки:Вместимость, м, не менее - 6 000;Диаметр проволоки, мм - 1,8-2,2;Привод укладчика проволоки, механизм измерения глубины опусканияпроволоки - автоматический;Характеристика насоса:Привод - через карданный вал от КОМ, обеспечивающий бесступенчатоеплавное регулирование скорости;Отбираемая мощность, кВт, не более - 40;Управление насосом - механическое с пульта управления;Диаметр мерительного шкива:При диаметре проволоки 1,8 мм - 157;Тип указателя глубины - механический счетчик оборотов, электронныйдатчик;Контроль натяжения проволоки:Электромеханический со световой сигнализацией;Освещение устья скважины в темное время - фарой искатель; 1. Электроснабжение:Внутренняя и наружная электрическая сеть от бортовой сети автомобиля сосветильниками и выключателями, В - 24;Средства безопасности: - медицинская аптечка, шт - 1;- знак аварийной остановки, шт - 1;- упор противооткатный, шт - 2;- домкрат гидравлический грузоподъемностью, т - 10 и комплектинструментов;- огнетушитель ОП-6, шт - 2;- искрогаситель, сертифицированный, шт - 1;Дополнительное оснащение и комплектация:Кондиционер кабины;Громкоговорящее и сигнальное устройство для подачи звуковых и речевыхкоманд;Наличие ручного аварийного привода;Лубрикаторный отсек;Запасной барабан;Запасное колесо установлено сзади кабины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старт,с - 1;Точность определения координат, м, не хуже - 5;GSM модем - GSM 850/900/1800/1900, GPRS класс 12;Размер внутренней памяти, Мб, не менее - 16 (Мб);Максимальное количество точек во внутренней памяти 450000;Размер внешней памяти, Гб, до - 32, при использовании microSD-карты до 2500 000 точек на каждый Гб;Тип SIM-карт NanoSIM,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 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автомобиля специализированного заказчику поставщикобязан:- провести предпродажную подготовку и техническое обслуживание вначальный период эксплуатации (ТО-2500).Показание одометра (километр) шасси при поставке автомобиля не должнопревышать расстояние от завода изготовителя шасси, монтажа верхнегооборудования и до пункта назначения заказчика.При передаче спецтехники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эксплуатации.Автомобиль специализированный должна соответствовать требованиям ТР ТС018/2011.Согласно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=55%.Перечень документов при поставке:- паспорта, руководство по эксплуатации, сертификаты на автомобильспециализированный;- паспорта, сертификаты и ру</t>
  </si>
  <si>
    <t>20103256</t>
  </si>
  <si>
    <t>289250.000.000001</t>
  </si>
  <si>
    <t>Трактор</t>
  </si>
  <si>
    <t>гусеничный, тяговый класс более 8 тс</t>
  </si>
  <si>
    <t>Подъемник тракторный.Назначение - ремонт нефтяных и газовых скважин.Выполняемые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аварий;Монтажно-транспортная база подъёмника:- гусеничный трактор;- двигатель - дизельный, не менее 8 цилиндров, мощностью не менее, кВт(л.с.) - 132 (180);- предпусковой подогреватель двигателя - жидкостный;- теплопроизводительность, кВт, не менее - 15;- кондиционер кабины;- отопитель салона с системой управления температурой и направлениемобдува;- передние стеклоочистители, стеклоомыватели;Технические характеристики:- номинальная нагрузка на крюке, кН (тс) - 392 (40);- максимально допускаемая нагрузка на крюке, кН (тс) - 490,5 (50);- привод механизмов от двигателя шасси;Конструктивные особенности:Лебёдка:- однобарабанная, с одной пневматической однодисковой пневматическоймуфтой;Мачта:- двухсекционная телескопическая, с открытой передней гранью;Механизм фиксации верхней секции - механический с пневмоприводом иавтоматическим раскрытием при выдвижении секции. Выдвижение верхнейсекции мачты осуществляется гидроприводной лебёдкой с дистанционногопульта управления;- сигнализация выдвижения верхней секции мачты - визуальная (сигнальнаялампочка на выносном пульте управления) и электрическая (звуковой сигналагрегата);Талевая система:- оснастка - 3х4, диаметр талевого каната, мм - 22;Крюкоблок:- одноосный с трёхрогим крюком;- устройство для фиксации крюкоблока и защиты мачты от повреждений припередвижении установки;- ограничитель грузоподъёмности для отключения привода лебёдки ивключения тормоза лебёдки при превышении нагрузки - механический;- противозатаскиватель (ограничитель подъёма крюкоблока) -электропневматический с звуковым сигналом;Насосы гидросистемы, шт - 1 (насос шестеренчатый - 100);Домкраты вывешивания, шт - 4;Гидродомкраты вывешивания подъёмника двухстороннего действия;Освещение мачты, оборудования установки и рабочих мест (освещенностьротора - 100 лк, лебедки - 75 лк, талевого блока - 30 лк, приемныхмостков - 10 лк):- светодиодные светильники во взрывозащищённом исполнении от бортовойсети трактора напряжением, В - 24;Индикатор веса - ДЭЛ-150, комплекс приборов, соединенных цифровой линиейсвязи; Состав базовой комплектации индикатора:- модуль управления - 150 (модуль управления - 150С 4П), устанавливаетсяв кабине машиниста;- датчик нагрузки - 130;- модуль индикации - 140С;- устройство звуковой сигнализации (сирена);- станция кнопочная;- стабилизированный источник питания;- отображение нагрузки на дополнительной шкале «верньер» модуляиндикации;- модуль индикации - 140 С (кабель связи, м, не менее - 15);- датчик нагрузки - 130 (кабель связи, м, не менее - 15);- преобразователь давления - 140 Д (кабель связи, м, не менее - 35);- блок питания - 220/24В, с кабелем питания до модуля управления, м, неменне - 150, м, не менее - 35;Кабель блокировки лебедки:- подача звукового сигнала при превышении установленных параметров;- подача управляющего сигнала при превышении установленных значенийнагрузки;- конфигурация терминала должна разрешать отправку данных со всеханалоговых входов;Температурный режим в условиях эксплуатации - от минус 40С до плюс 40С;Дополнительная комплектация:- ключ механический универсальный (КМУ) с гидроприводнойгрузоподъемностью, не менее - 50 т. с гидравлическим приводом,максимальный крутящий момент, кН•м (кгс•м) - 3(300), для механизацииопераций по свинчиванию и развинчиванию, удержанию на весу колоннынасосно-компрессорных труб в ходе текущего и капитального ремонтаскважин, рабочий диапазон - диаметры труб, мм - 48, 60, 73, 89;Комплект прямых трубных ключей «RIDGID»:- размер ключа 350 мм, шт, не менее - 1 (для НКТ-60 мм);- размер ключа 450 мм, шт, не менее - 1 (для НКТ-73 мм);- размер ключа 600 мм, шт, не менее - 1 (для 89 мм);Трубные ключи: - особо прочная рукоятка; - сменная губка (легированная сталь двойной закалки) на рукоятке; - сменная верхняя подвижная губка (легированная сталь двойной закалки); - сменная не заедающая регулировочная гайка; - сменная вставка - пружина; - отверстие в рукоятке для подвешивания на рабочем месте;-  прочный чугунный корпус и рукоять двутаврового сечения с подвижнойкованой верхней щекой, самоочищающуюся резьбу и сменные верхнюю и нижнюющеки;- вспомогательная гидроприводная лебедка на 1,2 тс;Средства безопасности:- аптечка автомобильная;- огнетушитель ОП-6;- набор инструментов;- логотип АҚ «Ембімұнайгаз»;- наличие GSM/GPS-терминала (имеющий возможность использовать функцию«Easy Logic»)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«ЭМГ»;Поставляемые GPS терминалы должны соответствовать следующимхарактеристикам:- пластиковый корпус- ГЛОНАСС/GPS антенна внутренняя;- GSM/GPRS антенна  внутренняя;- ГЛОНАСС/GPS приемник чувствительность, не менее, дБм -165, холодныйстарт, с - 25, горячий старт 1с;- точность определения координат, не хуже, м - 5;- GSM модем: GSM 850/900/1800/1900, GPRS класс 12;- размер внутренней памяти не менее, мб - 16;- максимальное количество точек во внутренней памяти - 450000;- размер внешней памяти до, ГБ - 32, при использовании microSD-карты до- 2 500 000 точек на каждый Гб;- тип SIM-карт NanoSIM, шт - 2;- акселерометр встроенный;- интерфейс связи с ПК: USB 2.0;- тип элементов питания: Li-Ion аккумулятор, 600мАч;- аналогово-дискретные и частотно-импульсные входы, не менее, шт - 6,диапазон напряжений, В - от 0 до 33, максимальная измеряемая частота,кГц - 4;- транзисторные выходы (выход 0/1) не менее, шт - 4, максимальноенапряжение, В -  30, ток не более, мА - 80;- CAN: J1939, FMS, J1979, OBD II, 29-и и 11-и битные идентификаторы,возможность подключения и настройки Датчиков Расхода Топлива;- Количество цифровых входов RS232 не менее, шт - 2;- Количество цифровых входов RS485 не менее, шт - 1;- Цифровой вход 1-Wire не менее 1;- Иметь возможность подключения микрофона;- Иметь возможность подключения динамика;- Отправка данных мониторинга на 2 сервера;- Расширение функциональных возможностей - возможность созданияалгоритмов («Easy Logic»);- Пылевлагозащита не менее -  IP54;- Рабочий диапазон температур от минус 40С до плюс 85C;- Рабочее напряжение питания, В - 9-39, защита от любых импульсныхбросков в бортовой сети автомобиля;- Предельно допустимое напряжение на входе питания - от минус 900 доплюс 200В;- Диапазон измеряемых напряжений ДАВ - 0-33В;- Максимальное напряжение, подключаемое к выходу терминала, В - 30;- Номер порта зависит от типа GSM/GPS-терминала и требует уточнения приего настройке;- ДРТ (датчик расхода топлива) - передача данных посредством GPS систем;Иные требования:При передаче тракторного подъемника Заказчику Поставщик обязанобеспечить присутствие сертифицированного специалиста для нагляднойдемонстрации работы техники и особенностей ее эксплуатации.Согласно приказа Министра по инвестициям и развитию Республики Казахстанот 31 март</t>
  </si>
  <si>
    <t>20103250</t>
  </si>
  <si>
    <t>265131.500.000001</t>
  </si>
  <si>
    <t>Весы</t>
  </si>
  <si>
    <t>автомобильные</t>
  </si>
  <si>
    <t>Автомобильные весы МП8200К подкладного подколесного типа - этопортативные переносные весы для поосного взвешивания автомобилей.Максимальный предел взвешивания автомобильных весов составляет 30 тоннна ось. Оснащены LCD дисплеем и встроенным принтером, благодаря чемуработа оператора значительно упрощен. Общая масса автомобилявысчитывается суммированием нагрузок на каждое колесо.  высокий уровеньмобильности конструкции (весы могут быть перемещены на другую рабочуюплощадку без применения спецтехники), перевозить можно в багажникелегкового автомобиля;ПЛАТФОРМА:Степень, класс защиты - IP65;Размеры платформы, мм, не менее - 900х500х34;Вес платформы, кг, не более – 30;Точность измерения, %, не более – 0,1;Безопасный перегруз: 150% от максимальной грузоподъемности;Аккумулятор платформы - литий полимерный 3,7 В;Время работы платформы от аккумулятора, час, до - 55;Клавиши - включение/выключение, обнуление, суммирование, подсветка;Рабочая температура, С - от -30 до +40;Экран - LCD 5 цифр, с подсветкой;Выполнена из прочного алюминиевого сплава;ИНДИКАТОР:Размеры индикатора, мм, не более - 274х250х130;Вес индикатора, кг, не более – 5;Беспроводное соединение платформы с индикатором;Возможность соединения - до 12 платформ;Индикация веса каждого колеса/оси и суммированного весаРаспечатывание результатов на встроенном принтере индикатораПамять индикатора - на 10 000 взвешиваний;Последовательный порт - RS232 для связи с компьютером;USB порт - для сохранения результатов на Flash носитель;Аккумулятор индикатора - свинцово-кислотный аккумулятор 6 В;Время работы индикатора от аккумулятора, час, до – 600;Рабочая температура, С - от -10 до +40;Экран - LCD 6 цифр (высота 20 мм), с подсветкой;Исполнение - на основе кейса;Возможность измерения в статике и в движении;КОМПЛЕКТ ПОСТАВКИ:Беспроводная весовая платформа, с аккумулятором и зарядным устройством,шт - 2;Пандус для плавного заезда автомобиля на платформу, шт – 4;Индикатор, с аккумулятором и зарядным устройством (с функцией распечаткии ввода информации), шт - 1.Дополнительная комплектация:Укомплектовать весы дополнительными площадками (пассивные платформыизготовлены из жесткой прочной резины и имеют специальные отверстия длякрепления к основанию), для выравнивания оси автомобиля во времявзвешивания, длины, не менее 10 м на каждую платформу.При поставке товара предоставить требуемую документацию: – Руководствопо эксплуатации (Паспорт), шт – 1;Сертификат о поверке весов на 1 год, шт – 1;Сертификаты об утверждении типа средств измерений установленного образцадля средств измерения в РК.Первичная поверка средств измерений должна быть проведена при ее выпускеиз производства и действительна в Казахстане.</t>
  </si>
  <si>
    <t>1004-2 Т</t>
  </si>
  <si>
    <t>20100650</t>
  </si>
  <si>
    <t>259929.490.000045</t>
  </si>
  <si>
    <t>Крюк</t>
  </si>
  <si>
    <t>штанговый, металлический</t>
  </si>
  <si>
    <t>Крюк штанговыйНазначение - предназначены в качестве подвесных узлов для проведенияспускоподъемных операций при освоении, текущем и капитальном ремонтескважин. Опорный узел хвостовика крюка КПШ-10, подпружинен тарельчатымипружинами. При свинчивании колонны насосных штанг пакет тарельчатыхпружин, предварительно сжатых до усилия F1 компенсирует осевоеперемещение свинчиваемой штанги обеспечивая качественное свинчивание поднагрузкой. При опускании колонны насосных штанг весом более F2, пакеттарельчатых пружин сжимается, и нагрузка от веса колонны насосных штанги элеватора с крюка передается на серьгу минуя подшипник, чтообеспечивает долговечность его работы. При подъеме колонны насосныхштанг пакет тарельчатых пружин гасит динамические колебания нагрузки наколонну штанг (срыв замка якоря, зацепы муфт, скребков за колонну НКТ ит. п.). При установке колонны штанг на нижний элеватор, пакеттарельчатых пружин приподнимает крюк, осевая нагрузка и вращение крюкапередаются на подшипник, облегчая вращение штанги.Технические харктеристики:Тип - КПШ;Грузоподъемность, т - 10;Диаметр зева рога, мм - 50;Габариты ДхШхВ, мм, не более - 220х209х795;Масса, кг - 24,7;Условия поставки:- поставляться с ЗИП, сертификатом и другими документами, удостоверяющимпроисхождение товара;- соответствующая упаковка, не допускающая повреждения оборудования.</t>
  </si>
  <si>
    <t>1860-2 Т</t>
  </si>
  <si>
    <t>20102148</t>
  </si>
  <si>
    <t>289261.300.000150</t>
  </si>
  <si>
    <t>Пакер</t>
  </si>
  <si>
    <t>гидромеханический</t>
  </si>
  <si>
    <t>Пакер механический.Назначение - применяется для ГРП и для герметичногодлительногоразобщения интервалов ствола обсадной колонны и защиты ееотдинамического воздействия рабочей среды в процессе проведенияразличныхтехнологических операций.Устанавливается в скважине механически, путемосевых перемещений колоннытруб (не требует вращения НКТ), втранспортное положение приводитсянатяжением колонны труб; возможностьмногократного действия за одну СПО;для удерживания пакера отперемещения вверх служит верхнее гидравлическоезаякоривающееустройство, которое приводится в действие созданиемвнутритрубногодавления.Технические характеристики:Условный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 нестандартный) включающие резиновые элементы (уплотнители) на каждыйпакер, пружины разные в том числе под плашки якоря механического, подпланкиякоря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</si>
  <si>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1861-2 Т</t>
  </si>
  <si>
    <t>20100652</t>
  </si>
  <si>
    <t>289261.300.000151</t>
  </si>
  <si>
    <t>механический</t>
  </si>
  <si>
    <t>Пакер механический ПРО-ЯМО3-ЯГ3(М)-116-59-1000-Т100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- 116Условный диаметр обсадной колонны, мм - 140/146;Толщина стенок обсадной колонны, мм - 7-9/10-12;Максимальный перепад давления на пакер, МПа, не более - 100;Максимальная температура, С, не более - 100;Наружный диаметр, мм - 116;Диаметр проходного канала, мм, не менее - 59;Нагрузка при пакеровке, кН, от 60 до 120;Длина, мм, не более - 2250;Масса, кг, не более - 84;Присоединительная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</si>
  <si>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1862-2 Т</t>
  </si>
  <si>
    <t>20100653</t>
  </si>
  <si>
    <t>Пакер механический ПРО-ЯМО2-ЯГ1(М)-112-46-1000-Т100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- 112;Условный диаметр обсадной колонны, мм - 140/146;Толщина стенок обсадной колонны, мм - 9-11/12;Максимальный перепад давления на пакер, МПа, не более - 100;Максимальная температура, С, не более - 100;Наружный диаметр, мм - 112;Диаметр проходного канала, мм, не менее - 46;Нагрузка при пакеровке, кН, от 60 до 120 ;;Длина, мм, не более - 2208;Масса, кг, не более - 91;Присоединительная резьба гладких НКТ ГОСТ 633-80: верх (муфта),мм-73,низ (ниппель), мм  - 60.Условия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</si>
  <si>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1863-2 Т</t>
  </si>
  <si>
    <t>20100654</t>
  </si>
  <si>
    <t>Пакер механический ПРО-ЯМО3-ЯГ3(М)-118-59-1000-Т100 КЗ. Назначение - длягерметичного длительного разобщения интервалов ствола обсадной колонны изащиты ее от динамического воздействия рабочей среды в процессепроведения различных технологических операций. Устанавливается вскважине механически, путем осевых перемещений колонны труб (не требуетвращения НКТ), в транспортное положение приводится натяжением колоннытруб; возможность многократного действия за одну СПО; для удерживанияпакера от перемещения вверх служит верхнее гидравлическое заякоривающееустройство, которое приводится в действие созданием внутритрубногодавления.Технические характеристики:Тип, мм - 118Условный диаметр обсадной колонны, мм - 140/146;Толщина стенок обсадной колонны, мм - 7-8/9-11;Максимальный перепад давления на пакер, МПа, не более - 100;Максимальная температура, С, не более - 100;Наружный диаметр, мм - 118;Диаметр проходного канала, мм, не менее - 59;Нагрузка при пакеровке, кН, от 60 до 120;Длина, мм, не более - 2250;Масса, кг, не более - 85;Присоединительная резьба гладких НКТ ГОСТ 633-80: верх (муфта), мм-73,низ (ниппель), мм - 73.Условия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 полным комплектомЗИП включающие резиновые элементы (уплотнители) на каждый пакер, пружиныразные в том числе под плашки якоря механического, под планки якорямеханического и под опоры раздвижные.</t>
  </si>
  <si>
    <t>1864-2 Т</t>
  </si>
  <si>
    <t>20102150</t>
  </si>
  <si>
    <t>Пакер механический.Назначение - для герметичного длительного разобщения интервалов стволаобсадной колонны нагнетательной скважины и ее защиты от динамическоговоздействия закачиваемой воды,- для длительной автономной (без связи с НКТ) изоляции требуемого кразобщению участка эксплуатационной колонны;- для использования в многопакерных компоновках;- пакер устанавливается в скважине механически, путем осевых перемещенийколонны труб (не требует вращения НКТ), приводится в транспортноеположение натяжением колонны труб;- пакер устанавливается в скважине вращением колонны труб вправо на 1/4оборота с одновременным перемещением вниз, приводится в транспортноеположение натяжением колонны труб;Технические характеристики:Условный диаметр, мм - 168-178;Толщина стенок, мм - 7,3-8,9 и 12,7-15,0;Наружный диаметр, мм, не более - 142;Диаметр проходного канала, мм, не менее - 62;Длина, мм - 2459;Масса, кг, не более - 110;Присоединительная резьба гладких НКТ ГОСТ 633-80:верх (муфта) - 89,низ (муфта) - 73;Максимальный перепад давления на пакер, МПа - 35;Нагрузка при пакеровке, кН - от 120 до 160;Условия поставки:- пакеры должны поставляться заказчику в заводской упаковке (ящиках);- поставляться с сертификатом и другими документами, удостоверяющимпроисхождение товара, паспорт на оборудование, а также заводской номер иполным комплектом ЗИП включающие резиновые элементы (уплотнители) накаждый пакер, пружины разные в том числе под плашки якоря механического,под планки якоря механического, под опоры раздвижные.</t>
  </si>
  <si>
    <t>1865-2 Т</t>
  </si>
  <si>
    <t>20102149</t>
  </si>
  <si>
    <t>Пакер механический.Назначение - для герметичного длительного разобщения интерваловстволаобсадной колонны и защиты ее от динамического воздействия рабочейсредыв процессе проведения различных технологических операций.Устанавливается в скважине механически, путем осевых перемещенийколоннытруб (не требует вращения НКТ), в транспортное положениеприводитсянатяжением колонны труб; возможность многократного действия заодну СПО;для удерживания пакера от перемещения вверх служитверхнеегидравлическое заякоривающее устройство, которое приводится вдействиесозданием внутритрубного давления.Технические характеристики:Тип, мм - 142;Условный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- 100;Наружный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- 73;Должен посьавляться в заводской упаковке (ящиках).Перечень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(нестандарнтый) включающие резиновые элементы (уплотнители) на каждыйпакер, пружины разные в том числе под плашки якоря механического, подпланки 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</si>
  <si>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234-1 Т</t>
  </si>
  <si>
    <t>20100628</t>
  </si>
  <si>
    <t>201324.333.000000</t>
  </si>
  <si>
    <t>Электролит</t>
  </si>
  <si>
    <t>аккумуляторный, кислотный</t>
  </si>
  <si>
    <t>168 Тонна (метрическая)</t>
  </si>
  <si>
    <t>Электролит автомобильный.Автомобильный аккумуляторный кислотный электролит - токопроводящаяжидкость, состоящий из серной кислоты и воды. Назначение - для свинцово-кислотных аккумуляторов;Технические характеристики:Плотность электролита, г/см3, не менее - 1,27;Тара, л, не более -10;Нормативно-технический документ - ГОСТ 667-73.</t>
  </si>
  <si>
    <t>11, 26, 27, 28, 29</t>
  </si>
  <si>
    <t>435-2 Т</t>
  </si>
  <si>
    <t>20102349</t>
  </si>
  <si>
    <t>221940.300.000001</t>
  </si>
  <si>
    <t>Ремень</t>
  </si>
  <si>
    <t>клиновый, вентиляторный</t>
  </si>
  <si>
    <t>Ремень водяного насоса.Номер по каталогу - 236-1307170-30;Применяемость - КрАЗ 255, ЛАЗ 5252, МАЗ-500А, МАЗ-503А, МАЗ-504А, МАЗ-504В, МАЗ-5335, МАЗ-5429, МАЗ-5549, МоАЗ-40481, МоАЗ-6014, МоАЗ-7505,ЯМЗ-236 М.</t>
  </si>
  <si>
    <t>11, 27, 28, 29</t>
  </si>
  <si>
    <t>1199-2 Т</t>
  </si>
  <si>
    <t>20102354</t>
  </si>
  <si>
    <t>271161.000.000002</t>
  </si>
  <si>
    <t>Фильтр масляный</t>
  </si>
  <si>
    <t>для дизель-генераторной установки</t>
  </si>
  <si>
    <t>"Фильтр маслянный
Назначение - для фильтрации моторного масла;
Технические характеристики:
Тип фильтра - корпусный;
Внешний диаметр, мм - 110;
Высота, мм - 261;
Шаг резьбы - 1 1/8-16;
Номер по каталогу - 330560073;
Двигатель - Volvo TAD 1241GE."</t>
  </si>
  <si>
    <t>1893-5 Т</t>
  </si>
  <si>
    <t>20102365</t>
  </si>
  <si>
    <t>291059.900.000021</t>
  </si>
  <si>
    <t>специализированный, автогидроподъемник, высота стрелы более 17м, но не более 30 м, конструкция стрелы телескопическа</t>
  </si>
  <si>
    <t>Автогидроподъемник на шасси автомобиля повышенной проходимости сэлектроизолированной люлькой.Назначение - для проведения строительно-монтажных и эксплуатационныхработ в различных сферах производства, требующих подъема людей сматериалами и инструментами на высоту до 22 м. Наличие изолированнойлюльки позволяет выполнять обслуживание электрических установокнапряжением, В, до - 1000 без его отключения;Конструкция рабочего оборудования: - телескопическая стрела с поворотной рабочей платформой.Тип привода:Шасси подъемника - механический;Рабочих механизмов - гидромеханический;Управление с земли и люльки;Запуск и остановка двигателя автомобиля из люльки;Алюминиевые нескользящие помосты;Способ управления электрогидравлический. Способ токоподвода к подъемникуот электросистемы шасси;Окружающая среда, в которой может работать подъемник: температурарабочего состояния, С - максимальная +40, минимальная -40 относительнаявлажность воздуха, % - 80;Допустимая скорость ветра на высоте, м - 10 для рабочего состоянияподъемника, м/с - 10;Электроизоляция, В, до - 1000;Система обогрева масла;Приборы безопасности:Наличие тензометрической системы ограничения предельного груза.«Следящая гидравлическая» система ориентации пола рабочей платформы вгоризонтальном положении.Система ограничения зоны обслуживания - автоматическая системаограничения с использованием сенсоров.Устройство блокировки функций подъема и поворота стрелы приневыставленном на опорах подъемнике.Клапанная ручная и автоматическая система ограничения (блокировки)подъема опор при рабочем положении оборудования.Система (аварийный насос) для аварийного опускания рабочей платформы приотказе гидросистемы, электропривода или привода гидронасоса.Гидрозамки блокировки опускания выносных опор, предохраняющие выносныеопоры подъемника от самопроизвольного выдвижения в нерабочем положении.Указатель угла наклона подъемника.Система аварийной остановки двигателя с управлением из рабочей платформыи с нижнего пульта.Сигнальное устройства безопасности - звуковой предупредительный сигнал.Счетчик мото/часов в кабине.Основные технические характеристики:Грузоподъемность люльки, кг, не менее - 200 ;Высота подъема, максимальная, м, не менее - 22;Вылет, м, не менее - 15,8;Угол поворота стрелы, градусы, не менее - 360;Габаритные размеры в транспортном положении, мм, не более:- длина - 8 000;- ширина - 2 550;- высота - 3 800;Опорный контур, мм, не менее - 4 300 х 3 300;Опоры-выдвижные (выносные);Полная масса подъемника стрелой, тн, не более - 15;Способ управления выносными опорами-гидравлические;Основные технические характеристики шасси:Автомобиль повышенной проходимости с колёсной формулой 4х4 с односкатнойошиновкой;Двигатель - дизельный, с турбонаддувом, охлаждением надувочного воздуха,жидкостного охлаждения;Рабочий объем двигателя, л, не менее - 11,7;Мощность, кВт, не менее - 200;Предпусковой жидкостной подогреватель двигателя.Средства безопасности - 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доработка:Кондиционер в кабине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В, от - минус 900 доплюс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автогидроподъемника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паспортеавтогидроподъемника;-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подъемника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эксплуатации.Автомобиль должен соответствовать требованиям ТР ТС.В соответствии с приказом МИР РК от 31.03.2015 года №389, показательэнергоэфективности (ЭЭ) должен соответствовать значению ЭЭ=55%.Переченб документов при поставке:- паспорта, руководство по эксплуатации, сертификаты на подъемник;- паспорта, сертификаты и руководство по эксплуатации на покупныекомплектующие изделий;- акты испытания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t>
  </si>
  <si>
    <t>1894-5 Т</t>
  </si>
  <si>
    <t>20102366</t>
  </si>
  <si>
    <t>291059.999.000031</t>
  </si>
  <si>
    <t>специализированный, агрегат для нагрева и нагнетания горячей нефти в скважине</t>
  </si>
  <si>
    <t>Агрегат.Назначение - для депарафинизации нефтяных скважин горячей нефтью притемпературе окружающего воздуха от минус 45°С до плюс 40°С.Применяется на нефтепромыслах.Состоит из нагревателя нефти, нагнетательного насоса, топливного насоса,вентилятора, трансмиссии, приборов КИП и автоматики, запорной,регулирующей, предохранительной арматуры, технологических,вспомогательных трубопроводов и всасывающих рукавов с БРС.Все механизмы и устройства расположены на монтажной раме, прикрепленнойк лонжеронам шасси автомобилей повышенной проходимости. Наличиевспомогательных трубопроводов дает возможность быстро подключить агрегатк скважине и емкости с нефтью. Нефть нагревается до установленнойтемпературы, не более за 20 минут с момента пуска.Агрегат по конструкции, должен иметь хороший доступ к оборудованию имеханизмам, единый пульт управления.Основные технические параметры агрегата:Производительность по нефти, м3/ч, не менее -12;Рабочее давление, МПа, не менее - 16;Максимальная температура нагрева нефти, С, не менее - 150;Топливо для нагревателя - дизельное;Время работы в автономном режиме при полной заправке топливного бакачас- 7,5;Нагнетательный насос:Насос для перекачивания с максимальным давлением на выходе, мПа, неменее- 20;Подача, м/ч, не менее - 12;Топливный насос:Насос шестеренчатый для подачи топлива с максимальным давлением навыходе, мПа, не менее - 16;Подача, м/ч, не менее - 0,22;Основные технические параметры шасси:Автомобиль повышенной проходимости:Колесная формула - 6х6 и односкатной ошиновкой;Двигатель - дизельный с турбонаддувом;Мощность двигателя, л.с., не менее - 290;Предпусковой жидкостной подогрев двигателя;Крюк буксирный (задний);Средства безопасности:Аптечка автомобильная;Огнетушитель ОП-6;Катушка заземления;Искрогаситель, сертифицированный;Заднее защитное устройство;Боковое защитное устройство;Противооткатный упор, шт, не менее - 2;Набор инструментов;Дополнительное оснащение:Кондиционер в кабине водителя;Запасное колесо за кабиной;Логотип - АҚ «Ембімұнайгаз»;Автомобильный гидравлический домкрат грузоподъёмностью, т - 10;Наличие GSM/GPS-терминала (не ниже версии 7.0, имеющий возможностьиспользовать функцию «Easy 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 Пластиковый корпус;- ГЛОНАСС/GPS антенна внутренняя;- GSM/GPRS антенна  внутренняя;- ГЛОНАСС/GPS приемник чувствительность, дБм, не менее -165, холодныйстарт, с - 25, горячий старт. с - 1;Точность определения координат, м, не хуже - 5;GSM модем - GSM 850/900/1800/1900, GPRS класс 12;Размер внутренней памяти, Мб, не менее - 16;Максимальное количество точек во внутренней памяти - 450000;Размер внешней памяти, Гб, до - 32, при использовании microSD-карты до 2500 000 точек на каждый Гб;Тип SIM-карт NanoSIM,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 Logic»);Пылевлагозащита не менее - IP54;Рабочий диапазон температур - от минус 40 до плюс 85 °C;Рабочее напряжение питания, В - 9-39, защита от любых импульсных бросковв бортовой сети автомобиля;Предельно допустимое напряжение на входе питания, В - от минус 900 доплюс 200;Диапазон измеряемых напряжений ДАВ, В - 0-33;Максимальное напряжение, подключаемое к выходу терминала, В - 30;Номер портазависит от типа GSM/GPS-терминала и требует уточнения при егонастройке;ДРТ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водителя.Агрегат должен соответствовать требованиям ТР ТС. Согласно приказаМинистра по инвестициям и развитию Республики Казахстан от 31 марта 2015года № 389 «Об установлении требований по энергоэффективноститранспорта», показатель энергоэффективности транспорта ЭЭ долженсоответствовать =55%.Иные требования:Перед поставкой агрегата заказчику поставщик обязан:Провести предпродажную подготовку и техническое обслуживание в начальныйпериод эксплуатации (ТО-2500).Показание (километр) одометра шасси при поставке агрегата не должнопревышать расстояние от завода изготовителя шасси, монтажа верхнегооборудования до пункта назначения заказчика.При передаче агрегата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эксплуатации.Перечень докуиментов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 пневматическогоиспытания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Государственной корпорациии в регистрационно-экзаменационных подразделениях органов внутренних делРК, согласно Приложение 1 к приказу МВД Республики Казахстан от 2декабря 2014 года № 862;- разрешение на применение технических устройств на опасныхпроизводственных объектах;- соответствующие документы о соответствиях транспортных средств ТР ТС ик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</si>
  <si>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1895-5 Т</t>
  </si>
  <si>
    <t>20102367</t>
  </si>
  <si>
    <t>291059.999.000077</t>
  </si>
  <si>
    <t>специализированный, автолаборатория, электротехническая</t>
  </si>
  <si>
    <t>Передвижная электротехническая лаборатория - на шасси автомобиляповышенной проходимости.Назначение - испытания изоляции высоковольтных изоляторов, кабелей и др.устройств и приспособлений постоянным (до 100кВ) и переменнымвысоковольтным напряжением, кВ, до - 70;Определения расстояния до места повреждения высоковольтных кабелейимпульсным беспрожиговым методом на высоком напряжении с помощьюрефлектометра;Измерения емкости и тангенса угла диэлектрических потерь изоляции;Низковольтных измерений с помощью комплекта приборов;Передвижная электротехническая лаборатория состоит из базового шасси икузова фургона;Базовое шасси - автомобиль повышенной проходимости с колесной формулой 6х 6, односкатной ошиновкой;Двигатель:Тип двигателя дизельный, с турбонаддувом.Номинальная мощность, кВт, не менее - 200;Предпусковой жидкостной подогреватель двигателя;Габаритные размеры, лаборатории:- длина, мм, не более - 11 000;- ширина, мм, не более - 2 550;- высота, мм, не более - 3 800;Год выпуска шасси - 2020 г;Крюк буксирный (задний);Комплектация:- цветографическое оформление;- синхронный генератор, кВт - 30,4;- ноутбук;- принтер;Кузов-фургон:Каркасного типа, цельнометаллический, сварной, теплоизолированный,отапливаемый;Кузов-фургон разделен на 2 отсека с основной стойкой;Внешняя обшивка - плакированный металл белого цвета, мм - 0,5;Внутренняя обшивка - ламинированная фанера;Внутренняя залицовка - плакировка;Утепление, мм - 80 пенопласт или анологичный материал;Настил пола - автолин или анологичный материал;Освещение не менее - 3 плафона, напряжением, В - 24;Окна - откидные, шт, не менее - 2;Двери - задние распашные во весь проем со штанговыми запорами;Лючок размером, см, не менее - 10х10 в задней распашной двери в правойстворке для вывода кабеля;Боковая дверь с окном и  поручнями;Лестницы для доступа в фургон выдвижные, шт - 2;Боковые габаритные фонари:Электроразводка с внешним вводом, В - 220;Аварийно-вентиляционный люк;Мебель:- письменный стол с выдвижными ящиками;- шкаф для одежды;- шкаф для оборудования;- рундук для перевозки приборов;- автономный дизельный отопитель;- кондиционер;Переговорное устройство кабина фургона - салон шасси;Надписи:«Электротехническая лаборатория» - с левой и правой стороны;Оборудование:1. Блок высоковольтных испытаний:Состав:- блока высоковольтных испытаний - 60/50-М5;- трансформатора высоковольтного - 3;Наибольшее выпрямленное напряжение в продолжительном режиме, кВ - 60;Наибольший рабочий ток при выпрямленном напряжении, среднее значение, мА- 60;Наибольшее переменное напряжение, действующее значение, кВ - 100;Наибольший рабочий ток при высоком переменном напряжении, кВ - 100,действующее значение, мА - 100;2. Высоковольтная  установка  для испытаний кабелей, кВ - 6-35, сизоляцией из сшитого полиэтилена напряжением, кВ, до - 60 на сверхнизкойчастоте, Гц - 0,1;Основное назначение установки:- испытание кабеля с изоляцией из сшитого полиэтилена, кВ - 6-35;- испытание кабеля с бумажномасленной изоляцией;- проверка кабельной оболочки / локализация мест повреждения оболочкикабеля;- проверка изоляции электрических рабочих средств, напр., вращающихсямашин (двигателей и генераторов); Функциональные особенности:Выходное напряжение независимое от нагрузки;Выходной ток, мА, до - 70;Высокая испытательная способность, мкФ, до - 10;Полностью автоматизированная, программируемая последовательностьиспытаний;Передача и хранение данных через USB интерфейс;Автоматическое, интегрированное устройство разрядки;Защита от короткого замыкания;3. Генератор акустических ударных волн - максимальное напряжение - 20кв., 16 мфр;Режим работы - ручной или автоматический;Предусмотрен режим совместной работы с блоком прожига;4. Блок управления.Назначение - для управления блоком испытания, генератора акустическихударных волн, измерителя диэлектрических потерь, кВ, не менее - 10,измерения входных и выходных параметров;5. Генератор звуковой частоты с приемником - максимальное напряжение, неменее - 300 в, максимальный ток, А, не менее - 100, плавная регулировка,модуляция сигнала, не менее - 12 ступеней, две частоты, Гц - 1024 и2048;Приемник предназначен для поиска повреждений любых силовых кабеляхнапряжением, кВ - 0,4-35 электроакустическим и индукционным методами;6. Высоковольтный рефлектометр - предназначен для определения характераповреждения и расстояния до места повреждения без прожига изоляциикабеля;7. Стойка основная- несущая конструкция, содержащая приборную стойку,выдвижные ящики, столик, шкафчик и т.д.8. Комплект барабанов и кабелей:- 1 стойка с тремя барабанами, В/вольтный кабель 60 кв. сечение жилы иоболочки 4 мм 2 - (3 шт.) 30 м;- 2 стойка с тремя барабанами;Провод рабочего заземления сечением 5 кв.мм. 30 м;Провод защитного заземления сечением 10 кв.мм. 30 м;Сетевой кабель 4х4 кв.мм . 30 м;Провод в/вольтный для испытания переменным, напряжением, м - 30;Кабель высоковольтный экранированный для измерения тангенса и измерениятоков утечки разрядников, м - 30;Кабель 4 х 2,5 для подключения блок низковольтного испытания;9. Высоковольтный переключатель- переключатель на три направления дляподключения к трем жилам высоковольтного кабеля;10. Регулятор напряжения - регулировка напряжения блока испытания дляиспытания переменным напряжением;11. Измеритель диэлектрических потерь, кВ, не менее - 10, с мостомизмерителя параметров изоляции 2000 - измеритель емкости и тангенсадиэлектрических потерь изоляции.Состоит из:- цифрового моста переменного тока;- трансформатора напряжения однофазный, маслянный, кВ, не менее - 10;- переключателя схемы измерения «прямая-перевернутая»;- устройства компенсации токов влияния управления комплектноетиристорное взрывозащищённое - 2;12. Комплект короткозамыкателей - содержит четыре короткозамыкателя сэлектромеханическим приводом для ручного или автоматического  заземлениявысоковольтных выходов электролаборатории;13. Измеритель - измеритель тока утечки на высоком напряжении дляиспытания разрядников.Пределы измерения, мка - 100, 300, 3000;14. Комплект электротехнического оборудования - блокировки, сирена,красный фонарь, комплект ограждения автомобиля, комплект стоек иподставок для вывешивания высоковольтных проводов, проходной изолятор,электротепловентилятор, шкаф для приборов, дверь в высоковольтный отсеки т. д.15. Блок низковольтных измерений - предназначен для измерения потерьхолостого хода силовых трансформаторов;- измерения сопротивления обмоток постоянному току методом вольтметра-амперметра; определения коэффициента трансформации трансформаторов вкомплекте с измерительным прибором параметров силовых трансформаторов;Доработка шасси:Расположение запасного колеса - за кабиной.Иные требования:Перед поставкой передвижную электротехническую лабораторию заказчикупоставщик обязан:- провести испытания в заводских условиях с участием представителейзаказчика;- провести предпродажную подготовку и техническое обслуживание вначальный период эксплуатации (ТО-2500).Показание одометра (километр) шасси при поставке спецтехнику не должнопревышать расстояние от завода изготовителя шасси,о</t>
  </si>
  <si>
    <t>736-1 Т</t>
  </si>
  <si>
    <t>20100846</t>
  </si>
  <si>
    <t>242013.900.000501</t>
  </si>
  <si>
    <t>Труба горячедеформированная</t>
  </si>
  <si>
    <t>стальная, диаметр 273 мм, толщина стенки 8 мм</t>
  </si>
  <si>
    <t>Труба стальная бесшовная горячедеформированная.Назначение - бесшовная горячедеформированная;Технические характеристики:Диаметр наружный,  мм - 273;Толщина стенки,  мм - 8;Марка стали - Ст. 20;Изоляция - нет;Должен поставляться в соответствующей упаковке,  не допускающейповреждения;Нормативно-технический документ - ГОСТ 8732-78.</t>
  </si>
  <si>
    <t>199-3 Т</t>
  </si>
  <si>
    <t>20101480</t>
  </si>
  <si>
    <t>192029.510.000023</t>
  </si>
  <si>
    <t>Масло моторное</t>
  </si>
  <si>
    <t>универсальное, синтетическое, всесезонное</t>
  </si>
  <si>
    <t>112 Литр (куб. дм.)</t>
  </si>
  <si>
    <t>Масло моторное газовое 104 мм2/сТехнические характеристики:Вязкость кинематическая при +100°С, мм2/с - ≥14;Вязкость кинематическая при +40°С, мм2/с - ≥104;Плотность при +15°С, кг/м3 - ≥890;Температура вспышки в открытом тигле по ISO2592, С - ≥230;Температура астывания по ISO3016, С, должна быть неменьше - (-18);Общее щелочное число, мг КОН/г - 4,5-5;Содержание фосфора, мг/кг - ˂300;Сульфатная зольность ISO 3987, % масс, не более - 0,45.</t>
  </si>
  <si>
    <t>201-3 Т</t>
  </si>
  <si>
    <t>20101481</t>
  </si>
  <si>
    <t>192029.510.000027</t>
  </si>
  <si>
    <t>универсальное, минеральное, всесезонное</t>
  </si>
  <si>
    <t>Масло моторное, для двухтактных двигателей, использующих в качестветоплива природный и очищенный газ.Технические характеристики:Класс вязкости по SАЕ 15W-40;Вязкость кинематическая при +100°С, мм2/с - ≥13,5;Вязкость кинематическая при +40°С, мм2/с - ≥105;Плотность при +15°С, кг/м3 - ≥890;Температура вспышки в открытом тиглепо ISO2592 - ≥210 С;Температура застывания по ISO3016, не менее - (-24°С);Общее щелочное число, мг КОН/г  - ≤4,5;Сульфатная зольность ISO 3987, не более % масс - ≤0,35.Требования к упаковке: Поставщик должен обеспечить поставку масла взаводских опломбированных тарах, способную предотвратить их отповреждения или порчи во время перевозки к конечному пункту назначения.</t>
  </si>
  <si>
    <t>11, 26, 28, 29</t>
  </si>
  <si>
    <t>210-2 Т</t>
  </si>
  <si>
    <t>20101477</t>
  </si>
  <si>
    <t>192029.560.000020</t>
  </si>
  <si>
    <t>Масло компрессорное</t>
  </si>
  <si>
    <t>полусинтетическое</t>
  </si>
  <si>
    <t>Масло компрессорное 46Технические характеристики:Класс вязкости ISO3448 - 46;Вязкость кинематическая при +100°С, мм2/с - 6,9;Вязкость кинематическая при +40°С, мм2/с - 46;Плотность при +15°С, кг/м3 - 868;Температура вспышки в открытом тигле, С - ˃230;Деаэрационные свойства, мин - 3;Окислительная стабильность по RVPOT, мин - 700;Температура застывания, С - (-300);Водоотделение при 54 С, мин - 15.</t>
  </si>
  <si>
    <t>211-2 Т</t>
  </si>
  <si>
    <t>20100588</t>
  </si>
  <si>
    <t>Масло компрессорное КС-19.Назначение - компрессорное для смазывания поршневых и ротационныхкомпрессоров и воздуходувок;Технические характеристики:Кинематическая вязкость при 100 С, мм2/с - 19;Индекс вязкости, не менее - 92;Коксуемость, %, не более - 0,5;Кислотное число, мг КОН на 1 г масла, не более - 0,5;Зональность, %, не более - 0,005;Содержание серы, %, не более - 1,0;Температура вспышки в открытом тигле, С, не ниже - 260;Температура застывания, С, не выше - 15;Коррозионность на пластинках из свинца марок С1 или С2 г/м2, не более - 10;Склонность к образованию лака при 200°С в течение 30 мин, %, не более -3,5;Плотность при 20 С, г/см3, не более - 0,905;Нормативно-технический документ - ГОСТ 9243-75.Условия поставки:- паспорт качества- сертификат соответствия.</t>
  </si>
  <si>
    <t>212-2 Т</t>
  </si>
  <si>
    <t>20101478</t>
  </si>
  <si>
    <t>192029.560.000026</t>
  </si>
  <si>
    <t>минеральное</t>
  </si>
  <si>
    <t>Масло компрессорное 220Технические характеристики:Класс вязкости по ISO - 220;Плотность при 20 С, г/см3 - 0,891;Температура вспышки, С не менее - 210Температура застывания, С -18;Вязкость при 100 С, мм2/с - 18,5;Вязкость при 40 С, мм2/с не менее - 200;Индекс вязкости, не менее - 85-96;Содержание механических примесей, не более % масс -  0,015;Содержание воды - отсутствует;Содержание водорастворимых кислот и щелочей - отсутствует.Требования к упаковке: Поставщик должен обеспечить поставку масла взаводских опломбированных тарах, способную предотвратить их отповреждения или порчи во время перевозки к конечному пункту назначения.</t>
  </si>
  <si>
    <t>214-2 Т</t>
  </si>
  <si>
    <t>20101479</t>
  </si>
  <si>
    <t>192029.560.000027</t>
  </si>
  <si>
    <t>синтетическое</t>
  </si>
  <si>
    <t>Масло Frick 12, предназначен для доливки в систему пропаново-холодильныхкомпрессорных установок.Технические характеристики:Кинематическая вязкость при 40 С - 150;Кинематическая вязкость при 100 С - 25;Ииндекс вязкости - 200.</t>
  </si>
  <si>
    <t>323-2 Т</t>
  </si>
  <si>
    <t>20101476</t>
  </si>
  <si>
    <t>205941.990.000005</t>
  </si>
  <si>
    <t>Масло</t>
  </si>
  <si>
    <t>на основе синтетической жидкости</t>
  </si>
  <si>
    <t>Высокотемпературный органический теплоноситель Termolan N350 –высокоэффективный теплоноситель на основе синтетических аклилпроизводныхароматических соединений с рабочим интервалом температур от -40 до 350С. Масло теплоноситель для передачи тепловой энергии. Внешний вид -жидкость маслообразная однородная, от светло-желтого цвета до желто-коричневого цвета;Технические характеристики:Плотность при 20 С, г/см3 - от 0,860 до 0,890;Температура вспышки в открытом тигле, С, не менее - 190;Температура замрзания, С, не менее - минус 45;Температура кипения, С, не менее - 350;Температура самовоспламенения, С, не менее - 410;Вязкость при 400С, сСт - 18,8;Вязкость при 1000С, сСт - 2,98.Требования к упаковке:- поставщик должен обеспечить поставку масла в заводских опломбированныхтарах, способную предотвратить их от повреждения или порчи во времяперевозки к конечному пункту назначения.</t>
  </si>
  <si>
    <t>327-2 Т</t>
  </si>
  <si>
    <t>20101524</t>
  </si>
  <si>
    <t>205941.990.000180</t>
  </si>
  <si>
    <t>Смазка</t>
  </si>
  <si>
    <t>консистентная, на основе силиконов</t>
  </si>
  <si>
    <t>Смазка распалубочная.Технические характеристики:Основной состав - метиловое силиконовое масло (т.е.полимидиметилсилоксан) CAS: 9006-65-9;Химическая формула - C2H6OSi;Тип - неигенный;Внешний вид - бесцветная;Плотность - 0,850 ~ 1,050;Точка вспышки, С - ≥160;Точка замерзания, С - (-80);Вязкость, мПа - 10;Показатель преломления - 1,399.</t>
  </si>
  <si>
    <t>ДГР</t>
  </si>
  <si>
    <t>244-2 У</t>
  </si>
  <si>
    <t>749020.000.000087</t>
  </si>
  <si>
    <t>Услуги по обработке и интерпретации сейсмических данных</t>
  </si>
  <si>
    <t>О.Ш.Новобогат 3D МОГТ директерін қайта өңдеу және интерпретация жасау</t>
  </si>
  <si>
    <t>Переобработка и переинтерпртация данных 3Д МОГТ на месторождении Юго-Восточное Новобогатинское</t>
  </si>
  <si>
    <t>изменение месяца закупа</t>
  </si>
  <si>
    <t>ДМТС</t>
  </si>
  <si>
    <t>399-1 У</t>
  </si>
  <si>
    <t>732011.000.000001</t>
  </si>
  <si>
    <t>Услуги по предоставлению ценовых диапазонов/ценовых маркетинговых заключений</t>
  </si>
  <si>
    <t xml:space="preserve">Жаңа өндірістер құру жөніндегі жобаны іске қосу шеңберінде әлеуетті жеткізушілермен шығарылатын тауарларды сатып алуға қатысты жоспарланған маркетингтік баға қорытындысын беру бойынша қызметтер </t>
  </si>
  <si>
    <t xml:space="preserve">Услуги по предоставлению ценового маркетингового заключения на планируемые к закупу товары, производимые потенциальными поставщиками, в рамках реализации Проекта по созданию новых производств </t>
  </si>
  <si>
    <t>СпСО</t>
  </si>
  <si>
    <t>149 У</t>
  </si>
  <si>
    <t>40 У</t>
  </si>
  <si>
    <t>702110.000.000001</t>
  </si>
  <si>
    <t>Услуги по информационному и имиджевому сопровождению</t>
  </si>
  <si>
    <t>Услуги по информационному и имиджевому сопровождению деятельности АО "Эмбамунайгаз"</t>
  </si>
  <si>
    <t>"Ембімұнайгаз" АҚ ақпараттық және имидждік бойынша қызметтер</t>
  </si>
  <si>
    <t>Атырауская обасть, Жылыойский район</t>
  </si>
  <si>
    <t>Испытание и тарировка предохранительных клапанов НГДУ "Жылоймунайгаз"</t>
  </si>
  <si>
    <t>14,34,35</t>
  </si>
  <si>
    <t>61 У</t>
  </si>
  <si>
    <t>17 У</t>
  </si>
  <si>
    <t>331910.900.000006</t>
  </si>
  <si>
    <t>Услуги по техническому обслуживанию систем водоочистки/водообработки/водозаборного и аналогичного оборудования</t>
  </si>
  <si>
    <t>Қайнармұнайгаз МГӨБ-ың су тазарту қондырғыларына сервистік қызмет көрсету</t>
  </si>
  <si>
    <t>Сервисное обслуживание водоочистных установок  по  НГДУ "Кайнармунайгаз"</t>
  </si>
  <si>
    <t>83-1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</si>
  <si>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</si>
  <si>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</si>
  <si>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</si>
  <si>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Кәдеге жарату бойынша қызметтер  мазутпен ластанған топырақты жою "Жайықмұнайгаз" МГӨБ</t>
  </si>
  <si>
    <t xml:space="preserve">Услуги по утилизации замазученного грунта  НГДУ "Жайыкмунайгаз"   </t>
  </si>
  <si>
    <t>80-1 У</t>
  </si>
  <si>
    <t>Кәдеге жарату бойынша қызметтер  мазутпен ластанған топырақты жою "Жылыоймұнайгаз" МГӨБ</t>
  </si>
  <si>
    <t xml:space="preserve">Услуги по утилизации замазученного грунта  НГДУ   "Жылыоймунайгаз" </t>
  </si>
  <si>
    <t>81-1 У</t>
  </si>
  <si>
    <t>Кәдеге жарату бойынша қызметтер  мазутпен ластанған топырақты жою "Доссормұнайгаз" МГӨБ</t>
  </si>
  <si>
    <t xml:space="preserve">Услуги по утилизации замазученного грунта НГДУ  "Доссормунайгаз" </t>
  </si>
  <si>
    <t>82-1 У</t>
  </si>
  <si>
    <t>Кәдеге жарату бойынша қызметтер  мазутпен ластанған топырақты жою "Қайнармұнайгаз" МГӨБ</t>
  </si>
  <si>
    <t xml:space="preserve">Услуги по утилизации замазученного грунта НГДУ   "Кайнармунайгаз" </t>
  </si>
  <si>
    <t>ДАПИТ-АСУТП</t>
  </si>
  <si>
    <t>273213.700.000076</t>
  </si>
  <si>
    <t>Кабель</t>
  </si>
  <si>
    <t>марка КВВГЭ, напряжение не более 1 000 В</t>
  </si>
  <si>
    <t>008 Километр (тысяча метров)</t>
  </si>
  <si>
    <t>"Кабель контрольный экранированный используется для установки, ремонта,подключения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Расшифровка кабеля КВВГЭ: 
К - кабель контрольный, 
В - изоляция выполнена с помощью поливинилхлоридного пластиката, 
В - оболочкавыполнена с помощью поливинилхлоридного пластиката, 
Г - без защитного покрова, 
Э - кабель экранированный. 
Технические характеристики:
Жила -медная однопроволочная токопроводящая;
Количество жил - 19;
Сечение жил, мм - 1,5;  
Эксплуатация в температурном коридоре, С -  +/-50; 
Сопротивление изоляции жил кабеля в расчете на 1 км при температуре 20 С, 1,5 мм2, Мом, не менее - 10;
Сопротивление изоляции жил кабеля в расчете на 1 км при температуре 20 С, 2,5-4 мм2, Мом, не менее - 9;
Сопротивление изоляции жил кабеля в расчете на 1 км при температуре 20 С, 6-10 мм2, Мом, не менее - 6;
Гарантия - 3 года со дня ввода в эксплуатацию;
Срок службы кабеля, лет, не менее - 15, при прокладке в каналах, туннелях и помещениях – не менее 25 лет.
Нормативно - технический документ ГОСТ 1508-78."</t>
  </si>
  <si>
    <t>20101336</t>
  </si>
  <si>
    <t>ДАПИТ-ИТ</t>
  </si>
  <si>
    <t>120008219</t>
  </si>
  <si>
    <t>1057-1 Т</t>
  </si>
  <si>
    <t>264051.800.000019</t>
  </si>
  <si>
    <t>Антенна</t>
  </si>
  <si>
    <t>для излучения или приема радиоволн, передающая</t>
  </si>
  <si>
    <t>Антенна Wi-Fi точка доступа 150Мбит/сТип - портативный;Антенна - встроенная;Водонепроницаемая  (IPX7);Интерфейсы - USB / последовательный COM-порт/слот для карт памяти/microSD;Фиксация расчета маршрута;Голосовые подсказки;Тип батарейки, не менее х2 AA;Время работы, часов, не менее - 18;Дисплей, не менее - 2.7 ";Разрешение, пикс, не менее - 160х240;Цветной  TFT, не более 256 цветов;В комплекте поставки должны быть:Клипса для ношения на  ремне;Ремешок;Usb-кабель для подключения к компьютеру;Карта памяти microsd, Мб, не менее - 128;Инструкция пользователя на русском языке;Диск с программным обеспечением;Размеры ВхШхТ, мм, не более - 155х61х33;Вес, г, не более - 213 (с батарейками).Технические характеристики:Конструктивное исполнение - точка доступа;Скорость передачи данных, Мбит/с - 150;Частота процессора, ГГц - 400;Поддерживаемые стандарты Wi–Fi - 802.11n;Объем оперативной памяти, Мб - 32;Объем встроенной памяти, Мб - 8;Дальность действия, км - 15;Частота, ГГц - 2,4.</t>
  </si>
  <si>
    <t>20101324</t>
  </si>
  <si>
    <t>120008586</t>
  </si>
  <si>
    <t>1038-1 Т</t>
  </si>
  <si>
    <t>262040.000.000131</t>
  </si>
  <si>
    <t>Блок питания</t>
  </si>
  <si>
    <t>для обеспечения напряжения постоянного тока</t>
  </si>
  <si>
    <t>Блок питания AEG SMi2000HD.Технические характеристики: Входные характеристики:Номинальное напряжение, В, не более - 230;Диапазон напряжения, В - от 90 до 300;Диапазон частоты, Гц - от 45 – 66;Коэффициент мощности, не менее - 0,98;Максимальный входной ток, А, не менее - 12,5;Защита:Напряжение - должно быть автоматическое выключение при выходе напряженияза допустимый диапазон, автоматическое включение при входе напряжения вдопустимый диапазон;Ток - электронное ограничение тока, плавкие вставки;Пусковой ток - не менее &lt;(&gt;&lt;&lt;)&gt;40А при 230В;КПД, %, не менее - 92;Потребление мощности в состоянии покоя:Нагрузка отсоединена, Вт, не менее - 8;Нагрузка подключена, Вт, не более - 15;Гальваническая изоляция - Вход-Выход:, В, не более - 3000;Вход-Корпус (земля), В, не более - 1500;Выход-Корпус (земля), В, - 500;Выходные характеристики:Номинальное напряжение, В, не более - 52,5;Диапазон напряжения, В - от 42-57;Мощность, Вт, не более - 2000 при входном напряжений от 180-300В;Мощность, Вт - 700-2000 (Линейная) при входном напряжений 90-100В;Ток при 48В, А - 41,7;Точность напряжения, %, не более - 1;Псофометрический шум - &lt;(&gt;&lt;&lt;)&gt;2.0 мВ;Защита:Ограничение по мощности при 48-57В, Вт, не более - 2000;Ограничение по току с автоматическим восстановлением (программируется),А - 44 ;По температуре - автоматическое понижение мощности и отключение привыходе за допустимое значение;Управление и мониторинг:Передача параметров контроллеру - по CAN шине;Индикаторы - должен быть зеленый свет означающий =нормально, Vdc &gt; 42V;Часто мигающий зеленый = ошибка инициализации выпрямителя;Редко мигающий зеленый = выпрямитель в режиме резервирования;Зеленый + красный = понижение мощности и/или ограничение тока;Красный = срочная авария, отказ выпрямителя;Габариты ВхШхГ, мм, не более - 43,45х109х335;Вес, кг, не более - 2;Класс защиты - должна быть IP20;Охлаждение - принудительное, автоматическое изменение скорости вращениявентиляторов;Рабочая температура, С - от -25 до +75, автоматическое понижениемощности при превышений +55°С;Температура хранения, С - от -55 до +85;Влажность, % - от 5 - 95 (без конденсата);Уровень шума, не более - &lt;(&gt;&lt;&lt;)&gt;55дБ (при максимальной скорости вращениявентиляторов).</t>
  </si>
  <si>
    <t>20101327</t>
  </si>
  <si>
    <t>120008658</t>
  </si>
  <si>
    <t>1034-4 Т</t>
  </si>
  <si>
    <t>262017.100.000009</t>
  </si>
  <si>
    <t>Монитор</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</si>
  <si>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</si>
  <si>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</si>
  <si>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20101348</t>
  </si>
  <si>
    <t>120009764</t>
  </si>
  <si>
    <t>1046-1 Т</t>
  </si>
  <si>
    <t>263023.900.000036</t>
  </si>
  <si>
    <t>Радиомодем</t>
  </si>
  <si>
    <t>для передачи и приема цифровой информации</t>
  </si>
  <si>
    <t>Роутер передачи данныхТехнические характеристики;GSM: стандарты: GSM/GPRS/EDGE/UMTS/HSPA/FDD LTE, GPRS/EDGE/, МГц, неменее - 850/900/1800/1900; HSUPA: не менее 900/2100 или 850/1900 МГцопциально, DL/UL 7.2/5.76 Мбит/с, переключение на 2G; HSPA+: не менее850/900/1900/2100 или 900/2100 или 850/1900 МГц опциально, DL/UL14.4/5.76 Мбит/с, переключение на 2G; FDD LTE: не менее800/900/1800/2100/2600 МГц или 700 МГц (В17 или В13) опциально, DL/UL до100/50 Мбит/с, переключение на 2G; SIM: 2 x (3V и 1.8V); Антенныйинтерфейс: SMA Female, сопротивление 50 Ω. Ethernet интерфейс: не менее2 х 10/1000 Мбит/с, не менее 2 LAN или 1 LAN 1 WAN; Защита от скачковнапряжения: 1.5 KV; Последовательный интерфейс: Тип: 2 х DI, «сухой»контакт; «Сухой» контакт Вкл, закорочен на GND, Выкл открыт; Изоляция:3К VDC или 2К Vrms; Интервал цифровой фильтраций: должно выбиратсяпрограммно; Интерфейс: 3,5 мм клеммная колодка с замком; Цифровой выход:Тип: не менее 2 х DO, выход с отрицательной логикой; Должно быть защитаот напряжения: 40 VDC; Должно быть защита от перегрузок по току: 0,5 А;Изоляция: 3К VDC или 2K Vrms; Интерфейс: 3,5 мм клеммная колодка сзамком; Системные характеристики: не менее 6 ти индикаторов LED: RUN,PPP, USR, RSSI, NET, SIM; Встроенные RTC, Watchdog, таймер; Расширение:1 х USB 2.0 до 480 Мбит/с; Хранение данных: 1 х MicroSD, с возможностьюрасширение до 2 Гб; Характеристики ПО: Сетевые протоколы: PPP, PPPoE,TCP, UDP, DHCP Relay, ICMP, NAT, DMZ, RIP v1/v2, OSPF, DDNS, VRRP, NHRP,HTTP, HTTPs, DNS, ARP, SSH, SNTP, Telnet; LinkGo: PPP LCP Echo/Reply,ICMP для режима «всегда on-line»; VPN туннелирование: IPSec/OpenVPN/PPTP/L2TP, GRE, DMVPN; Firewall: SPI, анти-DOS, Filter, контрольдоступа; Управление: Web, CLI, Telnet, SNMP, v1/v2/v3, SMS;Последовательный порт: ТСР клиент/сервер, UDP, виртуальный СОМ-порт, SMSDirect; Питание и энергопотребление: Интерфейс источника питания:клеммная колодка не менее 5 мм с замком; Входное напряжение: 12 х 70VDC; Энергопотребление: режим покоя: не более 100 мА @ 12 В; Физическиехарактеристики: Корпус должен быть металлическим; Вес: не более 500г;Размеры: (Д х Ш х В): не более 125 х 108 х 45 мм;</t>
  </si>
  <si>
    <t>20101355</t>
  </si>
  <si>
    <t>210034899</t>
  </si>
  <si>
    <t>519-1 Т</t>
  </si>
  <si>
    <t>222929.900.000228</t>
  </si>
  <si>
    <t>Бутыль</t>
  </si>
  <si>
    <t>из полиэтилена, объем 0,5-5 л</t>
  </si>
  <si>
    <t>Бутыль широкогорлый с винтовой крышкой из полиэтилена обеспечиваетзащиту веществ,чувствительныех к свету от ультрафиолета и видимых лучейпри отборе проб, транспортировке и хранении. Широкая горловина облегчаетизъятие проб и исключает расплескивание при наполненииТехнические характеристики:Тип - DS2185;Объем, л - 0,5;Диаметр крышки, мм - 53;Цвет бутылки - коричневый.</t>
  </si>
  <si>
    <t>20101395</t>
  </si>
  <si>
    <t>250001030</t>
  </si>
  <si>
    <t>1962 Т</t>
  </si>
  <si>
    <t>329119.300.000000</t>
  </si>
  <si>
    <t>Кисть</t>
  </si>
  <si>
    <t>малярная</t>
  </si>
  <si>
    <t>Кисть волосяная.Назначение - для грунтовки и окраски поверхности;Технические характеристики:Состоит из обоймы и пучка щетины (ЩМ) или конского волоса (КМ);Нормативно-технический документ - ГОСТ 10597-87.</t>
  </si>
  <si>
    <t>20101629</t>
  </si>
  <si>
    <t>230002499</t>
  </si>
  <si>
    <t>318-1 Т</t>
  </si>
  <si>
    <t>205210.900.000032</t>
  </si>
  <si>
    <t>Клей</t>
  </si>
  <si>
    <t>на основе этилцианакрилата, для склеивания в любых сочетаниях фарфор, керамику, дерево, кожу, резину,металл, пробку,картон, большинство пластиков</t>
  </si>
  <si>
    <t>Однокомпонентное полиуретановое связующее – клей, для производстварезиновой плитки. Не содержит органические растворители. Оптимальнаявязкость, хорошая совместимость с различными видами фракционированныхнаполнителей. В сочетании с резиной или ЭПДМ крошкой образует бесшовное,упругое, стойкое к абразивному износу и ударным нагрузкам шероховатоепокрытие, препятствующее скольжению. Благодаря высокой пористостипокрытие на основе клея и резиновой крошки хорошо пропускает воду ивсегда остается сухим. Гигиеничность и высокая травмобезопасность.Технические характеристики:Вид - жидкая консистенция;Цвет - прозрачный;Плотность (20ºС) – 1,05 + 0,02г/см3;Содержание нелетучих веществ, % - 100.Пешеходные нагрузки (при + 20ºС и отн. влажности воздуха 70%), не более,часов - 24;Транспортные нагрузки – (при + 20ºС и отн.влажности воздуха 70%) – через3-4 дней;Оптимальное отношение «связующее/наполнитель» для толщины слоя ≈10мм) –1,5 ÷ 1,7 кг связующего на 8 кг черной резиной крошки (дополнительно ≈0,35 кг неорганического пигмента (расход пигмента зависит от цвета), 1,5÷ 1,7 кг связующего на 10 кг EPDM  крошки.Покрытие наносится на асфальтовое, бетонное или деревянное основание.Связующее отверждается за счет взаимодействия с влагой воздуха. Приотверждении создает прочное элластичное соединение.Рекомендуемый фракционный состав наполнителя, мм - от 2,0 до 6,0;Оптимальная температура нанесения - от +10ºС до +35ºС.Упаковка, л - бочка 200.</t>
  </si>
  <si>
    <t>20101632</t>
  </si>
  <si>
    <t>230001070</t>
  </si>
  <si>
    <t>2093 Т</t>
  </si>
  <si>
    <t>205210.900.000034</t>
  </si>
  <si>
    <t>ПВА, марка Д 50Н</t>
  </si>
  <si>
    <t>Клей универсальный.Назначение - для ремонтно-отделочных работ, приклеивания напольных инастенных покрытий: обоев, ковровых покрытий, линолеума, керамических иполимерных плиток на бетонные, деревянные поверхности, также покрытыемасляной краской.Клей добавляется в шпаклевку для повышения пластичности и уменьшениярастрескивания.Технические характеристики:Объем, л - 1;Вид - универсальный.</t>
  </si>
  <si>
    <t>20102646</t>
  </si>
  <si>
    <t>230002434</t>
  </si>
  <si>
    <t>2121 Т</t>
  </si>
  <si>
    <t>222929.900.000241</t>
  </si>
  <si>
    <t>Рамка дистанционная</t>
  </si>
  <si>
    <t>пластиковая</t>
  </si>
  <si>
    <t>018 Метр погонный</t>
  </si>
  <si>
    <t>Рамка дистанционная (спейсер) с бутилом.Назначение - для фиксации стекол на определенном расстоянии друг отдруга;Технические характеристики:Ширина, мм - 16;Длина, м - от 463 до 805 (намотка);Растяжение до разрыва, % - 58;Клейкость, Н/см2 - 19,2;Температурная устойчивость, С - от минус 51 до плюс 80;Физические свойства - во время эксплуатации бутиловая лента устойчива кагрессивным проявлениям окружающей среды: перепадам температур,воздействию озона и ультрафиолетового излучения, атмосферным явлениям(ветер, град, снег, дождь), не требуюется использование грунтовки насоответствующих поверхностях и вторичная герметизация;Огнестойкость материала бутиловый герметик относится к классу -  B2.</t>
  </si>
  <si>
    <t>20102660</t>
  </si>
  <si>
    <t>230000036</t>
  </si>
  <si>
    <t>652-1 Т</t>
  </si>
  <si>
    <t>234210.500.000010</t>
  </si>
  <si>
    <t>Унитаз</t>
  </si>
  <si>
    <t>фаянсовый, воронкообразный</t>
  </si>
  <si>
    <t>Унитаз с бачком напольный керамический, с цельной полочкой, на которуюустанавливается сливной бачок (унитаз-компакт).Технические характеристики:Вид установки - напольный;Материал - керамический;Подвод воды - нижний;Направление выпуска - косой;Цвет - белый;Габариты, мм (640-645)х(370-395)х770.Унитаз должен быть оснащен кнопочной арматурой, жесткое сиденье, крепежи соединение гофра.</t>
  </si>
  <si>
    <t>20101664</t>
  </si>
  <si>
    <t>120008952</t>
  </si>
  <si>
    <t>1522-1 Т</t>
  </si>
  <si>
    <t>281314.900.000051</t>
  </si>
  <si>
    <t>Насос</t>
  </si>
  <si>
    <t>для воды и других чистых, химически нейтральных жидкостей, многоступенчатый секционный, подача 30-1500 м3/ч</t>
  </si>
  <si>
    <t>Насос центробежный секционный ЦНС.Технические характеристики:Подача, м3/ч - 300;Напор, м - 120;Мощность, кВт, не менее - 160;Частота вращения, об/мин - 1475;Кавитационный запас, м - 4; КПД, % , не менее - 70;Комплектация - с ЗИП (рубашка вала-1 шт, гайка ротора-1 шт, регулирующиекольца разной толщины и комплект РТИ), ответные фланцы всасывающего инагнетательного патрубков, комплект шпилек с гайками, муфта комплекте супругими втулками и пальцами);Климатическое исполнение - УХЛ4;Нормативно-технический документ - ГОСТ 10407-88.</t>
  </si>
  <si>
    <t>20101223</t>
  </si>
  <si>
    <t>210026800</t>
  </si>
  <si>
    <t>1997 Т</t>
  </si>
  <si>
    <t>139229.990.000001</t>
  </si>
  <si>
    <t>Салфетка</t>
  </si>
  <si>
    <t>техническая, из хлопчатобумажной ткани</t>
  </si>
  <si>
    <t>Салфетка техническая.Назначение - для протирки рук и деталей;Размер, см - 40х40;Материал - бязь отбеленная, бесшовная.</t>
  </si>
  <si>
    <t>20102908</t>
  </si>
  <si>
    <t>270010256</t>
  </si>
  <si>
    <t>2059 Т</t>
  </si>
  <si>
    <t>143910.610.000000</t>
  </si>
  <si>
    <t>Джемпер</t>
  </si>
  <si>
    <t>мужской, из хлопчатобумажной пряжи</t>
  </si>
  <si>
    <t>Рубашка-поло, повседневная бытовая для отдыха и спорта.Технические характеристики:Размер - 44;Материал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</si>
  <si>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Изменение Кода ЕНС ТРУ</t>
  </si>
  <si>
    <t>20102740</t>
  </si>
  <si>
    <t>270011224</t>
  </si>
  <si>
    <t>2060-1 Т</t>
  </si>
  <si>
    <t>143910.610.000001</t>
  </si>
  <si>
    <t>женский, из хлопчатобумажной пряжи</t>
  </si>
  <si>
    <t>"Рубашка-поло, повседневная бытовая для отдыха и спорта.
Технические характеристики:
Размер - 42;
Материал - хлопок;
Застёжка - короткая, на двух-трех пуговицах (в зависимости от размера горловины);
Воротник - стояче-отложной;
Рукава - длинные;
Окантовка - цвета триколор по краю рукава и на воротнике;
Полотно - вязка пике;
Цвет - темно синий."</t>
  </si>
  <si>
    <t>20102750</t>
  </si>
  <si>
    <t>270010258</t>
  </si>
  <si>
    <t>2062-1 Т</t>
  </si>
  <si>
    <t>Рубашка-поло, повседневная бытовая для отдыха и спорта.Технические характеристики:Размер - 48;Материал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</si>
  <si>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20102742</t>
  </si>
  <si>
    <t>270011225</t>
  </si>
  <si>
    <t>2063-1 Т</t>
  </si>
  <si>
    <t>"Рубашка-поло, повседневная бытовая для отдыха и спорта.
Технические характеристики:
Размер - 64;
Материал - хлопок;
Застёжка - короткая, на двух-трех пуговицах (в зависимости от размера горловины);
Воротник - стояче-отложной;
Рукава - длинные;
Окантовка - цвета триколор по краю рукава и на воротнике;
Полотно - вязка пике;
Цвет - темно синий.
"</t>
  </si>
  <si>
    <t>20102751</t>
  </si>
  <si>
    <t>270010259</t>
  </si>
  <si>
    <t>2064-1 Т</t>
  </si>
  <si>
    <t>Рубашка-поло, повседневная бытовая для отдыха и спорта.Технические характеристики:Размер - 50;Материал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</si>
  <si>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20102743</t>
  </si>
  <si>
    <t>270011226</t>
  </si>
  <si>
    <t>2065 Т</t>
  </si>
  <si>
    <t>"Рубашка-поло, повседневная бытовая для отдыха и спорта.
Технические характеристики:
Размер - 66;
Материал - хлопок;
Застёжка - короткая, на двух-трех пуговицах (в зависимости от размера горловины);
Воротник - стояче-отложной;
Рукава - длинные;
Окантовка - цвета триколор по краю рукава и на воротнике;
Полотно - вязка пике;
Цвет - темно синий.
"</t>
  </si>
  <si>
    <t>20102752</t>
  </si>
  <si>
    <t>270010260</t>
  </si>
  <si>
    <t>2066-1 Т</t>
  </si>
  <si>
    <t>Рубашка-поло, повседневная бытовая для отдыха и спорта.Технические характеристики:Размер - 52;Материал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</si>
  <si>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20102744</t>
  </si>
  <si>
    <t>270010261</t>
  </si>
  <si>
    <t>2067-1 Т</t>
  </si>
  <si>
    <t>Рубашка-поло, повседневная бытовая для отдыха и спорта.Технические характеристики:Размер - 54;Материал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t>
  </si>
  <si>
    <t>20102745</t>
  </si>
  <si>
    <t>270010262</t>
  </si>
  <si>
    <t>2068-1 Т</t>
  </si>
  <si>
    <t>Рубашка-поло, повседневная бытовая для отдыха и спорта.Технические характеристики:Размер - 56;Материал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</si>
  <si>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20102746</t>
  </si>
  <si>
    <t>270010263</t>
  </si>
  <si>
    <t>2069-1 Т</t>
  </si>
  <si>
    <t>Рубашка-поло, повседневная бытовая для отдыха и спорта.Технические характеристики:Размер - 58;Материал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</si>
  <si>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20102747</t>
  </si>
  <si>
    <t>270010264</t>
  </si>
  <si>
    <t>2070 Т</t>
  </si>
  <si>
    <t>Рубашка-поло, повседневная бытовая для отдыха и спорта.Технические характеристики:Размер - 60;Материал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</si>
  <si>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20102748</t>
  </si>
  <si>
    <t>270010265</t>
  </si>
  <si>
    <t>2071 Т</t>
  </si>
  <si>
    <t>Рубашка-поло, повседневная бытовая для отдыха и спорта.Технические характеристики:Размер - 62;Материал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</si>
  <si>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20102749</t>
  </si>
  <si>
    <t>270006428</t>
  </si>
  <si>
    <t>2015-1 Т</t>
  </si>
  <si>
    <t>141211.210.000011</t>
  </si>
  <si>
    <t>Костюм</t>
  </si>
  <si>
    <t>для защиты от нефти и нефтепродуктов, мужской, из хлопчатобумажной ткани</t>
  </si>
  <si>
    <t>Костюм летний для ИТР (инэженерно-технического работника).Технические характеристики:Размер - 60;Ткань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</si>
  <si>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20103002</t>
  </si>
  <si>
    <t>270006429</t>
  </si>
  <si>
    <t>2016-1 Т</t>
  </si>
  <si>
    <t>Костюм летний для ИТР (инэженерно-технического работника).Технические характеристики:Размер - 62;Ткань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</si>
  <si>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20103003</t>
  </si>
  <si>
    <t>270008009</t>
  </si>
  <si>
    <t>2017-1 Т</t>
  </si>
  <si>
    <t>Костюм летний для ИТР (инэженерно-технического работника).Технические характеристики:Размер - 44;Ткань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</si>
  <si>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20103004</t>
  </si>
  <si>
    <t>270009364</t>
  </si>
  <si>
    <t>2018 Т</t>
  </si>
  <si>
    <t>Костюм летний для ИТР (инэженерно-технического работника).Технические характеристики:Размер - 66;Ткань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</si>
  <si>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20102760</t>
  </si>
  <si>
    <t>270009795</t>
  </si>
  <si>
    <t>2022-1 Т</t>
  </si>
  <si>
    <t>141211.210.000012</t>
  </si>
  <si>
    <t>для защиты от общих производственных загрязнений и механических воздействий, мужской, из хлопчатобумажной ткани</t>
  </si>
  <si>
    <t>Костюм летний для ИТР (инэженерно-технического работника).Технические характеристики:Размер - 64;Ткань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</si>
  <si>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20102781</t>
  </si>
  <si>
    <t>270009794</t>
  </si>
  <si>
    <t>2025 Т</t>
  </si>
  <si>
    <t>Костюм летний для ИТР (инэженерно-технического работника).Технические характеристики:Размер - 42;Ткань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</si>
  <si>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20102780</t>
  </si>
  <si>
    <t>270006421</t>
  </si>
  <si>
    <t>2367 Т</t>
  </si>
  <si>
    <t>Костюм летний для ИТР (инэженерно-технического работника).Технические характеристики:Размер - 46;Ткань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</si>
  <si>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20103113</t>
  </si>
  <si>
    <t>270006423</t>
  </si>
  <si>
    <t>2368 Т</t>
  </si>
  <si>
    <t>Костюм летний для ИТР (инэженерно-технического работника).Технические характеристики:Размер - 50;Ткань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</si>
  <si>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20103114</t>
  </si>
  <si>
    <t>270006424</t>
  </si>
  <si>
    <t>2369 Т</t>
  </si>
  <si>
    <t>Костюм летний для ИТР (инэженерно-технического работника).Технические характеристики:Размер - 52;Ткань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</si>
  <si>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20103115</t>
  </si>
  <si>
    <t>270006425</t>
  </si>
  <si>
    <t>2370 Т</t>
  </si>
  <si>
    <t>Костюм летний для ИТР (инэженерно-технического работника).Технические характеристики:Размер - 54;Ткань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</si>
  <si>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20103116</t>
  </si>
  <si>
    <t>270006426</t>
  </si>
  <si>
    <t>2371 Т</t>
  </si>
  <si>
    <t>Костюм летний для ИТР (инэженерно-технического работника).Технические характеристики:Размер - 56;Ткань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</si>
  <si>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20103117</t>
  </si>
  <si>
    <t>270006427</t>
  </si>
  <si>
    <t>2372 Т</t>
  </si>
  <si>
    <t>Костюм летний для ИТР (инэженерно-технического работника).Технические характеристики:Размер - 58;Ткань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</si>
  <si>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20103118</t>
  </si>
  <si>
    <t>270009282</t>
  </si>
  <si>
    <t>2373 Т</t>
  </si>
  <si>
    <t>Костюм нефтяника зимний для ИТР р -р 42.
Технические характеристики:
Размер - 42;
Ткань – Flame Ford 210a;
Состав- 100 % арамид плюс антистатическая нить;
Цвет- основа- васильковый, доп- т/синий;
Куртака.
Двойная куртка состоит из верхней и внутренней курток;
Силуэт - прямой;
Застежка - с центральной бортовой застежкой на железной молнии, закрыта пыле ветрозащитным клапанам, на кнопках;
Куртка выполнена из ткани двух цветов (основного и дополнительного);
Комбинированные детали - кокетки (полочка спинка), воротник, капюшон, нижняя часть клапана с перекантам нагрудного кармана, нижняя часть листочки с перекантом;
В верхней части полочки один нагрудной карман клапан на кнопках;
В нижней части полочек прорезные карманы в листочек. На подкладке левой полочки внутренний накладной карманна замке;
Воротник - стойка;
Капюшон - съемный пристегивается на молнии. По переднему краю фиксируется стопорами, на кнопках шнура наконечники;
Рукава - втачные, прямые двух шовные;
По линии талии кулиска со шнуром, натяжение регулируется фиксаторами, на концах шнура наконечники;
 Утеплитель куртки - два слоя синтепона плотность 200г\м2;
Светоотражающая окантовочная лента – по спинке, полочкешириной 5 мм. На рукавах вкруговую светоотражающая полоса шириной 25 мм;
На  левой полочке  маленький вышитый шелковыми нитями  на крое  логотип “Предприятия”  с обводкой белыми нитями  размером 10х2,5 см. В верхней части левого рукава шеврон «Предприятия» вышитый шелковыми нитями  на крое 7х9 см; 
Внутренняя куртка – при отдельном ношении с центральной застежкой на молнию, закрыта планкой накнопки, трикотажным воротником – стойкой. Имеет возможность при совместном ношении с верхней курткой к внешней по подборам при помощи мании, по рукавам при помощи петель и пуговиц. На полочках кокетки на уровне глубины пройм. На нижней части полочек внутренней куртки прорезные карманы в листочек. Рукава - втачные на трикотажной манжете;
Внутренняя куртка - комбинированная из ткани двух цветов(основного и дополнительного). Основной цвет внутренней куртки из дополнительной ткани. Из основной ткани выполнены окантавка в декоративных складках, нижняя часть листочки с перекантом.  Светоотражающий кант по полочке и спинке шириной 5мм. На рукавах вкруговую светоотражающая полоса шириной 25 мм;
На  левой полочке  маленький вышитый шелковыми нитями  на крое  логотип “Предприятия”  с обводкой белыми нитями  размером 10х2,5 см. В верхней части левого рукава шеврон «Предприятия» вышитый шелковыми нитями  на крое 7х9 см. Утеплитель: один слой синтепона плотностью 100г/м2;
Брюки - с высоким стеганным поясом из ткани основного цвета. На передних половинах брюк накладные карманы;
Бретели - съемные, застегиваются на пуговицы;
Пояс - широкий, стёганы с шестью шлевками, застёгивающийся на две пуговицы;
Гульфик  - на молнии;
Утеплитель - один слой синтепона;
Светоотражающая окантовочная лента 25 мм по низу брюк вкруговую;
Стежки, строчки и швы должны соответствовать ГОСТ 29122, ГОСТ12807.</t>
  </si>
  <si>
    <t>20103037</t>
  </si>
  <si>
    <t>270011381</t>
  </si>
  <si>
    <t>2375 Т</t>
  </si>
  <si>
    <t>141211.290.000017</t>
  </si>
  <si>
    <t>для защиты от общих производственных загрязнений и механических воздействий, мужской, из смесовой ткани</t>
  </si>
  <si>
    <t>Костюм нефтянника ИТР (инженерно-технического работника).Технические характеристики:Размер - 66;Сезон - зимний;Ткань - Flame Ford 210a (состав - 100% арамид плюс антистатическаянить);Цвет - основа-синий, дополнительный цвет темно синий;Комплектация - двойная куртка (верхняя и внутренняя), брюки;Силуэт - прямой.Верхняя куртка:Застежка - центральная, бортовая на железной молнии, закрыта пылеветрозащитным клапанам, на кнопках;Комбинированные детали - кокетки (полочка спинка), воротник, капюшон,нижняя часть клапана с перекантам нагрудного кармана, нижняя частьлисточки с перекантом;В верхней части полочки один нагрудной карман клапан на кнопках;В нижней части полочек прорезные карманы в листочку;Внутренний накладной карман - на подкладке левой полочки на замке;Воротник - стойка;Капюшон - съемный пристегивается на молнии, по переднему краюфиксируется стопорами, на кнопках шнура наконечники;Рукава - втачные, прямые двух шовные;Кулиска со шнуром - по линии талии , натяжение регулируется фиксаторами,на концах шнура наконечники;Утеплитель - два слоя синтепона плотностью, г\м2 - 200;Светоотражающая окантовочная лента - по спинке, полочке шириной, мм -0,5;Внутренняя куртка:при отдельном ношении с центральной застежкой на молнию, закрыта планкойна кнопки;Воротник - стойкой, трикотажный;Имеет возможность при совместном ношении с верхней курткой к внешней поподборам при помощи мании, по рукавам при помощи петель и пуговиц.Кокетки - на полочках  на уровне глубины пройм;Карманы - на нижней части полочек, прорезные карманы в листочку;Рукава - втачные на трикотажной манжете;Цвет - комбинированный из ткани двух цветов (основного идополнительного);Основной цвет внутренней куртки из дополнительной ткани.Из основной ткани выполнены окантавка в декоративных складках, нижняячасть листочки с перекантом;Светоотражающий кант - по полочке и спинке шириной, мм - 0,5;Утеплитель - один слой синтепона плотностью, г/м2 - 100;Брюки:Пояс - высокий стеганный пояс из ткани основного цвета, застёгивающийсяна две пуговицы, широкий;Карманы - накладные, на передних половинах брюк;Гульфик - на молнии;Усилительная накладки (прямые) - в области колен;Утеплитель - один слой синтепона;Световозвращающая окантовочная лента - по низу брюк вкруговую;Стежки, строчки и швы должны соответствовать ГОСТ 29122, ГОСТ12807.Нормативно-технический документ - ГОСТ 27575-87.Поставщик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</si>
  <si>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20103039</t>
  </si>
  <si>
    <t>270010906</t>
  </si>
  <si>
    <t>2005-1 Т</t>
  </si>
  <si>
    <t>Костюм нефтяника ИТР ЭМЭ летний.Технические характеристики:Размер - 44;Ткань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</si>
  <si>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20102769</t>
  </si>
  <si>
    <t>270010909</t>
  </si>
  <si>
    <t>2007-1 Т</t>
  </si>
  <si>
    <t>Костюм нефтяника ИТР ЭМЭ летний.Технические характеристики:Размер - 50;Ткань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</si>
  <si>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20102772</t>
  </si>
  <si>
    <t>270010907</t>
  </si>
  <si>
    <t>2008-1 Т</t>
  </si>
  <si>
    <t>Костюм нефтяника ИТР ЭМЭ летний.Технические характеристики:Размер - 46;Ткань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</si>
  <si>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20102770</t>
  </si>
  <si>
    <t>270010910</t>
  </si>
  <si>
    <t>2009 Т</t>
  </si>
  <si>
    <t>Костюм нефтяника ИТР ЭМЭ летний.Технические характеристики:Размер - 52;Ткань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</si>
  <si>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20102773</t>
  </si>
  <si>
    <t>270010911</t>
  </si>
  <si>
    <t>2010-1 Т</t>
  </si>
  <si>
    <t>Костюм нефтяника ИТР ЭМЭ летний.Технические характеристики:Размер - 54;Ткань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</si>
  <si>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20102774</t>
  </si>
  <si>
    <t>270010912</t>
  </si>
  <si>
    <t>2011-1 Т</t>
  </si>
  <si>
    <t>Костюм нефтяника ИТР ЭМЭ летний.Технические характеристики:Размер - 56;Ткань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</si>
  <si>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20102775</t>
  </si>
  <si>
    <t>270010913</t>
  </si>
  <si>
    <t>2012-1 Т</t>
  </si>
  <si>
    <t>Костюм нефтяника ИТР ЭМЭ летний.Технические характеристики:Размер - 58;Ткань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</si>
  <si>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20102776</t>
  </si>
  <si>
    <t>270010914</t>
  </si>
  <si>
    <t>2013-1 Т</t>
  </si>
  <si>
    <t>Костюм нефтяника ИТР ЭМЭ летний.Технические характеристики:Размер - 60;Ткань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</si>
  <si>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20102777</t>
  </si>
  <si>
    <t>270010901</t>
  </si>
  <si>
    <t>2000-1 Т</t>
  </si>
  <si>
    <t>Костюм нефтяника ЭМЭ летний.Технические характеристики:Размер - 44;Ткань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</si>
  <si>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20102764</t>
  </si>
  <si>
    <t>270010904</t>
  </si>
  <si>
    <t>2002-1 Т</t>
  </si>
  <si>
    <t>Костюм нефтяника ЭМЭ летний.Технические характеристики:Размер - 46;Ткань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</si>
  <si>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20102767</t>
  </si>
  <si>
    <t>270010905</t>
  </si>
  <si>
    <t>2003-1 Т</t>
  </si>
  <si>
    <t>Костюм нефтяника ЭМЭ летний.Технические характеристики:Размер - 54;Ткань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</si>
  <si>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20102768</t>
  </si>
  <si>
    <t>270010902</t>
  </si>
  <si>
    <t>2004-1 Т</t>
  </si>
  <si>
    <t>Костюм нефтяника ЭМЭ летний.Технические характеристики:Размер - 56;Ткань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</si>
  <si>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20102765</t>
  </si>
  <si>
    <t>270010898</t>
  </si>
  <si>
    <t>2019-1 Т</t>
  </si>
  <si>
    <t>Костюм нефтяника ЭМЭ летний.Технические характеристики:Размер - 52;Ткань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</si>
  <si>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20102761</t>
  </si>
  <si>
    <t>270010899</t>
  </si>
  <si>
    <t>2020-1 Т</t>
  </si>
  <si>
    <t>Костюм нефтяника ЭМЭ летний.Технические характеристики:Размер - 50;Ткань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</si>
  <si>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20102762</t>
  </si>
  <si>
    <t>270010900</t>
  </si>
  <si>
    <t>2021-1 Т</t>
  </si>
  <si>
    <t>Костюм нефтяника ЭМЭ летний.Технические характеристики:Размер - 58;Ткань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</si>
  <si>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20102763</t>
  </si>
  <si>
    <t>270001201</t>
  </si>
  <si>
    <t>2028-1 Т</t>
  </si>
  <si>
    <t>141211.290.000003</t>
  </si>
  <si>
    <t>для защиты от искр и брызг расплавленного металла, мужской, избрезентовой ткани</t>
  </si>
  <si>
    <t>Костюм сварщика брезентовый летний.Технические характеристики:Размер - 52;Костюм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</si>
  <si>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20102784</t>
  </si>
  <si>
    <t>270004996</t>
  </si>
  <si>
    <t>2029 Т</t>
  </si>
  <si>
    <t>Костюм сварщика брезентовый летний.Технические характеристики:Размер - 48;Костюм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</si>
  <si>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20102785</t>
  </si>
  <si>
    <t>270004997</t>
  </si>
  <si>
    <t>2030-1 Т</t>
  </si>
  <si>
    <t>Костюм сварщика брезентовый летний.Технические характеристики:Размер - 50;Костюм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</si>
  <si>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20102786</t>
  </si>
  <si>
    <t>270004998</t>
  </si>
  <si>
    <t>2031-1 Т</t>
  </si>
  <si>
    <t>Костюм сварщика брезентовый летний.Технические характеристики:Размер - 54;Костюм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</si>
  <si>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20102787</t>
  </si>
  <si>
    <t>270009215</t>
  </si>
  <si>
    <t>2033-1 Т</t>
  </si>
  <si>
    <t>Костюм сварщика брезентовый летний.Технические характеристики:Размер - 58;Костюм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</si>
  <si>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20102789</t>
  </si>
  <si>
    <t>250007633</t>
  </si>
  <si>
    <t>2408 Т</t>
  </si>
  <si>
    <t>259929.530.000002</t>
  </si>
  <si>
    <t>Лестница</t>
  </si>
  <si>
    <t>техническая, из алюминиевого сплава</t>
  </si>
  <si>
    <t>Лестница стремянка для складских помещений УПТОиКО.Технические характеристики:Передвижные складские лестницы с площадкой, соответствует Европейскомустандарту EN 131.7.Максимальная защита от опрокидывания достигается благодаря боковымвыносным стабилизаторам, которые в сложенном положении облегчаютперемещение лестницы.Так же, лестницы протестирована в соответствии с Европейским стандартомEN 131-2: 2018 на соответствие для профессионального использования.Лестницы имеют высокий уровень безопасности, надежности и обеспечиваюткомфортные условия для работы.Принцип 2HF ("свободные руки").С большой рабочей платформой, позволяющей работать обеими руками.Дополнительную страховку обеспечивают перила с трех сторон.Это повышает удобство и безопасность при выполнении работ. Передвижная складная лестница с площадкой:- соединение ""ступень- стойка"" качественной завальцовкой, оснащенаступенями с пластиковыми вставками. Это делает подъем на лестницекомфортным и безопасным;- большая полка;- огражденная с трех сторон алюминиевая рабочая площадка, мм - 600х630;- опорная часть оборудована поперечной траверсой и поворотными роликами,мм - 160 со стопорным устройством;- узкое шасси с балластным грузом;- шарниры в обеих диагоналях позволяют легко сложить лестницу докомпактных размеров;- вертикальная задняя часть;- очень удобный подъем с углом наклона 60°;- максимальная защита от опрокидывания благодаря боковыми выноснымистабилизаторами;- легкий доступ и рабочая область 360°;- безопасная рабочая платформа, см - 52×62;- удобная ширина ступеньки, см - 15., обеспечивает безопасный икомфортный спуск и подъем;- удобное перемещение лестницы;- новая база стабилизатора;Высота площадки, м - 3,10;Габаритная высота , м - 4,10;Количество ступеней включая площадку - 12;Профиль подъемной части/опоры, мм - 73/73;Траверса с роликами, м - 1,88;Траверса, м - 1,80;Вынос, м - 2,40;Вес, кг - 65,8;Поставщик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</si>
  <si>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20103040</t>
  </si>
  <si>
    <t>250007634</t>
  </si>
  <si>
    <t>2409 Т</t>
  </si>
  <si>
    <t>Лестница стремянка для складских помещений УПТОиКО.Передвижные складские лестницы с площадкой, соответствует Европейскомустандарту EN 131.7.Технические характеристики:Максимальная защита от опрокидывания достигается благодаря боковымвыносным стабилизаторам, которые в сложенном положении облегчаютперемещение лестницы.Так же, лестницы протестирована в соответствии с Европейским стандартомEN 131-2: 2018 на соответствие для профессионального использования.Лестницы имеют высокий уровень безопасности, надежности и обеспечиваюткомфортные условия для работы.Принцип 2HF ("свободные руки").С большой рабочей платформой, позволяющей работать обеими руками.Дополнительную страховку обеспечивают перила с трех сторон.Это повышает удобство и безопасность при выполнении работ.Передвижная складная лестница с площадкой:- соединение ""ступень- стойка"" качественной завальцовкой, оснащенаступенями с пластиковыми вставками. Это делает подъем на лестницекомфортным и безопасным;- большая полка;- огражденная с трех сторон алюминиевая рабочая площадка, мм - 600х630;- опорная часть оборудована поперечной траверсой и поворотными роликами,мм - 160 со стопорным устройством;- узкое шасси с балластным грузом;- шарниры в обеих диагоналях позволяют легко сложить лестницу докомпактных размеров;- вертикальная задняя часть;- очень удобный подъем с углом наклона 60°;- максимальная защита от опрокидывания благодаря боковыми выноснымистабилизаторами;- легкий доступ и рабочая область 360°;- безопасная рабочая платформа, см - 52×62;- удобная ширина ступеньки, см - 15, обеспечивает безопасный икомфортный спуск и подъем;- удобное перемещение лестницы;- бовая база стабилизатора;Высота площадки, м - 1,00;Габаритная высота, м - 2,00;Количество ступеней включая площадку - 4;Профиль подъемной части/опоры - 73/58;Траверса с роликами, м - 1,09;Вынос, м - 1,25;Вес, кг -  42;Поставщик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</si>
  <si>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20103041</t>
  </si>
  <si>
    <t>270005688</t>
  </si>
  <si>
    <t>2036-1 Т</t>
  </si>
  <si>
    <t>141922.190.000023</t>
  </si>
  <si>
    <t>Плащ</t>
  </si>
  <si>
    <t>для защиты от влаги, мужской, из ткани с водооталкивающей пропиткой</t>
  </si>
  <si>
    <t>Плащ для защиты от дождя, работ в условиях повышенной влажности.Технические характеристики:Размер - 60;Материал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</si>
  <si>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20102798</t>
  </si>
  <si>
    <t>270005712</t>
  </si>
  <si>
    <t>2037-1 Т</t>
  </si>
  <si>
    <t>Плащ для защиты от дождя, работ в условиях повышенной влажности.Технические характеристики:Размер - 48;Материал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</si>
  <si>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20102799</t>
  </si>
  <si>
    <t>270005713</t>
  </si>
  <si>
    <t>2038-1 Т</t>
  </si>
  <si>
    <t>Плащ для защиты от дождя, работ в условиях повышенной влажности.Технические характеристики:Размер - 50;Материал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</si>
  <si>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20102800</t>
  </si>
  <si>
    <t>270005714</t>
  </si>
  <si>
    <t>2039-1 Т</t>
  </si>
  <si>
    <t>Плащ для защиты от дождя, работ в условиях повышенной влажности.Технические характеристики:Размер - 52;Материал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</si>
  <si>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20102801</t>
  </si>
  <si>
    <t>270005715</t>
  </si>
  <si>
    <t>2040-1 Т</t>
  </si>
  <si>
    <t>Плащ для защиты от дождя, работ в условиях повышенной влажности.Технические характеристики:Размер - 54;Материал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</si>
  <si>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20102802</t>
  </si>
  <si>
    <t>270005716</t>
  </si>
  <si>
    <t>2041-1 Т</t>
  </si>
  <si>
    <t>Плащ для защиты от дождя, работ в условиях повышенной влажности.Технические характеристики:Размер - 56;Материал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</si>
  <si>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20102803</t>
  </si>
  <si>
    <t>270005717</t>
  </si>
  <si>
    <t>2042-1 Т</t>
  </si>
  <si>
    <t>Плащ для защиты от дождя, работ в условиях повышенной влажности.Технические характеристики:Размер - 58;Материал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</si>
  <si>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20102804</t>
  </si>
  <si>
    <t>270006985</t>
  </si>
  <si>
    <t>2057-1 Т</t>
  </si>
  <si>
    <t>141932.350.000013</t>
  </si>
  <si>
    <t>для защиты от влаги, мужской, полиэтиленовый</t>
  </si>
  <si>
    <t>Плащ для защиты от дождя, работ в условиях повышенной влажности.Технические характеристики:Размер - 62;Материал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</si>
  <si>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20102805</t>
  </si>
  <si>
    <t>270010249</t>
  </si>
  <si>
    <t>2044-1 Т</t>
  </si>
  <si>
    <t>141922.210.000005</t>
  </si>
  <si>
    <t>Футболка</t>
  </si>
  <si>
    <t>униформа, мужская, из хлопчатобумажной ткани</t>
  </si>
  <si>
    <t>Футболка поло, повседневная бытовая для отдыха и спорта.Технические характеристики:Размер - 50;Материал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</si>
  <si>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20102813</t>
  </si>
  <si>
    <t>270010250</t>
  </si>
  <si>
    <t>2045-1 Т</t>
  </si>
  <si>
    <t>Футболка поло, повседневная бытовая для отдыха и спорта.Технические характеристики:Размер - 52;Материал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</si>
  <si>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20102814</t>
  </si>
  <si>
    <t>270010251</t>
  </si>
  <si>
    <t>2046-1 Т</t>
  </si>
  <si>
    <t>Футболка поло, повседневная бытовая для отдыха и спорта.Технические характеристики:Размер - 54;Материал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</si>
  <si>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20102815</t>
  </si>
  <si>
    <t>270010252</t>
  </si>
  <si>
    <t>2047-1 Т</t>
  </si>
  <si>
    <t>Футболка поло, повседневная бытовая для отдыха и спорта.Технические характеристики:Размер - 56;Материал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</si>
  <si>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20102816</t>
  </si>
  <si>
    <t>270010253</t>
  </si>
  <si>
    <t>2048-1 Т</t>
  </si>
  <si>
    <t>Футболка поло, повседневная бытовая для отдыха и спорта.Технические характеристики:Размер - 58;Материал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</si>
  <si>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20102817</t>
  </si>
  <si>
    <t>270010254</t>
  </si>
  <si>
    <t>2049 Т</t>
  </si>
  <si>
    <t>Футболка поло, повседневная бытовая для отдыха и спорта.Технические характеристики:Размер - 60;Материал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</si>
  <si>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20102818</t>
  </si>
  <si>
    <t>270010255</t>
  </si>
  <si>
    <t>2050 Т</t>
  </si>
  <si>
    <t>Футболка поло, повседневная бытовая для отдыха и спорта.Технические характеристики:Размер - 62;Материал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</si>
  <si>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20102819</t>
  </si>
  <si>
    <t>270011221</t>
  </si>
  <si>
    <t>2051-1 Т</t>
  </si>
  <si>
    <t>"Футболка поло, повседневная бытовая для отдыха и спорта.
Технические характеристики:
Размер - 42;
Материал - хлопок;
Цвет - светло синий;
Застёжка - короткая, на трех пуговицах;
Воротник - стояче-отложной;
Рукава -короткие;
Окантовка - цвета триколор по краю рукава и на воротнике;
Полотно - вязка пике."</t>
  </si>
  <si>
    <t>20102820</t>
  </si>
  <si>
    <t>270011222</t>
  </si>
  <si>
    <t>2052-1 Т</t>
  </si>
  <si>
    <t>"Футболка поло, повседневная бытовая для отдыха и спорта.
Технические характеристики:
Размер - 64;
Материал - хлопок;
Цвет - светло синий;
Застёжка - короткая, на трех пуговицах;
Воротник - стояче-отложной;
Рукава -короткие;
Окантовка - цвета триколор по краю рукава и на воротнике;
Полотно - вязка пике."</t>
  </si>
  <si>
    <t>20102821</t>
  </si>
  <si>
    <t>270011223</t>
  </si>
  <si>
    <t>2053 Т</t>
  </si>
  <si>
    <t>"Футболка поло, повседневная бытовая для отдыха и спорта.
Технические характеристики:
Размер - 66;
Материал - хлопок;
Цвет - светло синий;
Застёжка - короткая, на трех пуговицах;
Воротник - стояче-отложной;
Рукава -короткие;
Окантовка - цвета триколор по краю рукава и на воротнике;
Полотно - вязка пике."</t>
  </si>
  <si>
    <t>20102822</t>
  </si>
  <si>
    <t>270010246</t>
  </si>
  <si>
    <t>2054 Т</t>
  </si>
  <si>
    <t>Футболка поло, повседневная бытовая для отдыха и спорта.Технические характеристики:Размер - 44;Материал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</si>
  <si>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20102810</t>
  </si>
  <si>
    <t>270010247</t>
  </si>
  <si>
    <t>2055-1 Т</t>
  </si>
  <si>
    <t>Футболка поло, повседневная бытовая для отдыха и спорта.Технические характеристики:Размер - 46;Материал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</si>
  <si>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20102811</t>
  </si>
  <si>
    <t>270001361</t>
  </si>
  <si>
    <t>88-1 Т</t>
  </si>
  <si>
    <t>171213.100.000006</t>
  </si>
  <si>
    <t>Бумага для плоттера</t>
  </si>
  <si>
    <t>формат А0</t>
  </si>
  <si>
    <t>Бумага плоттера А0.Назначение - для письма и канцелярских работ;Технические характеристики:Формат бумаги - А0;Ширина, мм - 914;Длина, мм - 80;Плотность, гр/м2 - 75;Диметр втулки, мм - 50;Цвет - белый;Нормативно-технический документ - ГОСТ 18510-87.</t>
  </si>
  <si>
    <t>20101696</t>
  </si>
  <si>
    <t>150002830</t>
  </si>
  <si>
    <t>1435 Т</t>
  </si>
  <si>
    <t>275125.900.000001</t>
  </si>
  <si>
    <t>Водонагреватель</t>
  </si>
  <si>
    <t>накопительный, тип открытый, объем 15-150 л</t>
  </si>
  <si>
    <t>Бойлер для чая.Назначение - для приготовления чая;Технические харктеристики:Объем бойлера, л - 50;Материал - нержавеющая сталь;Комплектация:- резервуар, шт - 2;- кран, шт - 2;Режим работы бойлера - кипячение и поддержание температуры;Преимущество - автоматическое отключение при закипании воды.</t>
  </si>
  <si>
    <t>20101702</t>
  </si>
  <si>
    <t>140001590</t>
  </si>
  <si>
    <t>1907-1 Т</t>
  </si>
  <si>
    <t>310011.750.000005</t>
  </si>
  <si>
    <t>Диван</t>
  </si>
  <si>
    <t>офисный, каркас металлический, обивка из кожи, не трансформируемый</t>
  </si>
  <si>
    <t>Диван офисный.Назначение - для офисов, холлов и других зон ожидания;Технические характеристики:Материал - искусственная кожа, дерево;Комплектация дивана:- одноместный, шт - 2;- двухместный, шт - 1;- угловой, шт - 1;Материал каркаса дивана - древесина хвойных пород и фанеры;Наполнитель - пенополиуретан;Основание дивана - труба;Размер трубы, мм - 50х25х1,5;Стандартный цвет опоры - металлик;Размеры, мм:Одноместный модуль - 630х820х670/440;Одноместный модуль - 900х820х670/440;Двухместный модуль - 1260х820х670/440;Угловой модуль - 670х820х670/440;Дизайн, расцветки, оттенки используемых материалов перед изготовлениеммебели поставщик согласовывает с Заказчиком.Нормативно-технический документ - ГОСТ 19120-93.Поставщик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</si>
  <si>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20101705</t>
  </si>
  <si>
    <t>250001392</t>
  </si>
  <si>
    <t>1875-1 Т</t>
  </si>
  <si>
    <t>289421.300.000000</t>
  </si>
  <si>
    <t>Доска</t>
  </si>
  <si>
    <t>гладильная</t>
  </si>
  <si>
    <t>Стол гладильный из металлического перфорированного листа для свободногопрохождения пара.Технические характеристики:Устойчивая металлическая ножка;Пластиковые наконечники на опорах против скольжения и повреждения пола;Автоматический многоуровневый регулятор высоты, м, до - 0,9;Двухпозиционная EURO подставка под утюг с термостойкими силиконовымивставками, специально для утюгов с тефлоновым покрытием;Широкая гладильная поверхность позволяет гладить постельное белье искатерти;Сертифицированный электросоединитель м - 2,2;Удобная полка для белья;Подвижный складной держатель шнура;Складной держатель для плечиков;Съемный чехол из качественных х/б (арт. НБ) и термостойких тканей (арт.НБТ) ярких расцветок.Размер гладильной поверхности, мм - 1220х400;Поставщик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</si>
  <si>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20101708</t>
  </si>
  <si>
    <t>270003051</t>
  </si>
  <si>
    <t>2075 Т</t>
  </si>
  <si>
    <t>172115.300.000000</t>
  </si>
  <si>
    <t>Зажим</t>
  </si>
  <si>
    <t>для салфеток, бумажный</t>
  </si>
  <si>
    <t>Зажим металлический.Технические характеристики:Размер зажима, мм - 51;Материал - металлический;Количество зажимов в пачке, шт - 12;Количество скрепляемых листов бумаги - 120;Упаковка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</si>
  <si>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20102729</t>
  </si>
  <si>
    <t>270002295</t>
  </si>
  <si>
    <t>2236 Т</t>
  </si>
  <si>
    <t>259923.300.000000</t>
  </si>
  <si>
    <t>канцелярский</t>
  </si>
  <si>
    <t>Зажим металлический.Технические характеристики:Размер зажима, мм - 25;Материал - металлический;Количество зажимов в пачке, шт -12;Количество скрепляемых листов бумаги - 100;Упаковка - картонная.Поставщик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</si>
  <si>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20102992</t>
  </si>
  <si>
    <t>250005928</t>
  </si>
  <si>
    <t>2127-1 Т</t>
  </si>
  <si>
    <t>231213.900.000000</t>
  </si>
  <si>
    <t>Зеркало</t>
  </si>
  <si>
    <t>бытовое</t>
  </si>
  <si>
    <t>Зеркало бытовое.Технические характеристики:Тип зеркала - бытовое, настенное;Форма зеркала - овальная;Размер, мм - 700х500;Материал - влагостойкое зеркальное полотно;Толщина полотна, мм - 4;Комплектация - с крепежами;Рама выполнена из твёрдый пенополиуретан, влагостойкий, облегчённый,экологически чистый материал;Упаковка - в картон с защитой углов;Нормативно-технический документ - ГОСТ 17716-2014.Поставщик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</si>
  <si>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20102830</t>
  </si>
  <si>
    <t>270000092</t>
  </si>
  <si>
    <t>2328 Т</t>
  </si>
  <si>
    <t>282312.100.000001</t>
  </si>
  <si>
    <t>Калькулятор</t>
  </si>
  <si>
    <t>простой</t>
  </si>
  <si>
    <t>Калькулятор настольный.Технические характеристики:Разрядность дисплея - 16-разрядный;Кнопки - пластиковые;Количество ячеек памяти - 2;Размер, мм - 200х150х28;Тип элеткропитания - комбинированное питание;Дополнительно:- вычисление процентов;- операция с наценками скидками;- большой дисплей;- чувствительная клавиатура;- удаление последнего введенного символа.</t>
  </si>
  <si>
    <t>20102837</t>
  </si>
  <si>
    <t>270001459</t>
  </si>
  <si>
    <t xml:space="preserve"> 315 Т</t>
  </si>
  <si>
    <t>205210.900.000025</t>
  </si>
  <si>
    <t>канцелярский, жидкий</t>
  </si>
  <si>
    <t>Клей в цветном флаконе.Назначение - для бумаги, картона, текстиля, дерева, кожи;Техничесике характеристики:Объем, гр - 125;Материал - ПВА-М.Поставщик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</si>
  <si>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20101721</t>
  </si>
  <si>
    <t>270004965</t>
  </si>
  <si>
    <t>2101 Т</t>
  </si>
  <si>
    <t>221973.210.000000</t>
  </si>
  <si>
    <t>Ластик</t>
  </si>
  <si>
    <t>мягкий</t>
  </si>
  <si>
    <t>Ластик комбинированный твердо-мягкий красно-синего цвета.Технические характеристики:Материал - натуральный каучук;Идеально стирает след от графитовых карандашей разной твердости (мягкаясторона) и след от чернил (твердая сторона);Размер ластика, мм - 55х20х7.Поставщик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</si>
  <si>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20102726</t>
  </si>
  <si>
    <t>270002111</t>
  </si>
  <si>
    <t xml:space="preserve">  33 Т</t>
  </si>
  <si>
    <t>151212.900.000083</t>
  </si>
  <si>
    <t>Обложка</t>
  </si>
  <si>
    <t>из картона</t>
  </si>
  <si>
    <t>Обложки для переплета.Назначение - для переплета из прочного, износостойкого пластика;Технические характеристики:Тип обложек - прозрачные;Толщина пленки, мкм - 200;Формат - А4;Размер, мм - 210х297;Материал - ПВХ;Комплект, шт - 100.</t>
  </si>
  <si>
    <t>20101748</t>
  </si>
  <si>
    <t>140001561</t>
  </si>
  <si>
    <t>1927-1 Т</t>
  </si>
  <si>
    <t>310914.390.000010</t>
  </si>
  <si>
    <t>Полка</t>
  </si>
  <si>
    <t>пластмассовая, для обуви</t>
  </si>
  <si>
    <t>Тумба для обуви с дверками.Назначение - для любой прихожей с 9-ю полками и дверцами;Технические характеристики:Материалы - ЛДСП (ламинированное ДСП), мм - 16;Кромка - ПВХ;Габаритные размеры, мм (ВхШхГ) - 532х1262х352.Доставка, разгрузка и сборка мебели Заказчику осуществляется Поставщикомза свой счет.Сборка и установка мебели производится согласно по заявке в помещенияхструктурных подразделениях Заказчика.Если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т.д.).Дизайн, расцветки, оттенки используемых материалов перед изготовлениямебели Поставщик согласовывает с Заказчиком.Поставщик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</si>
  <si>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20101761</t>
  </si>
  <si>
    <t>270009022</t>
  </si>
  <si>
    <t>2238 Т</t>
  </si>
  <si>
    <t>259923.500.000006</t>
  </si>
  <si>
    <t>Скоба</t>
  </si>
  <si>
    <t>для канцелярских целей, проволочная</t>
  </si>
  <si>
    <t>5111 Одна пачка</t>
  </si>
  <si>
    <t>Скобы для степлера;Технические характеристики:Номер скобы - 23/6;Материал - оцинкованные;Упаковка - в коробочках;Края заточены под углом, градусов - 45;Количество в пачке, шт - 1000.Поставщик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</si>
  <si>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20102994</t>
  </si>
  <si>
    <t>270011323</t>
  </si>
  <si>
    <t>2237 Т</t>
  </si>
  <si>
    <t>259923.500.000005</t>
  </si>
  <si>
    <t>Скрепка</t>
  </si>
  <si>
    <t>канцелярская, металлическая</t>
  </si>
  <si>
    <t>"Скрепки канцелярские.
Технические характеристики:
Материал - металл;
Имеют гофрированную поверхность и удобную закругленную форму, что позволяет надежно скреплять документы.
Размер одной скрепки, мм - 75;
Количество в картонной упаковке, шт - 40;
Форма скрепки - круглая;
Нормативно-технический документ - РСТ РСФСР 38-87."</t>
  </si>
  <si>
    <t>20102730</t>
  </si>
  <si>
    <t>150002158</t>
  </si>
  <si>
    <t>2341 Т</t>
  </si>
  <si>
    <t>310112.300.000000</t>
  </si>
  <si>
    <t>Стол</t>
  </si>
  <si>
    <t>деревянный, письменный</t>
  </si>
  <si>
    <t>Стол палатный (сборно-разборный).Технические характеристики:Каркас из круглой трубы, диаметром, мм - 32;Материал столешницы, ламинированной - ЛДСП;Рабочая поверхность - покрыта пластиком;Торцы обнесены кромкой;Покрытие каркаса - полимерно-порошковое;Стол поставляется в разобранном виде;Габаритные размеры, мм (ШхГхВ) - 750х850х760.Поставщик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</si>
  <si>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20102846</t>
  </si>
  <si>
    <t>477-1 Т</t>
  </si>
  <si>
    <t>20101793</t>
  </si>
  <si>
    <t>250000880</t>
  </si>
  <si>
    <t>1977 Т</t>
  </si>
  <si>
    <t>329959.600.000004</t>
  </si>
  <si>
    <t>Термос</t>
  </si>
  <si>
    <t>из нержавеющей стали</t>
  </si>
  <si>
    <t>Термос для пищевых продуктов.Назначение - для сохранения температуры и переноски горячей еды илихолодных и замороженных продуктов;Технические характеристики:Объем, л - 1,4;Материал - из двухслойной нержавеющей стали;Состоит из 2 пищевых контейнеров;Изделия представляют собой два бокса с вертикальным креплением и ручкой;Конструкция двойной стенки, толщиной, мм - 0,4;Вес, кг - 0,726;Размеры, см:- диаметр - 14;- высота - 21,5;2 контейнера, высотой, см - 7, которые кладутся друг в друга;С удобной ручкой для безопасной транспортировки.Поставщик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</si>
  <si>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20101795</t>
  </si>
  <si>
    <t>270011324</t>
  </si>
  <si>
    <t>2178 Т</t>
  </si>
  <si>
    <t>257113.350.000000</t>
  </si>
  <si>
    <t>Точилка</t>
  </si>
  <si>
    <t>"Точилка квадратная пластмассовая для карандашей с прозрачным контейнером для стружки.
Технические характеристики:
Подходит для любых карандашей.
Острое лезвие из качественной стали.
Цвет - по соглсованию Заказчика."</t>
  </si>
  <si>
    <t>20102849</t>
  </si>
  <si>
    <t>250006259</t>
  </si>
  <si>
    <t>2293-1 Т</t>
  </si>
  <si>
    <t>Сушилка сенсорная для рук.Технические характеристики:Тип сушилки - сенсорная;Мощность, кВт - 2,5;Материал - нержавеющая сталь;Скорость воздушного потока, м/с - 30;Степень защиты - IPX 1;Цвет корпуса - хром;Объем воздушного потока, м3/час - 270;Минимальный уровень шума, дБа - 70;Средняя скорость высушивания, сек - 15-20;Температура воздушного потока - 65-15 С;Габаритные размеры, мм - 266x235x148;Вес, кг - 11;Преимущества:- сенсорные датчики автоматического включения и выключения;- технология  защиты от вредных бактерий.</t>
  </si>
  <si>
    <t>20102855</t>
  </si>
  <si>
    <t>210034086</t>
  </si>
  <si>
    <t>2112 Т</t>
  </si>
  <si>
    <t>222314.700.000000</t>
  </si>
  <si>
    <t>Кабель-канал</t>
  </si>
  <si>
    <t>напольный</t>
  </si>
  <si>
    <t>"Канал кабельный 25х16 предназначен для прокладки слаботочных и силовыхэлектрических коммуникаций открытого типа в производственных и жилых помещениях, административных зданиях, учебных, детских и медицинских учреждениях при новом строительстве, ремонте и реконструкции. Кабельные каналы обеспечивают защиту кабелей и проводов от механических повреждений и препятствуют возгоранию. Упрощают монтаж электропроводки при строительстве, ремонте и реконструкции зданий. Обеспечивают доступ к проводу в аварийных ситуациях и возможность дополнительного монтажа электропроводки. Двойной замок.
Технические характеристики:
Ширина основания, мм - 25;
Высота, мм - 16;
Толщина стенки, мм - 1;
Материал - ПВХ пластикат;
Диапазон рабочих температур, С - от  –40 до +45;
Допускается монтаж при температуре, С - от –5 до +60."</t>
  </si>
  <si>
    <t>20102692</t>
  </si>
  <si>
    <t>250001099</t>
  </si>
  <si>
    <t xml:space="preserve"> 827 Т</t>
  </si>
  <si>
    <t>257330.600.000002</t>
  </si>
  <si>
    <t>Набор инструментов</t>
  </si>
  <si>
    <t>для различных электромонтажных работ</t>
  </si>
  <si>
    <t>Набор электромонтера для осуществления профилактического ремонтаоборудования под напряжением до 1000 В.Набор состоит из:1. Головки торцовые: 8 мм, 10 мм, 11 мм, 12 мм, 13 мм, 14 мм, 15 мм, 17мм, 18 мм, 19 мм, кмп – 1;2. Вороток для торцовых головок, шт – 1;3. Удлинитель для воротка и торцовых головок, шт- 1;4. Ключ гаечный 8х10, шт – 1;5. Ключ гаечный 12х10, шт – 1;6. Ключ гаечный 12х13, шт - 1;7. Ключ гаечный 14х17, шт - 1;8. Ключ раздвижной КР-19 изолированный до 1000 В, шт – 1;9. Пресс-клещи для снятия изоляции СИ-6 Ø0,75-6 мм, шт – 1;10. Нож кабельный изолированный до 1000 В, шт – 1;11. Отвертка крестовая 1х100 изолированная до 1000 В, шт – 1;12. Отвертка крестовая 1х125,0 изолированная до 1000 В, шт – 1;13. Отвертка шлицевая 4х100 изолированная до 1000 В, шт – 1;14. Отвертка шлицевая 5,5х125 изолированная до 1000 В, шт – 1;15. Плоскогубцы 180 мм изолированные до 1000 В, шт – 1;16. Кусачки боковые 180 мм изолированные до 1000 В (ГОСТ 28037-89) , шт– 1;17. Отвертка индикаторная, шт – 1;18. Индикатор напряжения ПИН-90-2М (ПИН-50-1000) до 1000 В, шт – 1;19. Мультиметр цифровой, шт – 1;20. Фонарик налобный, шт – 1;21. Молоток 0,2 кг, шт – 1;22. Набор надпилей (5 шт) , кмп – 1;23. Набор изолированных шестигранников, кмп – 1;24. Набор поставляется в специальной сумке с жестким каркасом и откиднойпередней стенкой на молниях, имеются ручками для носки в руках.</t>
  </si>
  <si>
    <t>20101934</t>
  </si>
  <si>
    <t>210035526</t>
  </si>
  <si>
    <t>2453 Т</t>
  </si>
  <si>
    <t>275129.000.000013</t>
  </si>
  <si>
    <t>Термокабель</t>
  </si>
  <si>
    <t>саморегулирующийся, греющий, удельная мощность 16 Вт/м</t>
  </si>
  <si>
    <t>Кабель греющий саморегулируемый.Назначение - для защиты от замерзания трубопроводов, емкостей иобъектов, не подвергаемых пропарке. Греющий кабель BTV параллельноготипа может использоваться для поддержания технологических температур до65С.Технические характеристики:Мощность при 10C, Вт - 9;Максимальная рабочая температура (непрерывная работа) - плюс 65C;Максимально допустимая температура (периодическая работа) - плюс 85C;Максимальное суммарное время работы, час, не более - 1000;Напряжение питания, В - 230 переменного тока;Минимальный радиус изгиба - при плюс 20C - 13 мм; при минус 60C - 35 мм.Номинальные размеры и вес кабеля:Длина, м - 300;Толщина, мм - 5,5;Ширина, мм - 10,5;Вес, г/м - 110;Конструкция греющего кабеля:- наружная оболочка из фторполимера (-CT);- оплетка из луженой меди (максимальное сопротивление 0,010 Ом/м);- электроизоляция из модифицированного полиолефина;- саморегулируемый токопроводящий греющий элемент;- токоведущие медные жилы (сечение 1,2 мм2);Область применения:Классификация зон - Взрывоопасные, класс 1, класс 2 (газ), класс 21,класс 22 (пыль), нормальные;Тип обогреваемой поверхности:- углеродистая сталь;- нержавеющая сталь;- окрашенный или неокрашенный металл;- пластик.Атмосферная защита - IP66;Набор для подключения питания JBS-100-L-EP, шт - 3;Предназначен для подвода питания к одному греющему кабелю BTV, QTVR,XTV, KTV или VPL;Комплектация JBS-100-L-EP:- соединительная коробка с клеммником, пластиной заземления и зажимомзаземления, шт - 1;- светодиод. блок (для -L версии), шт - 1;- стойка, шт - 1;- изолирующая манжета, шт - 1;- желто-зеленый изолятор оплетки, шт - 1;- заглушка М25, шт - 1;- увлажняющая салфетка, шт - 1;- хомутик, шт - 1;Набор для подключения питания JBM-100-L-EP, шт - 1;Предназначен для подвода питания к  нескольким (до трех) греющим кабелямBTV, QTVR, XTV, KTV или VPL;Комплектация JBM-100-L-EP:- соед. коробка с клеммником, пластиной и зажимом заземления, шт - 1;- светодиод. блок (для -L версии), шт - 1;- стойка, шт - 1;- изолирующая манжета, шт - 3;- желто-зелен. изолятора оплетки, шт - 3;- заглушки М25, шт - 2;- увлажняющая салфетка, шт - 1;- распорка, шт - 1;- узел разгрузки напряжений, шт - 1;- уплотнительная втулка, шт - 2;Компактный набор для подключения питания C-150-E, шт - 1;Предназначен для подключения саморегулируемых греющих кабелей BTV, QTVR,XTV или KTV к гибкому силовому кабелю;Комплектация:- муфта для места сращивания кабеля, шт - 1, включающая:- узел уплотнительного сальника для греющего кабеля, шт - 1;- прижимная пластина / узел разгрузки напряжений, шт - 1;- изолирующая манжета для греющего кабеля, шт - 1;- распорка c блоком клемм с винтовыми зажимами, шт - 1;- узел уплотнительного сальника для силового кабеля, шт - 1;- прижимная пластина / узел разгрузки напряжений для силового кабеля, шт- 1;- маркировочная наклейка, шт - 1;Набор для уплотнения прохода через теплоизоляцию IEK-25-04, шт - 3;Предназначен для защиты кабелей при проходе через кожух теплоизоляции.Комплектация:- крепежная пластина из нерж. стали, шт - 1;- пластиковый сальник (M25) с уплотнительной втулкой с круглым суплотнительной втулкой с круглым отверстием для силового кабеляотверстием для силового кабеля, шт - 1;- пакет с 2 силиконовыми уплотнительными втулками для греющего кабеля,шт - 1;- контргайка, шт - 1.Набор E-100-L-E для концевой заделки, шт - 5;Комплектация:- концевая заделка со светодиодом, шт - 1;- хомут, шт - 1;- увлажняющая салфетка, шт - 1;- запасная гильза, шт - 2;- гильза для кабелей VPL, шт - 2.Термоусаживаемый набор E-06 предназначен для греющих кабелей BTV дляоконцевания под теплоизоляцией саморегулируемых греющих кабелей.Набор Т-100 предназначен для сращивания или разветвления нескольких (дотрех) греющих кабелей поверх изоляцией BTV, QTVR, XTV, KTV и VPL.Набор S-19 предназначен для сращивания греющих кабелей BTV подтеплоизоляцией.GT-66, шт - 3;Стеклотканевая лента для крепления греющих кабелей к трубе.Длина рулона, м - 20, ширина, мм - 12;Термостат RAYSTAT-EX-02, шт - 2;Предназначен для регулирования электрообогрева с использованием всехгреющих кабелей Raychem BTV, QTVR, KTV и XTV по температуре обогреваемойповерхности во взрывоопасных зонах.</t>
  </si>
  <si>
    <t>20103151</t>
  </si>
  <si>
    <t>120010851</t>
  </si>
  <si>
    <t>1394-1 Т</t>
  </si>
  <si>
    <t>274021.000.000000</t>
  </si>
  <si>
    <t>Установка осветительная</t>
  </si>
  <si>
    <t>для аварийного освещения</t>
  </si>
  <si>
    <t>Мачта осветительная ДГУ АД-12С-Т400-1Р на автоприцепе с дизельнымгенератором.Мачта осветительная мобильная с автомобильным прицепом и дизельнымгенератором для пожарных, железнодорожников и службы спасения, а такжестроителей. Выдвижная мачта 9 м, 4 LED прожектора на 1000 Вт позволяютлегко освещать труднодоступные места.  Прочная и простая конструкцияпередвижной осветительной установки предназначена для работы в тяжелыхусловиях в любую погоду.Технические характеристики мачты:Тип ламп - LED (светодиодная);Количество ламп, шт - 4;Мощность ламп, Вт - 1000;Площадь освещения 1 лампы, м - 120000;Максимальная высота развернутой мачты, м - 9;Габариты в рабочем состоянии ДxШxВ, мм - 2330x2330x9000;Габаритные размеры ДxШxВ, мм - 1100x1100x2570;Масса, кг - 450;Гарантия на вышку, год - 1;Технические характеристики ДГУ:ДГУ АД-12С-Т400-1РДГУ - дизель-генераторная установка;АД - электроагрегат дизельный;Мощность номинальная, кВт - 12;Установка - С, стационарная;Количество фаз - Т, трехфазный переменный ток;Напряжение, В - 400;Степень автоматизации - 1 (ручной запуск);;Система охлаждения Р - водовоздушная (радиатор);Серия - КМК+;Мощность номинальная, кВА - 15;Мощность максимальная, кВт - 14;Мощность максимальная, кВА - 17,5;Коэффициент мощности - 0,8;Напряжение, В - 400/230;Частота, Гц - 50;Номинальный ток, А - 22;Объём системы охлаждения, л - 5,6;Объём топливного бака, л - 80;Топливный сепаратор – да;Расход топлива при 50% мощности, л/ч – 2;Расход топлива при 75% мощности, л/ч – 3;Расход топлива при 100% мощности, л/ч – 4;Автономная работа на 75% нагрузки без дозаправ, ч – 26,6;Система аварийной остановки – да;Датчик уровня топлива - да;Отключатель АКБ – да;Установленный аккумулятор, Ah/V – 80;Исполнение - открытое;Уровень шума, dB/7м – 85;Глушитель - промышленный;Габаритные размеры ДхШхВ, мм - 1410x950x950;Масса, кг - 510;Гарантия, мес - 36;Комплектация: Глушитель, топливный бак, АКБ, ЩУ с цифровой панелью,станция заправки маслом и ОЖ.Технические характеристики двигателя:Мощность номинальная, кВт – 15;Мощность максимальная, кВт - 165;Количество цилиндров, шт - 4;Расположение цилиндров - рядное;Тактность двигателя - 4;Рабочий объём двигателя, л - 2,156;Система охлаждения - жидкостная;Система впуска воздуха - без турбонаддува;Тип воздушного фильтра - фильтроэлемент;Тип топливного фильтра - фильтроэлемент;Частота вращения коленвала, об/мин - 1500;Диаметр цилиндра, мм - 85;Ход поршня, мм - 95;Степень сжатия в цилиндрах - 18:1;Регулятор оборотов - механический;Напряжение бортового электрооборудования, В - 12;Удельный расход топлива, г/кВт*ч - 247;Тип масляного фильтра - фильтроэлемент;Ёмкость масляной системы, л - 6;Вид топлива - дизельное;Масса, кг - 210;Габаритные размеры ДхШхВ, мм - 820х590х653;Технические характеристики генератора:Постоянная мощность, кВт - 12;Тип генератора - бесщёточный, синхронный;Напряжение, В - 400/230;Номинальный ток, А - 21,6/52;Частота, Гц - 50;Количество фаз - 3/1;КПД, % - 94;Шаг обмотки - 2/3;Количество опорных подшипников - 1;Класс защиты обмотки - IP21;Степень изоляции - Н;Фактор мощности (cos φ) - 0.8/1;Точность регулировки напряжения - (± %) 1;Регулятор напряжения - да;Масса, кг - 130;Гарантия, мес - 12;Габаритные размеры ДхШхВ, мм - 550х490х560;Контролер;Автомобильный прицеп ПСА 2-2,7 т;Установка полностью готова к работе, укомплектована глушителем, АКБ,залита маслом и охлаждающей жидкостью и прошла 2-часовую обкатку.</t>
  </si>
  <si>
    <t>20102020</t>
  </si>
  <si>
    <t>265151.700.000072</t>
  </si>
  <si>
    <t>Датчик избыточного давления</t>
  </si>
  <si>
    <t>класс точности 0,15</t>
  </si>
  <si>
    <t>12-2-24</t>
  </si>
  <si>
    <t>Датчик избыточного давления предназначен для работы в различных отрасляхпромышленности, системах автоматического контроля, регулирования иуправления технологическими процессами и обеспечивает непрерывноепреобразование измеряемых величин избыточного давления нейтральных иагрессивных сред в унифицированный токовый выходной сигнал.Предназначен для установки и работы во взрывоопасных зонах помещений инаружных установок , в которых могут образовываться взрывоопасные смесигазов и паров.Степень защиты датчика от воздействия пыли и воды - IP66/ IP67.По устойчивости к механическим воздействиям должен соответствовать-виброустойчивому исполнению.Технические характеристики:Электронные устройства (Протокол обмена данными (связи)  -  HART-коммуникатор;Материал мембраны - нержавеющая сталь 316 L ss, тип присоединения – М20х1,5;Наполнение измерительной ячейки – силиконовое масло;Диапазон измерения, Мпа – от 0- 13,7;Материал корпуса – алюминий, тип присоединения – 1/2 NPT;Материал заглушки  – алюминий, тип присоединения – 1/2 NPT;Материал крышки – алюминий;Уплотнительное кольцо - есть;Тип  взрывозащиты по ЕАС protection type n – Ex ic IIC or Ex nA;Индикатор – цифровой дисплей LCD-экран, крышка с окном и встроеннымикнопками управления;Общие характеристики:Напряжение питания, В - 12 - 42;Выходной сигнал, мА  - 4-20;Температурный класс -  Т4;Климатическое исполнение  - для работы при температуре от минус 40 доплюс 80 С;Предел допустимой основной погрешности – не более 0,05 % шкалы;Комплект поставки – Датчик. Краткое руководство/ Инструкция поэксплуатации. Паспорт на прибор. Сертификаты, свидетельства. Методикаповерки.</t>
  </si>
  <si>
    <t>20103260</t>
  </si>
  <si>
    <t>263030.900.000122</t>
  </si>
  <si>
    <t>Радиоудлинитель</t>
  </si>
  <si>
    <t>для увеличения зоны покрытия сигнала</t>
  </si>
  <si>
    <t>Радиомост Ubiquiti PowerBeam M2-400.Технические характеристики:Тип оборудования - Радиомост;Поддерживающий стандарт - 802.11n/AirMax;Скорость передачи, Mbps- 150;Дальность действия, км - 25;Каналы беспроводной сети, MHz - 5/8/10/20/30/40;Частотный диапазон, GHz - 2.405-2.475;Модуляция сигнала - BPSK/QPSK/COFDM/16 QAM/64 QAM;VSWR (KCB) - 1.5:1;Допустимая скорость ветра, км/ч - 200;Операционная система - AirOS;Процессор - Atheros MIPS 74KC;Частота процессора, MHz - 560;Размер оперативной памяти - 64 MB DDR2 MB;Размер встроенной памяти - 8 MB Flash MB;Направленность антенны - узконаправленная;MIMO - 2×2;Мощность передачи (макс), dBm - 28;Поляризация - двойная линейная;Усиление антенны, dBi - 18;Порты и интерфейсы - (1) 10/100 Ethernet Port;Режимы беспроводной сети - Access Pint/ Bridge/ Repeater/ Station;Виды шифрования - AES/ TKIP/ WEP/ WPA/ WPA-PSL/ WPA2/ WPA2-PSK;Кнопки - сброс;Индикаторы - активность/ уровень сигнала;Диапазоны частот, GHz - 2,4;Стандарты PoE - Passive PoE;Потребляемая мощность (макс), Ватт - 6;Питание - 24V, 0.5A PoE;Рабочая температура - от минус 40С…плюс 70C;Рабочая влажность, % - 5…95;Комплектация:- PowerBeam M2-400;- Крепление на мачту;- PoE адаптер;- Инструкция.</t>
  </si>
  <si>
    <t>20103263</t>
  </si>
  <si>
    <t>201325.200.000011</t>
  </si>
  <si>
    <t>Гидроксид натрия</t>
  </si>
  <si>
    <t>марка РХ, сорт 1</t>
  </si>
  <si>
    <t>Технический едкий натр (Сода каустическая / гидроксид натрия),предназначаемый для химической, нефтехимической, целлюлозно-бумажнойпромышленности, цветной металлургии и других отраслей народногохозяйства.Технические характеристики:Формула - NaOH;Относительная молекулярная масса - 40,00;Массовая доля гидроксида натрия, %, не менее - 45,5;Массовая доля углекислого натрия, %, не более - 2,0;Массовая доля хлористого натрия, %, не более - 1,5;Массовая доля железа в пересчете на Fе2SО3, %, не более - 0,2;Сумма массовых долей окислов железа, алюминия, %, не более - 0,05;Массовая доля кремниевой кислоты в пересчете на SiO2, %, не более - 0,5;Массовая доля меди, %, не более - 0,002;Нормативно-технический документ - ГОСТ 2263-79.</t>
  </si>
  <si>
    <t>20103259</t>
  </si>
  <si>
    <t>222129.700.000266</t>
  </si>
  <si>
    <t>Клапан</t>
  </si>
  <si>
    <t>обратный, из поливинилхлорида, диаметр 25 мм</t>
  </si>
  <si>
    <t>Клапан муфтовый типа "Утиный нос" (барботер).Назначение - для предотвращения попадания жидкой фазы раствора LO-CAT втрубопроводную систему подачи кислого газа и подачи воздуха в реакторена установке получения серы LO-CAT. Применяется для доукомплектацииустановки получения серы LO-CAT Merichem Company, США.Технические характеристики:Материал - каучук EPDM;Рабочая температура - от 25 до 65С;Рабочая среда:Внутри втулки - серовород H2S;Вне втулки - химический раствор LO-CAT;Внутренний диаметр, мм - 25;Толщина стенки, мм - 6;В комплектации хомут для крепления:Диаметр, мм - 27-51;Ширина, мм - 14;Толщина, мм - 0,6;Материал - сталь нержавеющая 304/316L.</t>
  </si>
  <si>
    <t>20103267</t>
  </si>
  <si>
    <t>281413.730.000016</t>
  </si>
  <si>
    <t>Кран шаровой</t>
  </si>
  <si>
    <t>стальной, условное давление 0-400 Мпа, диаметр 10-1400 мм, ручной</t>
  </si>
  <si>
    <t>Кран шаровой, полнопроходной, литой, с ответными фланцами и метизами.Технические характеристики:Диаметр условный (Ду), мм - 100;Давление условное (Ру), кгс/см2 - 16;Материал - 11нж16нж;Материал корпуса - серостойкий;Материал шара - серостойкий;Рабочая температура, С - от -40 до +60;Тип присоединения - фланцевое;Управление - ручное;Класс герметичности затвора - А;Рабочая среда - газообразные среды;Нормативно-технический документ - ГОСТ 28343-89.</t>
  </si>
  <si>
    <t>20103261</t>
  </si>
  <si>
    <t>252912.300.000001</t>
  </si>
  <si>
    <t>Пробоотборник</t>
  </si>
  <si>
    <t>для отбора газовых проб, из нержавеющей стали</t>
  </si>
  <si>
    <t>Цилиндр двухсторонний пробоотборный, предназначен для отбора пробприродного газа содержащей высокую концентрацию сероводорода из газовыхмагистралей, технологических установок и прочих находящихся поддавлением емкостей. Пробоотборный цилиндр должен представлять собойемкость из нержавеющей стали, имеющий с двух сторон резьбовые соединениядля присоединения запорных вентилей. Внутренняя поверхность цилиндрадолжна быть обработана специальным защитным слоем, обеспечивающимнеизменность состава пробы отбираемого в цилиндр, а также обеспечивающейстойкость  цилиндра к коррозионно-активным веществам (сероводород).Цилиндр должен быть оснащен двумя запорными вентилями из нержавеющейстали с двух сторон для возможности отбора проб содержащих сернистыесоединения (сероводород и меркаптан). Цилиндр должен быть оснащенспециальной ручкой для переноски.Технические характеристики цилиндра:Тип цилиндра – двухсторонний;Объем, см3– 1000;Материал цилиндра – нержавеющая сталь 304 L Stainless Steel;Максимальное рабочее давление, psig (bar) – 1800 (124);Длина, мм – 276,9;Наружный диаметр, мм – 88,9;Толщина стенки цилиндра, мм, не менее - 4,6;Резьбовое соединение №1 – 1/2" female NPT;Резьбовое соединение №2 – 1/2" female NPT;Внутреннее покрытие – SilcoNert 2000;Ручка для переноски, мм. - 88.9 - 102;Технические характеристики запорного вентиля:Тип вентиля – SPL 45 Series Ball Valve, с покрытием "Silco coated";Резьбовое соединение №1 – 1/2" male NPT;Резьбовое соединение №2 – 1/2" male NPT;Цилиндр должен поставляться в сборном виде с двумя запорными вентилями иручкой для переноски.</t>
  </si>
  <si>
    <t>20103262</t>
  </si>
  <si>
    <t>281420.000.000088</t>
  </si>
  <si>
    <t>Регулятор давления газа</t>
  </si>
  <si>
    <t>комбинированный</t>
  </si>
  <si>
    <t>Регулятор давления газа РДНК-400М.Назначение - для редуцирования высокого или среднего давления,автоматического поддержания на заданном уровне.Технические характеристики:Тип изделия - РДНК-400М;Диапазон входного давления, МПа - 0,05-0,6;Диапазон выходного давления, кПа - 2-5;Диапазон настройки отключающего устройства, кПа:- при повышении входного давления - 1,2-1,8;- при понижении входного давления - 0,2-0,5;Пропускная способность при максимальном входном давлении, м3/ч - 600;Неравномерность регулирования, %, не более - ± 10;Габариты ДхШхВ, мм, не более - 510х220х280;Температура окружающей среды - от -40С до +60С;Регулируемая среда - природный газ по ГОСТ 5542-2014;Диаметр условного прохода, вход (выход), мм - 50 (50);Строительная длина, мм - 170;Присоединение - фланцевое;Масса, кг, не более - 8.</t>
  </si>
  <si>
    <t>20103265</t>
  </si>
  <si>
    <t>Регулятор давления газа РДНК-У-02.Назначение - для редуцирования высокого или среднего давления,автоматического поддержания на заданном уровне.Технические характеристики:Тип регулятора - РДНК-У;Исполнение - 02;Диапазон входного давления, МПа - 0,05-1,2;Диапазон выходного давления, кПа - 2,0-5,5;Диапазон настройки отключающего устройства, кПа:при повышении входного давления - 1,2-1,8;при понижении входного давления - 0,2-0,5;Пропускная способность при максимальном входном давлении, м3/ч - 1000;Габариты ДхШхВ, мм, не более - 510х220х280;Температура окружающей среды - от -40С до +60С;Регулируемая среда - природный газ ГОСТ 5542-2014;Диаметр условного прохода, вход (выход), мм - 50(50);Строительная длина, мм - 170;Присоединение - фланцевое;Масса, кг, не более - 8.</t>
  </si>
  <si>
    <t>20103268</t>
  </si>
  <si>
    <t>281420.000.000092</t>
  </si>
  <si>
    <t>прямого действия</t>
  </si>
  <si>
    <t>Регулятор давления газа РДГ.Назначение - для редуцирования высокого или среднего давления,автоматического поддержания на заданном уровне;Технические характеристики:Диаметр условный (Ду), мм - 50;Климатическое исполнение - УХЛ;Температура окружающего воздуха, С - от минус 40 до плюс 60;Относительная влажность при температуре +350 С, % - до 95; РегуляторРДГ-В изготавливается на высокое выходное давление с двух седельнымрабочим клапаном;Регулируемая среда - природный газ по ГОСТ 5542-87;Входное давление Рвх, МПа (кгс/см2 ) - 0,1 ...1,2 (1 ...12);Диапазоны настройки выходного давления Рвых., МПа (кгс/см2 ): дляисполнений В - 0,001 ...0,06 (0,01 ... 0,6);Пропускная способность:- входное давлении, МПа - 0,16,- выходное давление, МПа - 0,06;По газу с плотностью, кг/м3 - 0,73;Для регуляторов РДГ-50В, РДГ-50В1, м3/ч, не менее - 1300;Неравномерность регулирования, %, не более - ± 10;Условия поставки:- поставщик должен представить при поставке товара паспорта;- руководства по эксплуатации;- разрешения на применение от уполномоченного органа РК.Нормативно-технический документ - ГОСТ 15150-69.</t>
  </si>
  <si>
    <t>20103266</t>
  </si>
  <si>
    <t>281413.350.000006</t>
  </si>
  <si>
    <t>Задвижка</t>
  </si>
  <si>
    <t>клиновая, стальная, условный проход 50-450 мм</t>
  </si>
  <si>
    <t>Задвижка стальная клиновая литая с комплектом ответных фланцев (далее -КОФ).Назначение - для трубопроводов, транспортирующих жидкие или газообразныенефтепродукты, воду и пар.Техническая характеристика:Тип - ЗКЛ2;Диаметр условный (Ду), мм - 200;Давление условное (Ру), кгс/см2 - 40;Обозначение типа (таблица фигур) - 30с15нж;Материал корпуса - сталь 20Л;Управление - ручное;Комплектация - с комплектом ответных фланцев сошпильками,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среды.Перечень документов при поставке:- с приложением паспорта;- руководства по эксплуатации;- разрешения на применение от уполномоченного органа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</si>
  <si>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20103270</t>
  </si>
  <si>
    <t>329941.100.000003</t>
  </si>
  <si>
    <t>Зажигалка</t>
  </si>
  <si>
    <t>газосварщика</t>
  </si>
  <si>
    <t>Зажигалка сварочная для резаков и горелок (кремниевая).Назначение - для поджига горючего газа при газосварочных работах.Зажигалка работает в любых погодных условиях.Технические характеристики:Привод – ручной;Материал образующий искру – кремний;Материал корпуса - из нержавеющей стали.</t>
  </si>
  <si>
    <t>20103271</t>
  </si>
  <si>
    <t>257330.850.000005</t>
  </si>
  <si>
    <t>полированного штока</t>
  </si>
  <si>
    <t>Зажим полированного штока для дальнейшего технического сопровождения,сервисного обслуживания и ремонта основного оборудования типа приводаЭВН.Назначение - для предотвращения остаточного крутящего момента и захватаполированного штока при ремонтных работах, его зажимная способностьрассчитана приблизительно на 40% номинального крутящего моментаприводной головки.Технические характеристики:Размер полированного штока, дюйм - 1-1/4;Внутренний диаметр, мм - 31.8;Нагрузка, т - 6;Масса, кг - 14;Прилагается - эскиз зажима полированного штока;Перечень документов при поставке:- паспорта;- руководство по эксплуатации.</t>
  </si>
  <si>
    <t>20103272</t>
  </si>
  <si>
    <t>259311.330.000017</t>
  </si>
  <si>
    <t>Канат</t>
  </si>
  <si>
    <t>тип ЛК-Р, свивка двойная, стальной</t>
  </si>
  <si>
    <t>Канат стальной 14 мм.Назначение - для вертикальных подъемных установок;Технические характеристики:Конструкция - 6х19(1+6+6/6)+1 о.с.;По типу свивки прядей и канатов - с линейным касанием проволок междуслоями при разных диаметрах проволок в наружном слое пряди - ЛК-Р;По способу свивки - нераскручивающиеся;По степени уравновешенности - рихтованные;По назначению - грузовые;По точности изготовления - нормальной;Маркировочная группа, Н/мм2 (кгс/мм2) -1770(180);Тип сердечника - органический;Нормативный технический документ - ГОСТ 2680-80;Дата изготовления товара должна быть не ранее 2020 г.Перечень документов при поставке:- сертификат происхождения/качества;- протоколы испытаний;- другие документы, подтверждающие заявленные характеристики.Поставщик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</si>
  <si>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20103273</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</si>
  <si>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</si>
  <si>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20103284</t>
  </si>
  <si>
    <t>257330.300.000016</t>
  </si>
  <si>
    <t>Ключ</t>
  </si>
  <si>
    <t>трубный, универсальный</t>
  </si>
  <si>
    <t>Ключ вентильный для задвижек F-образный 50х400 мм.Назначение - для открывания и закрывания запорной арматуры (задвижек,клапанов).Технические характеристики:Длина общая, мм – 400;Размер зева, мм – 50;Вес, кг – 0,8;Материал – сталь.</t>
  </si>
  <si>
    <t>20103274</t>
  </si>
  <si>
    <t>281331.000.000127</t>
  </si>
  <si>
    <t>Колесо</t>
  </si>
  <si>
    <t>для насоса, рабочее</t>
  </si>
  <si>
    <t>Колесо рабочее ЦНС.Назначение - для комлпектации насосов ЦНС-300;Ступня - промежуточной ступени;Номер по каталогу - 8МС-7-0118.</t>
  </si>
  <si>
    <t>20103285</t>
  </si>
  <si>
    <t>241032.000.000020</t>
  </si>
  <si>
    <t>Лист стальной</t>
  </si>
  <si>
    <t>марка Ст.3сп, толщина 0,40-12 мм, горячекатаный</t>
  </si>
  <si>
    <t>Сталь толстолистовая.Технические характеристики:Вид - толстолистовая;Точность по толщине - нормальной точности Б;Точность по плоскостности - ПН;Характер кромки - НО;Габаритные размеры, мм, не менее:Толщина - 8;Ширина - 1500;Длина - 6000;Марка стали - 3-5сп;Перечень документов при поставке:- предоставление сертификата соответствия;Нормативно-технический документ - ГОСТ 19903-2015.Марка/модель -Завод изготовителя -Страна происхождения -(заполняется поставщиком)</t>
  </si>
  <si>
    <t>20103283</t>
  </si>
  <si>
    <t>329959.990.000011</t>
  </si>
  <si>
    <t>для газосварщика</t>
  </si>
  <si>
    <t>Набор для прочистки сопел сварочных горелок и резаков.Назначение - для прочистки мундштуков и сопел сварочных горелок ирезаков от копоти, нагара и брызг металла, которые образуются врезультате сварочных работ.Технические характеристики:Длина, мм – 75;Вес, кг – 0,03.</t>
  </si>
  <si>
    <t>20103275</t>
  </si>
  <si>
    <t>259929.600.000000</t>
  </si>
  <si>
    <t>Пломба контрольная</t>
  </si>
  <si>
    <t>свинцовая</t>
  </si>
  <si>
    <t>Пломба свинцовая – небольшой металлический диск с двумя отверстиями.Назначение - для протягивания пломбировочного шпагата или проволоки. Дляопломбирования достаточно продеть сквозь отверстия пломбы и проушиныохраняемого объекта проволоку и сжать пломбу пломбиратором.Технические характеристики:Диаметр свинцовой пломбы, мм - 10;Тип - пломба под пломбиратор;Отверствие, мм - 3х3;Нормативно-технический документ - ГОСТ 30269-95.</t>
  </si>
  <si>
    <t>20103276</t>
  </si>
  <si>
    <t>257330.930.000039</t>
  </si>
  <si>
    <t>Пломбир</t>
  </si>
  <si>
    <t>ручной</t>
  </si>
  <si>
    <t>"Пломбиратор это ручной инструмент, используемый для сжатия пломб. Представляет собой металлические щипцы для опломбирования при помощи свинцовых  пломб с гравировкой с 2-х сторон. 
Назначение - для опломбирования приборов безопасности сосудов работающих под давлением и т.д. 
Технические характеристики: 
Тип пломб - свонцовые; 
Материал – сталь; 
Материал плашек- латунь; 
Диаметр плашек,мм – 10; 
Максимальное количество символов на плашке  – до 7 знаков; 
Тип оттиска - двухсторонний; 
Возможность замены плашки - нет."</t>
  </si>
  <si>
    <t>20103277</t>
  </si>
  <si>
    <t>259311.300.000000</t>
  </si>
  <si>
    <t>пломбировочная, из гальванизированной стали</t>
  </si>
  <si>
    <t>Проволока пломбировочная обладает высокой прочностью, коррозионнойстойкостью и устойчивостью к воздействиям внешней среды.Назначение - для использования  свинцовыми, пластиковыми пломбами вкачестве гибкого охватывающего элемента согласно правилам установкиконкретных типов СУ и в соответствии с принятой технологиейопечатывания.Технические характеристики:Материал - сталь;Толщина, мм - 0,7;Длина намотки, м - 100;Количество жил - 2:- центральная - прямой по всей длине;- вторичная - навитой вокруг центральной по спирали.</t>
  </si>
  <si>
    <t>20103278</t>
  </si>
  <si>
    <t>282422.000.000089</t>
  </si>
  <si>
    <t>Рычаг</t>
  </si>
  <si>
    <t>для бурового ключа, удлиненный, усиленный, стальной</t>
  </si>
  <si>
    <t>Удлинитель-рычаг до 27 мм для ключей универсальный.Удлинитель-рычаг применяется для отворачивания, прикипевшего илиперетянутого крепежа в труднодоступных местах. Удлинитель надевается ификсируется на корпусе гаечного ключа.Технические характеристики:Материал - кованая сталь;Артикул - 1952.001.261;Длина, мм - 340;Для ключей, мм, до - 27;Совместимость - с комбинированными, рожковыми, накидными ключами.</t>
  </si>
  <si>
    <t>20103279</t>
  </si>
  <si>
    <t>Удлинитель-рычаг до 50 мм для ключей универсальный.Удлинитель-рычаг применяется для отворачивания, прикипевшего илиперетянутого крепежа в труднодоступных местах. Удлинитель надевается ификсируется на корпусе гаечного ключа.Технические характеристики:Материал - кованая сталь;Артикул - 1952.001.300;Длина, мм - 580;Для ключей, мм, до - 50;Совместимость - с комбинированными, рожковыми, накидными ключами.</t>
  </si>
  <si>
    <t>20103280</t>
  </si>
  <si>
    <t>265153.900.000077</t>
  </si>
  <si>
    <t>Спектрометр</t>
  </si>
  <si>
    <t>рентгенофлуоресцентный</t>
  </si>
  <si>
    <t>Спектрометр портативный рентгенофлуоресцентный на основе миниатюрнойрентгеновской трубки с Ag-анодом, напряжением, кВ, до - 38;Назначение - для прямого элементного экспресс-анализа химическогосостава металлов и сплавов на различной основе в производственных,лабораторных и полевых условиях. Для входного контроля сортности икачества металлопроката, контроль качества готовой продукции, разделка,сортировка и обработка лома черных и цветных металлов, подтверждающийконтроль марки металла;Технические характеристики:Определение 25 элементов - Sb, Sn, Cd, Pd, Ag, Mo, Nb, Zr, Bi, Pb, Se,Au, W, Zn, Cu, Re, Ta, Hf, Ni, Co, Fe, Mn, Cr, V, Ti;Встроенный марочник сталей и сплавов, как по ГОСТУ, так и по ASTM(американский ГОСТ) - вместе с химическим составом прибор определяетмарку материала (пример - Х18Н10Т или SS32);Предустановленная библиотека сплавов на 350 марок;Возможность дополнения библиотеки 550 пользовательскими марками;Возможность переключения между библиотеками марок;Цифровая индикация значения концентраций, марки сплава, времениизмерения и погрешности измерения (2 s);Сохранение более 10000 измерений в памяти, включая спектры;Сохранение, просмотр и распечатка результатов на внешнем компьютере;Полностью автоматическая калибровка (при каждом включении или по заданиюпользователя) по встроенному калибровочному образцу;Интуитивное меню управления спектрометром;Анализ образца без пробподготовки «на месте», в т. ч. в полевыхусловиях;Неразрушающий метод контроля;Анализ вибрирующих и нагретых образцов (до 250 °С);Твердотельный Si-PIN детектор высокого разрешения;Встроенный наклонный 1/4 жидкокристаллический сенсорный цветной дисплейс подсветкой и клавиатурой;Специальное программное обеспечение SpectraView для просмотра снятогоспектра;Диапазон рабочих температур - от - 10 до + 50 °С;Время работы на одном аккумуляторе от 6 до 12 часов;Световая и звуковая индикация режимов работы;Пыле и влагозащищённый корпус из ударопрочной негорючей пластмассы;Защита паролем от несанкционированного включения и использования, разныеуровни доступа для разных пользователей;Уникальная скорость анализа, сек, менее - 1,5, благодаря центральномупроцессору ARM 533 МГц, 300 МГц ЦАП, 80 МГц ASICS подпроцессорпреобразователя;Встроенный модуль Bluetooth для беспроводной связи и управления, а такжеинтерфейсы RS-232, MiniUSB;Внутренняя системная память, Мб - 64;Память для данных пользователя, Мб - 128;Габаритные размеры, мм - 256х275х99;Вес, кг, менее - 1,6;Программное обеспечение:П/О NDT© и NDTr© для передачи результатов анализа на ПК и их обработки,а также для дистанционного управления с внешнего ПК или КПК.Комплектация:- сменная литиевая аккумуляторная батарея, шт - 2;- зарядное устройство, блок питания от сети, кмп - 1;- кабели коммутации с внешним компьютером по интерфейсу USB и RS-232,кмп - 1;- ударопрочный герметичный транспортировочный кейс, кмп - 1;- поясная кобура для работы в полевых условиях, кмп - 1;- описание и инструкция по эксплуатации, кмп - 1;- расходный материал - окошко сменное измерительное, шт - 10;Оборудование должно быть изготовлено не ранее 2020 года выпуска.Перечень документов при поставке:- гарантия потенциального поставщика, что предлагаемый товар являетсяновым (оригиналом с завода) и не является дубликатом или складскогохранения;- гарантия на качество на весь объём Товара в течение 12 месяцев от датыввода в эксплуатацию Товара, но не более 24 месяцев от даты поставки.;- сертификат об утверждения типа средств измерений;- сертификат о государственной поверке;- разрешение на применение технических устройств;- сертификат об утверждения типа средств измерений РК;- сертификат о государственной поверке;- технический паспорт;- руководства по эксплуатации.Поставщик обеспечивает - приезд инженера для обучения работниковЗаказчика.Поставщик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</si>
  <si>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20103281</t>
  </si>
  <si>
    <t>282912.900.000069</t>
  </si>
  <si>
    <t>Элемент фильтрующий</t>
  </si>
  <si>
    <t>для масляной станции</t>
  </si>
  <si>
    <t>"Элемент фильтрующий гидравлического фильтра типа 9VZ25 масляной станции горизонтального насоса типа ГНК  – это устройство, предназначенное дляэффективной очистки гидравлики от уплотнительных частиц, песка, а такжепрочих примесей. Его высокое качество гарантирует длительную работу аппаратов, а точность фильтрации позволяет справляться с очень мелкими частицами. 
Технические характеристики: 
Конструкция - элемент; 
Внешний диаметр, мм- 73; 
Внутренний диаметр, мм - 38; 
Высота, мм -  242."</t>
  </si>
  <si>
    <t>20103282</t>
  </si>
  <si>
    <t>141211.290.000004</t>
  </si>
  <si>
    <t>для защиты от искр и брызг расплавленного металла, мужской, изпарусиновой ткани</t>
  </si>
  <si>
    <t>Костюм сварщика брезентовый зимний.Технические характеристики:Размер - 56;Костюм состоит:- куртка;- брюки;Куртка:С центральной потайной правосторонней бортовой застежкой на пуговицы икарманами на боковых швах;На полочках по всей длине нашиты защитные усилители из натуральной кожи-спилок;Воротник - втачной, отложной;Рукава - двух-шовные, втачные, нашиты защитные усилители из спилка;Все швы отстрочены двойной отделочной сторочкой;Внутренние манжеты на рукавах;Брюки:С притачным поясом и с боковыми накладными карманами;На передних половинках брюк по всей длине нашиты защитные усилители изсписка;Гульфик на застежки молнии;По поясу шесть шлевок, застегивающиеся хлястики с рамками;Костюм утеплитель состоит:- куртка;- брюки;Утеплитель - двойной синтепон;Костюм утеплитель крепится к основному костюму с помощью пуговиц;Застежка - потайная на пуговицах, перенесена на противоположеннуюсторону для предотвращения попадания искр и окалины в полость застежки;Усилительные накладки из спилка: на полочках, передних частях рукавовкуртки, передних и частично задних половинках брюк;Утепляющая подкладка: отстегивается;Материал верха - брезент с ОП пропиткой парусина полульняная;Плотность, г/м, не менее - 500 - 520;Подкладочный материал - бязь, Х/Б 100%;Отделочный материал - спилок;Цвет спилка - серый;Фурнитура:- нитки;- пуговицы;- рамки;- замок молния.Нормативно-технический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</si>
  <si>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20103269</t>
  </si>
  <si>
    <t>259929.490.000305</t>
  </si>
  <si>
    <t>Лазы</t>
  </si>
  <si>
    <t>для подъема на железобетонные опоры трапецеидального сечения воздушных линий электропередач, универсальные</t>
  </si>
  <si>
    <t>Когти-лазы монтерские КЛМ-2 предназначены для перемещения пожелезобетонным опорам трапецеидального сечения при выполнении работ навоздушных линиях электропередач.Расположение подножки перпендикулярно опоре. Кронштейны изготовлены изстального круга диаметром 18мм марки 40Х по ГОСТ 4543 с термическойобработкой. Когти комплектуются крепежными ремнями из 2-х слоевнатуральной кожи. Верхняя-юфть, нижняя- сыромять. С удобнойметаллической пряжкой, снабженной роликом -   покрытие гальваническое.Прошивка ремней особо прочными капроновыми нитками, соединения усиленыметаллическими заклепками. Шипы для когтей-лаз – все конические, вставкатвердосплавная, имеет цилиндрическую форму, переходящую в конус.Комплект шипов составляет 8 штук. Шипы съемные, имеется возможностьзамены каждого шипа в отдельности.Применяемость (тип опор) СВ105-3,6, СВ105-5.Комплектация:- с шипами со вставкой из твердого сплава;- с кожаными ремнями;Технические характеристики:Раствор лазов с учетом регулировки, мм - 190±4;Масса лазов с ремнями, кг, не более - 5,4;Рабочая нагрузка на каждый лаз, кгс, до – 140;Размеры подножки ШхД, мм, не менее – 100х285.</t>
  </si>
  <si>
    <t>20103239</t>
  </si>
  <si>
    <t>257360.900.000007</t>
  </si>
  <si>
    <t>Наконечник</t>
  </si>
  <si>
    <t>кабельный, луженый</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</si>
  <si>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мм2 - 95;Диаметр контакт стержня - 10;Внутренний диаметр хвостовика, мм - 15;Материал - М (медь);Климатическое исполнение - УХЛ3;Нормативно-технический документ - ГОСТ 7386-80, ГОСТ 23981-80.</t>
  </si>
  <si>
    <t>20103245</t>
  </si>
  <si>
    <t>271161.000.000095</t>
  </si>
  <si>
    <t>Ограничитель перенапряжения</t>
  </si>
  <si>
    <t>для защиты электрооборудования, нелинейный, класс напряжения 35 кВ</t>
  </si>
  <si>
    <t>Разрядник (ограничитель перенапряжения) ОПН на форфоровых покрышках наоснове оксидно-цинковых варисторов без искровых промежутковпредназначены для защиты электрооборудования сетей с изолированнойнейтралью класса напряжения 6 кВ переменного тока частоты 50 Гц отатмосферных и коммутационных перенапряжений.Технические характеристики:О - ограничитель;П - перенапряжений;Н - нелинейный;Класс напряжения сети, кВ - 36;Рабочее напряжение, кВ – 40,5;Номинальный разрядный ток, кА - 10;Пропускная способность, А - 500;Климатическое исполнение – УХЛ1;Остающееся напряжение при коммутационном импульсе тока 30/60 мкс самплитудой 500 А, кВ, не более – 99,6;Остающееся напряжение при грозовом импульсе тока 8/20 мкс с амплитудой10000 А, кВ, не более – 129,9;Классификационное напряжение ограничителя (при классификационном токеIкл=2 мА), кВ, не менее - 51;Удельная поглощаемая энергия одного импульса, кДж/кВ(U нр), не менее -3,24;МКОВ kVirms - (Uс)  -29 kV;Переключение максимума перенапряжения IR-kV пик - 68,3 kV;Выдержка импульса тока длительной длительности - 250 А/2000 мкс;Энергетическая способность - 2,9 кДж / кВ;4мкс 10 кА макс IR-kV пик - 100 кА (4/10 мкс).</t>
  </si>
  <si>
    <t>20103244</t>
  </si>
  <si>
    <t>271221.700.000009</t>
  </si>
  <si>
    <t>Предохранитель</t>
  </si>
  <si>
    <t>плавкий, номинальный ток 2 А</t>
  </si>
  <si>
    <t>Предохранитель высоковольтный (типа EFO HV HRC FV -36- 2A).Наиболее существенные особенности предохранителей высокого напряженияEFO:- Высокая разрывная способность, подтвержденная испытаниями;- Надежное прерывание минимальных токов отключения;- Равный дизайн для внутреннего и наружного применения;- Низкое повышение температуры, из-за низкого рассеивания мощности;- Надежное уплотнение для влажности и воды;- Надежная работа ударного механизма;- Низкое напряжение переключения при прерывании;- Плавящиеся элементы, устойчивые к старению.Предохранители EFO HV HRC производятся в соответствии с IEC 60282-1 ссистемой качества ISO 9001. Также EFO предохранители HV HRC имеютсертификат TSE.Технические характеристики:Высоковольтный предохранитель - типа EFO HV HRC FV -36- 2A;Номинальный напряжение, кВ - 36;Номинальный ток, А - 2;Номинальный максимальный отключающий ток, кА - 40;Номинальный минимальный отключающий ток, А - 8;Сопротивление, мОм - 2684;Мощность, Вт - 14;Вес, кг - 2,8;Размеры - L-537мм, d-53мм.</t>
  </si>
  <si>
    <t>20103240</t>
  </si>
  <si>
    <t>271231.900.000005</t>
  </si>
  <si>
    <t>Пускатель магнитный</t>
  </si>
  <si>
    <t>нереверсивный, номинальный ток не более 125 А</t>
  </si>
  <si>
    <t>Пускатель электромагнитный низковольтный,  используются в стационарныхустановках дистанционного пуска для подключения, остановки иреверсирования 3-х фазных асинхронных электрических двигателей скороткозамкнутым ротором и используют напряжение до 380 и 660 вольтпеременного тока (50Гц).Технические характеристики:Тип - ПМ-12;Номинальный рабочий ток, А - 63;Величина напряжения катушки, В - 380;По назначению - нереверсивный;Степень защиты - IP54;По наличию устройства защиты электродвигателя - с тепловым реле;Нормативно-технический документ - ГОСТ 2491-82.</t>
  </si>
  <si>
    <t>20103246</t>
  </si>
  <si>
    <t>271142.300.000026</t>
  </si>
  <si>
    <t>Трансформатор напряжения</t>
  </si>
  <si>
    <t>однофазный, класс напряжения 35</t>
  </si>
  <si>
    <t>Трансформатор напряжения однофазный с литой изоляциейизмерительныйЗНОЛ.06-35 УХЛ2.1 предназначен для установки в комплектныераспределительныеустройства (КРУ) внутренней установки или другиезакрытые распределительные устройства (ЗРУ), а также для встраиваниявтокопроводы турбогенераторов и служат для питания цепейизмерения,автоматики, сигнализации и защиты в электрических установкахпеременного тока частоты 50 или 60 Гц в сетях с изолированной нейтралью.Условия эксплуатации:Высота установки над уровнем моря, м, не более - 1000;Температура окружающей среды при У3 - от -45С до +50С;Температура окружающей среды при Т3 - от -10С до +55С;Окружающая среда невзрывоопасная, не содержащая агрессивных газов ипаров в концентрациях, разрушающих металлы и изоляцию;Рабочее положение - вертикальное;Технические характеристики:З – заземляемый;Н - трансформатор напряжения;О - однофазный;Л - с литой изоляцией;06 - конструктивное исполнение;35 - класс напряжения, кВ;УХЛ2.1 - климатическое исполнение и категория размещения;Наибольшее рабочее напряжение, кВ - 40,5;Номинальная частота переменного тока, Гц - 50;Номинальное напряжение первичной обмотки, кВ - 35√3;Номинальное напряжение вторичной обмотки, В - 100√3;Номинальное напряжение дополнительной вторичной обмотки, В - 100/3;Классы точности основной вторичной обмоткипо ГОСТ 1983 - 0,2; 0,5;1;Предельная мощность вне класса точности, В•А - 600;Схема и группа соединения обмоток - 1/1/1-0-0;Испытательное напряжение:промышленной частоты, кВ - 80;Габаритные размеры (длина х ширина х высота), мм - 420 х 250 х 390;В комплект поставки входят:- трансформатор напряжения;Перечень необходимых документов при поставке:- паспорт;- техническое описание;- инструкция по эксплуатации;Используется для дооснощения и доукомплектования комплектного устройстванаружной установки на м/р "ЮЗК" (КРУН-35/6 кВ).</t>
  </si>
  <si>
    <t>20103242</t>
  </si>
  <si>
    <t>1801-3 Т</t>
  </si>
  <si>
    <t>282514.900.000003</t>
  </si>
  <si>
    <t>Кассета специализированная</t>
  </si>
  <si>
    <t>для газового фильтра</t>
  </si>
  <si>
    <t>Фильтр картриджный тонкой очистки гликоля, для дальнейшего сервисногообслуживания установки низкотемпературной сепарации газа.Производитель: PEKO Facet.a CLARCOR companу, США.Технические характеристики:Номер детали по каталогу - PS-336-CC-20-LB;Размеры - OD x L: 3” x 30” (OD x L：76.2 мм x 914 мм).</t>
  </si>
  <si>
    <t>5, 11, 26, 28, 29</t>
  </si>
  <si>
    <t>20101434</t>
  </si>
  <si>
    <t>1803-2 Т</t>
  </si>
  <si>
    <t>Фильтр картриджный тонкой очистки гликоля, для дальнейшего сервисногообслуживания установки низкотемпературной сепарации газа.Производитель: PEKO Facet.a CLARCOR companу, США.Технические характеристики:Номер детали по каталогу - PS-336-CC-10-LB;Размеры - OD x L: 3” x 36” (OD x L: 76.2 мм x 914 мм).</t>
  </si>
  <si>
    <t>5, 11</t>
  </si>
  <si>
    <t>20101436</t>
  </si>
  <si>
    <t>465-1 Т</t>
  </si>
  <si>
    <t>222214.700.000012</t>
  </si>
  <si>
    <t>Стаканчик</t>
  </si>
  <si>
    <t>лабораторный, стеклянный, тип СН, размер 32-82 мм</t>
  </si>
  <si>
    <t>Стаканчик (бюкса) низкий.Назначение - для взвешивания и хранения веществ и препаратов;Технические характеристики:Тип стаканчика - СН (низкий);Обозначение конуса - 34/12;Нормативно-технический документ - ГОСТ 25336-82.</t>
  </si>
  <si>
    <t>20100798</t>
  </si>
  <si>
    <t>2528-1 Т</t>
  </si>
  <si>
    <t>201411.300.000001</t>
  </si>
  <si>
    <t>Ацетилен</t>
  </si>
  <si>
    <t>технический, марка Б</t>
  </si>
  <si>
    <t>5108 Баллон</t>
  </si>
  <si>
    <t>Ацетилен газообразный технический. Тара предоставляется заказчиком, беззаправки с пористой массой.Назначение - для использования в качестве горючего газа пригазопламенной обработке металлов;Технические характеристики:Марка - Б;Категория качества – сорт 1;Объем, л - 40;Комплектация:- вентиль;- кольцо горловины;- предохранительный колпак;- опорный башмак;Нормативно-технический документ - ГОСТ 5457-75.</t>
  </si>
  <si>
    <t>11, 14, 26, 27, 28, 29</t>
  </si>
  <si>
    <t>20103185</t>
  </si>
  <si>
    <t>1585-2 Т</t>
  </si>
  <si>
    <t>281331.000.000107</t>
  </si>
  <si>
    <t>Втулка</t>
  </si>
  <si>
    <t>для гидрозатвора насоса</t>
  </si>
  <si>
    <t>Втулка гидрозатвора.Назначение - для комплектаций насоса ЦНС-60;Номер по каталогу - МС-30М-0121-1.</t>
  </si>
  <si>
    <t>14, 27, 28, 29</t>
  </si>
  <si>
    <t>20102544</t>
  </si>
  <si>
    <t>1203-2 Т</t>
  </si>
  <si>
    <t>271161.000.000089</t>
  </si>
  <si>
    <t>Генератор</t>
  </si>
  <si>
    <t>для сварочного поста</t>
  </si>
  <si>
    <t>Генератор сварочный.Назначение - для питания постоянным током одного сварочного поста приручной дуговой сварке, резке и наплавке металлов плавящимся электродом.Техническая характеристика:Тип - ГД, генератор дизельный;Исполнение - 25, к любому двигателю на лапах с переходным фланцем, длясоединения с дизельным двигателем типа Д-144;Номинальный сварочный ток при ПН 60 %, А - 400;Климатическое исполнение - У2;Вид тока - постоянный;Пределы регулирования на малых оборотах, А - 45-160;Пределы регулирования на больших оборотах, А - 75-430;Напряжение холостого хода, А, не более - 90;Мощность приводного двигателя, кВт (л/с) - 25 (34);Номинальная частота вращения, об/мин - 1800-2000;КПД генератора, % - 73;Условия поставки:- с приложением паспорта;- руководства по эксплуатации;Нормативно-технический документ - ГОСТ 304-82.</t>
  </si>
  <si>
    <t>20101114</t>
  </si>
  <si>
    <t>1447-1 Т</t>
  </si>
  <si>
    <t>279031.900.000017</t>
  </si>
  <si>
    <t>Горелка</t>
  </si>
  <si>
    <t>сварочная, инжекторная, мощность 50-2500 л/ч</t>
  </si>
  <si>
    <t>Горелка ацетиленовая Г1Назначение - применяется для ручной сварки, нагрева, пайки мягким итвердым припоем.Технические характеристики:Номер горелки - Г1;Разрезаемая толщина, мм - 0,5 - 5;Рабочее давление газа, Мпа - 0,1-0,8;Комплектация: номер мундштуков - 1,2,3,4,5;Условия поставки:- паспорта;- руководство по эксплуатации.</t>
  </si>
  <si>
    <t>20101118</t>
  </si>
  <si>
    <t>1588-2 Т</t>
  </si>
  <si>
    <t>281331.000.000117</t>
  </si>
  <si>
    <t>Диафрагма</t>
  </si>
  <si>
    <t>для насоса высокого давления</t>
  </si>
  <si>
    <t>Диафрагма пневмокомпенсатора с стабилизатором.Назначение - для комплектации насосов НБ-50;Номер по каталогу - Д-16.</t>
  </si>
  <si>
    <t>26, 27, 28, 29</t>
  </si>
  <si>
    <t>20102547</t>
  </si>
  <si>
    <t>1652-2 Т</t>
  </si>
  <si>
    <t>281411.900.000022</t>
  </si>
  <si>
    <t>предохранительный, стальной, размер 50-100 мм  </t>
  </si>
  <si>
    <t>Клапан предохранительный пружинный рычажной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</si>
  <si>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20102582</t>
  </si>
  <si>
    <t>1654-2 Т</t>
  </si>
  <si>
    <t>281411.900.000023</t>
  </si>
  <si>
    <t>предохранительный, стальной, размер 100-400 мм  </t>
  </si>
  <si>
    <t>Клапан предохранительный пружинный рычажной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</si>
  <si>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27, 28, 29</t>
  </si>
  <si>
    <t>20102584</t>
  </si>
  <si>
    <t>400-2 Т</t>
  </si>
  <si>
    <t>221920.300.000002</t>
  </si>
  <si>
    <t>Шнур</t>
  </si>
  <si>
    <t>резиновый, круглого сечения, типа 1, диаметр 2,0-63,0 мм</t>
  </si>
  <si>
    <t>Шнур резиновый насоса ЦНС.Номер по каталогу - У0079;Толщина резины, мм - 6;Диаметр кольца, мм - 250;Нормативно-технический документ - ГОСТ 6467-79.</t>
  </si>
  <si>
    <t>20102436</t>
  </si>
  <si>
    <t>401-2 Т</t>
  </si>
  <si>
    <t>221920.300.000005</t>
  </si>
  <si>
    <t>резиновый, круглого сечения, типа 4, диаметр 2,0-63,0 мм</t>
  </si>
  <si>
    <t>Шнур резиновый насоса ЦНС.Номер по каталогу - У0081;Нормативно-технический документ - ГОСТ 6467-79.</t>
  </si>
  <si>
    <t>20102437</t>
  </si>
  <si>
    <t>402-2 Т</t>
  </si>
  <si>
    <t>Шнур резиновый насоса ЦНС.Номер по каталогу - У0087;Нормативно-технический документ - ГОСТ 6467-79.</t>
  </si>
  <si>
    <t>20102438</t>
  </si>
  <si>
    <t>403-2 Т</t>
  </si>
  <si>
    <t>Шнур резиновый насоса ЦНС.Номер по каталогу - У0090;Нормативно-технический документ - ГОСТ 6467-79.</t>
  </si>
  <si>
    <t>20102439</t>
  </si>
  <si>
    <t>2061-2 Т</t>
  </si>
  <si>
    <t>Рубашка-поло, повседневная бытовая для отдыха и спорта.Технические характеристики:Размер - 46;Материал - хлопок;Застёжка - короткая, на двух-трех пуговицах (в зависимости от размерагорловины);Воротник - стояче-отложной;Рукава - длинные;Окантовка - цвета триколор по краю рукава и на воротнике;Полотно - вязка пике;Цвет темно синий.</t>
  </si>
  <si>
    <t>20102741</t>
  </si>
  <si>
    <t>2034-1 Т</t>
  </si>
  <si>
    <t>141230.190.000000</t>
  </si>
  <si>
    <t>Жилет</t>
  </si>
  <si>
    <t>сигнальный, мужской, из смешанной ткани</t>
  </si>
  <si>
    <t>Сигнальный жилет.Назначение - для визуального обозначения присутствия носящих их работпри дневном освещении и ночью в свете автомобильных фар;Технические характеристики:Размер - универсальный;Класс - 2;Материал, % - трикотажное полотно, полиэфир-100;Цвет - флуоресцентный желтый;Застежка - текстильная.Поставщик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</si>
  <si>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20102753</t>
  </si>
  <si>
    <t>441-1 Т</t>
  </si>
  <si>
    <t>221972.000.000006</t>
  </si>
  <si>
    <t>Коврик</t>
  </si>
  <si>
    <t>диэлектрический, резиновый</t>
  </si>
  <si>
    <t>Коврик диэлектрический резиновый.Технические характеристики:Габаритные размеры, мм (ШхДхТ) - 750х750х5;Коврик диэлектрический резиновый должен применятся в качестве защитногоэлектроизоляционного материала, должны выдерживать напряжение, кВ - 20,переменного тока, Гц - 52.На каждом ковре должна быть четко нанесена маркировка несмываемойкраской или рельефным отпечатком пресс-формы. Высота рельефноймаркировки не должна превышать, мм - 1 для неформовых ковров наэтикетке, наклеиваемой на ковер.В маркировке должны быть указаны:- товарный знак;- наименование предприятия-изготовителя;- условное обозначение ковра;- испытательное напряжение;- номер партии;- дата изготовления (квартал, год).Поставщик предоставляет гарантию на качество на весь объёмТоваравтечение 12 месяцев от даты ввода в эксплуатацию Товара.</t>
  </si>
  <si>
    <t>20102099</t>
  </si>
  <si>
    <t>2014-2 Т</t>
  </si>
  <si>
    <t>Костюм летний для ИТР (инэженерно-технического работника).Технические характеристики:Размер - 48;Ткань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</si>
  <si>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20103001</t>
  </si>
  <si>
    <t>2374-1 Т</t>
  </si>
  <si>
    <t>Костюм нефтянника ИТР (инженерно-технического работника).Технические характеристики:Размер - 62;Сезон - зимний;Ткань – Flame Ford 210a (состав- 100 % арамид плюс антистатическаянить);Цвет- основа-синий, дополнительный цвет темно синий;Комплектация -  двойная куртка (верхняя и внутренняя), брюки;Силуэт - прямой.Верхняя куртка:Застежка - центральная, бортовая на железной молнии, закрыта пылеветрозащитным клапанам, на кнопках;Комбинированные детали - кокетки (полочка спинка), воротник, капюшон,нижняя часть клапана с перекантам нагрудного кармана, нижняя частьлисточки с перекантом;В верхней части полочки один нагрудной карман клапан на кнопках;В нижней части полочек прорезные карманы в листочку;Внутренний накладной карман - на подкладке левой полочки на замке;Воротник - стойка;Капюшон - съемный пристегивается на молнии, по переднему краюфиксируется стопорами, на кнопках шнура наконечники;Рукава - втачные, прямые двух шовные;Кулиска со шнуром - по линии талии , натяжение регулируется фиксаторами,на концах шнура наконечники;Утеплитель - два слоя синтепона плотность 200г\м2.Светоотражающая окантовочная лента – по спинке, полочке шириной 0,5мм.Внутренняя куртка:при отдельном ношении с центральной застежкой на молнию, закрыта планкойна кнопки;Воротник -  стойкой, трикотажный;Имеет возможность при совместном ношении с верхней курткой к внешней поподборам при помощи мании, по рукавам при помощи петель и пуговиц.Кокетки - на полочках  на уровне глубины пройм;Карманы - на нижней части полочек, прорезные карманы в листочку;Рукава -  втачные на трикотажной манжете;Цвет - комбинированный из ткани двух цветов (основного идополнительного);Основной цвет внутренней куртки из дополнительной ткани.Из основной ткани выполнены окантавка в декоративных складках, нижняячасть листочки с перекантом;Светоотражающий кант - по полочке и спинке шириной 0,5мм;Утеплитель - один слой синтепона плотностью 100г/м2.Брюки:Пояс - высокий стеганный пояс из ткани основного цвета, застёгивающийсяна две пуговицы, широкий;Карманы - накладные, на передних половинах брюк;Гульфик - на молнии;Усилительная накладки (прямые) - в области колен;Утеплитель -один слой синтепона;Световозвращающая окантовочная лента - по низу брюк вкруговую;Стежки, строчки и швы должны соответствовать ГОСТ 29122, ГОСТ12807.</t>
  </si>
  <si>
    <t>20103038</t>
  </si>
  <si>
    <t>2006-2 Т</t>
  </si>
  <si>
    <t>Костюм нефтяника ИТР ЭМЭ летний.Технические характеристики:Размер - 48;Ткань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воротник;С центральной бортовой застежкой на молнии, которая закрываетсяпылеветрозащитным клапаном на 4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нержавеющиесе,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втачной, отложной.Полочка с двумя нагрудными карманами с клапанами и двумя нижниминакладными карманами с клапанами, застегивающимися на кнопках.Нагрудные и нижние карманы с клапанами выполнить из основного цвета(песчаный).Клапана нагрудных и нижних карманов выполнить с углом и по одной кнопкена карман.На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куртке;По линий настрачивания кокетки выполнить с двумя оранжевыми окантовкамиверх и низ светоотражателя.На спинке ниже кокетки светоотражающая полоса, мм - 25;На спинке ниже кокетки выполнить двумя оранжевыми окантовками верх и низсветоотражателя.На полочке размещен маленький вышитый шелковыми нитями на крое логотип«Предприятия» с левой стороны, размер, см - 10х2,5;В верхней части левого рукава шеврон «Предприятия» вышитый шелковыминитями на крое, размер, см - 7х9;По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притачной пояс.С застежкой на молнии, шесть шлевок под ремень.Пояс застегивается на пуговицу.Впереди по талии закладывают защипы.На передних половинках брюк два кармана с отрезным бочком и дванакладных боковых кармана сбоку брюк с клапанами застегивающимися накнопках выполнить в районе колен.По низу брюк  световоотражающая полоса, мм - 25, с двумя оранжевымиокантовками верх и низ светоотражателя;Нормативно-технический документ - ГОСТ 12.4.250-2013, ГОСТ Р 12.4.236-2013.</t>
  </si>
  <si>
    <t>20102771</t>
  </si>
  <si>
    <t>2001-2 Т</t>
  </si>
  <si>
    <t>Костюм нефтяника ЭМЭ летний.Технические характеристики:Размер - 48;Ткань - ультра софт;Состав - 12 % нейлон, 88 % хлопок;Переплетение твил (саржа);Цвет:- основной - песчаный;- дополнительный - темно-синий;Куртка, комбинированная из ткани двух цветов (основного идополнительного).Из дополнительной ткани выполняют следующие детали:- манжеты;- притачной пояс;- воротник;- клапан нагрудных карманов;- кокетка на спинке;С центральной бортовой застежкой на молнии, которая закрываетсяпылеветрозащитным клапаном на 4-х кнопках;Молнии - для огнестойкой одежды с бегунком, нержавеющие, соответвующиесроку эксплуатации спец одежды, устойчивые к промышленным стиркам приповышенных температурах;Кнопки прочные мягко застегивающиеся, нержавеющиеся, с латуннымпокрытием для усиления прочности и практичности, соответвующие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на кнопках и двумянижними накладными карманами с клапанами на кнопках;На левом нагрудном кармане, прошит защитный пленочный карман длябейджика;С правой стороны выше нагрудного кармана шлевок (петля) для удержанияпортативного газоанализатора;На левой и правой полочках куртки по внутреннему накладному карману сзастёжкой на липучках;Рукава втачные на манжете;Манжет на кнопках;Куртка укороченная, на притачном поясе;Подкладка - сетка по всей куртке;Нагрудные и нижние карманы с клапанами выполнить из дополнительно цвета(темно синий);Клапана нагрудных и нижних карманов выполнить с углом и по одной кнопкена карман;На рукавах вкруговую светоотражающая полоса шириной, мм - 50;На спинке между кокеткой и большим логотипом компании вдольсветоотражающая полоса, мм - 25;На полочке размещен маленький вышитый шелковыми нитями на крое логотип«Предприятия» с левой стороны, размер, см - 10х2,5;Большой вышитый шелковыми нитями на крое логотип «Предприятия» наспинке, размер, см - 25х6,5;В верхней части левого рукава шеврон «Предприятия», вышитый шелковыминитями на крое, размер, см - 7х9;По линии настрачивания кокетки шесть (6) вентиляционных отверстий;Расстояние между каждым отверстием, см - по 7-8;По четыре вентиляционных отверстий в области подмышечных впадиндиаметром, мм, не менее - 4 в виде металлических заклепок;Брюки комбинированные из ткани двух цветов (основного идополнительного);Из доплонительной ткани выполняют следующие детали:- клапана накладных карманов брюк;- наколенник;- притачной пояс;- с застежкой на молнии;- шесть шлевок под ремень;Пояс застегивается на пуговицу;Впереди по талии закладывают защипы;На передних половинках брюк два накладных кармана и два боковых карманасбоку брюк с клапанами, застегивающимися на кнопках;Съемный карман с дополнительными наружными разделяющими отсекамипредназначенный для инструментов размером, см - 20х25 с двумя шлевкамипод ремень,  ремнем с металической застежкой длиной, м, не менее - 1,5для застегивания на поясе. По низу брюк в круговую световоотражающаяполоса, мм - 50;Нормативно-технический документ - ГОСТ 12.4.250-2013, ГОСТ Р 12.4.236-2011.</t>
  </si>
  <si>
    <t>20102766</t>
  </si>
  <si>
    <t>1999-1 Т</t>
  </si>
  <si>
    <t>141211.210.000001</t>
  </si>
  <si>
    <t>форменный, мужской, из хлопчатобумажной ткани</t>
  </si>
  <si>
    <t>Костюм охранника летний.Технические характеристики:Размер - 44;Куртка - укороченная с центральной застежкой на молнии;Ткань, используемая для изготовления комплекта (100% хлопок.);Цвет ткани - серый;Рукава втачные с манжетами, воротник отложной, по низу куртки притачнойпояс со вставками эластичной лентой по бокам.Брюки на притачном поясе со шлевками, прямые без отворотов с застежкойна молнии.Боковые карманы с отрезным бочком, задний прорезной с клапаном.На полочке размещен маленький вышитый шелковыми нитями на крое ленточныйлоготип«АО «Эмбамунайгаз»» с левой стороны, размер, см - 10х2,5.Большой вышитый шелковыми нитями на крое ленточный логотип «АО«Эмбамунайгаз»» на спинке, размер, см - 25х6,5.В верхней части левого рукава шеврон «АО «Эмбамунайгаз»», вышитыйшелковыми нитями на крое, размер, см - 7х9.Нормативно-технический документ - ГОСТ 19216-81.Поставщик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</si>
  <si>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20102759</t>
  </si>
  <si>
    <t>2032-2 Т</t>
  </si>
  <si>
    <t>Костюм сварщика брезентовый летний.Технические характеристики:Размер - 46;Костюм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</si>
  <si>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20102788</t>
  </si>
  <si>
    <t>2035-2 Т</t>
  </si>
  <si>
    <t>Плащ для защиты от дождя, работ в условиях повышенной влажности.Технические характеристики:Размер - 46;Материал - ПВХ (100% полиэстер);Модель - удлиненная свободная модель с капюшоном;Застежка - на пуговицах;Карманы - боковые накладные с клапанами;Цвет - желтый;Нормативно- технический документ - ГОСТ 12.4.134-83, ГОСТ Р 12.4.288-2013.</t>
  </si>
  <si>
    <t>20102797</t>
  </si>
  <si>
    <t>2043-2 Т</t>
  </si>
  <si>
    <t>Футболка поло, повседневная бытовая для отдыха и спорта.Технические характеристики:Размер - 48;Материал - хлопок;Цвет - светло синий;Застёжка - короткая, на трех пуговицах;Воротник - стояче-отложной;Рукава - короткие;Окантовка - цвета триколор по краю рукава и на воротнике;Полотно - вязка пике.</t>
  </si>
  <si>
    <t>20102812</t>
  </si>
  <si>
    <t>2510-1 Т</t>
  </si>
  <si>
    <t>310312.700.000000</t>
  </si>
  <si>
    <t>Матрас</t>
  </si>
  <si>
    <t>спальный, пружинный</t>
  </si>
  <si>
    <t>Матрац ортопедический.Технические характеристики:Наполнитель - пенополиуретан;Вид матраца - пружинный, двухсторонней мягкости, обтянут специальнойплотной тканью, со съемным чехлом;Высота матраца см, не менее - 20;Размер, см - 80х190;Состав:- пружинный блок, см - 14;- спанбонд;- ватин х.б;- поролон.</t>
  </si>
  <si>
    <t>20103049</t>
  </si>
  <si>
    <t>2342-1 Т</t>
  </si>
  <si>
    <t>310911.000.000021</t>
  </si>
  <si>
    <t>Верстак</t>
  </si>
  <si>
    <t>металлический, слесарный</t>
  </si>
  <si>
    <t>Шкаф (тележка) инструментальный.Технические характеристики:Имеет, не менее шесть ящиков и надёжную цельносварную раму из сталитолщиной, мм, не менее - 1,5;Колёса с износостойким полипропиленовым ободом;Шкаф (тележка) окрашен атмосферостойкой порошковой краской;Инструментальный шкаф (тележка) должен иметь, не менее шести выдвижныхящиков:Малый ящик, шт., не менее - 4;Средний ящик, шт., не менее - 1;Большой ящик, шт., не менее - 1;Размеры ящиков:Малый, мм (ШхГхВ), не менее - 570х380х60;Средний, мм, (ШхГхВ), не менее - 570х380х60;Большой, мм, (ШхГхВ), не менее - 570х380х200;Параметры тележки:Габаритные рахмеры, мм (ШхГхВ), не менее - 820х470х838;Каркас тележки: цельносварной из стали, толщиной, мм, не менее - 1,5;Ящики и стенки: сталь толщиной, мм, не менее - 1;Колёса: колёсные опоры диаметром, мм, не менее - 100 с полипропиленовымободом, г/п, кг/шт., не менее - 55.Ящики шкафа должны комплектоваться замками и ручками.Поставщик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</si>
  <si>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20102671</t>
  </si>
  <si>
    <t>1112-2 Т</t>
  </si>
  <si>
    <t>265151.700.000095</t>
  </si>
  <si>
    <t>Насос пробоотборный</t>
  </si>
  <si>
    <t>Насос механический ротационный со счетчиком адаптированный для работы сбочками от 50 до 200 литров. Имеется встроенный регулируемый адаптер дляфиксации на бочке. Насос предназначен для моторных, гидравлических итрансмиссионных масел.В комплекте:- насос ручной;- механический счетчик;- всасывающий патрубок;- подающий рукав, м, не менее - 1,2;- маслобензостойкие прокладки;- адаптер на бочку;Технические характеристики:Тип - роторный-лопастной;Производительность, л, не менее - 20;Диаметр всасывающего патрубка, мм - 32;Диаметр выходного патрубка, мм - 25;Материал корпуса - алюминий (искробезопасен);Телескопическая труба для всасывания длиной, см, не менее - 100;2"" резьба для соединения с бочками 50, 100 и 200 литров;Присоединительные размеры 1"";Усиленная ручка;Счетчик механический (погрешность +/-1%);Перечень документов при поставке:- руководство по эксплуатации (паспорт);- сертификат (декларация) соответствия;- сертификат о поверке счетчика на 1 год;- сертификаты об утверждении типа средств измерений установленногообразца для средств измерения в РК. Первичная поверка средств измеренийдолжна быть проведена при ее выпуске из производства и действительна вКазахстане.Все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</si>
  <si>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20100635</t>
  </si>
  <si>
    <t>1357-4 Т</t>
  </si>
  <si>
    <t>273213.700.000101</t>
  </si>
  <si>
    <t>марка КГЭ-ХЛ, напряжение не более 1 000 В</t>
  </si>
  <si>
    <t>231010000</t>
  </si>
  <si>
    <t>Кабели КГЭхл 3х35+1х10.Назначение - для присоединения экскаваторов и других передвижных машин,и механизмов или электроустановок к электрическим сетям с изолированнойнейтралью;Технические характеристики:Номинальное переменное напряжение, В - 6000;Частота, Гц - 50, на основных жилах;Климатическое исполнение - У;Категория замещения - 1 по ГОСТ 15150 при температуре окружающей среды -от минус 50 до плюс 50;Изоляция кабелей устойчива к воздействию озона в течение 3 часов приконцентрации, % - 0,0015;Элементы конструкции:Токопроводящие 3 жилы сечение, мм2 - 35, скрученные из медных проволок(класс 5);Полупроводящие экраны из электропроводящей резины типа РЭ-2.Изоляция из теплостойкой резины на основе этиленпропиленовых каучуков.Жила заземления.Разделительный слой из синтетической плёнки ПЭТ-Э.Внутренняя оболочка из резины на основе изопренового и бутадиеновогокаучуков.Износостойкая оболочка из резины типа РШ-1 на основе изопренового ибутадиенового каучуков.Максимальная рабочая температура жилы - 85 С;Радиус изгиба кабелей, наружных диаметров - 6;Температура окружающей среды, верхний предел - плюс 50 С;Температура окружающей среды, нижний предел - минус 50 С;Электрическое сопротивление изоляции основных жил при 20 С, МОм х км, неменее - 200;Требования к упаковке:- упаковка кабеля согласно ГОСТ18690-2012;Гарантийный срок эксплуатации - 12 месяцев.</t>
  </si>
  <si>
    <t>5, 6, 7, 8, 9, 10, 11, 16, 21, 22, 26, 27, 28, 29</t>
  </si>
  <si>
    <t>20101898</t>
  </si>
  <si>
    <t>1370-3 Т</t>
  </si>
  <si>
    <t>273214.000.000012</t>
  </si>
  <si>
    <t>марка КПБП, напряжение более 1 000 В</t>
  </si>
  <si>
    <t>"Кабель КПБП-90 предназначен для подачи электрической энергии к погружным электродвигателям установок добычи нефти, водоподъема и перекачки жидкостей из шурфов, резервуаров и водоемов.
Технические характеристики:
Обозначение марки - КПБП-90;
К - кабель;
П - полиэтилен высокой плотности (материал изоляции и оболочки);
Б - лента стальная оцинкованная (материал брони);
П - плоский (по конструктивному исполнению);
Температура нагрева жил кабеля, С - 90;
Число жил - 3;
Сечение, мм2 - 16;
Номинальное рабочее напряжение переменного тока частотой, Гц - 50, В - 3 300;
Кабели выдерживают раздавливающие усилия, кН - 158 (16 000 кгс);
Радиус изгиба кабелей при спуско-подъемных и перемоточных операциях, мм, не менее - 380;
Маркировка - поверх параллельно уложенных изолированных жил продольно проложена маркировочная лента с указанием условного обозначения кабеля, знака предприятия-изготовителя, месяца и года выпуска.
Число и диаметр проволок, мм - 1х4,50;
Толщина изоляции, мм:
- 1 слой - 1,5;
- 2 слой - 1,5,;
- общая толщина - 3,0;
Диаметр изолированной жилы, мм - 10,5;
Длительно допустимые токовые нагрузки кабеля при эксплуатации:
Температура окружающей среды, С, max - 80;
В скважинной жидкости, А, не более - 21;
В газовоздушной среде скважины, А - 16;
На воздухе, А - 18;
Испытательное постоянное напряжение, кВ - 18;
Максимальная рабочая температура жилы , С- 90;
Монтаж при температуре, С, не ниже C - минус 35;
Номинальное переменное напряжение частотой, Гц - 50, кВ - 3,3;
Температура окружающей среды, верхний предел, C - плюс 90;
Температура окружающей среды, нижний предел, C - минус 60;
Электрическое сопротивление изоляции, МОм*км, не менее  - 2 500;
Нормативно-технический документ - ГОСТ Р 51777-2001."</t>
  </si>
  <si>
    <t>5, 6, 7, 8, 9, 10, 11, 16, 21, 22</t>
  </si>
  <si>
    <t>20101899</t>
  </si>
  <si>
    <t>2290-2 Т</t>
  </si>
  <si>
    <t>273214.000.000005</t>
  </si>
  <si>
    <t>марка АПвП, напряжение более 1 000 В</t>
  </si>
  <si>
    <t>Кабель АПвП силовой предназначен для распределения электрической энергиив стационарных установках, на номинальное переменное напряжение 6, 10,20, 35 кВ частотой 50 Гц для сетей с изолированной и заземленнойнейтралью.Токопроводящая жила - круглая алюминиевая многопроволочная уплотненнаяжила;Экран по жиле - экструдированный полупроводящий слой из сшитогополиэтилена;Изоляция - экструдированный сшитый полиэтилен;Экран по изоляции -.экструдированный полупроводящий слой из сшитогополиэтилена;Комбинированный экран - в виде слоя, наложенного обмоткой, изэлектропроводящей бумаги или электропроводящей полимерной ленты и повиваиз медных проволок, поверх которых спирально наложена медная лента;Разделительный слой - из ленты крепированной или кабельной бумаги;Оболочка - из полиэтилена;Технические характеристикиЧисло жил - 1;Номинальное сечение жил, мм2 - 95;Номинальное сечение экрана, мм2 - 16;Номинальное напряжение, кВ - 35;Температура окружающей среды при эксплуатации кабеля - от –60 С до +50С;Относительная влажность воздуха (при температуре до +35 С), % - 98;Минимальная температура прокладки кабеля без предварительного подогрева- (–20 С);Предельная длительно допустимая рабочая температура жил - (+90 С);Допустимый нагрев жилы кабеля в режиме перегрузки, не более - 130 С;Предельно допустимая температура жилы кабеля при коротком замыкании, неболее - 250 С;Предельно допустимая температура медного экрана кабеля при короткомзамыкании, не более - 350 С;Предельная температура нагрева жилы при коротком замыкании по условиямневозгораемости кабеля, не более - 400 С.Продолжительность работы кабеля:- в режиме перегрузки, час/сут, не более - 8;- за срок службы, час, не более - 1000;Максимально допустимый радиус изгиба при прокладке:- одножильных кабелей - 15 Dн;Срок службы, лет, не менее - 30.</t>
  </si>
  <si>
    <t>5, 6, 9, 10, 11, 26, 27, 28, 29</t>
  </si>
  <si>
    <t>20102712</t>
  </si>
  <si>
    <t>2439-1 Т</t>
  </si>
  <si>
    <t>273214.000.000022</t>
  </si>
  <si>
    <t>марка ПВП/N2XS(F)2Y, напряжение более 1 000 В</t>
  </si>
  <si>
    <t>Кабель ПВП с медными жилами, силовой гибкий экранированный.Силовые гибкие с медными многопроволочными жилами с резиновой изоляциейв резиновой оболочке. Конструкция: Токопроводящая жила скрученная измедных или медных луженых проволок; Обмотка из полиэтилентерефталатнойпленки; Изоляция из резины на основе натурального и бутадиеновогокаучуков; Оболочка из резины на основе изопренового и бутадиеновогокаучуков. Назначение: Силовой гибкий кабель предназначен дляприсоединения передвижных механизмов к электрическим сетям наноминальное переменное напряжение 660 В частотой до 400 Гц. Предназначендля эксплуатации на суше, реках и озерах в макроклиматических районах сумеренным климатом, на открытом воздухе и в помещениях.Технические характеристики:Число жил - 3;Номинальное сечение жил, мм2 - 50;Номинальное напряжение, кВ - 1.</t>
  </si>
  <si>
    <t>5, 6, 7, 8, 9, 10, 11, 16, 21, 22, 26, 28, 29</t>
  </si>
  <si>
    <t>20103135</t>
  </si>
  <si>
    <t>174-2 Т</t>
  </si>
  <si>
    <t>172919.700.000002</t>
  </si>
  <si>
    <t>Картон</t>
  </si>
  <si>
    <t>электроизоляционный, марка ЭВТ</t>
  </si>
  <si>
    <t>Картон электроизоляционный ЭВТ предназначен для изоляции в электрическихмашинах, трансформаторах и аппаратах.Технические характеристики:Обозначение марки - ЭВТ;Сорт - 1;Толщина, мм - 0,30 (+0,03 -0,02);Плотность, г/см3, не менее - 1,15;Предел прочности при растяжении, МПа (кгс/мм2), не менее:в исходном состоянии:- в машинном направлении - 85 (8,5);- в поперечном направлении - 30 (3,0);после перегиба:- в машинном направлении - 75 (7,5);- в поперечном направлении - 25 (2,5);Электрическая прочность, кВ/мм, не менее в плоском состоянии для картонатолщиной, мм - 11,0;По линиям перегиба, в среднем по двум направлениям для картона толщиной,мм - 8,0;Массовая доля золы, %, не более - 1,0;Влажность, % - 8±2;Нормативо-технический документ - ГОСТ 2824-86.</t>
  </si>
  <si>
    <t>11, 16, 27, 28, 29</t>
  </si>
  <si>
    <t>20101904</t>
  </si>
  <si>
    <t>2386-1 Т</t>
  </si>
  <si>
    <t>251123.600.000075</t>
  </si>
  <si>
    <t>Кронштейн</t>
  </si>
  <si>
    <t>для консольного светильника, однорожковый</t>
  </si>
  <si>
    <t>Крепление для светильника состоит из:1) Кронштейн КС-1;2) Хомут  Х15;3) Труба стальная водогазопроводная 50х3мм Ст. 2ПС;Кронштейн КС-1 необходим при установке светильников типа НКУ/РКУ. Настойке опоры кронштейн крепится хомутами серии Х-15 или Х-16 взависимости от марки стойки.Технические характеристики:1) Труба 50х2 ГОСТ 10704-76, шт - 1;2) Полоса 5х60 ГОСТ 103-76, шт - 1;Хомут  Х15 обеспечивает надежное соединение металлоконструкций с опорамивоздушных линий электропередач. Конструкция хомутов имеет форму скобы.На концах скобы имеется резьба .1) Круг В10 687мм ГОСТ 2590-71, шт - 1;2) Гайка М10 ГОСТ 5915-70 , шт - 4;3) Шайба 10 ГОСТ 11371-78, шт - 2;Труба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д.Технические характеристики:Условный проход, мм - 50;Толщина стенки, мм - 3,0;Марка стали - Ст.  2ПС.</t>
  </si>
  <si>
    <t>7, 8, 11, 16, 21, 22, 27, 28, 29</t>
  </si>
  <si>
    <t>20103030</t>
  </si>
  <si>
    <t>2405-1 Т</t>
  </si>
  <si>
    <t>259929.490.000270</t>
  </si>
  <si>
    <t>для крепления подкоса при установке опор, узел крепления</t>
  </si>
  <si>
    <t>Кронштейн для крепление укоса У-51 состоит из:1. Полоса 8х80, длина 550 мм, масса 2,76 кг, ГОСТ 103-2008, шт - 1;2. Круг 20, длина 650 мм, масса 1,6кг, ГОСТ 2590-2206, шт - 1;3. Уголок 70х70х6, длина 275 мм, масса 1,76 кг, ГОСТ 8509-93, шт - 1;4. Болт М20х240, масса 0,61кг, ГОСТ 7798-70, шт - 1;5. Гайка М20, масса 0,063 кг, ГОСТ 5915-70, шт - 3;6. Шайба 20, ГОСТ 11371-78, шт - 4;7. Шайба 20.65, ГОСТ 6402-70, шт - 3.</t>
  </si>
  <si>
    <t>20103138</t>
  </si>
  <si>
    <t>2406-1 Т</t>
  </si>
  <si>
    <t>Узел крепления У4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У41.Полоса 8х80 ГОСТ103-76 L=540, шт - 1;2.Круг 20 ГОСТ2590-71 L=649, шт - 1;3.Уголок 70х70х5 ГОСТ8509-86, шт - 1;4.Болт М20х220 ГОСТ7798-70, шт - 1;5.Гайка М20 ГОСТ5915-70, шт - 3;Чертеж прилагается.</t>
  </si>
  <si>
    <t>20103139</t>
  </si>
  <si>
    <t>278-2 Т</t>
  </si>
  <si>
    <t>203012.700.000039</t>
  </si>
  <si>
    <t>Лак</t>
  </si>
  <si>
    <t>марка МЛ-92</t>
  </si>
  <si>
    <t>Лак электроизоляционный МЛ-92.Лаком пропитывают обмотки у электрических машин, аппаратов итрансформаторов, им покрывают электроизоляционные детали.Представляет собой раствор смеси глифталевого лака и меламиноформальдегидной смолы в органических растворителях. Назначение - дляпропитки обмоток электрических машин, аппаратов и трансформаторов и дляпокрытия электроизоляционных деталей.Технические характеристикиНаличие механических включений в лаке - отсутствие;Внешний вид покрытия - после высыхания лак должен образовывать глянцевуюгладкую, однородную поверхность цвета от светло-коричневого до темно-коричневого;Условная вязкость по вискозиметру типа ВЗ-246 с диаметром сопла 4 мм притемпературе (20,0±0,5) °С, с - от 25 до 50;Массовая доля нелетучих веществ в лаке, % - от 50 до 55;Кислотное число, мг KОН, не более - 10;Время высыхания до степени 3 при температуре 105-110 °С, ч, не более - 18;Способность просыхания лака в толстом слое при температуре, С - от 115до 120 °С, ч, не более - 16;Термоэластичность пленки при температуре (150±2) °С, ч, не менее - 48;Твердость покрытия по маятниковому прибору при температуре (20±2) °С, неменее - типа ТМЛ (маятник А), относительные единицы - 0,15или типа М-3, условные единицы - 0,40;Маслостойкость пленки, не менее - 78;Электрическая прочность пленки, МВ/м, не менее:- при температуре (20±2) °С - 70;- при температуре (130±2) °С - 40;- после действия воды в течение 24 ч при температуре (20±2) °С - 30;Удельное объемное электрическое сопротивление пленки, Ом•м, не менее:- при температуре (20±2) °С - 1•10;- при температуре (130±2) °С - 1•10;- после действия воды в течение 24 ч при температуре (20±2) °С - 5•10;Нормативно-технический документ - ГОСТ 15865-70.</t>
  </si>
  <si>
    <t>7, 8, 11, 21, 22, 26, 27, 28, 29</t>
  </si>
  <si>
    <t>20101918</t>
  </si>
  <si>
    <t>29-3 Т</t>
  </si>
  <si>
    <t>139919.900.000008</t>
  </si>
  <si>
    <t>Лента киперная</t>
  </si>
  <si>
    <t>из хлопчатобумажной пряжи</t>
  </si>
  <si>
    <t>Лента, вырабатываемая на лентоткацких челночных и бесчелночных станкахиз хлопчатобумажной пряжи и химических нитей, предназначенная дляприменения в электротехнических изделиях и изготовления изоляционныхлент.Технические характеристики:Ширина ленты, мм, не менее - 25;Толщина киперной ленты, мм, не менее - 0,38;Нормативно-технический документ - ГОСТ 4514-78.</t>
  </si>
  <si>
    <t>20101929</t>
  </si>
  <si>
    <t>2392-1 Т</t>
  </si>
  <si>
    <t>259929.190.000065</t>
  </si>
  <si>
    <t>Металлоконструкция</t>
  </si>
  <si>
    <t>для опоры высоковольтной линии электропередачи</t>
  </si>
  <si>
    <t>Металлоконструкция устройства ответления УО-04 для ВЛ 6-10 кВ состоитиз:1) Заземляющий проводник ЗП-1, шт - 1;2) Траверса ТМ-73, шт - 1;3) Хомут марки Х-51, шт - 1;4) Траверса ТМ-74, шт - 1;5) Хомут марки Х-42, шт - 1;Заземляющий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- 2;Траверсы ТМ-73 (проект 27.0002-38) предназначены для выполнениякрепления провода к стойкам СВ 110-3,5 в период монтажа и установкианкерных опор ЛЭП 10 кВ. К траверсе ТМ-73 приваренны пять петель,которые оборудованны серьгами марки СРС7-16 и поставляются в комплекте.Крепление траверсы ТМ-73 на стойки СВ выполняется с использованиемкрепёжного хомута марки Х-51  поставляемого  в комплекте с гайкой  ишайбой. Траверсы ТМ-73 изготавливаются только из качественной сталиуглеродистой, что придает изделию необходимую прочность. Антикоррозийноепокрытие (лак БТ-577) предохраняет траверсы от воздействия окружающейсреды и способствует долговременной работе.Габаритные размеры, мм - 1200х200х232;Спецификация траверсы ТМ-73ПОЗИЦИЯ НАИМЕНОВАНИЕ ДЕТАЛИ КОЛИЧЕСТВО МАССА, КГ1) Уголок 100х100х8 ГОСТ 8509-93 L=640, шт - 1;2) Круг 30 ГОСТ 2590-88 L=360, шт - 1;Траверсы ТМ-74 (проект 27.0002-39) используются во время установки опор,монтажа и проведения высоковольтных ЛЭП для крепления проводов.Крепление осуществляется с применением специальных хомутов, маркакоторых определяется типом стойки. Хомут марки Х-42 используется длякрепления траверсы ТМ-74 на стойки СВ110-3,5. Поставляются данные хомутыв комплекте с гайкой  и шайбой. Все траверсы ТМ-74 производятся изпрочной углеродистой стали, не содержащей легирующих компонентов.Битумный лак БТ-577 наносится на поверхность траверс и образует стойкоеантикоррозийное покрытие. Спецификация траверсы ТМ-74ПОЗИЦИЯ НАИМЕНОВАНИЕ ДЕТАЛИ КОЛИЧЕСТВО МАССА, КГ1) Уголок 100х100х8 ГОСТ 8509-93 L=900, шт - 1;2) Уголок 63х63х8 ГОСТ 8509-93 L=200, шт - 1;3) Круг 30 ГОСТ 2590-88 L=360, шт - 2;4) Круг 10 ГОСТ 2590-88 L=500, шт - 1;Хомуты Х42 используются для выполнения крепления стандартныхметаллоконструкций воздушных линий электропередач номинальным напржением6кВ и 10кВ к железобетонным стойкам.Круг 16, шт - 1;Гайка М16, шт - 3;Шайба 16, шт - 2;Полоса 5х50, шт - 2;Н - 215мм;L - 240мм;L1 - 75мм.</t>
  </si>
  <si>
    <t>20103140</t>
  </si>
  <si>
    <t>2398-1 Т</t>
  </si>
  <si>
    <t>Металлоконструкция для опоры промежуточной УП10-3(Н) одностоечной 6-10кВсостоит из:1) Траверса ТМ 2001, шт - 1;2) Заземляющий проводник ЗП-1, шт - 1;Траверса ТМ 2001 используется для  крепления проводов на одноцепнойпромежуточной опоре. Крепление траверсы ТМ 2001 на стойки СВ 110-3,5выполняется с использованием крепёжного хомута марки Х-51 (27.0002-42)поставляемого  в комплекте с гайкой и шайбой.Технические характеристики:1) Уголок 100х100х8 L=1200 ГОСТ 8509-93, шт - 1;2) Уголок 75х75х8 L=290 ГОСТ 8509-93, шт - 1;3) Уголок 75х75х8 L=400 ГОСТ 8509-93, шт - 2;4) Круг 30 L=306 ГОСТ 2590-2006, шт - 3;5) Круг 10 L=250 ГОСТ 2590-2006, шт - 1;Хомут Х51 применяется для закрепления различных металлоконструкций приих установке на опорах воздушных линий электропередач.Хомут имеет форму скобы, на концы которой на резьбу накручиваются гайки.1) Круг 20 ГОСТ 2590-88 L=685, шт - 1;2) Гайка М20 ГОСТ 5915-70, шт - 2;3) Шайба 20 ГОСТ 11371-78, шт - 2;4) Шайба 20.65 ГОСТ 6402-70, шт - 2;Заземляющий проводник ЗП-1 применяется для проведения заземленияразличных металлоконструкций ЛЭП напряжением до 10 кВ, в которыхиспользуются неизолированные провода. Проводник ЗП-1 изготавливается изстали в виде стержня с шайбами, с помощью которых выполняется креплениепроводника. Путем присоединения заземляющего проводника ЗП-1 к штатномузаземлению опор обеспечивается надежная защита оборудования ЛЭП отповреждения электрическим током при нештатных ситуациях. ПокрытиеКузбасс лак БТ-577.1) Полоса 5х60 ГОСТ 103-76;2) Круг 10 ГОСТ 2590-71 L=1000;Длина, метр - 2.</t>
  </si>
  <si>
    <t>20103143</t>
  </si>
  <si>
    <t>2399-1 Т</t>
  </si>
  <si>
    <t>Металлоконструкция для опоры промежуточной ПП10-2 одностоечной 6-10кВсостоит:1) Надставка ТС-1, обеспечивающая безопасность пересечения.Технические спецификации Надставки ТС-1:Позиция Наименование детали Количество Масса, кг1) Уголок 80х80х6 ГОСТ 8509-86, шт - 2 76,50;2) Уголок 70х70х5 ГОСТ 8509-86, шт - 1;3) Уголок 70х70х5 ГОСТ 8509-86, шт - 1;4) Уголок 50х50х5 ГОСТ 8509-86, шт - 2;5) Уголок 50х50х5 ГОСТ 8509-86, шт - 4;6) Круг 10 ГОСТ 2590-71, шт - 1;7) Круг 10 ГОСТ 2590-71, шт - 12;8) Штырь Ш-20-2-К-30 ГОСТ 34-13-931-86, шт - 6;Технические спецификации Хомута Х-1:1) Круг 16 L=705м 1,11кг, шт - 1;2) Гайка М16 ГОСТ 5915-70, шт - 3;3) Шайба 16 ГОСТ 11371-78, шт - 2.</t>
  </si>
  <si>
    <t>20103144</t>
  </si>
  <si>
    <t>1189-4 Т</t>
  </si>
  <si>
    <t>271141.300.000025</t>
  </si>
  <si>
    <t>Подстанция трансформаторная комплектная</t>
  </si>
  <si>
    <t>с масляным трансформатором, мощность 40 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</si>
  <si>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</si>
  <si>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20101958</t>
  </si>
  <si>
    <t>1190-5 Т</t>
  </si>
  <si>
    <t>271141.300.000026</t>
  </si>
  <si>
    <t>с масляным трансформатором, мощность 63кВА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</si>
  <si>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- 63;Номинальное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</si>
  <si>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20101959</t>
  </si>
  <si>
    <t>1191-5 Т</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</si>
  <si>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- 63;Номинальное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</si>
  <si>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20101960</t>
  </si>
  <si>
    <t>1193-5 Т</t>
  </si>
  <si>
    <t>271143.300.000050</t>
  </si>
  <si>
    <t>с масляным трансформатором мощностью 100 кВ А, мощность 100 кВА</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</si>
  <si>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- 100;Номинальное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</si>
  <si>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20101961</t>
  </si>
  <si>
    <t>1194-5 Т</t>
  </si>
  <si>
    <t>271143.300.000058</t>
  </si>
  <si>
    <t>с масляным трансформатором, мощность 250 кВА</t>
  </si>
  <si>
    <t>Комплектные трансформаторные наружные подстанции КТПН с РВО-6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- 250;Номинальное напряжение ВН, кВ - 6;Номинальное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</si>
  <si>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20101962</t>
  </si>
  <si>
    <t>2272-3 Т</t>
  </si>
  <si>
    <t>Комплектные трансформаторные наружные подстанции КТПН с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ТМГ (ГОСТ11677-85), двух обмоточный герметичный с гофрированным баком сестественным охлаждением масла.Технические характеристики:Мощность силового трансформатора, кВА - 100;Номинальное напряжение ВН, кВ - 6;Степень защиты – IP34;Опросный лист прилагается;Однолинейная схема прилагается;Общий вид прилагается;Каждый трансформатор упаковывается в деревянный ящик или контейнер.Документация (паспорт и руководство по эксплуатации) Нормативно-технический документ - ГОСТ 14695-80.</t>
  </si>
  <si>
    <t>20102979</t>
  </si>
  <si>
    <t>2419-2 Т</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</si>
  <si>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</si>
  <si>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20103009</t>
  </si>
  <si>
    <t>1410-4 Т</t>
  </si>
  <si>
    <t>274033.000.000000</t>
  </si>
  <si>
    <t>Прожектор</t>
  </si>
  <si>
    <t>светодиодный, мощность не более 300 Вт</t>
  </si>
  <si>
    <t>Прожектор светодиодный применяется для освещения: фасада здания,архитектурного освещения, освещение территории, освещение рекламныхконструкций. Рекомендуемая высота подвеса составляет до 4 метров, длямаксимально качественной освещенности. Фиксирующие шайбы позволяютустановить прожектор под заданным углом. Компактный размер прожекторапозволяет производить его монтаж практически в любых местах.Технические характеристики:Лампа - LED (светодиодная);Мощность, Вт - 50;Класс защиты от пыли и влаги - IP 65;Цветовая температура, К, не менее - 6500;Световой поток, лм, не менее - 4500;Угол освещения, град - 100;Входное напряжение / частота, В/Гц - 100-240 /50-60;Материал корпуса - литой алюминий с антикоррозийным покрытием;Класс защиты - I;Степень защиты - IP65;Климатическое исполнение - УХЛ1 по ГОСТ 15150-69;Нормативно-технический документ - ГОСТ 6047-90.</t>
  </si>
  <si>
    <t>20101974</t>
  </si>
  <si>
    <t>1411-4 Т</t>
  </si>
  <si>
    <t>Прожектор светодиодный предназначен для освещения автомобильных дорог,дворовых территорий, промышленных и складских объектов.Технические характеристики:Мощность, Вт - 200;Степень защиты - IP65;Цветовая температура, К не менее - 6400;Световой поток, Лм не менее - 16 000;Напряжение питания, В  - 100-270, 50 Гц.</t>
  </si>
  <si>
    <t>20101975</t>
  </si>
  <si>
    <t>2448-2 Т</t>
  </si>
  <si>
    <t>274033.000.000001</t>
  </si>
  <si>
    <t>светодиодный, мощность 300-700 Вт</t>
  </si>
  <si>
    <t>Прожектор светодиодный предназначен для освещения автомобильных дорог,дворовых территорий, промышленных и складских объектов.Вид установки: наружный или внутренний монтаж на опорную поверхность спомощью кронштейна (поворотной скобы).Технические характеристики:Мощность, Вт - 400;Степень защиты - IP67;Цветовая температура, К не менее - 4000;Световой поток, Лм не менее - 50 000;Напряжение питания, В  - 100-270, 50 Гц.</t>
  </si>
  <si>
    <t>20103149</t>
  </si>
  <si>
    <t>1395-4 Т</t>
  </si>
  <si>
    <t>274022.900.000000</t>
  </si>
  <si>
    <t>Светильник</t>
  </si>
  <si>
    <t>потолочный</t>
  </si>
  <si>
    <t>Светильник светодиодный, встраиваемый, потолочный, модернизированный от16 до 30 светодиодов, предназначены для равномерного и безопасногоосвещения жилых, офисных, учебных заведений, больниц и административныхзданий. Обладают широким углом излучения, улучшенной цветопередачей,безопасной для зрения температурой света. Явным преимуществом посравнению с люминесцентными аналогами является его высокаяэффективность, долговечность и отсутствие необходимости в обслуживаниина весь срок эксплуатации. Светильники предназначены для использования вподвесных потолках типа армстронг. Светильники применяются для заменытрадиционных накладных люминесцентных светильников типа ЛПО но, имеютменьшие габариты, вес и энергопотребление.Технические характеристики:Тип - ВПСС-М-01В - втроенныйП - потолочныйС - светодиодныйС - светильникМ - модернизированныйПотребление, Вт, не менее - 8-16;Ресурс работы, час - 35000;Срок эксплуатации, лет, не менее - 15;Гарантия, год - 3;Степень защиты - IP24;Габариты ВхДхШ, см - 4х59х59.</t>
  </si>
  <si>
    <t>20101989</t>
  </si>
  <si>
    <t>1396-4 Т</t>
  </si>
  <si>
    <t>"Светодиодный светильник аварийного освещения для высоких потолков. Устойчив к механическим ударам. Светильник предназначен для накладного монтажа к потолку. Рекомендуемая высота установки от 8 до 14м. Модификации светильника: постоянный или непостоянный режим действия. Модификация автономного светильника имеет собственный NiMH аккумулятор. Высокая степень защиты IP65 позволяет применять светильник в промышленных условиях - логистические центры и промышленные цеха.
Технические характеристики:
Корпус - поликарбонат;
Рассеиватель - прозрачный поликарбонат;
Способ монтажа- накладной к потолку;
Мощность светильника - 3х1Вт Power LED; 
Световой поток, Лм – 275;
Время работы в аварийном режиме, час - 1; 
Тип аккумуляторной батареи – NiMH;
Время заряда аккумуляторной батареичас - 12;
Входное рабочее напряжение для автономных указателей - 220-240V AC/50-60Hz
Входное рабочее напряжение для центральной батареи - 220-240V AC/50-60Hz;
Входное напряжение для аварийного режима от центральной батареи – 216V DC; 24V DC
Класс электробезопасности – II; III (только для 24V DC)
Класс защиты – IP65/IP42;
Рабочий температурный диапазон - 0 … +40°С (адаптация для работы до -25°С)."</t>
  </si>
  <si>
    <t>20101990</t>
  </si>
  <si>
    <t>1397-4 Т</t>
  </si>
  <si>
    <t>Светильник типа ЛПО предназначен для внутреннего освещения в помещенияхобщественного назначения (школах, магазинах, больницах, предприятияхобщепита и пр.).Технические характеристики:Тип - ЛПО (прямая трубчатая  люминесцентная лампа, П  -  потолочная, О-  для общественных зданий);Мощность лампы, Вт - 4х18;Тип источника света - люминесцентная трубчатая прямая;Тип цоколя - G13;Крепление - накладное;Напряжение, В - 220-230;Частота, Гц - 50;Степень защиты оптического отсека (со стеклом) – IP20;Климатическое исполнение - У1 по ГОСТ 15150-69;В комплекте: прямая трубчатая  люминесцентная лампа - 2шт.Нормативно-технический документ - ГОСТ 17677-82.</t>
  </si>
  <si>
    <t>20101985</t>
  </si>
  <si>
    <t>1398-4 Т</t>
  </si>
  <si>
    <t>Светильник НПО предназначен для освещения помещений бытового ивспомогательного назначения, медицинских и образовательных учреждений,интерьеров, кафе, баров, ресторанов, гостиниц.Техническая характеристика:Тип - НПО (лампа светодиодная, П  -  потолочная, О  -  для общественныхзданий);Мощность лампы, Вт, не менее - 21;Тип лампы -  лампа светодиодная;Материал корпуса - пластик;Материал плафона/рассеивателя - стекло прозрачное (чистое);Тип цоколя - Е27;Цветовая температура, К - 4000;Напряжение, В - 220-230;Степень защиты - IP44;Высота, мм - 95;Длина, мм - 240;Ширина, мм - 240;В комплекте: лампа светодиодная.</t>
  </si>
  <si>
    <t>20101986</t>
  </si>
  <si>
    <t>1400-4 Т</t>
  </si>
  <si>
    <t>Светильник НПО предназначен для освещения помещений бытового ивспомогательного назначения, медицинских и образовательных учреждений,интерьеров, кафе, баров, ресторанов, гостиниц.Технические характеристики:Тип - НПО (лампа накаливания, П  -  потолочная, О  -  для общественныхзданий);Мощность лампы, Вт, не более - 60;Тип источника света - компактная люминесцентная лампа;Тип цоколя - Е27;Крепление - накладное;Напряжение, В - 220-230;Частота, Гц - 50;Степень защиты оптического отсека (со стеклом) – IP20;Климатическое исполнение - У1 по ГОСТ 15150-69;В комплекте: компактная люминесцентная лампа.Нормативно-технический документ - ГОСТ 17677-82.</t>
  </si>
  <si>
    <t>20101987</t>
  </si>
  <si>
    <t>1401-4 Т</t>
  </si>
  <si>
    <t>Светильник светодиодный (ультратонкая световая панель) предназначена дляосвещения школ, больниц, гостиниц, жилых домов и других помещений.Встраивается внутрь потолка или на потолок (с помощью монтажногоаксессуара).Технические характеристики:Тип лампы – LED (Light-emitting diode – светодиод);Мощность, Вт, не менее - 48;Цветовая температура, К, не менее - 6400;Напряжение питания, В - 220;Степень защиты - IP20;Цвет - серебряный;Материал корпуса - алюминий;Материал рассеивателя - поликарбонат;Рассеиватель - Opal;Длина, см - 59,5;Ширина, см - 59,5;Высота, см - 2;Вес, кг - 2.</t>
  </si>
  <si>
    <t>20102295</t>
  </si>
  <si>
    <t>1402-4 Т</t>
  </si>
  <si>
    <t>Светильник типа ЛПО предназначен для внутреннего освещения в помещенияхобщественного назначения (школах, магазинах, больницах, предприятияхобщепита и пр.).Технические характеристики:Тип - ЛПО (прямая трубчатая  люминесцентная лампа, П  -  потолочная, О-  для общественных зданий);Мощность лампы, Вт - 2х40;Тип источника света - люминесцентная трубчатая прямая;Тип цоколя - G13;Крепление - накладное;Напряжение, В - 220-230;Частота, Гц - 50;Степень защиты оптического отсека (со стеклом) – IP20;Климатическое исполнение - У1 по ГОСТ 15150-69;В комплекте: прямая трубчатая  люминесцентная лампа - 2шт.Нормативно-технический документ - ГОСТ 17677-82.</t>
  </si>
  <si>
    <t>20102294</t>
  </si>
  <si>
    <t>1403-4 Т</t>
  </si>
  <si>
    <t>274022.900.000001</t>
  </si>
  <si>
    <t>настенный</t>
  </si>
  <si>
    <t>Светильник светодиодный предназначен для освещения открытых общественныхмест. Устанавливается на потолок или стену.Технические характеристики:Тип лампы – LED (Light-emitting diode – светодиод);Мощность, Вт, не менее - 18;Цветовая температура, К, не менее - 4000;Напряжение питания, В - 220;Степень защиты - IP65;Цвет - белый;Материал корпуса - ABS пластмасса;Материал рассеивателя - полистирол;Рассеиватель - Clear;Материал плафона/абажура - нет;Плафон/абажур - нет;Длина, см - 26,5;Ширина, см - 26,5;Высота, см - 15,5;Вес, кг - 0,858.</t>
  </si>
  <si>
    <t>20101991</t>
  </si>
  <si>
    <t>1407-5 Т</t>
  </si>
  <si>
    <t>274025.300.000003</t>
  </si>
  <si>
    <t>консольный, торцевой</t>
  </si>
  <si>
    <t>Светильник взрывозащищенный предназначен для освещения взрывоопасных зонв соответствии с маркировкой по взрывозащите. Климатическое исполнениеУ1, У2, Т1 и Т2. Условия эксплуатации: температура окружающего воздухаот -45°С до 50°С; относительная влажность воздуха до 95 ± 3 %.Технические характеристики:Источник света - энергосберегающая;Мощность лампы, Вт, не менее/не более - 20/200;Световой поток, Лм, не менее - 2600;Степень защиты - IP65;Уровень и вид взрывозащиты - 1ExdIIBT4;Климатическое исполнение - У1;Корпус - алюминиевый сплав, разъем частей светильника – резьбовой;Рассеиватель - термостойкое отожженое стекло с герметичной заделкой вкольцо.</t>
  </si>
  <si>
    <t>20101993</t>
  </si>
  <si>
    <t>1408-4 Т</t>
  </si>
  <si>
    <t>Светильник ЖКУ предназначен для функционально-декоративного освещенияскверов, парков и бульваров, а также улиц с повышенными архитектурнымитребованиями. Пускорегулирующая аппаратура установлена на панель.Защитное стекло изготовлено из поликарбоната методом раздувногоформирования.Цвет защитного стекла - молочный. Уплотнение - эластичнаяпрокладка из кремнийорганической резины. Крепление светильникапроизводится навертикальную трубу диаметром 60мм. Рекомендуется высотаустановки 3-5 м.Технические характеристики:Тип - ЖКУ (натривая лампа типа ДНаТ, К - консольный, У - для наружногоосвещения);Мощность лампы, Вт - 250;Тип источника света - натриевая лампа (ДНаТ);Тип цоколя - Е40;Тип крепления - консольное;Напряжение, В - 220-230;Частота, Гц - 50;Корпус - корпус и основание изготовлены из ударопрочной пластмассы;Рассеиватель - силикатное закаленное/полиметилметакрилат;Степень защиты оптического отсека (со стеклом) – IP53;Климатическое исполнение - У1 по ГОСТ 15150-69;В комплекте: лампа ДНаТ-150.Нормативно-технический документ - ГОСТ 17677-82.</t>
  </si>
  <si>
    <t>20101994</t>
  </si>
  <si>
    <t>1409-4 Т</t>
  </si>
  <si>
    <t>Светильник светодиодный предназначен для наружного освещениязданий,сооружений, открытых территорий, дорог, улиц. Защита откороткогозамыкания есть, восстанавливается автоматически. Защитаотперенапряжения есть, восстанавливается автоматически.Технические характеристики:Тип лампы – LED (Light-emitting diode – светодиод);Мощность, Вт, не менее - 171;Цветовая температура, К, не менее - 5000;Световой поток, Лм, не менее - 21195;Диапозон напряжения питания, В - от 175 - 260;Температура окружающей среды, С - от -40 до +40;Грозозащита - есть;Термозащита - срабатывает при 80 С;Степень защиты - IP67.</t>
  </si>
  <si>
    <t>20101995</t>
  </si>
  <si>
    <t>1420-4 Т</t>
  </si>
  <si>
    <t>274039.900.000058</t>
  </si>
  <si>
    <t>наружного освещения</t>
  </si>
  <si>
    <t>Светильник ЖТУ предназначен для функционально-декоративного освещенияскверов, парков и бульваров, а также пешеходных дорожек и другихозелененных территорий.Технические характеристики:Тип - ЖТУ (натривая лампа типа ДНаТ, Т - напольная, венчающая, У - длянаружного освещения);Мощность лампы, Вт - 150;Тип источника света - натриевая лампа (ДНаТ);Тип цоколя - Е40;Тип крепления - венчающий (торшерного типа);Напряжение, В - 220-230;Частота, Гц - 50;Корпус - корпус и основание изготовлены из ударопрочной пластмассы;Рассеиватель -  поликарбонат (PC);Степень защиты оптического отсека (со стеклом) – IP53;Климатическое исполнение - У1 по ГОСТ 15150-69;В комплекте: лампа ДНаТ-150.Нормативно-технический документ - ГОСТ 17677-82.</t>
  </si>
  <si>
    <t>20102378</t>
  </si>
  <si>
    <t>2449-2 Т</t>
  </si>
  <si>
    <t>Светильник уличный консольный светодиодный применяется для освещенияулиц, парков.Технические характеристики:Тип лампы – LED (Light-emitting diode – светодиод);Количество светодиодов, шт - 2;Мощность, Вт - 100;Тип освещения по мобильности - стационарное;Способ освещения - заливающее освещение;Цвет свечения - холодный белый;Способ монтажа - на кронштейн КС-1;Материал корпуса - алюминий;Цвет корпуса - серый;Напряжение, В - 220;Световой поток, люмен - 10000;Тип питания - сеть;Срок службы, лет, не менее - 10;Степень защиты - IP 65;Угол излучения света, град - 120;Индекс цветопередачи, не менее - 80;Коэффициент мощности - 0,95;Минимальная рабочая температура, град - 25;Максимальная рабочая температура, град - 60;Посадочный диаметр, мм - 52;Рабочее напряжение, В - 85-265;Тип светодиодов - COB Epistar.</t>
  </si>
  <si>
    <t>20103150</t>
  </si>
  <si>
    <t>2407-1 Т</t>
  </si>
  <si>
    <t>259929.490.000323</t>
  </si>
  <si>
    <t>Узел</t>
  </si>
  <si>
    <t>тип У-1</t>
  </si>
  <si>
    <t>Узел крепления У1 применяется для монтажа подкосов на опорах воздушныхЛЭП номинальным напряжением 0,4 кВ и 10кВ. Узел может применяться санкерными, ответвительными, угловыми и концевыми опорами в составе линийстарых типовых проектов с неизолированными проводами и новых проектов сизолированными и неизолированными проводами.Спецификация узла крепления У1:1. Полоса 8х80, ГОСТ 103-78, L=560,2,8кг, шт - 1;2. Круг 20, ГОСТ 2590-88, L=705, 1,7кг, шт - 1;3. Уголок 70х70х6, ГОСТ 8509-86, L=300, 1,9кг, шт - 1;4. Болт М20х220, ГОСТ 7798-70, шт - 1;5. Гайка М20, ГОСТ 5915-70, шт - 3.Для выполнения работ согласно проекта «Обустройство скважинместорождений АО «Эмбамунайгаз»» имеющей положительное заключение государственной экспертизы.</t>
  </si>
  <si>
    <t>20103155</t>
  </si>
  <si>
    <t>СБ</t>
  </si>
  <si>
    <t>2515-1 Т</t>
  </si>
  <si>
    <t>329911.900.000014</t>
  </si>
  <si>
    <t>Противогаз</t>
  </si>
  <si>
    <t>фильтрующий</t>
  </si>
  <si>
    <t>Противогаз гражданский.Назначение - для обеспечения защиты от отравляющих и радиоактивныхвеществ (пары, газы, аэрозоли), бактериальных, других аварийных ихимически опасных веществ ТР ТС 019/2011;Технические характеристики:Марка - ГП-9;Маска - МПГ-ИЗОД;Комплектация:- полнолицевая маска - МПГ-ИЗОД;- флакон с ПА смазкой;- фильтрующе-поглощающая коробка - ГП-9-кБ (ТУ 2568-098-00139392-2007);- сумка для хранения противогаза;Условия эксплуатации, С - от минус 40 до плюс 40;Срок хранения, лет - 12;Нормативно-технический документ - ГОСТ 12.4.041-2001.</t>
  </si>
  <si>
    <t>20103124</t>
  </si>
  <si>
    <t>578-2 Т</t>
  </si>
  <si>
    <t>231923.300.000190</t>
  </si>
  <si>
    <t>Стакан</t>
  </si>
  <si>
    <t>лабораторный, из стекла, тип Н, с носиком, вместимость 5-5000 см3</t>
  </si>
  <si>
    <t>Стакан низкий с носиком.Назначение - для фильтрования, выпаривания и приготовления растворов влабораторных условиях.Технические характеристики:Материал - стеклянный;Тип - Н (низкий);Исполнение - 1 (с носиком);Номинальная вместимость, мл - 1000;Химическая стойкость - ТС;Нормативно-технический документ - ГОСТ 25336-82.</t>
  </si>
  <si>
    <t>20101535</t>
  </si>
  <si>
    <t>649-2 Т</t>
  </si>
  <si>
    <t>233110.700.000008</t>
  </si>
  <si>
    <t>Плитка напольная</t>
  </si>
  <si>
    <t>марка ПГ, керамическая, квадратная</t>
  </si>
  <si>
    <t>055 Метр квадратный</t>
  </si>
  <si>
    <t>Плитка керамическая напольная.Технические характеристики:Материал - керамическая;Назначение - напольная;Размер, см - 30х30;Нормативно-технический документ - ГОСТ 6787-2001.</t>
  </si>
  <si>
    <t>20101652</t>
  </si>
  <si>
    <t>1343-3 Т</t>
  </si>
  <si>
    <t>Кабель КВВГЭ, медная однопроволочная токопроводящая жила, К - кабельконтрольный, В – изоляция выполнена с помощью поливинилхлоридногопластиката, В – оболочка выполнена с помощью поливинилхлоридногопластиката, Г - без защитного покрова,Э - кабель экранированный. Алюминиевый экран, под экраном проложенамедная проволока диаметром 0,4 мм. 5.Оболочка из ПВХ.  Кабельконтрольный экранированный используется для установки, ремонта,подключения и технического обслуживания контрольной иэлектрораспределительной аппаратуры, а также для неподвижногоприсоединения к электроприборам, сборкам зажимов электрораспредустройствс напряжением до 660 В и частотой до 100 Гц. Возможно использованиеКВВГЭ при постоянном напряжении до 1000 В. Кабель КВВГЭ применяется призащите электрических цепей от инородных электрических полей.Технические характеристики:Число жил - 7;Номинальное сечение жил, мм2 - 1,5;Эксплуатация в температурном коридоре, С - +/-50;Сопротивление изоляции жил кабеля в расчете на 1 км при температуре 20 С-1,5 мм2 – не менее 10 МОм;2,5-4 мм2 не менее 9 МОм;6-10 мм2 – не менее 6 МОм;Нормативно-технический документ - ГОСТ 1508-78.</t>
  </si>
  <si>
    <t>20101335</t>
  </si>
  <si>
    <t xml:space="preserve">020240000555 </t>
  </si>
  <si>
    <t>1344-2 Т</t>
  </si>
  <si>
    <t>259922.000.000002</t>
  </si>
  <si>
    <t>981 Т</t>
  </si>
  <si>
    <t>140000075</t>
  </si>
  <si>
    <t>20101808</t>
  </si>
  <si>
    <t>Шкаф</t>
  </si>
  <si>
    <t>металлический, для одежды</t>
  </si>
  <si>
    <t>Шкаф для одежды.Назначение - для хранения сменной одежды;Технические характеристики:Материал - металл;Габаритные размеры, мм - 380х1830х450;Количкство секций - односекционный;Конструкция - с двумя отделенями с замком;В каждом отделении - перекладина для вешалки и полка для головногоубора;Условия поставки:- доставка, разгрузка и сборка мебели Заказчику осуществляетсяПоставщиком за свой счет;- сборка и установка мебели производится согласно по заявке в помещенияхструктурных подразделениях Заказчика;- 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 дизайн, расцветки, оттенки используемых материалов перед изготовлениямебели Поставщик согласовывает с Заказчиком.</t>
  </si>
  <si>
    <t>451-1 Р</t>
  </si>
  <si>
    <t>244-3 У</t>
  </si>
  <si>
    <t>399-2 У</t>
  </si>
  <si>
    <t>83-2 У</t>
  </si>
  <si>
    <t>80-2 У</t>
  </si>
  <si>
    <t>81-2 У</t>
  </si>
  <si>
    <t>82-2 У</t>
  </si>
  <si>
    <t>417-1 У</t>
  </si>
  <si>
    <t>61-1 У</t>
  </si>
  <si>
    <t>О</t>
  </si>
  <si>
    <t>150004064</t>
  </si>
  <si>
    <t>2242 Т</t>
  </si>
  <si>
    <t>20102852</t>
  </si>
  <si>
    <t>264031.900.000002</t>
  </si>
  <si>
    <t>Центр музыкальный</t>
  </si>
  <si>
    <t>мощность 50-200 Вт</t>
  </si>
  <si>
    <t>Комплект караоке.Плеер Pro-Karaoke v04, шт - 1:- 40.000 фонограмм студийного качества;- система подсчёта баллов;- возможность управления с помощью Ipad, Iphone, Android;- встроенный двух режимный модуль Wi-Fi: точка доступа или Wi-Fiадаптер;- поиск песен по названию, исполнителю при помощи бесплатногоприложения;- возможность обновления через интернет;- в комплекте: плеер, пульт управления, комплект каталогов;- возможность прослушивания музыки и просмотра фильмов;Акустика Pro-Karaoke 25V 150W, шт - 2;- 2-х полосная акустическая система для караоке;- компоненты - 1х10"" + 2х3"";- сопротивление, Ом - 8;- мощность, Вт - 150;- пиковая мощность, Вт - 200;- частотный диапазон - 65Hz~20KHz;- звук. давление, dB - 114;- в комплекте, шт - 2;Усилитель-микшер Pro-Karaoke KA-3500 2х200W, шт - 1;- небалансных (Jack 1/4) микрофонных входа - 2;- переключаемых (RCA) аудио (линейных)/видео входа для внешнихисточников - 3;- (RCA) аудио выход (запись, линейный и микрофонный) - 1;- выхода на колонки - 2;Максимальная мощность, Вт:- 250 + 250 на 4 Ом,;- 200 + 200 на 8 Ом;Комплект радио микрофонов Pro-Karaoke 2001, шт - 1;Технические характеристики:- несущая частота - VHF-H;- частотный диапазон, Гц - от 80 до 15;- стабильность частоты, % - ±0,005;- сигнал-шум, дБ &gt; 70;- искажения &lt;(&gt;&lt;&lt;)&gt; 0,5 % (1 кГц);- количествоканалов: два канала;- расстояние, м - 50 метров открытого пространства;Приемник:- mute управления - шум замок;- чувствительность приемника, dBm - 80;- формат изображения помех, дБ ≥ 80;- приемник питания - DC 12V/300mA;- режим выхода: независимый и гибридный автоматический выборПередатчик:- отклонение частоты, кГц - ± 18 кГц;- стабильность частоты, % - ± 0,005;- режим модуляции - FM;- мощность передачи, мВт - ≤ 10;- преобразователь питания, В - 9.</t>
  </si>
  <si>
    <t>210029895</t>
  </si>
  <si>
    <t>1051-1 Т</t>
  </si>
  <si>
    <t>20101356</t>
  </si>
  <si>
    <t>Радиомост Wi-Fi 802.11a/nТехнические характеристики:Исполнение, должно быть - уличным;Стандарты Wi-Fi: 802.11n и 802.11a; Стандарты проводной связи: 802.3u(100BASE-TX) Ethernet Passive PoE;Скорость передачи, Mbps, не менее - 150;Дальность действия, км, не менее - 25;Каналы беспроводной сети, MHz, не менее - 5, 10, 20, 30,40;Частотный диапазон, GHz, не менее - 5.725-5.825;Модуляция сигнала - BPSK, QPSK, COFDM, 16 QAM;Операционная система - AirOS;Процессор - Atheros MIPS 74KC;Частота процессора, MHz, не менее - 400;Размер оперативной памяти, Мб, не менее - 64;Размер встроенной памяти, Мб, не менее - 8;Мощность передачи (макс),  dBi, не менее - 25;Порты интерфейсы - 1х10/100BASE-TX (Cat. 5, RJ-45) Ethernet;Режимы беспроводной сети - Access Point, Access Point WDS, Repeatr,Station, Station WDS;Виды шифрования - AES, TKIP, WEP, WPA, WPA-PSK, WPA2, WPA2-PSK;Способы подключения WAN: DHCP, PPPoE, PPTP, статический IP;Тип точки доступа: точки доступа;Диапазон частот,  GHz, не менее - 5;Стандарты PoE - Passive PoE;Потребляемая мощность (макс), Вт, не менее - 8;Питание, не более - 24 V, 1A, PoE;В комплекте: набор для крепления, внешняя GPS антенна;Корпус: должен быть устойчивым к ультрафиолетовым лучам пластик длянаружного применения;Габариты ШхВхГ, см, не более - 42х42х28,9;Вес, кг, не более - 1,753.</t>
  </si>
  <si>
    <t>270003907</t>
  </si>
  <si>
    <t>172-1 Т</t>
  </si>
  <si>
    <t>20101695</t>
  </si>
  <si>
    <t>172314.500.000002</t>
  </si>
  <si>
    <t>Бумага для офисного оборудования</t>
  </si>
  <si>
    <t>формат А4</t>
  </si>
  <si>
    <t>Бумага офисная А4.Технические характеристики:Формат - А4;Размер листа, мм - 210х297;Белизна, %, не менее - 99 ISO;Плотность, г/м2 - 200;Количество листов в пачке, л - 250;Цвет бумаги - белый;Нормативно-технический документ - ГОСТ 6656-76.</t>
  </si>
  <si>
    <t>165-2 У</t>
  </si>
  <si>
    <t>711220.000.000000</t>
  </si>
  <si>
    <t>Услуги по авторскому/техническому надзору</t>
  </si>
  <si>
    <t>Атырауская область</t>
  </si>
  <si>
    <t xml:space="preserve">Ембімұнайэнерго басқармасының   нысандарына техникалық бақылау  қызметін көрсету </t>
  </si>
  <si>
    <t xml:space="preserve">Услуги по техническому надзору объектов Управление Эмбамунайэнерго  </t>
  </si>
  <si>
    <t>ДБРиКРС</t>
  </si>
  <si>
    <t>091012.990.000001</t>
  </si>
  <si>
    <t>Услуги супервайзерские в области строительства и ремонта скважин</t>
  </si>
  <si>
    <t xml:space="preserve">"Жайықмұнайгаз"  МГӨБ кенорнындарында  күрделі ұңғымаларды  тұрғызу  кезіндегі супервайзерлік қызмет </t>
  </si>
  <si>
    <t>Услуги по супервайзерству при строительстве сложных скважин на месторождениях НГДУ "Жайыкмунайгаз"</t>
  </si>
  <si>
    <t>Атырауская область, Жылыойский район</t>
  </si>
  <si>
    <t xml:space="preserve">"Жылыоймұнайгаз" МГӨБ кенорнындарында  күрделі ұңғымаларды  тұрғызу  кезіндегі супервайзерлік қызмет </t>
  </si>
  <si>
    <t>Услуги по супервайзерству при строительстве сложных скважин на месторождениях НГДУ "Жылыоймунайгаз"</t>
  </si>
  <si>
    <t>Атырауская область, Кызылкогинский район</t>
  </si>
  <si>
    <t>Услуги по супервайзерству при строительстве сложных скважин на месторождениях НГДУ "Кайнармунайгаз"</t>
  </si>
  <si>
    <t xml:space="preserve">"Кайнармунайгаз" МГӨБ кенорнындарында  күрделі ұңғымаларды  тұрғызу  кезіндегі супервайзерлік қызмет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</si>
</sst>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0.000"/>
    <numFmt numFmtId="167" formatCode="#,##0.00\ _₽"/>
    <numFmt numFmtId="168" formatCode="_-* #,##0.00\ _₸_-;\-* #,##0.00\ _₸_-;_-* &quot;-&quot;??\ _₸_-;_-@_-"/>
    <numFmt numFmtId="169" formatCode="[$-419]0"/>
    <numFmt numFmtId="170" formatCode="0;[Red]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color rgb="FF212529"/>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1"/>
      <name val="Calibri"/>
      <family val="2"/>
      <charset val="204"/>
    </font>
    <font>
      <sz val="11"/>
      <color theme="1"/>
      <name val="Times New Roman"/>
      <family val="1"/>
      <charset val="204"/>
    </font>
    <font>
      <sz val="11"/>
      <color indexed="8"/>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99CC"/>
        <bgColor indexed="64"/>
      </patternFill>
    </fill>
    <fill>
      <patternFill patternType="solid">
        <fgColor theme="7"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0">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12" fillId="0" borderId="0"/>
    <xf numFmtId="0" fontId="12" fillId="0" borderId="0"/>
    <xf numFmtId="0" fontId="15" fillId="0" borderId="0"/>
    <xf numFmtId="0" fontId="15" fillId="0" borderId="0"/>
    <xf numFmtId="0" fontId="15" fillId="0" borderId="0"/>
    <xf numFmtId="0" fontId="16" fillId="0" borderId="0"/>
    <xf numFmtId="0" fontId="12" fillId="0" borderId="0"/>
    <xf numFmtId="0" fontId="12" fillId="0" borderId="0"/>
    <xf numFmtId="168" fontId="3" fillId="0" borderId="0" applyFont="0" applyFill="0" applyBorder="0" applyAlignment="0" applyProtection="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168" fontId="2" fillId="0" borderId="0" applyFont="0" applyFill="0" applyBorder="0" applyAlignment="0" applyProtection="0"/>
    <xf numFmtId="0" fontId="16" fillId="0" borderId="0"/>
    <xf numFmtId="168" fontId="1" fillId="0" borderId="0" applyFont="0" applyFill="0" applyBorder="0" applyAlignment="0" applyProtection="0"/>
    <xf numFmtId="0" fontId="19" fillId="0" borderId="0"/>
    <xf numFmtId="0" fontId="20" fillId="0" borderId="0"/>
    <xf numFmtId="43" fontId="21"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0" fontId="22" fillId="0" borderId="0"/>
    <xf numFmtId="0" fontId="4" fillId="0" borderId="0"/>
    <xf numFmtId="0" fontId="22" fillId="0" borderId="0"/>
  </cellStyleXfs>
  <cellXfs count="359">
    <xf numFmtId="0" fontId="0" fillId="0" borderId="0" xfId="0"/>
    <xf numFmtId="49" fontId="5" fillId="0" borderId="1" xfId="0" applyNumberFormat="1" applyFont="1" applyFill="1" applyBorder="1" applyAlignment="1">
      <alignment vertical="top"/>
    </xf>
    <xf numFmtId="0" fontId="5" fillId="0" borderId="1" xfId="0" applyFont="1" applyFill="1" applyBorder="1" applyAlignment="1">
      <alignment vertical="top"/>
    </xf>
    <xf numFmtId="0" fontId="5" fillId="0" borderId="1" xfId="0" applyNumberFormat="1" applyFont="1" applyFill="1" applyBorder="1" applyAlignment="1">
      <alignment vertical="top"/>
    </xf>
    <xf numFmtId="0" fontId="5" fillId="0" borderId="1" xfId="0" applyFont="1" applyFill="1" applyBorder="1" applyAlignment="1"/>
    <xf numFmtId="49" fontId="5" fillId="0" borderId="0" xfId="0" applyNumberFormat="1" applyFont="1" applyFill="1" applyBorder="1" applyAlignment="1">
      <alignment vertical="top"/>
    </xf>
    <xf numFmtId="49" fontId="5" fillId="0" borderId="0" xfId="0" applyNumberFormat="1" applyFont="1" applyFill="1" applyBorder="1" applyAlignment="1"/>
    <xf numFmtId="49" fontId="13" fillId="0" borderId="1" xfId="0" applyNumberFormat="1" applyFont="1" applyFill="1" applyBorder="1" applyAlignment="1"/>
    <xf numFmtId="49" fontId="13" fillId="0" borderId="0" xfId="0" applyNumberFormat="1" applyFont="1" applyFill="1" applyBorder="1" applyAlignment="1"/>
    <xf numFmtId="49" fontId="5" fillId="0" borderId="1" xfId="0" applyNumberFormat="1" applyFont="1" applyFill="1" applyBorder="1" applyAlignment="1"/>
    <xf numFmtId="0" fontId="5" fillId="0" borderId="1" xfId="0" applyNumberFormat="1" applyFont="1" applyFill="1" applyBorder="1" applyAlignment="1">
      <alignment vertical="center"/>
    </xf>
    <xf numFmtId="0" fontId="5" fillId="0" borderId="0" xfId="0" applyFont="1" applyFill="1" applyBorder="1" applyAlignment="1"/>
    <xf numFmtId="4" fontId="13" fillId="0" borderId="1" xfId="0" applyNumberFormat="1" applyFont="1" applyFill="1" applyBorder="1" applyAlignment="1"/>
    <xf numFmtId="49" fontId="5" fillId="0" borderId="0" xfId="0" applyNumberFormat="1" applyFont="1" applyFill="1" applyBorder="1" applyAlignment="1">
      <alignment vertical="center"/>
    </xf>
    <xf numFmtId="4" fontId="5" fillId="0" borderId="0" xfId="0" applyNumberFormat="1" applyFont="1" applyFill="1" applyBorder="1" applyAlignment="1"/>
    <xf numFmtId="164" fontId="5" fillId="0" borderId="0" xfId="0" applyNumberFormat="1" applyFont="1" applyFill="1" applyBorder="1" applyAlignment="1"/>
    <xf numFmtId="49" fontId="8" fillId="0" borderId="0" xfId="0" applyNumberFormat="1" applyFont="1" applyFill="1" applyBorder="1" applyAlignment="1"/>
    <xf numFmtId="0" fontId="13" fillId="0" borderId="0" xfId="0" applyFont="1" applyFill="1" applyBorder="1" applyAlignment="1"/>
    <xf numFmtId="49" fontId="7" fillId="0" borderId="0" xfId="0" applyNumberFormat="1" applyFont="1" applyFill="1" applyBorder="1" applyAlignment="1"/>
    <xf numFmtId="49" fontId="7" fillId="0" borderId="0" xfId="0" applyNumberFormat="1" applyFont="1" applyFill="1" applyBorder="1" applyAlignment="1">
      <alignment vertical="center"/>
    </xf>
    <xf numFmtId="4" fontId="7" fillId="0" borderId="0" xfId="0" applyNumberFormat="1" applyFont="1" applyFill="1" applyBorder="1" applyAlignment="1"/>
    <xf numFmtId="49" fontId="7" fillId="2" borderId="1" xfId="0" applyNumberFormat="1" applyFont="1" applyFill="1" applyBorder="1" applyAlignment="1">
      <alignment vertical="center"/>
    </xf>
    <xf numFmtId="4" fontId="7" fillId="2" borderId="1" xfId="0" applyNumberFormat="1" applyFont="1" applyFill="1" applyBorder="1" applyAlignment="1">
      <alignment vertical="center"/>
    </xf>
    <xf numFmtId="164" fontId="7" fillId="2" borderId="1" xfId="0" applyNumberFormat="1" applyFont="1" applyFill="1" applyBorder="1" applyAlignment="1">
      <alignment vertical="center"/>
    </xf>
    <xf numFmtId="4" fontId="10" fillId="2" borderId="1" xfId="0" applyNumberFormat="1" applyFont="1" applyFill="1" applyBorder="1" applyAlignment="1"/>
    <xf numFmtId="49" fontId="8" fillId="2" borderId="1" xfId="0" applyNumberFormat="1" applyFont="1" applyFill="1" applyBorder="1" applyAlignment="1"/>
    <xf numFmtId="49" fontId="11" fillId="2" borderId="1" xfId="0" applyNumberFormat="1" applyFont="1" applyFill="1" applyBorder="1" applyAlignment="1"/>
    <xf numFmtId="49" fontId="7" fillId="2" borderId="1" xfId="0" applyNumberFormat="1" applyFont="1" applyFill="1" applyBorder="1" applyAlignment="1"/>
    <xf numFmtId="0" fontId="5" fillId="2" borderId="1" xfId="0" applyFont="1" applyFill="1" applyBorder="1" applyAlignment="1">
      <alignment vertical="center"/>
    </xf>
    <xf numFmtId="49" fontId="5" fillId="2" borderId="1" xfId="0" applyNumberFormat="1" applyFont="1" applyFill="1" applyBorder="1" applyAlignment="1"/>
    <xf numFmtId="0" fontId="5" fillId="2" borderId="1" xfId="0" applyFont="1" applyFill="1" applyBorder="1" applyAlignment="1"/>
    <xf numFmtId="49" fontId="5" fillId="2" borderId="1" xfId="0" applyNumberFormat="1" applyFont="1" applyFill="1" applyBorder="1" applyAlignment="1">
      <alignment vertical="center"/>
    </xf>
    <xf numFmtId="0" fontId="5" fillId="2" borderId="1" xfId="3" applyFont="1" applyFill="1" applyBorder="1" applyAlignment="1">
      <alignment vertical="center"/>
    </xf>
    <xf numFmtId="1" fontId="5" fillId="2" borderId="1" xfId="0" applyNumberFormat="1" applyFont="1" applyFill="1" applyBorder="1" applyAlignment="1">
      <alignment vertical="center"/>
    </xf>
    <xf numFmtId="165" fontId="5" fillId="2" borderId="1" xfId="0" applyNumberFormat="1" applyFont="1" applyFill="1" applyBorder="1" applyAlignment="1">
      <alignment vertical="center"/>
    </xf>
    <xf numFmtId="2" fontId="5" fillId="2" borderId="1" xfId="0" applyNumberFormat="1" applyFont="1" applyFill="1" applyBorder="1" applyAlignment="1">
      <alignment vertical="center"/>
    </xf>
    <xf numFmtId="4" fontId="5" fillId="2" borderId="1" xfId="0" applyNumberFormat="1" applyFont="1" applyFill="1" applyBorder="1" applyAlignment="1">
      <alignment vertical="center"/>
    </xf>
    <xf numFmtId="164" fontId="5" fillId="2" borderId="1" xfId="0" applyNumberFormat="1" applyFont="1" applyFill="1" applyBorder="1" applyAlignment="1">
      <alignment vertical="center"/>
    </xf>
    <xf numFmtId="0" fontId="5" fillId="2" borderId="1" xfId="4" applyFont="1" applyFill="1" applyBorder="1" applyAlignment="1">
      <alignment vertical="center"/>
    </xf>
    <xf numFmtId="2" fontId="7" fillId="2" borderId="1" xfId="0" applyNumberFormat="1" applyFont="1" applyFill="1" applyBorder="1" applyAlignment="1">
      <alignment vertical="center"/>
    </xf>
    <xf numFmtId="165" fontId="7" fillId="2" borderId="1" xfId="0" applyNumberFormat="1" applyFont="1" applyFill="1" applyBorder="1" applyAlignment="1">
      <alignment vertical="center"/>
    </xf>
    <xf numFmtId="4" fontId="7" fillId="2" borderId="1" xfId="1" applyNumberFormat="1" applyFont="1" applyFill="1" applyBorder="1" applyAlignment="1">
      <alignment vertical="center"/>
    </xf>
    <xf numFmtId="49" fontId="5" fillId="2" borderId="1" xfId="4" applyNumberFormat="1" applyFont="1" applyFill="1" applyBorder="1" applyAlignment="1"/>
    <xf numFmtId="0" fontId="5" fillId="2" borderId="1" xfId="4" applyFont="1" applyFill="1" applyBorder="1" applyAlignment="1"/>
    <xf numFmtId="2" fontId="5" fillId="2" borderId="1" xfId="4" applyNumberFormat="1" applyFont="1" applyFill="1" applyBorder="1" applyAlignment="1"/>
    <xf numFmtId="166" fontId="5" fillId="2" borderId="1" xfId="4" applyNumberFormat="1" applyFont="1" applyFill="1" applyBorder="1" applyAlignment="1"/>
    <xf numFmtId="4" fontId="7" fillId="2" borderId="1" xfId="4" applyNumberFormat="1" applyFont="1" applyFill="1" applyBorder="1" applyAlignment="1"/>
    <xf numFmtId="4" fontId="5" fillId="2" borderId="1" xfId="4" applyNumberFormat="1" applyFont="1" applyFill="1" applyBorder="1" applyAlignment="1"/>
    <xf numFmtId="49" fontId="8" fillId="0" borderId="0" xfId="0" applyNumberFormat="1" applyFont="1" applyFill="1" applyBorder="1" applyAlignment="1">
      <alignment vertical="top"/>
    </xf>
    <xf numFmtId="49" fontId="13" fillId="0" borderId="1" xfId="0" applyNumberFormat="1" applyFont="1" applyFill="1" applyBorder="1" applyAlignment="1">
      <alignment vertical="top"/>
    </xf>
    <xf numFmtId="49" fontId="5" fillId="0" borderId="1" xfId="0" applyNumberFormat="1" applyFont="1" applyFill="1" applyBorder="1" applyAlignment="1">
      <alignment vertical="center"/>
    </xf>
    <xf numFmtId="49" fontId="13" fillId="0" borderId="1" xfId="0" applyNumberFormat="1" applyFont="1" applyFill="1" applyBorder="1" applyAlignment="1">
      <alignment vertical="center"/>
    </xf>
    <xf numFmtId="0" fontId="13" fillId="0" borderId="1" xfId="0" applyNumberFormat="1" applyFont="1" applyFill="1" applyBorder="1" applyAlignment="1">
      <alignment vertical="top"/>
    </xf>
    <xf numFmtId="1" fontId="13" fillId="0" borderId="1" xfId="0" applyNumberFormat="1" applyFont="1" applyFill="1" applyBorder="1" applyAlignment="1">
      <alignment vertical="center"/>
    </xf>
    <xf numFmtId="2" fontId="13" fillId="0" borderId="1" xfId="0" applyNumberFormat="1" applyFont="1" applyFill="1" applyBorder="1" applyAlignment="1">
      <alignment vertical="center"/>
    </xf>
    <xf numFmtId="0" fontId="5" fillId="0" borderId="1" xfId="0" applyFont="1" applyFill="1" applyBorder="1" applyAlignment="1">
      <alignment vertical="center"/>
    </xf>
    <xf numFmtId="0" fontId="13" fillId="0" borderId="1" xfId="0" applyNumberFormat="1" applyFont="1" applyFill="1" applyBorder="1" applyAlignment="1"/>
    <xf numFmtId="0" fontId="13" fillId="0" borderId="1" xfId="0" applyFont="1" applyFill="1" applyBorder="1" applyAlignment="1">
      <alignment vertical="top"/>
    </xf>
    <xf numFmtId="1" fontId="13" fillId="0" borderId="1" xfId="0" applyNumberFormat="1" applyFont="1" applyFill="1" applyBorder="1" applyAlignment="1"/>
    <xf numFmtId="165" fontId="13" fillId="0" borderId="1" xfId="0" applyNumberFormat="1" applyFont="1" applyFill="1" applyBorder="1" applyAlignment="1"/>
    <xf numFmtId="2" fontId="13" fillId="0" borderId="1" xfId="0" applyNumberFormat="1" applyFont="1" applyFill="1" applyBorder="1" applyAlignment="1"/>
    <xf numFmtId="1" fontId="5" fillId="0" borderId="1" xfId="0" applyNumberFormat="1" applyFont="1" applyFill="1" applyBorder="1" applyAlignment="1">
      <alignment vertical="center"/>
    </xf>
    <xf numFmtId="167" fontId="5" fillId="0" borderId="1" xfId="0" applyNumberFormat="1" applyFont="1" applyFill="1" applyBorder="1" applyAlignment="1">
      <alignment vertical="center"/>
    </xf>
    <xf numFmtId="49" fontId="7" fillId="0" borderId="1" xfId="0" applyNumberFormat="1" applyFont="1" applyFill="1" applyBorder="1" applyAlignment="1">
      <alignment vertical="center"/>
    </xf>
    <xf numFmtId="169" fontId="5" fillId="0" borderId="1" xfId="8" applyNumberFormat="1" applyFont="1" applyFill="1" applyBorder="1" applyAlignment="1">
      <alignment vertical="center"/>
    </xf>
    <xf numFmtId="4" fontId="5" fillId="0" borderId="1" xfId="5" applyNumberFormat="1" applyFont="1" applyFill="1" applyBorder="1" applyAlignment="1">
      <alignment vertical="center"/>
    </xf>
    <xf numFmtId="4" fontId="5" fillId="0" borderId="1" xfId="0" applyNumberFormat="1" applyFont="1" applyFill="1" applyBorder="1" applyAlignment="1">
      <alignment vertical="center"/>
    </xf>
    <xf numFmtId="167" fontId="5" fillId="0" borderId="1" xfId="1" applyNumberFormat="1" applyFont="1" applyFill="1" applyBorder="1" applyAlignment="1">
      <alignment vertical="center"/>
    </xf>
    <xf numFmtId="3" fontId="5" fillId="0" borderId="1" xfId="8" applyNumberFormat="1" applyFont="1" applyFill="1" applyBorder="1" applyAlignment="1">
      <alignment vertical="center"/>
    </xf>
    <xf numFmtId="4" fontId="5" fillId="0" borderId="1" xfId="8" applyNumberFormat="1" applyFont="1" applyFill="1" applyBorder="1" applyAlignment="1">
      <alignment vertical="center"/>
    </xf>
    <xf numFmtId="0" fontId="5" fillId="0" borderId="1" xfId="11" applyNumberFormat="1" applyFont="1" applyFill="1" applyBorder="1" applyAlignment="1">
      <alignment vertical="center"/>
    </xf>
    <xf numFmtId="0" fontId="5" fillId="2" borderId="1" xfId="3" applyFont="1" applyFill="1" applyBorder="1" applyAlignment="1"/>
    <xf numFmtId="4" fontId="5" fillId="2" borderId="1" xfId="0" applyNumberFormat="1" applyFont="1" applyFill="1" applyBorder="1" applyAlignment="1"/>
    <xf numFmtId="49" fontId="8" fillId="2" borderId="1" xfId="0" applyNumberFormat="1" applyFont="1" applyFill="1" applyBorder="1" applyAlignment="1">
      <alignment vertical="top"/>
    </xf>
    <xf numFmtId="1" fontId="7" fillId="2" borderId="1" xfId="0" applyNumberFormat="1" applyFont="1" applyFill="1" applyBorder="1" applyAlignment="1">
      <alignment vertical="center"/>
    </xf>
    <xf numFmtId="4" fontId="7" fillId="2" borderId="1" xfId="0" applyNumberFormat="1" applyFont="1" applyFill="1" applyBorder="1" applyAlignment="1"/>
    <xf numFmtId="0" fontId="8" fillId="2" borderId="1" xfId="0" applyFont="1" applyFill="1" applyBorder="1" applyAlignment="1">
      <alignment vertical="top"/>
    </xf>
    <xf numFmtId="4" fontId="13" fillId="0" borderId="1" xfId="0" applyNumberFormat="1" applyFont="1" applyFill="1" applyBorder="1" applyAlignment="1">
      <alignment vertical="center"/>
    </xf>
    <xf numFmtId="49" fontId="10" fillId="2" borderId="1" xfId="0" applyNumberFormat="1" applyFont="1" applyFill="1" applyBorder="1" applyAlignment="1"/>
    <xf numFmtId="1" fontId="10" fillId="2" borderId="1" xfId="0" applyNumberFormat="1" applyFont="1" applyFill="1" applyBorder="1" applyAlignment="1"/>
    <xf numFmtId="4" fontId="10" fillId="2" borderId="1" xfId="2" applyNumberFormat="1" applyFont="1" applyFill="1" applyBorder="1" applyAlignment="1"/>
    <xf numFmtId="49" fontId="13" fillId="2" borderId="1" xfId="0" applyNumberFormat="1" applyFont="1" applyFill="1" applyBorder="1" applyAlignment="1"/>
    <xf numFmtId="0" fontId="13" fillId="0" borderId="0" xfId="0" applyFont="1" applyAlignment="1"/>
    <xf numFmtId="0" fontId="5" fillId="0" borderId="0" xfId="0" applyNumberFormat="1" applyFont="1" applyFill="1" applyBorder="1" applyAlignment="1">
      <alignment vertical="center"/>
    </xf>
    <xf numFmtId="0" fontId="14" fillId="0" borderId="1" xfId="0" applyNumberFormat="1" applyFont="1" applyFill="1" applyBorder="1" applyAlignment="1">
      <alignment vertical="center"/>
    </xf>
    <xf numFmtId="0" fontId="5" fillId="0" borderId="1" xfId="0" applyNumberFormat="1" applyFont="1" applyFill="1" applyBorder="1" applyAlignment="1"/>
    <xf numFmtId="49" fontId="5" fillId="0" borderId="1" xfId="5" applyNumberFormat="1" applyFont="1" applyFill="1" applyBorder="1" applyAlignment="1">
      <alignment vertical="center"/>
    </xf>
    <xf numFmtId="0" fontId="14" fillId="3" borderId="1" xfId="0" applyNumberFormat="1" applyFont="1" applyFill="1" applyBorder="1" applyAlignment="1">
      <alignment vertical="center"/>
    </xf>
    <xf numFmtId="49" fontId="5" fillId="0" borderId="1" xfId="6" applyNumberFormat="1" applyFont="1" applyFill="1" applyBorder="1" applyAlignment="1">
      <alignment vertical="center"/>
    </xf>
    <xf numFmtId="43" fontId="13" fillId="0" borderId="1" xfId="1" applyFont="1" applyFill="1" applyBorder="1" applyAlignment="1">
      <alignment vertical="center"/>
    </xf>
    <xf numFmtId="164"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1" xfId="13" applyFont="1" applyFill="1" applyBorder="1" applyAlignment="1">
      <alignment horizontal="left" vertical="top"/>
    </xf>
    <xf numFmtId="0" fontId="17" fillId="0" borderId="1" xfId="0" applyNumberFormat="1" applyFont="1" applyFill="1" applyBorder="1" applyAlignment="1">
      <alignment horizontal="left" vertical="top"/>
    </xf>
    <xf numFmtId="49" fontId="10" fillId="0" borderId="1" xfId="13" applyNumberFormat="1" applyFont="1" applyFill="1" applyBorder="1" applyAlignment="1">
      <alignment horizontal="left" vertical="top"/>
    </xf>
    <xf numFmtId="49" fontId="5"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49" fontId="13" fillId="0" borderId="1" xfId="13" applyNumberFormat="1" applyFont="1" applyFill="1" applyBorder="1" applyAlignment="1">
      <alignment horizontal="left" vertical="top"/>
    </xf>
    <xf numFmtId="0" fontId="13" fillId="0" borderId="1" xfId="13" applyNumberFormat="1" applyFont="1" applyFill="1" applyBorder="1" applyAlignment="1">
      <alignment horizontal="left" vertical="top"/>
    </xf>
    <xf numFmtId="49" fontId="5"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top"/>
    </xf>
    <xf numFmtId="1" fontId="13" fillId="0" borderId="1" xfId="13" applyNumberFormat="1" applyFont="1" applyFill="1" applyBorder="1" applyAlignment="1">
      <alignment horizontal="left" vertical="top"/>
    </xf>
    <xf numFmtId="0" fontId="5" fillId="0" borderId="1" xfId="0" applyFont="1" applyFill="1" applyBorder="1" applyAlignment="1">
      <alignment horizontal="left"/>
    </xf>
    <xf numFmtId="167" fontId="13" fillId="0" borderId="1" xfId="13" applyNumberFormat="1" applyFont="1" applyFill="1" applyBorder="1" applyAlignment="1">
      <alignment horizontal="left" vertical="top"/>
    </xf>
    <xf numFmtId="167" fontId="13" fillId="0" borderId="1" xfId="12" applyNumberFormat="1" applyFont="1" applyFill="1" applyBorder="1" applyAlignment="1">
      <alignment horizontal="left" vertical="top"/>
    </xf>
    <xf numFmtId="49" fontId="5" fillId="0" borderId="1" xfId="0" applyNumberFormat="1" applyFont="1" applyFill="1" applyBorder="1" applyAlignment="1">
      <alignment horizontal="left"/>
    </xf>
    <xf numFmtId="49" fontId="8"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4" fontId="13" fillId="0" borderId="1" xfId="13" applyNumberFormat="1" applyFont="1" applyFill="1" applyBorder="1" applyAlignment="1">
      <alignment horizontal="left" vertical="top"/>
    </xf>
    <xf numFmtId="0" fontId="18" fillId="0" borderId="1" xfId="0" applyFont="1" applyFill="1" applyBorder="1" applyAlignment="1">
      <alignment horizontal="left" vertical="top"/>
    </xf>
    <xf numFmtId="1" fontId="13" fillId="0" borderId="1" xfId="0" applyNumberFormat="1" applyFont="1" applyFill="1" applyBorder="1" applyAlignment="1">
      <alignment horizontal="left" vertical="top"/>
    </xf>
    <xf numFmtId="0" fontId="13" fillId="0" borderId="1" xfId="3" applyFont="1" applyFill="1" applyBorder="1" applyAlignment="1">
      <alignment horizontal="left" vertical="top"/>
    </xf>
    <xf numFmtId="0" fontId="5" fillId="0" borderId="1" xfId="0" applyNumberFormat="1" applyFont="1" applyFill="1" applyBorder="1" applyAlignment="1">
      <alignment horizontal="left" vertical="top"/>
    </xf>
    <xf numFmtId="0" fontId="14" fillId="0" borderId="1" xfId="0" applyNumberFormat="1" applyFont="1" applyFill="1" applyBorder="1" applyAlignment="1">
      <alignment horizontal="left" vertical="top"/>
    </xf>
    <xf numFmtId="165" fontId="13" fillId="0" borderId="1" xfId="0" applyNumberFormat="1" applyFont="1" applyFill="1" applyBorder="1" applyAlignment="1">
      <alignment horizontal="left" vertical="top"/>
    </xf>
    <xf numFmtId="2" fontId="13" fillId="0" borderId="1" xfId="0" applyNumberFormat="1" applyFont="1" applyFill="1" applyBorder="1" applyAlignment="1">
      <alignment horizontal="left" vertical="top"/>
    </xf>
    <xf numFmtId="1" fontId="5" fillId="0" borderId="1" xfId="0" applyNumberFormat="1" applyFont="1" applyFill="1" applyBorder="1" applyAlignment="1">
      <alignment horizontal="left" vertical="top"/>
    </xf>
    <xf numFmtId="49" fontId="5" fillId="3" borderId="1" xfId="0" applyNumberFormat="1" applyFont="1" applyFill="1" applyBorder="1" applyAlignment="1">
      <alignment horizontal="left" vertical="top"/>
    </xf>
    <xf numFmtId="49" fontId="13" fillId="0" borderId="1" xfId="0" applyNumberFormat="1" applyFont="1" applyFill="1" applyBorder="1" applyAlignment="1">
      <alignment horizontal="left"/>
    </xf>
    <xf numFmtId="0" fontId="13" fillId="0" borderId="1" xfId="0" applyFont="1" applyFill="1" applyBorder="1" applyAlignment="1">
      <alignment horizontal="left"/>
    </xf>
    <xf numFmtId="49" fontId="13" fillId="0" borderId="1" xfId="11" applyNumberFormat="1" applyFont="1" applyFill="1" applyBorder="1" applyAlignment="1">
      <alignment horizontal="left" vertical="top"/>
    </xf>
    <xf numFmtId="0" fontId="13" fillId="0" borderId="1" xfId="0" applyFont="1" applyFill="1" applyBorder="1" applyAlignment="1">
      <alignment horizontal="left" vertical="top"/>
    </xf>
    <xf numFmtId="0" fontId="13" fillId="0" borderId="1" xfId="0" applyNumberFormat="1" applyFont="1" applyFill="1" applyBorder="1" applyAlignment="1">
      <alignment horizontal="left"/>
    </xf>
    <xf numFmtId="165" fontId="13" fillId="0" borderId="1" xfId="0" applyNumberFormat="1" applyFont="1" applyFill="1" applyBorder="1" applyAlignment="1">
      <alignment horizontal="left"/>
    </xf>
    <xf numFmtId="0" fontId="5" fillId="0" borderId="1" xfId="0" applyFont="1" applyFill="1" applyBorder="1" applyAlignment="1">
      <alignment horizontal="left" vertical="center"/>
    </xf>
    <xf numFmtId="0" fontId="13"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4" fontId="5" fillId="0" borderId="1" xfId="0" applyNumberFormat="1" applyFont="1" applyFill="1" applyBorder="1" applyAlignment="1">
      <alignment horizontal="left" vertical="top"/>
    </xf>
    <xf numFmtId="0" fontId="5" fillId="0" borderId="0" xfId="0" applyFont="1" applyFill="1" applyAlignment="1">
      <alignment horizontal="left" vertical="center"/>
    </xf>
    <xf numFmtId="0" fontId="5" fillId="0" borderId="1" xfId="0" applyFont="1" applyFill="1" applyBorder="1" applyAlignment="1">
      <alignment horizontal="left" vertical="top"/>
    </xf>
    <xf numFmtId="0" fontId="5" fillId="0" borderId="1" xfId="3" applyFont="1" applyFill="1" applyBorder="1" applyAlignment="1">
      <alignment horizontal="left" vertical="top"/>
    </xf>
    <xf numFmtId="0" fontId="5" fillId="0" borderId="1" xfId="8" applyFont="1" applyFill="1" applyBorder="1" applyAlignment="1">
      <alignment horizontal="left" vertical="top"/>
    </xf>
    <xf numFmtId="4" fontId="13" fillId="0" borderId="1" xfId="1" applyNumberFormat="1" applyFont="1" applyFill="1" applyBorder="1" applyAlignment="1">
      <alignment horizontal="left"/>
    </xf>
    <xf numFmtId="1" fontId="5" fillId="0" borderId="1" xfId="0" applyNumberFormat="1" applyFont="1" applyFill="1" applyBorder="1" applyAlignment="1">
      <alignment horizontal="left" vertical="center"/>
    </xf>
    <xf numFmtId="4" fontId="13" fillId="0" borderId="1" xfId="0" applyNumberFormat="1" applyFont="1" applyFill="1" applyBorder="1" applyAlignment="1">
      <alignment horizontal="left" vertical="top"/>
    </xf>
    <xf numFmtId="43" fontId="17" fillId="0" borderId="1" xfId="0" applyNumberFormat="1" applyFont="1" applyFill="1" applyBorder="1" applyAlignment="1">
      <alignment horizontal="right"/>
    </xf>
    <xf numFmtId="167" fontId="17" fillId="0" borderId="1" xfId="0" applyNumberFormat="1" applyFont="1" applyFill="1" applyBorder="1" applyAlignment="1">
      <alignment horizontal="right"/>
    </xf>
    <xf numFmtId="49" fontId="13" fillId="0" borderId="0" xfId="0" applyNumberFormat="1" applyFont="1" applyFill="1" applyBorder="1" applyAlignment="1">
      <alignment vertical="center"/>
    </xf>
    <xf numFmtId="0" fontId="12" fillId="0" borderId="0" xfId="4" applyFill="1" applyAlignment="1"/>
    <xf numFmtId="0" fontId="23" fillId="0" borderId="2" xfId="10" applyFont="1" applyFill="1" applyBorder="1" applyAlignment="1">
      <alignment horizontal="left" vertical="top" wrapText="1"/>
    </xf>
    <xf numFmtId="4" fontId="13" fillId="0" borderId="1" xfId="0" applyNumberFormat="1" applyFont="1" applyFill="1" applyBorder="1" applyAlignment="1">
      <alignment horizontal="right" vertical="center"/>
    </xf>
    <xf numFmtId="2" fontId="5" fillId="0" borderId="1" xfId="0" applyNumberFormat="1" applyFont="1" applyFill="1" applyBorder="1" applyAlignment="1">
      <alignment horizontal="left" vertical="center"/>
    </xf>
    <xf numFmtId="49" fontId="5" fillId="5" borderId="1" xfId="0" applyNumberFormat="1" applyFont="1" applyFill="1" applyBorder="1" applyAlignment="1">
      <alignment horizontal="left" vertical="center"/>
    </xf>
    <xf numFmtId="49" fontId="13" fillId="5" borderId="1" xfId="0" applyNumberFormat="1" applyFont="1" applyFill="1" applyBorder="1" applyAlignment="1">
      <alignment horizontal="left" vertical="center"/>
    </xf>
    <xf numFmtId="0" fontId="13" fillId="5" borderId="1" xfId="0" applyFont="1" applyFill="1" applyBorder="1" applyAlignment="1">
      <alignment horizontal="left" vertical="center"/>
    </xf>
    <xf numFmtId="49" fontId="5" fillId="5" borderId="1" xfId="0" applyNumberFormat="1" applyFont="1" applyFill="1" applyBorder="1" applyAlignment="1">
      <alignment horizontal="left" vertical="top"/>
    </xf>
    <xf numFmtId="2" fontId="5" fillId="5" borderId="1" xfId="0" applyNumberFormat="1" applyFont="1" applyFill="1" applyBorder="1" applyAlignment="1">
      <alignment horizontal="left" vertical="center"/>
    </xf>
    <xf numFmtId="0" fontId="5" fillId="5" borderId="1" xfId="0" applyFont="1" applyFill="1" applyBorder="1" applyAlignment="1">
      <alignment horizontal="left"/>
    </xf>
    <xf numFmtId="0" fontId="5" fillId="5" borderId="1" xfId="0" applyFont="1" applyFill="1" applyBorder="1" applyAlignment="1">
      <alignment horizontal="left" vertical="top"/>
    </xf>
    <xf numFmtId="0" fontId="5" fillId="5" borderId="1" xfId="0" applyNumberFormat="1" applyFont="1" applyFill="1" applyBorder="1" applyAlignment="1">
      <alignment horizontal="left" vertical="center"/>
    </xf>
    <xf numFmtId="49" fontId="13" fillId="5" borderId="1" xfId="0" applyNumberFormat="1" applyFont="1" applyFill="1" applyBorder="1" applyAlignment="1">
      <alignment horizontal="left"/>
    </xf>
    <xf numFmtId="1" fontId="5" fillId="5" borderId="1" xfId="0" applyNumberFormat="1" applyFont="1" applyFill="1" applyBorder="1" applyAlignment="1">
      <alignment horizontal="left" vertical="center"/>
    </xf>
    <xf numFmtId="165" fontId="5" fillId="5" borderId="1" xfId="0" applyNumberFormat="1" applyFont="1" applyFill="1" applyBorder="1" applyAlignment="1">
      <alignment horizontal="left" vertical="center"/>
    </xf>
    <xf numFmtId="0" fontId="5" fillId="5" borderId="1" xfId="22" applyNumberFormat="1" applyFont="1" applyFill="1" applyBorder="1" applyAlignment="1">
      <alignment horizontal="left" vertical="center"/>
    </xf>
    <xf numFmtId="0" fontId="13" fillId="5" borderId="1" xfId="0" applyNumberFormat="1" applyFont="1" applyFill="1" applyBorder="1" applyAlignment="1">
      <alignment horizontal="left"/>
    </xf>
    <xf numFmtId="0" fontId="13" fillId="5" borderId="1" xfId="0" applyFont="1" applyFill="1" applyBorder="1" applyAlignment="1">
      <alignment horizontal="left"/>
    </xf>
    <xf numFmtId="49" fontId="13" fillId="5" borderId="1" xfId="0" applyNumberFormat="1" applyFont="1" applyFill="1" applyBorder="1" applyAlignment="1">
      <alignment horizontal="left" vertical="top"/>
    </xf>
    <xf numFmtId="49" fontId="5" fillId="5" borderId="0" xfId="0" applyNumberFormat="1" applyFont="1" applyFill="1" applyBorder="1" applyAlignment="1">
      <alignment horizontal="left" vertical="top"/>
    </xf>
    <xf numFmtId="0" fontId="5" fillId="5" borderId="0" xfId="0" applyFont="1" applyFill="1" applyAlignment="1">
      <alignment horizontal="left" vertical="center"/>
    </xf>
    <xf numFmtId="49" fontId="13" fillId="5" borderId="0" xfId="0" applyNumberFormat="1" applyFont="1" applyFill="1" applyBorder="1" applyAlignment="1">
      <alignment horizontal="left"/>
    </xf>
    <xf numFmtId="2" fontId="5" fillId="0" borderId="1" xfId="0" applyNumberFormat="1" applyFont="1" applyFill="1" applyBorder="1" applyAlignment="1">
      <alignment horizontal="left" vertical="top"/>
    </xf>
    <xf numFmtId="0" fontId="13" fillId="5" borderId="1" xfId="0" applyFont="1" applyFill="1" applyBorder="1" applyAlignment="1">
      <alignment horizontal="left" vertical="top"/>
    </xf>
    <xf numFmtId="2" fontId="5" fillId="5" borderId="1" xfId="0" applyNumberFormat="1" applyFont="1" applyFill="1" applyBorder="1" applyAlignment="1">
      <alignment horizontal="left" vertical="top"/>
    </xf>
    <xf numFmtId="1" fontId="13" fillId="5" borderId="1" xfId="0" applyNumberFormat="1" applyFont="1" applyFill="1" applyBorder="1" applyAlignment="1">
      <alignment horizontal="left" vertical="top"/>
    </xf>
    <xf numFmtId="165" fontId="13" fillId="5" borderId="1" xfId="0" applyNumberFormat="1" applyFont="1" applyFill="1" applyBorder="1" applyAlignment="1">
      <alignment horizontal="left" vertical="top"/>
    </xf>
    <xf numFmtId="2" fontId="13" fillId="5" borderId="1" xfId="0" applyNumberFormat="1" applyFont="1" applyFill="1" applyBorder="1" applyAlignment="1">
      <alignment horizontal="left" vertical="top"/>
    </xf>
    <xf numFmtId="0" fontId="13" fillId="5" borderId="1" xfId="0" applyNumberFormat="1" applyFont="1" applyFill="1" applyBorder="1" applyAlignment="1">
      <alignment horizontal="left" vertical="top"/>
    </xf>
    <xf numFmtId="4" fontId="13" fillId="5" borderId="1" xfId="0" applyNumberFormat="1" applyFont="1" applyFill="1" applyBorder="1" applyAlignment="1">
      <alignment horizontal="left" vertical="top"/>
    </xf>
    <xf numFmtId="49" fontId="5" fillId="5" borderId="0" xfId="0" applyNumberFormat="1" applyFont="1" applyFill="1" applyBorder="1" applyAlignment="1">
      <alignment horizontal="left"/>
    </xf>
    <xf numFmtId="49" fontId="10" fillId="5" borderId="1" xfId="0" applyNumberFormat="1" applyFont="1" applyFill="1" applyBorder="1" applyAlignment="1">
      <alignment horizontal="left" vertical="top"/>
    </xf>
    <xf numFmtId="0" fontId="5" fillId="5" borderId="1" xfId="0" applyNumberFormat="1" applyFont="1" applyFill="1" applyBorder="1" applyAlignment="1">
      <alignment horizontal="left" vertical="top"/>
    </xf>
    <xf numFmtId="0" fontId="17" fillId="5" borderId="1" xfId="0" applyFont="1" applyFill="1" applyBorder="1" applyAlignment="1">
      <alignment horizontal="left" vertical="top"/>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166" fontId="5" fillId="0" borderId="1" xfId="0" applyNumberFormat="1" applyFont="1" applyBorder="1" applyAlignment="1">
      <alignment horizontal="left" vertical="top" wrapText="1"/>
    </xf>
    <xf numFmtId="0" fontId="24" fillId="0" borderId="1" xfId="0" applyFont="1" applyFill="1" applyBorder="1" applyAlignment="1">
      <alignment horizontal="left" vertical="top" wrapText="1"/>
    </xf>
    <xf numFmtId="0" fontId="13" fillId="0" borderId="1" xfId="29" applyNumberFormat="1" applyFont="1" applyFill="1" applyBorder="1" applyAlignment="1">
      <alignment horizontal="left" vertical="top"/>
    </xf>
    <xf numFmtId="0" fontId="13" fillId="0" borderId="1" xfId="8" applyNumberFormat="1" applyFont="1" applyFill="1" applyBorder="1" applyAlignment="1" applyProtection="1">
      <alignment horizontal="left" vertical="top"/>
      <protection hidden="1"/>
    </xf>
    <xf numFmtId="49" fontId="13" fillId="0" borderId="1" xfId="4" applyNumberFormat="1" applyFont="1" applyFill="1" applyBorder="1" applyAlignment="1">
      <alignment horizontal="left" vertical="top"/>
    </xf>
    <xf numFmtId="0" fontId="26" fillId="3" borderId="1" xfId="0" applyNumberFormat="1" applyFont="1" applyFill="1" applyBorder="1" applyAlignment="1">
      <alignment horizontal="left" vertical="center" wrapText="1"/>
    </xf>
    <xf numFmtId="49" fontId="0" fillId="3" borderId="1" xfId="0" applyNumberFormat="1" applyFill="1" applyBorder="1" applyAlignment="1">
      <alignment horizontal="left" vertical="center" wrapText="1"/>
    </xf>
    <xf numFmtId="170" fontId="5" fillId="0" borderId="1" xfId="0" applyNumberFormat="1" applyFont="1" applyFill="1" applyBorder="1" applyAlignment="1">
      <alignment horizontal="left" vertical="top"/>
    </xf>
    <xf numFmtId="0" fontId="5" fillId="0" borderId="1" xfId="29" applyNumberFormat="1" applyFont="1" applyFill="1" applyBorder="1" applyAlignment="1">
      <alignment horizontal="left" vertical="top"/>
    </xf>
    <xf numFmtId="43" fontId="5" fillId="0" borderId="1" xfId="3" applyNumberFormat="1" applyFont="1" applyFill="1" applyBorder="1" applyAlignment="1">
      <alignment horizontal="left" vertical="top"/>
    </xf>
    <xf numFmtId="164" fontId="5" fillId="0" borderId="1" xfId="0" applyNumberFormat="1" applyFont="1" applyFill="1" applyBorder="1" applyAlignment="1">
      <alignment horizontal="left" vertical="top"/>
    </xf>
    <xf numFmtId="4" fontId="5" fillId="0" borderId="1" xfId="3" applyNumberFormat="1" applyFont="1" applyFill="1" applyBorder="1" applyAlignment="1">
      <alignment horizontal="left" vertical="top"/>
    </xf>
    <xf numFmtId="4" fontId="13" fillId="0" borderId="1" xfId="3" applyNumberFormat="1" applyFont="1" applyFill="1" applyBorder="1" applyAlignment="1">
      <alignment horizontal="left" vertical="top"/>
    </xf>
    <xf numFmtId="3" fontId="13" fillId="0" borderId="1" xfId="13" applyNumberFormat="1" applyFont="1" applyFill="1" applyBorder="1" applyAlignment="1">
      <alignment horizontal="left" vertical="top"/>
    </xf>
    <xf numFmtId="0" fontId="5" fillId="0" borderId="0" xfId="0" applyFont="1" applyFill="1" applyAlignment="1">
      <alignment horizontal="left"/>
    </xf>
    <xf numFmtId="49" fontId="5" fillId="0" borderId="1" xfId="4" applyNumberFormat="1" applyFont="1" applyBorder="1" applyAlignment="1">
      <alignment horizontal="left" vertical="top"/>
    </xf>
    <xf numFmtId="0" fontId="5" fillId="0" borderId="1" xfId="4" applyNumberFormat="1" applyFont="1" applyBorder="1" applyAlignment="1">
      <alignment horizontal="left" vertical="top"/>
    </xf>
    <xf numFmtId="0" fontId="5" fillId="0" borderId="1" xfId="4" applyFont="1" applyBorder="1" applyAlignment="1">
      <alignment horizontal="left" vertical="top" wrapText="1"/>
    </xf>
    <xf numFmtId="49" fontId="5" fillId="0" borderId="1" xfId="4" applyNumberFormat="1" applyFont="1" applyBorder="1" applyAlignment="1">
      <alignment horizontal="left" vertical="top" wrapText="1"/>
    </xf>
    <xf numFmtId="2" fontId="5" fillId="0" borderId="1" xfId="4" applyNumberFormat="1" applyFont="1" applyBorder="1" applyAlignment="1">
      <alignment horizontal="left" vertical="top" wrapText="1"/>
    </xf>
    <xf numFmtId="166" fontId="5" fillId="0" borderId="1" xfId="4" applyNumberFormat="1" applyFont="1" applyBorder="1" applyAlignment="1">
      <alignment horizontal="left" vertical="top" wrapText="1"/>
    </xf>
    <xf numFmtId="4" fontId="5" fillId="0" borderId="1" xfId="4" applyNumberFormat="1" applyFont="1" applyBorder="1" applyAlignment="1">
      <alignment horizontal="left" vertical="top" wrapText="1"/>
    </xf>
    <xf numFmtId="49" fontId="5" fillId="0" borderId="1" xfId="0" applyNumberFormat="1" applyFont="1" applyBorder="1" applyAlignment="1">
      <alignment horizontal="left" vertical="top"/>
    </xf>
    <xf numFmtId="0" fontId="5" fillId="0" borderId="0" xfId="0" applyFont="1" applyAlignment="1">
      <alignment horizontal="left" vertical="top"/>
    </xf>
    <xf numFmtId="2"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xf>
    <xf numFmtId="0" fontId="0" fillId="0" borderId="0" xfId="0" applyAlignment="1">
      <alignment horizontal="left" vertical="top"/>
    </xf>
    <xf numFmtId="0" fontId="5" fillId="0" borderId="0" xfId="0" applyFont="1"/>
    <xf numFmtId="0" fontId="5" fillId="0" borderId="1" xfId="0" applyNumberFormat="1" applyFont="1" applyBorder="1" applyAlignment="1">
      <alignment horizontal="left" vertical="top"/>
    </xf>
    <xf numFmtId="166" fontId="5" fillId="0" borderId="1" xfId="0" applyNumberFormat="1" applyFont="1" applyFill="1" applyBorder="1" applyAlignment="1">
      <alignment horizontal="left" vertical="top"/>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49" fontId="5" fillId="4"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12" fillId="0" borderId="0" xfId="4" applyAlignment="1">
      <alignment horizontal="left" vertical="top"/>
    </xf>
    <xf numFmtId="49" fontId="5" fillId="0" borderId="1" xfId="4" applyNumberFormat="1" applyFont="1" applyBorder="1"/>
    <xf numFmtId="0" fontId="5" fillId="0" borderId="1" xfId="4" applyNumberFormat="1" applyFont="1" applyBorder="1"/>
    <xf numFmtId="0" fontId="5" fillId="0" borderId="1" xfId="4" applyFont="1" applyBorder="1" applyAlignment="1">
      <alignment wrapText="1"/>
    </xf>
    <xf numFmtId="49" fontId="5" fillId="0" borderId="1" xfId="4" applyNumberFormat="1" applyFont="1" applyBorder="1" applyAlignment="1">
      <alignment wrapText="1"/>
    </xf>
    <xf numFmtId="49" fontId="5" fillId="0" borderId="1" xfId="4" applyNumberFormat="1" applyFont="1" applyBorder="1" applyAlignment="1">
      <alignment horizontal="center" wrapText="1"/>
    </xf>
    <xf numFmtId="2" fontId="5" fillId="0" borderId="1" xfId="4" applyNumberFormat="1" applyFont="1" applyBorder="1" applyAlignment="1">
      <alignment wrapText="1"/>
    </xf>
    <xf numFmtId="166" fontId="5" fillId="0" borderId="1" xfId="4" applyNumberFormat="1" applyFont="1" applyBorder="1" applyAlignment="1">
      <alignment wrapText="1"/>
    </xf>
    <xf numFmtId="4" fontId="5" fillId="0" borderId="1" xfId="4" applyNumberFormat="1" applyFont="1" applyBorder="1" applyAlignment="1">
      <alignment wrapText="1"/>
    </xf>
    <xf numFmtId="0" fontId="12" fillId="0" borderId="0" xfId="4"/>
    <xf numFmtId="4" fontId="5" fillId="0" borderId="1" xfId="4" applyNumberFormat="1" applyFont="1" applyFill="1" applyBorder="1"/>
    <xf numFmtId="4" fontId="5" fillId="0" borderId="0" xfId="0" applyNumberFormat="1" applyFont="1" applyFill="1" applyBorder="1" applyAlignment="1">
      <alignment horizontal="right" vertical="center"/>
    </xf>
    <xf numFmtId="4" fontId="7" fillId="0" borderId="0" xfId="3"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9"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xf>
    <xf numFmtId="4" fontId="5" fillId="2" borderId="1" xfId="1" applyNumberFormat="1" applyFont="1" applyFill="1" applyBorder="1" applyAlignment="1">
      <alignment horizontal="right" vertical="center"/>
    </xf>
    <xf numFmtId="4" fontId="5" fillId="2" borderId="1" xfId="0" applyNumberFormat="1" applyFont="1" applyFill="1" applyBorder="1" applyAlignment="1">
      <alignment horizontal="right" vertical="center"/>
    </xf>
    <xf numFmtId="4" fontId="5" fillId="0" borderId="1" xfId="0" applyNumberFormat="1" applyFont="1" applyBorder="1" applyAlignment="1">
      <alignment horizontal="right" vertical="top"/>
    </xf>
    <xf numFmtId="43" fontId="7" fillId="2" borderId="1" xfId="1" applyFont="1" applyFill="1" applyBorder="1" applyAlignment="1">
      <alignment horizontal="right" vertical="center"/>
    </xf>
    <xf numFmtId="4" fontId="7" fillId="2" borderId="1" xfId="1" applyNumberFormat="1" applyFont="1" applyFill="1" applyBorder="1" applyAlignment="1">
      <alignment horizontal="right" vertical="center"/>
    </xf>
    <xf numFmtId="4" fontId="5" fillId="0" borderId="1" xfId="4" applyNumberFormat="1" applyFont="1" applyBorder="1" applyAlignment="1">
      <alignment horizontal="right"/>
    </xf>
    <xf numFmtId="166" fontId="5" fillId="0" borderId="1" xfId="0" applyNumberFormat="1" applyFont="1" applyFill="1" applyBorder="1" applyAlignment="1">
      <alignment horizontal="right" vertical="top"/>
    </xf>
    <xf numFmtId="4" fontId="5" fillId="0" borderId="1" xfId="0" applyNumberFormat="1" applyFont="1" applyFill="1" applyBorder="1" applyAlignment="1">
      <alignment horizontal="right" vertical="top"/>
    </xf>
    <xf numFmtId="4" fontId="7" fillId="2" borderId="1" xfId="4" applyNumberFormat="1" applyFont="1" applyFill="1" applyBorder="1" applyAlignment="1">
      <alignment horizontal="right"/>
    </xf>
    <xf numFmtId="167" fontId="5" fillId="5" borderId="1" xfId="0" applyNumberFormat="1" applyFont="1" applyFill="1" applyBorder="1" applyAlignment="1">
      <alignment horizontal="right" vertical="center"/>
    </xf>
    <xf numFmtId="167" fontId="13" fillId="5" borderId="1" xfId="0" applyNumberFormat="1" applyFont="1" applyFill="1" applyBorder="1" applyAlignment="1">
      <alignment horizontal="right" vertical="center"/>
    </xf>
    <xf numFmtId="43" fontId="13" fillId="0" borderId="1" xfId="1" applyFont="1" applyFill="1" applyBorder="1" applyAlignment="1">
      <alignment horizontal="right" vertical="top"/>
    </xf>
    <xf numFmtId="43" fontId="13" fillId="0" borderId="1" xfId="1" applyFont="1" applyFill="1" applyBorder="1" applyAlignment="1">
      <alignment horizontal="right" vertical="center"/>
    </xf>
    <xf numFmtId="167" fontId="13" fillId="0" borderId="1" xfId="0" applyNumberFormat="1" applyFont="1" applyFill="1" applyBorder="1" applyAlignment="1">
      <alignment horizontal="right"/>
    </xf>
    <xf numFmtId="167" fontId="5" fillId="0" borderId="1" xfId="0" applyNumberFormat="1" applyFont="1" applyFill="1" applyBorder="1" applyAlignment="1">
      <alignment horizontal="right"/>
    </xf>
    <xf numFmtId="167" fontId="13" fillId="0" borderId="1" xfId="1" applyNumberFormat="1" applyFont="1" applyFill="1" applyBorder="1" applyAlignment="1">
      <alignment horizontal="right" vertical="center"/>
    </xf>
    <xf numFmtId="4" fontId="23" fillId="3" borderId="1" xfId="1" applyNumberFormat="1" applyFont="1" applyFill="1" applyBorder="1" applyAlignment="1">
      <alignment horizontal="right" vertical="center" wrapText="1"/>
    </xf>
    <xf numFmtId="4" fontId="25" fillId="3" borderId="1" xfId="0" applyNumberFormat="1" applyFont="1" applyFill="1" applyBorder="1" applyAlignment="1">
      <alignment horizontal="right" vertical="center" wrapText="1"/>
    </xf>
    <xf numFmtId="4" fontId="13" fillId="0" borderId="1" xfId="1" applyNumberFormat="1" applyFont="1" applyFill="1" applyBorder="1" applyAlignment="1">
      <alignment horizontal="right"/>
    </xf>
    <xf numFmtId="167" fontId="5" fillId="0" borderId="1" xfId="0" applyNumberFormat="1" applyFont="1" applyFill="1" applyBorder="1" applyAlignment="1">
      <alignment horizontal="right" vertical="center"/>
    </xf>
    <xf numFmtId="167" fontId="5" fillId="0" borderId="1" xfId="8" applyNumberFormat="1" applyFont="1" applyFill="1" applyBorder="1" applyAlignment="1">
      <alignment horizontal="right" vertical="center"/>
    </xf>
    <xf numFmtId="167" fontId="13" fillId="5" borderId="1" xfId="0" applyNumberFormat="1" applyFont="1" applyFill="1" applyBorder="1" applyAlignment="1">
      <alignment horizontal="right" vertical="top"/>
    </xf>
    <xf numFmtId="167" fontId="13" fillId="0" borderId="1" xfId="0" applyNumberFormat="1" applyFont="1" applyFill="1" applyBorder="1" applyAlignment="1">
      <alignment horizontal="right" vertical="top"/>
    </xf>
    <xf numFmtId="168" fontId="13" fillId="0" borderId="1" xfId="1" applyNumberFormat="1" applyFont="1" applyFill="1" applyBorder="1" applyAlignment="1">
      <alignment horizontal="right" vertical="top"/>
    </xf>
    <xf numFmtId="4" fontId="13" fillId="0" borderId="1" xfId="20" applyNumberFormat="1" applyFont="1" applyFill="1" applyBorder="1" applyAlignment="1">
      <alignment horizontal="right" vertical="top"/>
    </xf>
    <xf numFmtId="167" fontId="13" fillId="0" borderId="1" xfId="20" applyNumberFormat="1" applyFont="1" applyFill="1" applyBorder="1" applyAlignment="1">
      <alignment horizontal="right" vertical="top"/>
    </xf>
    <xf numFmtId="4" fontId="13" fillId="0" borderId="1" xfId="12" applyNumberFormat="1" applyFont="1" applyFill="1" applyBorder="1" applyAlignment="1">
      <alignment horizontal="right" vertical="top"/>
    </xf>
    <xf numFmtId="167" fontId="13" fillId="0" borderId="1" xfId="1" applyNumberFormat="1" applyFont="1" applyFill="1" applyBorder="1" applyAlignment="1">
      <alignment horizontal="right"/>
    </xf>
    <xf numFmtId="167" fontId="5" fillId="0" borderId="1" xfId="1" applyNumberFormat="1" applyFont="1" applyFill="1" applyBorder="1" applyAlignment="1">
      <alignment horizontal="right" vertical="top"/>
    </xf>
    <xf numFmtId="167" fontId="5" fillId="0" borderId="1" xfId="0" applyNumberFormat="1" applyFont="1" applyFill="1" applyBorder="1" applyAlignment="1">
      <alignment horizontal="right" vertical="top"/>
    </xf>
    <xf numFmtId="39" fontId="13" fillId="0" borderId="1" xfId="13" applyNumberFormat="1" applyFont="1" applyFill="1" applyBorder="1" applyAlignment="1">
      <alignment horizontal="right" vertical="top"/>
    </xf>
    <xf numFmtId="4" fontId="10" fillId="2" borderId="1" xfId="2" applyNumberFormat="1" applyFont="1" applyFill="1" applyBorder="1" applyAlignment="1">
      <alignment horizontal="right"/>
    </xf>
    <xf numFmtId="49" fontId="10" fillId="2" borderId="1" xfId="0" applyNumberFormat="1" applyFont="1" applyFill="1" applyBorder="1" applyAlignment="1">
      <alignment horizontal="right"/>
    </xf>
    <xf numFmtId="4" fontId="10" fillId="2" borderId="1" xfId="0" applyNumberFormat="1" applyFont="1" applyFill="1" applyBorder="1" applyAlignment="1">
      <alignment horizontal="right"/>
    </xf>
    <xf numFmtId="0" fontId="13" fillId="0" borderId="0" xfId="0" applyFont="1" applyAlignment="1">
      <alignment horizontal="right"/>
    </xf>
    <xf numFmtId="4" fontId="13" fillId="0" borderId="0" xfId="0" applyNumberFormat="1" applyFont="1" applyAlignment="1">
      <alignment horizontal="right"/>
    </xf>
    <xf numFmtId="2" fontId="5" fillId="4" borderId="1" xfId="0" applyNumberFormat="1" applyFont="1" applyFill="1" applyBorder="1" applyAlignment="1">
      <alignment horizontal="left" vertical="top" wrapText="1"/>
    </xf>
    <xf numFmtId="49" fontId="5" fillId="6" borderId="1" xfId="4" applyNumberFormat="1" applyFont="1" applyFill="1" applyBorder="1" applyAlignment="1">
      <alignment horizontal="left" vertical="top"/>
    </xf>
    <xf numFmtId="0" fontId="5" fillId="6" borderId="1" xfId="4" applyNumberFormat="1" applyFont="1" applyFill="1" applyBorder="1" applyAlignment="1">
      <alignment horizontal="left" vertical="top"/>
    </xf>
    <xf numFmtId="0" fontId="5" fillId="6" borderId="1" xfId="4" applyFont="1" applyFill="1" applyBorder="1" applyAlignment="1">
      <alignment horizontal="left" vertical="top" wrapText="1"/>
    </xf>
    <xf numFmtId="49" fontId="5" fillId="6" borderId="1" xfId="4" applyNumberFormat="1" applyFont="1" applyFill="1" applyBorder="1" applyAlignment="1">
      <alignment horizontal="left" vertical="top" wrapText="1"/>
    </xf>
    <xf numFmtId="2" fontId="5" fillId="6" borderId="1" xfId="4" applyNumberFormat="1" applyFont="1" applyFill="1" applyBorder="1" applyAlignment="1">
      <alignment horizontal="left" vertical="top" wrapText="1"/>
    </xf>
    <xf numFmtId="166" fontId="5" fillId="6" borderId="1" xfId="4" applyNumberFormat="1" applyFont="1" applyFill="1" applyBorder="1" applyAlignment="1">
      <alignment horizontal="left" vertical="top" wrapText="1"/>
    </xf>
    <xf numFmtId="4" fontId="5" fillId="6" borderId="1" xfId="4" applyNumberFormat="1" applyFont="1" applyFill="1" applyBorder="1" applyAlignment="1">
      <alignment horizontal="left" vertical="top" wrapText="1"/>
    </xf>
    <xf numFmtId="4" fontId="5" fillId="6" borderId="1" xfId="4" applyNumberFormat="1" applyFont="1" applyFill="1" applyBorder="1" applyAlignment="1">
      <alignment horizontal="right" vertical="top"/>
    </xf>
    <xf numFmtId="166" fontId="5" fillId="6" borderId="1" xfId="0" applyNumberFormat="1" applyFont="1" applyFill="1" applyBorder="1" applyAlignment="1">
      <alignment horizontal="left" vertical="top"/>
    </xf>
    <xf numFmtId="4" fontId="5" fillId="6" borderId="1" xfId="0" applyNumberFormat="1" applyFont="1" applyFill="1" applyBorder="1" applyAlignment="1">
      <alignment horizontal="left" vertical="top"/>
    </xf>
    <xf numFmtId="4" fontId="5" fillId="6" borderId="1" xfId="4" applyNumberFormat="1" applyFont="1" applyFill="1" applyBorder="1" applyAlignment="1">
      <alignment horizontal="left" vertical="top"/>
    </xf>
    <xf numFmtId="1" fontId="13" fillId="6" borderId="1"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0" fontId="5" fillId="6" borderId="0" xfId="0" applyFont="1" applyFill="1" applyAlignment="1">
      <alignment horizontal="left" vertical="top"/>
    </xf>
    <xf numFmtId="0" fontId="5" fillId="6" borderId="1" xfId="0" applyFont="1" applyFill="1" applyBorder="1" applyAlignment="1">
      <alignment horizontal="left" vertical="top" wrapText="1"/>
    </xf>
    <xf numFmtId="49" fontId="5" fillId="6" borderId="1" xfId="0" applyNumberFormat="1" applyFont="1" applyFill="1" applyBorder="1" applyAlignment="1">
      <alignment horizontal="left" vertical="top" wrapText="1"/>
    </xf>
    <xf numFmtId="2" fontId="5" fillId="6" borderId="1" xfId="0" applyNumberFormat="1" applyFont="1" applyFill="1" applyBorder="1" applyAlignment="1">
      <alignment horizontal="left" vertical="top" wrapText="1"/>
    </xf>
    <xf numFmtId="166" fontId="5" fillId="6" borderId="1" xfId="0" applyNumberFormat="1" applyFont="1" applyFill="1" applyBorder="1" applyAlignment="1">
      <alignment horizontal="left" vertical="top" wrapText="1"/>
    </xf>
    <xf numFmtId="4" fontId="5" fillId="6" borderId="1" xfId="0" applyNumberFormat="1" applyFont="1" applyFill="1" applyBorder="1" applyAlignment="1">
      <alignment horizontal="left" vertical="top" wrapText="1"/>
    </xf>
    <xf numFmtId="4" fontId="5" fillId="6" borderId="1" xfId="0" applyNumberFormat="1" applyFont="1" applyFill="1" applyBorder="1" applyAlignment="1">
      <alignment horizontal="right" vertical="top"/>
    </xf>
    <xf numFmtId="0" fontId="5" fillId="6" borderId="0" xfId="0" applyFont="1" applyFill="1"/>
    <xf numFmtId="0" fontId="0" fillId="6" borderId="0" xfId="0" applyFill="1" applyAlignment="1">
      <alignment horizontal="left" vertical="top"/>
    </xf>
    <xf numFmtId="49" fontId="5" fillId="6" borderId="1" xfId="5" applyNumberFormat="1" applyFont="1" applyFill="1" applyBorder="1" applyAlignment="1">
      <alignment horizontal="left" vertical="top"/>
    </xf>
    <xf numFmtId="0" fontId="5" fillId="6" borderId="1" xfId="5" applyFont="1" applyFill="1" applyBorder="1" applyAlignment="1">
      <alignment horizontal="left" vertical="top" wrapText="1"/>
    </xf>
    <xf numFmtId="49" fontId="5" fillId="6" borderId="1" xfId="5" applyNumberFormat="1" applyFont="1" applyFill="1" applyBorder="1" applyAlignment="1">
      <alignment horizontal="left" vertical="top" wrapText="1"/>
    </xf>
    <xf numFmtId="2" fontId="5" fillId="6" borderId="1" xfId="5" applyNumberFormat="1" applyFont="1" applyFill="1" applyBorder="1" applyAlignment="1">
      <alignment horizontal="left" vertical="top" wrapText="1"/>
    </xf>
    <xf numFmtId="166" fontId="5" fillId="6" borderId="1" xfId="5" applyNumberFormat="1" applyFont="1" applyFill="1" applyBorder="1" applyAlignment="1">
      <alignment horizontal="left" vertical="top" wrapText="1"/>
    </xf>
    <xf numFmtId="4" fontId="5" fillId="6" borderId="1" xfId="5" applyNumberFormat="1" applyFont="1" applyFill="1" applyBorder="1" applyAlignment="1">
      <alignment horizontal="left" vertical="top" wrapText="1"/>
    </xf>
    <xf numFmtId="4" fontId="5" fillId="6" borderId="1" xfId="5" applyNumberFormat="1" applyFont="1" applyFill="1" applyBorder="1" applyAlignment="1">
      <alignment horizontal="right" vertical="top"/>
    </xf>
    <xf numFmtId="166" fontId="5" fillId="6" borderId="1" xfId="5" applyNumberFormat="1" applyFont="1" applyFill="1" applyBorder="1" applyAlignment="1">
      <alignment horizontal="left" vertical="top"/>
    </xf>
    <xf numFmtId="4" fontId="5" fillId="6" borderId="1" xfId="5" applyNumberFormat="1" applyFont="1" applyFill="1" applyBorder="1" applyAlignment="1">
      <alignment horizontal="left" vertical="top"/>
    </xf>
    <xf numFmtId="0" fontId="12" fillId="6" borderId="0" xfId="5" applyFill="1" applyAlignment="1">
      <alignment horizontal="left" vertical="top"/>
    </xf>
    <xf numFmtId="49" fontId="5" fillId="6" borderId="1" xfId="0" applyNumberFormat="1" applyFont="1" applyFill="1" applyBorder="1"/>
    <xf numFmtId="0" fontId="5" fillId="6" borderId="1" xfId="0" applyFont="1" applyFill="1" applyBorder="1" applyAlignment="1">
      <alignment wrapText="1"/>
    </xf>
    <xf numFmtId="49" fontId="5" fillId="6" borderId="1" xfId="0" applyNumberFormat="1" applyFont="1" applyFill="1" applyBorder="1" applyAlignment="1">
      <alignment wrapText="1"/>
    </xf>
    <xf numFmtId="49" fontId="5" fillId="6" borderId="1" xfId="0" applyNumberFormat="1" applyFont="1" applyFill="1" applyBorder="1" applyAlignment="1">
      <alignment horizontal="center" wrapText="1"/>
    </xf>
    <xf numFmtId="2" fontId="5" fillId="6" borderId="1" xfId="0" applyNumberFormat="1" applyFont="1" applyFill="1" applyBorder="1" applyAlignment="1">
      <alignment wrapText="1"/>
    </xf>
    <xf numFmtId="166" fontId="5" fillId="6" borderId="1" xfId="0" applyNumberFormat="1" applyFont="1" applyFill="1" applyBorder="1" applyAlignment="1">
      <alignment wrapText="1"/>
    </xf>
    <xf numFmtId="4" fontId="5" fillId="6" borderId="1" xfId="0" applyNumberFormat="1" applyFont="1" applyFill="1" applyBorder="1" applyAlignment="1">
      <alignment wrapText="1"/>
    </xf>
    <xf numFmtId="4" fontId="5" fillId="6" borderId="1" xfId="0" applyNumberFormat="1" applyFont="1" applyFill="1" applyBorder="1" applyAlignment="1">
      <alignment horizontal="right"/>
    </xf>
    <xf numFmtId="166" fontId="5" fillId="6" borderId="1" xfId="0" applyNumberFormat="1" applyFont="1" applyFill="1" applyBorder="1"/>
    <xf numFmtId="4" fontId="5" fillId="6" borderId="1" xfId="0" applyNumberFormat="1" applyFont="1" applyFill="1" applyBorder="1"/>
    <xf numFmtId="0" fontId="0" fillId="6" borderId="0" xfId="0" applyFill="1"/>
    <xf numFmtId="0" fontId="5" fillId="0" borderId="1" xfId="0" applyFont="1" applyFill="1" applyBorder="1" applyAlignment="1">
      <alignment horizontal="left" vertical="top" wrapText="1"/>
    </xf>
    <xf numFmtId="167" fontId="5" fillId="0" borderId="1" xfId="0" applyNumberFormat="1" applyFont="1" applyFill="1" applyBorder="1" applyAlignment="1">
      <alignment horizontal="left" vertical="top"/>
    </xf>
    <xf numFmtId="0" fontId="24" fillId="3" borderId="1" xfId="0" applyFont="1" applyFill="1" applyBorder="1" applyAlignment="1">
      <alignment horizontal="left" vertical="top" wrapText="1"/>
    </xf>
    <xf numFmtId="0" fontId="5" fillId="3" borderId="1" xfId="0" applyFont="1" applyFill="1" applyBorder="1" applyAlignment="1">
      <alignment horizontal="left"/>
    </xf>
    <xf numFmtId="2" fontId="5" fillId="3" borderId="1" xfId="0" applyNumberFormat="1" applyFont="1" applyFill="1" applyBorder="1" applyAlignment="1">
      <alignment horizontal="left" vertical="top"/>
    </xf>
    <xf numFmtId="49" fontId="5" fillId="6" borderId="1" xfId="4" applyNumberFormat="1" applyFont="1" applyFill="1" applyBorder="1" applyAlignment="1">
      <alignment horizontal="left"/>
    </xf>
    <xf numFmtId="0" fontId="5" fillId="6" borderId="1" xfId="4" applyFont="1" applyFill="1" applyBorder="1" applyAlignment="1">
      <alignment horizontal="left"/>
    </xf>
    <xf numFmtId="1" fontId="5" fillId="6" borderId="1" xfId="4" applyNumberFormat="1" applyFont="1" applyFill="1" applyBorder="1" applyAlignment="1">
      <alignment horizontal="left"/>
    </xf>
    <xf numFmtId="166" fontId="5" fillId="6" borderId="1" xfId="4" applyNumberFormat="1" applyFont="1" applyFill="1" applyBorder="1" applyAlignment="1">
      <alignment horizontal="left"/>
    </xf>
    <xf numFmtId="0" fontId="5" fillId="6" borderId="1" xfId="0" applyFont="1" applyFill="1" applyBorder="1" applyAlignment="1">
      <alignment horizontal="left"/>
    </xf>
    <xf numFmtId="4" fontId="5" fillId="6" borderId="1" xfId="4" applyNumberFormat="1" applyFont="1" applyFill="1" applyBorder="1" applyAlignment="1">
      <alignment horizontal="left"/>
    </xf>
    <xf numFmtId="167" fontId="5" fillId="6" borderId="1" xfId="4" applyNumberFormat="1" applyFont="1" applyFill="1" applyBorder="1" applyAlignment="1">
      <alignment horizontal="left"/>
    </xf>
    <xf numFmtId="49" fontId="5" fillId="6" borderId="0" xfId="0" applyNumberFormat="1" applyFont="1" applyFill="1" applyBorder="1" applyAlignment="1">
      <alignment horizontal="left"/>
    </xf>
    <xf numFmtId="0" fontId="5" fillId="6" borderId="0" xfId="0" applyFont="1" applyFill="1" applyAlignment="1">
      <alignment horizontal="left" vertical="center"/>
    </xf>
    <xf numFmtId="49" fontId="13" fillId="6" borderId="0" xfId="0" applyNumberFormat="1" applyFont="1" applyFill="1" applyBorder="1" applyAlignment="1">
      <alignment horizontal="left"/>
    </xf>
    <xf numFmtId="49" fontId="5" fillId="6" borderId="0" xfId="0" applyNumberFormat="1" applyFont="1" applyFill="1" applyBorder="1" applyAlignment="1">
      <alignment horizontal="left" vertical="top"/>
    </xf>
    <xf numFmtId="49" fontId="13" fillId="6" borderId="0" xfId="0" applyNumberFormat="1" applyFont="1" applyFill="1" applyBorder="1" applyAlignment="1">
      <alignment horizontal="left" vertical="top"/>
    </xf>
    <xf numFmtId="49" fontId="13" fillId="6" borderId="0" xfId="0" applyNumberFormat="1" applyFont="1" applyFill="1" applyAlignment="1">
      <alignment horizontal="left" vertical="top"/>
    </xf>
    <xf numFmtId="49" fontId="5" fillId="7" borderId="1" xfId="0" applyNumberFormat="1" applyFont="1" applyFill="1" applyBorder="1" applyAlignment="1">
      <alignment horizontal="left" vertical="center"/>
    </xf>
    <xf numFmtId="49" fontId="13" fillId="7" borderId="1" xfId="0" applyNumberFormat="1" applyFont="1" applyFill="1" applyBorder="1" applyAlignment="1">
      <alignment horizontal="left" vertical="center"/>
    </xf>
    <xf numFmtId="0" fontId="13" fillId="7" borderId="1" xfId="0" applyFont="1" applyFill="1" applyBorder="1" applyAlignment="1">
      <alignment horizontal="left" vertical="center"/>
    </xf>
    <xf numFmtId="49" fontId="23" fillId="7" borderId="1" xfId="0" applyNumberFormat="1" applyFont="1" applyFill="1" applyBorder="1" applyAlignment="1">
      <alignment horizontal="left" vertical="top"/>
    </xf>
    <xf numFmtId="2" fontId="5" fillId="7" borderId="1" xfId="0" applyNumberFormat="1" applyFont="1" applyFill="1" applyBorder="1" applyAlignment="1">
      <alignment horizontal="left" vertical="center"/>
    </xf>
    <xf numFmtId="0" fontId="5" fillId="7" borderId="1" xfId="0" applyFont="1" applyFill="1" applyBorder="1" applyAlignment="1">
      <alignment horizontal="left"/>
    </xf>
    <xf numFmtId="0" fontId="5" fillId="7" borderId="1" xfId="19" applyNumberFormat="1" applyFont="1" applyFill="1" applyBorder="1" applyAlignment="1" applyProtection="1">
      <alignment horizontal="left" vertical="top"/>
      <protection hidden="1"/>
    </xf>
    <xf numFmtId="0" fontId="5" fillId="7" borderId="1" xfId="0" applyFont="1" applyFill="1" applyBorder="1" applyAlignment="1">
      <alignment horizontal="center" vertical="center"/>
    </xf>
    <xf numFmtId="49" fontId="5" fillId="7" borderId="1" xfId="0" applyNumberFormat="1" applyFont="1" applyFill="1" applyBorder="1" applyAlignment="1">
      <alignment horizontal="left"/>
    </xf>
    <xf numFmtId="0" fontId="5" fillId="7" borderId="1" xfId="19" applyNumberFormat="1" applyFont="1" applyFill="1" applyBorder="1" applyAlignment="1" applyProtection="1">
      <alignment horizontal="left" vertical="center"/>
      <protection hidden="1"/>
    </xf>
    <xf numFmtId="1" fontId="5" fillId="7" borderId="1" xfId="0" applyNumberFormat="1" applyFont="1" applyFill="1" applyBorder="1" applyAlignment="1">
      <alignment horizontal="center"/>
    </xf>
    <xf numFmtId="1" fontId="5" fillId="7" borderId="1" xfId="8" applyNumberFormat="1" applyFont="1" applyFill="1" applyBorder="1" applyAlignment="1">
      <alignment horizontal="left" vertical="center"/>
    </xf>
    <xf numFmtId="49" fontId="5" fillId="7" borderId="1" xfId="0" applyNumberFormat="1" applyFont="1" applyFill="1" applyBorder="1" applyAlignment="1">
      <alignment horizontal="center" vertical="center"/>
    </xf>
    <xf numFmtId="49" fontId="5" fillId="7" borderId="1" xfId="0" applyNumberFormat="1" applyFont="1" applyFill="1" applyBorder="1" applyAlignment="1">
      <alignment horizontal="center"/>
    </xf>
    <xf numFmtId="1" fontId="5" fillId="7" borderId="1" xfId="0" applyNumberFormat="1" applyFont="1" applyFill="1" applyBorder="1" applyAlignment="1">
      <alignment horizontal="center" vertical="center"/>
    </xf>
    <xf numFmtId="0" fontId="5" fillId="7" borderId="1" xfId="0" applyNumberFormat="1" applyFont="1" applyFill="1" applyBorder="1" applyAlignment="1">
      <alignment horizontal="center" vertical="center"/>
    </xf>
    <xf numFmtId="0" fontId="5" fillId="7" borderId="1" xfId="0" applyNumberFormat="1" applyFont="1" applyFill="1" applyBorder="1" applyAlignment="1">
      <alignment horizontal="left" vertical="center"/>
    </xf>
    <xf numFmtId="167" fontId="5" fillId="7" borderId="1" xfId="1" applyNumberFormat="1" applyFont="1" applyFill="1" applyBorder="1" applyAlignment="1">
      <alignment horizontal="center" vertical="center"/>
    </xf>
    <xf numFmtId="167" fontId="5" fillId="7" borderId="1" xfId="0" applyNumberFormat="1" applyFont="1" applyFill="1" applyBorder="1" applyAlignment="1">
      <alignment horizontal="center" vertical="top"/>
    </xf>
    <xf numFmtId="165" fontId="5" fillId="7" borderId="1" xfId="0" applyNumberFormat="1" applyFont="1" applyFill="1" applyBorder="1" applyAlignment="1">
      <alignment horizontal="left" vertical="center"/>
    </xf>
    <xf numFmtId="49" fontId="5" fillId="7" borderId="1" xfId="4" applyNumberFormat="1" applyFont="1" applyFill="1" applyBorder="1" applyAlignment="1">
      <alignment horizontal="left" vertical="center"/>
    </xf>
    <xf numFmtId="0" fontId="13" fillId="7" borderId="1" xfId="0" applyNumberFormat="1" applyFont="1" applyFill="1" applyBorder="1" applyAlignment="1">
      <alignment horizontal="left"/>
    </xf>
    <xf numFmtId="49" fontId="8" fillId="7" borderId="1" xfId="0" applyNumberFormat="1" applyFont="1" applyFill="1" applyBorder="1" applyAlignment="1">
      <alignment horizontal="left" vertical="top"/>
    </xf>
    <xf numFmtId="49" fontId="13" fillId="7" borderId="0" xfId="0" applyNumberFormat="1" applyFont="1" applyFill="1" applyBorder="1" applyAlignment="1"/>
    <xf numFmtId="0" fontId="5" fillId="6" borderId="1" xfId="0" applyFont="1" applyFill="1" applyBorder="1" applyAlignment="1">
      <alignment horizontal="left" vertical="top"/>
    </xf>
    <xf numFmtId="1" fontId="5" fillId="6" borderId="1" xfId="0" applyNumberFormat="1" applyFont="1" applyFill="1" applyBorder="1" applyAlignment="1">
      <alignment horizontal="left" vertical="top"/>
    </xf>
    <xf numFmtId="167" fontId="5" fillId="6"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6"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0" fontId="5" fillId="0" borderId="0" xfId="0" applyFont="1" applyFill="1" applyAlignment="1">
      <alignment horizontal="left" vertical="top"/>
    </xf>
  </cellXfs>
  <cellStyles count="30">
    <cellStyle name="Comma 6 3" xfId="23"/>
    <cellStyle name="Comma_Stock Take KBM as of 01.10.2008" xfId="24"/>
    <cellStyle name="Normal 10" xfId="25"/>
    <cellStyle name="Normal 11" xfId="26"/>
    <cellStyle name="Normal_Stock Take KBM as of 01.10.2008" xfId="27"/>
    <cellStyle name="Style 1" xfId="7"/>
    <cellStyle name="Обычный" xfId="0" builtinId="0"/>
    <cellStyle name="Обычный 10 2" xfId="4"/>
    <cellStyle name="Обычный 10 2 2" xfId="11"/>
    <cellStyle name="Обычный 2" xfId="5"/>
    <cellStyle name="Обычный 2 2" xfId="3"/>
    <cellStyle name="Обычный 23" xfId="14"/>
    <cellStyle name="Обычный 24" xfId="21"/>
    <cellStyle name="Обычный 25" xfId="28"/>
    <cellStyle name="Обычный 3" xfId="16"/>
    <cellStyle name="Обычный 4" xfId="22"/>
    <cellStyle name="Обычный 4 2" xfId="9"/>
    <cellStyle name="Обычный 4 2 2" xfId="19"/>
    <cellStyle name="Обычный 5" xfId="10"/>
    <cellStyle name="Обычный 9" xfId="13"/>
    <cellStyle name="Обычный_Лист1" xfId="6"/>
    <cellStyle name="Обычный_Лист1 2" xfId="29"/>
    <cellStyle name="Процентный" xfId="2" builtinId="5"/>
    <cellStyle name="Стиль 1" xfId="8"/>
    <cellStyle name="Финансовый" xfId="1" builtinId="3"/>
    <cellStyle name="Финансовый 2" xfId="18"/>
    <cellStyle name="Финансовый 3" xfId="17"/>
    <cellStyle name="Финансовый 5" xfId="12"/>
    <cellStyle name="Финансовый 8" xfId="20"/>
    <cellStyle name="Финансовый 9" xfId="15"/>
  </cellStyles>
  <dxfs count="1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CC3399"/>
      <color rgb="FFFF3399"/>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0"/>
  <sheetViews>
    <sheetView tabSelected="1" zoomScale="70" zoomScaleNormal="70" workbookViewId="0">
      <pane ySplit="7" topLeftCell="A164" activePane="bottomLeft" state="frozen"/>
      <selection pane="bottomLeft" activeCell="I136" sqref="I136"/>
    </sheetView>
  </sheetViews>
  <sheetFormatPr defaultRowHeight="12.95" customHeight="1" outlineLevelRow="1" x14ac:dyDescent="0.2"/>
  <cols>
    <col min="1" max="1" width="11.28515625" style="82" customWidth="1"/>
    <col min="2" max="2" width="6" style="82" customWidth="1"/>
    <col min="3" max="3" width="10.140625" style="82" customWidth="1"/>
    <col min="4" max="4" width="9.140625" style="82"/>
    <col min="5" max="6" width="9.140625" style="82" customWidth="1"/>
    <col min="7" max="7" width="18.42578125" style="82" customWidth="1"/>
    <col min="8" max="8" width="16.85546875" style="82" customWidth="1"/>
    <col min="9" max="9" width="20.85546875" style="82" customWidth="1"/>
    <col min="10" max="10" width="5" style="82" customWidth="1"/>
    <col min="11" max="11" width="9.28515625" style="82" customWidth="1"/>
    <col min="12" max="12" width="6.28515625" style="82" customWidth="1"/>
    <col min="13" max="13" width="5.28515625" style="82" customWidth="1"/>
    <col min="14" max="14" width="10.7109375" style="82" customWidth="1"/>
    <col min="15" max="15" width="24.28515625" style="82" customWidth="1"/>
    <col min="16" max="16" width="8.7109375" style="82" customWidth="1"/>
    <col min="17" max="17" width="3.85546875" style="82" customWidth="1"/>
    <col min="18" max="18" width="10.7109375" style="82" customWidth="1"/>
    <col min="19" max="19" width="50.140625" style="82" customWidth="1"/>
    <col min="20" max="20" width="7.42578125" style="82" customWidth="1"/>
    <col min="21" max="21" width="4.42578125" style="82" customWidth="1"/>
    <col min="22" max="22" width="8.85546875" style="82" customWidth="1"/>
    <col min="23" max="23" width="9.140625" style="82" customWidth="1"/>
    <col min="24" max="25" width="8.85546875" style="82" customWidth="1"/>
    <col min="26" max="26" width="8.7109375" style="82" customWidth="1"/>
    <col min="27" max="27" width="7.7109375" style="82" customWidth="1"/>
    <col min="28" max="28" width="4.28515625" style="82" customWidth="1"/>
    <col min="29" max="29" width="12.42578125" style="82" customWidth="1"/>
    <col min="30" max="30" width="6.28515625" style="82" customWidth="1"/>
    <col min="31" max="31" width="10.7109375" style="82" customWidth="1"/>
    <col min="32" max="32" width="18.28515625" style="82" customWidth="1"/>
    <col min="33" max="33" width="17.7109375" style="263" customWidth="1"/>
    <col min="34" max="34" width="21.140625" style="263" customWidth="1"/>
    <col min="35" max="35" width="7.140625" style="82" customWidth="1"/>
    <col min="36" max="37" width="15.42578125" style="82" customWidth="1"/>
    <col min="38" max="38" width="14.28515625" style="82" customWidth="1"/>
    <col min="39" max="39" width="4" style="82" customWidth="1"/>
    <col min="40" max="40" width="94.42578125" style="82" customWidth="1"/>
    <col min="41" max="49" width="2.140625" style="82" customWidth="1"/>
    <col min="50" max="50" width="15.5703125" style="82" customWidth="1"/>
    <col min="51" max="51" width="35.7109375" style="82" customWidth="1"/>
    <col min="52" max="16384" width="9.140625" style="17"/>
  </cols>
  <sheetData>
    <row r="1" spans="1:256" ht="12.9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13"/>
      <c r="AF1" s="13"/>
      <c r="AG1" s="224"/>
      <c r="AH1" s="225" t="s">
        <v>0</v>
      </c>
      <c r="AI1" s="14"/>
      <c r="AJ1" s="14"/>
      <c r="AK1" s="14"/>
      <c r="AL1" s="15"/>
      <c r="AM1" s="6"/>
      <c r="AN1" s="6"/>
      <c r="AO1" s="6"/>
      <c r="AP1" s="6"/>
      <c r="AQ1" s="6"/>
      <c r="AR1" s="6"/>
      <c r="AS1" s="6"/>
      <c r="AT1" s="6"/>
      <c r="AU1" s="6"/>
      <c r="AV1" s="6"/>
      <c r="AW1" s="6"/>
      <c r="AX1" s="11"/>
      <c r="AY1" s="16"/>
    </row>
    <row r="2" spans="1:256" ht="12.95" customHeight="1" x14ac:dyDescent="0.2">
      <c r="A2" s="6"/>
      <c r="B2" s="6"/>
      <c r="C2" s="6"/>
      <c r="D2" s="6"/>
      <c r="E2" s="6"/>
      <c r="F2" s="18" t="s">
        <v>195</v>
      </c>
      <c r="G2" s="18"/>
      <c r="H2" s="18"/>
      <c r="I2" s="18"/>
      <c r="J2" s="18"/>
      <c r="K2" s="18"/>
      <c r="L2" s="18"/>
      <c r="M2" s="18"/>
      <c r="N2" s="18"/>
      <c r="O2" s="18"/>
      <c r="P2" s="18"/>
      <c r="Q2" s="18"/>
      <c r="R2" s="18"/>
      <c r="S2" s="18"/>
      <c r="T2" s="18"/>
      <c r="U2" s="18"/>
      <c r="V2" s="18"/>
      <c r="W2" s="18"/>
      <c r="X2" s="18"/>
      <c r="Y2" s="18"/>
      <c r="Z2" s="18"/>
      <c r="AA2" s="18"/>
      <c r="AB2" s="18"/>
      <c r="AC2" s="18"/>
      <c r="AD2" s="18"/>
      <c r="AE2" s="19"/>
      <c r="AF2" s="19"/>
      <c r="AG2" s="226"/>
      <c r="AH2" s="225" t="s">
        <v>110</v>
      </c>
      <c r="AI2" s="20"/>
      <c r="AJ2" s="20"/>
      <c r="AK2" s="20"/>
      <c r="AL2" s="18"/>
      <c r="AM2" s="6"/>
      <c r="AN2" s="6"/>
      <c r="AO2" s="6"/>
      <c r="AP2" s="6"/>
      <c r="AQ2" s="6"/>
      <c r="AR2" s="6"/>
      <c r="AS2" s="6"/>
      <c r="AT2" s="6"/>
      <c r="AU2" s="6"/>
      <c r="AV2" s="6"/>
      <c r="AW2" s="6"/>
      <c r="AX2" s="6"/>
      <c r="AY2" s="16"/>
    </row>
    <row r="3" spans="1:256" ht="12.9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13"/>
      <c r="AF3" s="13"/>
      <c r="AG3" s="224"/>
      <c r="AH3" s="224"/>
      <c r="AI3" s="14"/>
      <c r="AJ3" s="14"/>
      <c r="AK3" s="14"/>
      <c r="AL3" s="15"/>
      <c r="AM3" s="6"/>
      <c r="AN3" s="6"/>
      <c r="AO3" s="6"/>
      <c r="AP3" s="6"/>
      <c r="AQ3" s="6"/>
      <c r="AR3" s="6"/>
      <c r="AS3" s="6"/>
      <c r="AT3" s="6"/>
      <c r="AU3" s="6"/>
      <c r="AV3" s="6"/>
      <c r="AW3" s="6"/>
      <c r="AX3" s="6"/>
      <c r="AY3" s="16"/>
    </row>
    <row r="4" spans="1:256" ht="12.95" customHeight="1" x14ac:dyDescent="0.2">
      <c r="A4" s="21" t="s">
        <v>1</v>
      </c>
      <c r="B4" s="21" t="s">
        <v>109</v>
      </c>
      <c r="C4" s="21" t="s">
        <v>2</v>
      </c>
      <c r="D4" s="21" t="s">
        <v>3</v>
      </c>
      <c r="E4" s="21" t="s">
        <v>4</v>
      </c>
      <c r="F4" s="21" t="s">
        <v>5</v>
      </c>
      <c r="G4" s="21" t="s">
        <v>6</v>
      </c>
      <c r="H4" s="21" t="s">
        <v>7</v>
      </c>
      <c r="I4" s="21" t="s">
        <v>8</v>
      </c>
      <c r="J4" s="21" t="s">
        <v>9</v>
      </c>
      <c r="K4" s="21" t="s">
        <v>10</v>
      </c>
      <c r="L4" s="21" t="s">
        <v>11</v>
      </c>
      <c r="M4" s="21" t="s">
        <v>12</v>
      </c>
      <c r="N4" s="21" t="s">
        <v>13</v>
      </c>
      <c r="O4" s="21" t="s">
        <v>14</v>
      </c>
      <c r="P4" s="21" t="s">
        <v>15</v>
      </c>
      <c r="Q4" s="21" t="s">
        <v>16</v>
      </c>
      <c r="R4" s="21" t="s">
        <v>17</v>
      </c>
      <c r="S4" s="21" t="s">
        <v>18</v>
      </c>
      <c r="T4" s="21" t="s">
        <v>19</v>
      </c>
      <c r="U4" s="21" t="s">
        <v>20</v>
      </c>
      <c r="V4" s="21"/>
      <c r="W4" s="21"/>
      <c r="X4" s="21"/>
      <c r="Y4" s="21"/>
      <c r="Z4" s="21" t="s">
        <v>21</v>
      </c>
      <c r="AA4" s="21"/>
      <c r="AB4" s="21"/>
      <c r="AC4" s="21" t="s">
        <v>22</v>
      </c>
      <c r="AD4" s="21" t="s">
        <v>23</v>
      </c>
      <c r="AE4" s="21" t="s">
        <v>24</v>
      </c>
      <c r="AF4" s="21"/>
      <c r="AG4" s="227"/>
      <c r="AH4" s="227"/>
      <c r="AI4" s="22" t="s">
        <v>25</v>
      </c>
      <c r="AJ4" s="22"/>
      <c r="AK4" s="22"/>
      <c r="AL4" s="23" t="s">
        <v>26</v>
      </c>
      <c r="AM4" s="21" t="s">
        <v>27</v>
      </c>
      <c r="AN4" s="21"/>
      <c r="AO4" s="21" t="s">
        <v>28</v>
      </c>
      <c r="AP4" s="21"/>
      <c r="AQ4" s="21"/>
      <c r="AR4" s="21"/>
      <c r="AS4" s="21"/>
      <c r="AT4" s="21"/>
      <c r="AU4" s="21"/>
      <c r="AV4" s="21"/>
      <c r="AW4" s="21"/>
      <c r="AX4" s="21" t="s">
        <v>29</v>
      </c>
      <c r="AY4" s="24" t="s">
        <v>30</v>
      </c>
    </row>
    <row r="5" spans="1:256" ht="12.95" customHeight="1" x14ac:dyDescent="0.2">
      <c r="A5" s="21"/>
      <c r="B5" s="21"/>
      <c r="C5" s="21"/>
      <c r="D5" s="21"/>
      <c r="E5" s="21"/>
      <c r="F5" s="21"/>
      <c r="G5" s="21"/>
      <c r="H5" s="21"/>
      <c r="I5" s="21"/>
      <c r="J5" s="21"/>
      <c r="K5" s="21"/>
      <c r="L5" s="21"/>
      <c r="M5" s="21"/>
      <c r="N5" s="21"/>
      <c r="O5" s="21"/>
      <c r="P5" s="21"/>
      <c r="Q5" s="21"/>
      <c r="R5" s="21"/>
      <c r="S5" s="21"/>
      <c r="T5" s="21"/>
      <c r="U5" s="21" t="s">
        <v>31</v>
      </c>
      <c r="V5" s="21"/>
      <c r="W5" s="21" t="s">
        <v>32</v>
      </c>
      <c r="X5" s="21" t="s">
        <v>33</v>
      </c>
      <c r="Y5" s="21"/>
      <c r="Z5" s="21"/>
      <c r="AA5" s="21"/>
      <c r="AB5" s="21"/>
      <c r="AC5" s="21"/>
      <c r="AD5" s="21"/>
      <c r="AE5" s="21" t="s">
        <v>34</v>
      </c>
      <c r="AF5" s="21" t="s">
        <v>35</v>
      </c>
      <c r="AG5" s="228" t="s">
        <v>36</v>
      </c>
      <c r="AH5" s="228" t="s">
        <v>37</v>
      </c>
      <c r="AI5" s="22" t="s">
        <v>34</v>
      </c>
      <c r="AJ5" s="22" t="s">
        <v>36</v>
      </c>
      <c r="AK5" s="22" t="s">
        <v>37</v>
      </c>
      <c r="AL5" s="23"/>
      <c r="AM5" s="21" t="s">
        <v>38</v>
      </c>
      <c r="AN5" s="21" t="s">
        <v>39</v>
      </c>
      <c r="AO5" s="21" t="s">
        <v>40</v>
      </c>
      <c r="AP5" s="21"/>
      <c r="AQ5" s="21"/>
      <c r="AR5" s="21" t="s">
        <v>41</v>
      </c>
      <c r="AS5" s="21"/>
      <c r="AT5" s="21"/>
      <c r="AU5" s="21" t="s">
        <v>42</v>
      </c>
      <c r="AV5" s="21"/>
      <c r="AW5" s="21"/>
      <c r="AX5" s="21"/>
      <c r="AY5" s="25"/>
    </row>
    <row r="6" spans="1:256" ht="12.95" customHeight="1" x14ac:dyDescent="0.2">
      <c r="A6" s="21"/>
      <c r="B6" s="21"/>
      <c r="C6" s="21"/>
      <c r="D6" s="21"/>
      <c r="E6" s="21"/>
      <c r="F6" s="21"/>
      <c r="G6" s="21"/>
      <c r="H6" s="21"/>
      <c r="I6" s="21"/>
      <c r="J6" s="21"/>
      <c r="K6" s="21"/>
      <c r="L6" s="21"/>
      <c r="M6" s="21"/>
      <c r="N6" s="21"/>
      <c r="O6" s="21"/>
      <c r="P6" s="21"/>
      <c r="Q6" s="21"/>
      <c r="R6" s="21"/>
      <c r="S6" s="21"/>
      <c r="T6" s="21"/>
      <c r="U6" s="21" t="s">
        <v>43</v>
      </c>
      <c r="V6" s="21" t="s">
        <v>44</v>
      </c>
      <c r="W6" s="21" t="s">
        <v>45</v>
      </c>
      <c r="X6" s="21" t="s">
        <v>46</v>
      </c>
      <c r="Y6" s="21" t="s">
        <v>45</v>
      </c>
      <c r="Z6" s="21" t="s">
        <v>47</v>
      </c>
      <c r="AA6" s="21" t="s">
        <v>48</v>
      </c>
      <c r="AB6" s="21" t="s">
        <v>49</v>
      </c>
      <c r="AC6" s="21"/>
      <c r="AD6" s="21"/>
      <c r="AE6" s="21"/>
      <c r="AF6" s="21"/>
      <c r="AG6" s="228"/>
      <c r="AH6" s="228"/>
      <c r="AI6" s="22"/>
      <c r="AJ6" s="22"/>
      <c r="AK6" s="22"/>
      <c r="AL6" s="23"/>
      <c r="AM6" s="21"/>
      <c r="AN6" s="21"/>
      <c r="AO6" s="21" t="s">
        <v>50</v>
      </c>
      <c r="AP6" s="21" t="s">
        <v>51</v>
      </c>
      <c r="AQ6" s="21" t="s">
        <v>52</v>
      </c>
      <c r="AR6" s="21" t="s">
        <v>50</v>
      </c>
      <c r="AS6" s="21" t="s">
        <v>51</v>
      </c>
      <c r="AT6" s="21" t="s">
        <v>52</v>
      </c>
      <c r="AU6" s="21" t="s">
        <v>50</v>
      </c>
      <c r="AV6" s="21" t="s">
        <v>51</v>
      </c>
      <c r="AW6" s="21" t="s">
        <v>52</v>
      </c>
      <c r="AX6" s="21"/>
      <c r="AY6" s="26"/>
    </row>
    <row r="7" spans="1:256" ht="12.95" customHeight="1" x14ac:dyDescent="0.2">
      <c r="A7" s="27"/>
      <c r="B7" s="27"/>
      <c r="C7" s="27"/>
      <c r="D7" s="27"/>
      <c r="E7" s="21"/>
      <c r="F7" s="21" t="s">
        <v>53</v>
      </c>
      <c r="G7" s="21" t="s">
        <v>54</v>
      </c>
      <c r="H7" s="21" t="s">
        <v>55</v>
      </c>
      <c r="I7" s="21" t="s">
        <v>56</v>
      </c>
      <c r="J7" s="21" t="s">
        <v>57</v>
      </c>
      <c r="K7" s="21" t="s">
        <v>58</v>
      </c>
      <c r="L7" s="21" t="s">
        <v>59</v>
      </c>
      <c r="M7" s="21" t="s">
        <v>60</v>
      </c>
      <c r="N7" s="21" t="s">
        <v>61</v>
      </c>
      <c r="O7" s="21" t="s">
        <v>62</v>
      </c>
      <c r="P7" s="21" t="s">
        <v>63</v>
      </c>
      <c r="Q7" s="21" t="s">
        <v>64</v>
      </c>
      <c r="R7" s="21" t="s">
        <v>65</v>
      </c>
      <c r="S7" s="21" t="s">
        <v>66</v>
      </c>
      <c r="T7" s="21" t="s">
        <v>67</v>
      </c>
      <c r="U7" s="21" t="s">
        <v>68</v>
      </c>
      <c r="V7" s="21" t="s">
        <v>69</v>
      </c>
      <c r="W7" s="21" t="s">
        <v>70</v>
      </c>
      <c r="X7" s="21" t="s">
        <v>71</v>
      </c>
      <c r="Y7" s="21" t="s">
        <v>72</v>
      </c>
      <c r="Z7" s="21" t="s">
        <v>73</v>
      </c>
      <c r="AA7" s="21" t="s">
        <v>74</v>
      </c>
      <c r="AB7" s="21" t="s">
        <v>75</v>
      </c>
      <c r="AC7" s="21" t="s">
        <v>76</v>
      </c>
      <c r="AD7" s="21" t="s">
        <v>77</v>
      </c>
      <c r="AE7" s="21" t="s">
        <v>78</v>
      </c>
      <c r="AF7" s="21" t="s">
        <v>79</v>
      </c>
      <c r="AG7" s="228" t="s">
        <v>80</v>
      </c>
      <c r="AH7" s="228" t="s">
        <v>81</v>
      </c>
      <c r="AI7" s="22" t="s">
        <v>82</v>
      </c>
      <c r="AJ7" s="22" t="s">
        <v>83</v>
      </c>
      <c r="AK7" s="22" t="s">
        <v>84</v>
      </c>
      <c r="AL7" s="23" t="s">
        <v>85</v>
      </c>
      <c r="AM7" s="21" t="s">
        <v>86</v>
      </c>
      <c r="AN7" s="21" t="s">
        <v>87</v>
      </c>
      <c r="AO7" s="21" t="s">
        <v>88</v>
      </c>
      <c r="AP7" s="21" t="s">
        <v>89</v>
      </c>
      <c r="AQ7" s="21" t="s">
        <v>90</v>
      </c>
      <c r="AR7" s="21" t="s">
        <v>91</v>
      </c>
      <c r="AS7" s="21" t="s">
        <v>92</v>
      </c>
      <c r="AT7" s="21" t="s">
        <v>93</v>
      </c>
      <c r="AU7" s="21" t="s">
        <v>94</v>
      </c>
      <c r="AV7" s="21" t="s">
        <v>95</v>
      </c>
      <c r="AW7" s="21" t="s">
        <v>96</v>
      </c>
      <c r="AX7" s="27" t="s">
        <v>97</v>
      </c>
      <c r="AY7" s="26"/>
    </row>
    <row r="8" spans="1:256" s="16" customFormat="1" ht="12.95" customHeight="1" outlineLevel="1" x14ac:dyDescent="0.2">
      <c r="A8" s="28"/>
      <c r="B8" s="28"/>
      <c r="C8" s="28"/>
      <c r="D8" s="28"/>
      <c r="E8" s="29"/>
      <c r="F8" s="21" t="s">
        <v>98</v>
      </c>
      <c r="G8" s="30"/>
      <c r="H8" s="30"/>
      <c r="I8" s="30"/>
      <c r="J8" s="28"/>
      <c r="K8" s="28"/>
      <c r="L8" s="31"/>
      <c r="M8" s="28"/>
      <c r="N8" s="28"/>
      <c r="O8" s="32"/>
      <c r="P8" s="31"/>
      <c r="Q8" s="31"/>
      <c r="R8" s="28"/>
      <c r="S8" s="32"/>
      <c r="T8" s="31"/>
      <c r="U8" s="31"/>
      <c r="V8" s="31"/>
      <c r="W8" s="31"/>
      <c r="X8" s="31"/>
      <c r="Y8" s="31"/>
      <c r="Z8" s="33"/>
      <c r="AA8" s="31"/>
      <c r="AB8" s="33"/>
      <c r="AC8" s="31"/>
      <c r="AD8" s="31"/>
      <c r="AE8" s="34"/>
      <c r="AF8" s="35"/>
      <c r="AG8" s="229"/>
      <c r="AH8" s="230"/>
      <c r="AI8" s="36"/>
      <c r="AJ8" s="36"/>
      <c r="AK8" s="36"/>
      <c r="AL8" s="37"/>
      <c r="AM8" s="38"/>
      <c r="AN8" s="38"/>
      <c r="AO8" s="31"/>
      <c r="AP8" s="31"/>
      <c r="AQ8" s="31"/>
      <c r="AR8" s="29"/>
      <c r="AS8" s="31"/>
      <c r="AT8" s="31"/>
      <c r="AU8" s="31"/>
      <c r="AV8" s="31"/>
      <c r="AW8" s="31"/>
      <c r="AX8" s="31"/>
      <c r="AY8" s="25"/>
    </row>
    <row r="9" spans="1:256" s="16" customFormat="1" ht="15.75" customHeight="1" outlineLevel="1" x14ac:dyDescent="0.2">
      <c r="A9" s="28"/>
      <c r="B9" s="28"/>
      <c r="C9" s="28"/>
      <c r="D9" s="28"/>
      <c r="E9" s="29"/>
      <c r="F9" s="21" t="s">
        <v>99</v>
      </c>
      <c r="G9" s="30"/>
      <c r="H9" s="30"/>
      <c r="I9" s="30"/>
      <c r="J9" s="28"/>
      <c r="K9" s="28"/>
      <c r="L9" s="31"/>
      <c r="M9" s="28"/>
      <c r="N9" s="28"/>
      <c r="O9" s="32"/>
      <c r="P9" s="31"/>
      <c r="Q9" s="31"/>
      <c r="R9" s="28"/>
      <c r="S9" s="32"/>
      <c r="T9" s="31"/>
      <c r="U9" s="31"/>
      <c r="V9" s="31"/>
      <c r="W9" s="31"/>
      <c r="X9" s="31"/>
      <c r="Y9" s="31"/>
      <c r="Z9" s="33"/>
      <c r="AA9" s="31"/>
      <c r="AB9" s="33"/>
      <c r="AC9" s="31"/>
      <c r="AD9" s="31"/>
      <c r="AE9" s="34"/>
      <c r="AF9" s="35"/>
      <c r="AG9" s="229"/>
      <c r="AH9" s="230"/>
      <c r="AI9" s="36"/>
      <c r="AJ9" s="36"/>
      <c r="AK9" s="36"/>
      <c r="AL9" s="37"/>
      <c r="AM9" s="38"/>
      <c r="AN9" s="38"/>
      <c r="AO9" s="31"/>
      <c r="AP9" s="31"/>
      <c r="AQ9" s="31"/>
      <c r="AR9" s="29"/>
      <c r="AS9" s="31"/>
      <c r="AT9" s="31"/>
      <c r="AU9" s="31"/>
      <c r="AV9" s="31"/>
      <c r="AW9" s="31"/>
      <c r="AX9" s="31"/>
      <c r="AY9" s="25"/>
    </row>
    <row r="10" spans="1:256" s="279" customFormat="1" ht="14.25" customHeight="1" x14ac:dyDescent="0.25">
      <c r="A10" s="266" t="s">
        <v>473</v>
      </c>
      <c r="B10" s="267"/>
      <c r="C10" s="267">
        <v>210034948</v>
      </c>
      <c r="D10" s="268" t="s">
        <v>1492</v>
      </c>
      <c r="E10" s="266" t="s">
        <v>479</v>
      </c>
      <c r="F10" s="268"/>
      <c r="G10" s="268" t="s">
        <v>474</v>
      </c>
      <c r="H10" s="268" t="s">
        <v>475</v>
      </c>
      <c r="I10" s="268" t="s">
        <v>476</v>
      </c>
      <c r="J10" s="268" t="s">
        <v>113</v>
      </c>
      <c r="K10" s="269" t="s">
        <v>121</v>
      </c>
      <c r="L10" s="268"/>
      <c r="M10" s="269" t="s">
        <v>82</v>
      </c>
      <c r="N10" s="269" t="s">
        <v>186</v>
      </c>
      <c r="O10" s="268" t="s">
        <v>187</v>
      </c>
      <c r="P10" s="269" t="s">
        <v>126</v>
      </c>
      <c r="Q10" s="268" t="s">
        <v>115</v>
      </c>
      <c r="R10" s="269" t="s">
        <v>153</v>
      </c>
      <c r="S10" s="268" t="s">
        <v>160</v>
      </c>
      <c r="T10" s="268" t="s">
        <v>156</v>
      </c>
      <c r="U10" s="269">
        <v>60</v>
      </c>
      <c r="V10" s="268" t="s">
        <v>157</v>
      </c>
      <c r="W10" s="269"/>
      <c r="X10" s="269"/>
      <c r="Y10" s="269"/>
      <c r="Z10" s="270">
        <v>30</v>
      </c>
      <c r="AA10" s="268">
        <v>60</v>
      </c>
      <c r="AB10" s="268">
        <v>10</v>
      </c>
      <c r="AC10" s="271" t="s">
        <v>477</v>
      </c>
      <c r="AD10" s="268" t="s">
        <v>117</v>
      </c>
      <c r="AE10" s="271">
        <v>0.75</v>
      </c>
      <c r="AF10" s="272">
        <v>1529228</v>
      </c>
      <c r="AG10" s="273">
        <v>1146921</v>
      </c>
      <c r="AH10" s="273">
        <v>1284551.52</v>
      </c>
      <c r="AI10" s="274"/>
      <c r="AJ10" s="275"/>
      <c r="AK10" s="276"/>
      <c r="AL10" s="277" t="s">
        <v>1491</v>
      </c>
      <c r="AM10" s="268"/>
      <c r="AN10" s="268"/>
      <c r="AO10" s="268"/>
      <c r="AP10" s="268"/>
      <c r="AQ10" s="268" t="s">
        <v>478</v>
      </c>
      <c r="AR10" s="268"/>
      <c r="AS10" s="268"/>
      <c r="AT10" s="268"/>
      <c r="AU10" s="268"/>
      <c r="AV10" s="268"/>
      <c r="AW10" s="268"/>
      <c r="AX10" s="278" t="s">
        <v>99</v>
      </c>
      <c r="AY10" s="278" t="s">
        <v>159</v>
      </c>
    </row>
    <row r="11" spans="1:256" s="286" customFormat="1" ht="14.25" customHeight="1" x14ac:dyDescent="0.2">
      <c r="A11" s="278" t="s">
        <v>480</v>
      </c>
      <c r="B11" s="278"/>
      <c r="C11" s="278" t="s">
        <v>481</v>
      </c>
      <c r="D11" s="280" t="s">
        <v>482</v>
      </c>
      <c r="E11" s="278" t="s">
        <v>487</v>
      </c>
      <c r="F11" s="280"/>
      <c r="G11" s="280" t="s">
        <v>483</v>
      </c>
      <c r="H11" s="280" t="s">
        <v>484</v>
      </c>
      <c r="I11" s="280" t="s">
        <v>485</v>
      </c>
      <c r="J11" s="280" t="s">
        <v>133</v>
      </c>
      <c r="K11" s="281" t="s">
        <v>151</v>
      </c>
      <c r="L11" s="280"/>
      <c r="M11" s="281" t="s">
        <v>149</v>
      </c>
      <c r="N11" s="281" t="s">
        <v>153</v>
      </c>
      <c r="O11" s="280" t="s">
        <v>154</v>
      </c>
      <c r="P11" s="281" t="s">
        <v>114</v>
      </c>
      <c r="Q11" s="280" t="s">
        <v>115</v>
      </c>
      <c r="R11" s="281" t="s">
        <v>153</v>
      </c>
      <c r="S11" s="280" t="s">
        <v>160</v>
      </c>
      <c r="T11" s="280" t="s">
        <v>156</v>
      </c>
      <c r="U11" s="281">
        <v>60</v>
      </c>
      <c r="V11" s="280" t="s">
        <v>157</v>
      </c>
      <c r="W11" s="281"/>
      <c r="X11" s="281"/>
      <c r="Y11" s="281"/>
      <c r="Z11" s="282"/>
      <c r="AA11" s="280">
        <v>90</v>
      </c>
      <c r="AB11" s="280">
        <v>10</v>
      </c>
      <c r="AC11" s="283" t="s">
        <v>162</v>
      </c>
      <c r="AD11" s="280" t="s">
        <v>117</v>
      </c>
      <c r="AE11" s="283">
        <v>50</v>
      </c>
      <c r="AF11" s="284">
        <v>58000</v>
      </c>
      <c r="AG11" s="285">
        <v>2900000</v>
      </c>
      <c r="AH11" s="285">
        <v>3248000</v>
      </c>
      <c r="AI11" s="274"/>
      <c r="AJ11" s="275"/>
      <c r="AK11" s="275"/>
      <c r="AL11" s="278" t="s">
        <v>118</v>
      </c>
      <c r="AM11" s="280"/>
      <c r="AN11" s="280"/>
      <c r="AO11" s="280"/>
      <c r="AP11" s="280"/>
      <c r="AQ11" s="280" t="s">
        <v>486</v>
      </c>
      <c r="AR11" s="280"/>
      <c r="AS11" s="280"/>
      <c r="AT11" s="280"/>
      <c r="AU11" s="280"/>
      <c r="AV11" s="280"/>
      <c r="AW11" s="280"/>
      <c r="AX11" s="278" t="s">
        <v>99</v>
      </c>
      <c r="AY11" s="278" t="s">
        <v>159</v>
      </c>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c r="IS11" s="287"/>
      <c r="IT11" s="287"/>
      <c r="IU11" s="287"/>
      <c r="IV11" s="287"/>
    </row>
    <row r="12" spans="1:256" s="286" customFormat="1" ht="14.25" customHeight="1" x14ac:dyDescent="0.2">
      <c r="A12" s="278" t="s">
        <v>480</v>
      </c>
      <c r="B12" s="278"/>
      <c r="C12" s="278" t="s">
        <v>488</v>
      </c>
      <c r="D12" s="280" t="s">
        <v>489</v>
      </c>
      <c r="E12" s="278" t="s">
        <v>494</v>
      </c>
      <c r="F12" s="280"/>
      <c r="G12" s="280" t="s">
        <v>490</v>
      </c>
      <c r="H12" s="280" t="s">
        <v>491</v>
      </c>
      <c r="I12" s="280" t="s">
        <v>492</v>
      </c>
      <c r="J12" s="280" t="s">
        <v>133</v>
      </c>
      <c r="K12" s="281" t="s">
        <v>151</v>
      </c>
      <c r="L12" s="280"/>
      <c r="M12" s="281" t="s">
        <v>149</v>
      </c>
      <c r="N12" s="281" t="s">
        <v>153</v>
      </c>
      <c r="O12" s="280" t="s">
        <v>154</v>
      </c>
      <c r="P12" s="281" t="s">
        <v>128</v>
      </c>
      <c r="Q12" s="280" t="s">
        <v>115</v>
      </c>
      <c r="R12" s="281" t="s">
        <v>153</v>
      </c>
      <c r="S12" s="280" t="s">
        <v>160</v>
      </c>
      <c r="T12" s="280" t="s">
        <v>156</v>
      </c>
      <c r="U12" s="281">
        <v>60</v>
      </c>
      <c r="V12" s="280" t="s">
        <v>157</v>
      </c>
      <c r="W12" s="281"/>
      <c r="X12" s="281"/>
      <c r="Y12" s="281"/>
      <c r="Z12" s="282"/>
      <c r="AA12" s="280">
        <v>90</v>
      </c>
      <c r="AB12" s="280">
        <v>10</v>
      </c>
      <c r="AC12" s="283" t="s">
        <v>162</v>
      </c>
      <c r="AD12" s="280" t="s">
        <v>117</v>
      </c>
      <c r="AE12" s="283">
        <v>7</v>
      </c>
      <c r="AF12" s="284">
        <v>163799.99</v>
      </c>
      <c r="AG12" s="285">
        <v>1146599.93</v>
      </c>
      <c r="AH12" s="285">
        <v>1284191.92</v>
      </c>
      <c r="AI12" s="274"/>
      <c r="AJ12" s="275"/>
      <c r="AK12" s="275"/>
      <c r="AL12" s="278" t="s">
        <v>118</v>
      </c>
      <c r="AM12" s="280"/>
      <c r="AN12" s="280"/>
      <c r="AO12" s="280"/>
      <c r="AP12" s="280"/>
      <c r="AQ12" s="280" t="s">
        <v>493</v>
      </c>
      <c r="AR12" s="280"/>
      <c r="AS12" s="280"/>
      <c r="AT12" s="280"/>
      <c r="AU12" s="280"/>
      <c r="AV12" s="280"/>
      <c r="AW12" s="280"/>
      <c r="AX12" s="278" t="s">
        <v>99</v>
      </c>
      <c r="AY12" s="278" t="s">
        <v>159</v>
      </c>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V12" s="287"/>
      <c r="FW12" s="287"/>
      <c r="FX12" s="287"/>
      <c r="FY12" s="287"/>
      <c r="FZ12" s="287"/>
      <c r="GA12" s="287"/>
      <c r="GB12" s="287"/>
      <c r="GC12" s="287"/>
      <c r="GD12" s="287"/>
      <c r="GE12" s="287"/>
      <c r="GF12" s="287"/>
      <c r="GG12" s="287"/>
      <c r="GH12" s="287"/>
      <c r="GI12" s="287"/>
      <c r="GJ12" s="287"/>
      <c r="GK12" s="287"/>
      <c r="GL12" s="287"/>
      <c r="GM12" s="287"/>
      <c r="GN12" s="287"/>
      <c r="GO12" s="287"/>
      <c r="GP12" s="287"/>
      <c r="GQ12" s="287"/>
      <c r="GR12" s="287"/>
      <c r="GS12" s="287"/>
      <c r="GT12" s="287"/>
      <c r="GU12" s="287"/>
      <c r="GV12" s="287"/>
      <c r="GW12" s="287"/>
      <c r="GX12" s="287"/>
      <c r="GY12" s="287"/>
      <c r="GZ12" s="287"/>
      <c r="HA12" s="287"/>
      <c r="HB12" s="287"/>
      <c r="HC12" s="287"/>
      <c r="HD12" s="287"/>
      <c r="HE12" s="287"/>
      <c r="HF12" s="287"/>
      <c r="HG12" s="287"/>
      <c r="HH12" s="287"/>
      <c r="HI12" s="287"/>
      <c r="HJ12" s="287"/>
      <c r="HK12" s="287"/>
      <c r="HL12" s="287"/>
      <c r="HM12" s="287"/>
      <c r="HN12" s="287"/>
      <c r="HO12" s="287"/>
      <c r="HP12" s="287"/>
      <c r="HQ12" s="287"/>
      <c r="HR12" s="287"/>
      <c r="HS12" s="287"/>
      <c r="HT12" s="287"/>
      <c r="HU12" s="287"/>
      <c r="HV12" s="287"/>
      <c r="HW12" s="287"/>
      <c r="HX12" s="287"/>
      <c r="HY12" s="287"/>
      <c r="HZ12" s="287"/>
      <c r="IA12" s="287"/>
      <c r="IB12" s="287"/>
      <c r="IC12" s="287"/>
      <c r="ID12" s="287"/>
      <c r="IE12" s="287"/>
      <c r="IF12" s="287"/>
      <c r="IG12" s="287"/>
      <c r="IH12" s="287"/>
      <c r="II12" s="287"/>
      <c r="IJ12" s="287"/>
      <c r="IK12" s="287"/>
      <c r="IL12" s="287"/>
      <c r="IM12" s="287"/>
      <c r="IN12" s="287"/>
      <c r="IO12" s="287"/>
      <c r="IP12" s="287"/>
      <c r="IQ12" s="287"/>
      <c r="IR12" s="287"/>
      <c r="IS12" s="287"/>
      <c r="IT12" s="287"/>
      <c r="IU12" s="287"/>
      <c r="IV12" s="287"/>
    </row>
    <row r="13" spans="1:256" s="286" customFormat="1" ht="14.25" customHeight="1" x14ac:dyDescent="0.2">
      <c r="A13" s="278" t="s">
        <v>480</v>
      </c>
      <c r="B13" s="278"/>
      <c r="C13" s="278" t="s">
        <v>495</v>
      </c>
      <c r="D13" s="280" t="s">
        <v>496</v>
      </c>
      <c r="E13" s="278" t="s">
        <v>501</v>
      </c>
      <c r="F13" s="280"/>
      <c r="G13" s="280" t="s">
        <v>497</v>
      </c>
      <c r="H13" s="280" t="s">
        <v>498</v>
      </c>
      <c r="I13" s="280" t="s">
        <v>499</v>
      </c>
      <c r="J13" s="280" t="s">
        <v>113</v>
      </c>
      <c r="K13" s="281" t="s">
        <v>121</v>
      </c>
      <c r="L13" s="280"/>
      <c r="M13" s="281" t="s">
        <v>149</v>
      </c>
      <c r="N13" s="281" t="s">
        <v>153</v>
      </c>
      <c r="O13" s="280" t="s">
        <v>154</v>
      </c>
      <c r="P13" s="281" t="s">
        <v>114</v>
      </c>
      <c r="Q13" s="280" t="s">
        <v>115</v>
      </c>
      <c r="R13" s="281" t="s">
        <v>153</v>
      </c>
      <c r="S13" s="280" t="s">
        <v>160</v>
      </c>
      <c r="T13" s="280" t="s">
        <v>156</v>
      </c>
      <c r="U13" s="281">
        <v>60</v>
      </c>
      <c r="V13" s="280" t="s">
        <v>157</v>
      </c>
      <c r="W13" s="281"/>
      <c r="X13" s="281"/>
      <c r="Y13" s="281"/>
      <c r="Z13" s="282"/>
      <c r="AA13" s="280">
        <v>90</v>
      </c>
      <c r="AB13" s="280">
        <v>10</v>
      </c>
      <c r="AC13" s="283" t="s">
        <v>162</v>
      </c>
      <c r="AD13" s="280" t="s">
        <v>117</v>
      </c>
      <c r="AE13" s="283">
        <v>3</v>
      </c>
      <c r="AF13" s="284">
        <v>348290</v>
      </c>
      <c r="AG13" s="285">
        <v>1044870</v>
      </c>
      <c r="AH13" s="285">
        <v>1170254.3999999999</v>
      </c>
      <c r="AI13" s="274"/>
      <c r="AJ13" s="275"/>
      <c r="AK13" s="275"/>
      <c r="AL13" s="278" t="s">
        <v>118</v>
      </c>
      <c r="AM13" s="280"/>
      <c r="AN13" s="280"/>
      <c r="AO13" s="280"/>
      <c r="AP13" s="280"/>
      <c r="AQ13" s="280" t="s">
        <v>500</v>
      </c>
      <c r="AR13" s="280"/>
      <c r="AS13" s="280"/>
      <c r="AT13" s="280"/>
      <c r="AU13" s="280"/>
      <c r="AV13" s="280"/>
      <c r="AW13" s="280"/>
      <c r="AX13" s="278" t="s">
        <v>99</v>
      </c>
      <c r="AY13" s="278" t="s">
        <v>159</v>
      </c>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c r="DN13" s="287"/>
      <c r="DO13" s="287"/>
      <c r="DP13" s="287"/>
      <c r="DQ13" s="287"/>
      <c r="DR13" s="287"/>
      <c r="DS13" s="287"/>
      <c r="DT13" s="287"/>
      <c r="DU13" s="287"/>
      <c r="DV13" s="287"/>
      <c r="DW13" s="287"/>
      <c r="DX13" s="287"/>
      <c r="DY13" s="287"/>
      <c r="DZ13" s="287"/>
      <c r="EA13" s="287"/>
      <c r="EB13" s="287"/>
      <c r="EC13" s="287"/>
      <c r="ED13" s="287"/>
      <c r="EE13" s="287"/>
      <c r="EF13" s="287"/>
      <c r="EG13" s="287"/>
      <c r="EH13" s="287"/>
      <c r="EI13" s="287"/>
      <c r="EJ13" s="287"/>
      <c r="EK13" s="287"/>
      <c r="EL13" s="287"/>
      <c r="EM13" s="287"/>
      <c r="EN13" s="287"/>
      <c r="EO13" s="287"/>
      <c r="EP13" s="287"/>
      <c r="EQ13" s="287"/>
      <c r="ER13" s="287"/>
      <c r="ES13" s="287"/>
      <c r="ET13" s="287"/>
      <c r="EU13" s="287"/>
      <c r="EV13" s="287"/>
      <c r="EW13" s="287"/>
      <c r="EX13" s="287"/>
      <c r="EY13" s="287"/>
      <c r="EZ13" s="287"/>
      <c r="FA13" s="287"/>
      <c r="FB13" s="287"/>
      <c r="FC13" s="287"/>
      <c r="FD13" s="287"/>
      <c r="FE13" s="287"/>
      <c r="FF13" s="287"/>
      <c r="FG13" s="287"/>
      <c r="FH13" s="287"/>
      <c r="FI13" s="287"/>
      <c r="FJ13" s="287"/>
      <c r="FK13" s="287"/>
      <c r="FL13" s="287"/>
      <c r="FM13" s="287"/>
      <c r="FN13" s="287"/>
      <c r="FO13" s="287"/>
      <c r="FP13" s="287"/>
      <c r="FQ13" s="287"/>
      <c r="FR13" s="287"/>
      <c r="FS13" s="287"/>
      <c r="FT13" s="287"/>
      <c r="FU13" s="287"/>
      <c r="FV13" s="287"/>
      <c r="FW13" s="287"/>
      <c r="FX13" s="287"/>
      <c r="FY13" s="287"/>
      <c r="FZ13" s="287"/>
      <c r="GA13" s="287"/>
      <c r="GB13" s="287"/>
      <c r="GC13" s="287"/>
      <c r="GD13" s="287"/>
      <c r="GE13" s="287"/>
      <c r="GF13" s="287"/>
      <c r="GG13" s="287"/>
      <c r="GH13" s="287"/>
      <c r="GI13" s="287"/>
      <c r="GJ13" s="287"/>
      <c r="GK13" s="287"/>
      <c r="GL13" s="287"/>
      <c r="GM13" s="287"/>
      <c r="GN13" s="287"/>
      <c r="GO13" s="287"/>
      <c r="GP13" s="287"/>
      <c r="GQ13" s="287"/>
      <c r="GR13" s="287"/>
      <c r="GS13" s="287"/>
      <c r="GT13" s="287"/>
      <c r="GU13" s="287"/>
      <c r="GV13" s="287"/>
      <c r="GW13" s="287"/>
      <c r="GX13" s="287"/>
      <c r="GY13" s="287"/>
      <c r="GZ13" s="287"/>
      <c r="HA13" s="287"/>
      <c r="HB13" s="287"/>
      <c r="HC13" s="287"/>
      <c r="HD13" s="287"/>
      <c r="HE13" s="287"/>
      <c r="HF13" s="287"/>
      <c r="HG13" s="287"/>
      <c r="HH13" s="287"/>
      <c r="HI13" s="287"/>
      <c r="HJ13" s="287"/>
      <c r="HK13" s="287"/>
      <c r="HL13" s="287"/>
      <c r="HM13" s="287"/>
      <c r="HN13" s="287"/>
      <c r="HO13" s="287"/>
      <c r="HP13" s="287"/>
      <c r="HQ13" s="287"/>
      <c r="HR13" s="287"/>
      <c r="HS13" s="287"/>
      <c r="HT13" s="287"/>
      <c r="HU13" s="287"/>
      <c r="HV13" s="287"/>
      <c r="HW13" s="287"/>
      <c r="HX13" s="287"/>
      <c r="HY13" s="287"/>
      <c r="HZ13" s="287"/>
      <c r="IA13" s="287"/>
      <c r="IB13" s="287"/>
      <c r="IC13" s="287"/>
      <c r="ID13" s="287"/>
      <c r="IE13" s="287"/>
      <c r="IF13" s="287"/>
      <c r="IG13" s="287"/>
      <c r="IH13" s="287"/>
      <c r="II13" s="287"/>
      <c r="IJ13" s="287"/>
      <c r="IK13" s="287"/>
      <c r="IL13" s="287"/>
      <c r="IM13" s="287"/>
      <c r="IN13" s="287"/>
      <c r="IO13" s="287"/>
      <c r="IP13" s="287"/>
      <c r="IQ13" s="287"/>
      <c r="IR13" s="287"/>
      <c r="IS13" s="287"/>
      <c r="IT13" s="287"/>
      <c r="IU13" s="287"/>
      <c r="IV13" s="287"/>
    </row>
    <row r="14" spans="1:256" s="286" customFormat="1" ht="14.25" customHeight="1" x14ac:dyDescent="0.2">
      <c r="A14" s="278" t="s">
        <v>480</v>
      </c>
      <c r="B14" s="278"/>
      <c r="C14" s="278" t="s">
        <v>502</v>
      </c>
      <c r="D14" s="280" t="s">
        <v>503</v>
      </c>
      <c r="E14" s="278" t="s">
        <v>508</v>
      </c>
      <c r="F14" s="280"/>
      <c r="G14" s="280" t="s">
        <v>504</v>
      </c>
      <c r="H14" s="280" t="s">
        <v>505</v>
      </c>
      <c r="I14" s="280" t="s">
        <v>506</v>
      </c>
      <c r="J14" s="280" t="s">
        <v>133</v>
      </c>
      <c r="K14" s="281" t="s">
        <v>151</v>
      </c>
      <c r="L14" s="280"/>
      <c r="M14" s="281" t="s">
        <v>149</v>
      </c>
      <c r="N14" s="281" t="s">
        <v>153</v>
      </c>
      <c r="O14" s="280" t="s">
        <v>154</v>
      </c>
      <c r="P14" s="281" t="s">
        <v>128</v>
      </c>
      <c r="Q14" s="280" t="s">
        <v>115</v>
      </c>
      <c r="R14" s="281" t="s">
        <v>153</v>
      </c>
      <c r="S14" s="280" t="s">
        <v>160</v>
      </c>
      <c r="T14" s="280" t="s">
        <v>156</v>
      </c>
      <c r="U14" s="281">
        <v>60</v>
      </c>
      <c r="V14" s="280" t="s">
        <v>157</v>
      </c>
      <c r="W14" s="281"/>
      <c r="X14" s="281"/>
      <c r="Y14" s="281"/>
      <c r="Z14" s="282"/>
      <c r="AA14" s="280">
        <v>90</v>
      </c>
      <c r="AB14" s="280">
        <v>10</v>
      </c>
      <c r="AC14" s="283" t="s">
        <v>162</v>
      </c>
      <c r="AD14" s="280" t="s">
        <v>117</v>
      </c>
      <c r="AE14" s="283">
        <v>3</v>
      </c>
      <c r="AF14" s="284">
        <v>182500</v>
      </c>
      <c r="AG14" s="285">
        <v>547500</v>
      </c>
      <c r="AH14" s="285">
        <v>613200</v>
      </c>
      <c r="AI14" s="274"/>
      <c r="AJ14" s="275"/>
      <c r="AK14" s="275"/>
      <c r="AL14" s="278" t="s">
        <v>118</v>
      </c>
      <c r="AM14" s="280"/>
      <c r="AN14" s="280"/>
      <c r="AO14" s="280"/>
      <c r="AP14" s="280"/>
      <c r="AQ14" s="280" t="s">
        <v>507</v>
      </c>
      <c r="AR14" s="280"/>
      <c r="AS14" s="280"/>
      <c r="AT14" s="280"/>
      <c r="AU14" s="280"/>
      <c r="AV14" s="280"/>
      <c r="AW14" s="280"/>
      <c r="AX14" s="278" t="s">
        <v>99</v>
      </c>
      <c r="AY14" s="278" t="s">
        <v>159</v>
      </c>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c r="DJ14" s="287"/>
      <c r="DK14" s="287"/>
      <c r="DL14" s="287"/>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7"/>
      <c r="EP14" s="287"/>
      <c r="EQ14" s="287"/>
      <c r="ER14" s="287"/>
      <c r="ES14" s="287"/>
      <c r="ET14" s="287"/>
      <c r="EU14" s="287"/>
      <c r="EV14" s="287"/>
      <c r="EW14" s="287"/>
      <c r="EX14" s="287"/>
      <c r="EY14" s="287"/>
      <c r="EZ14" s="287"/>
      <c r="FA14" s="287"/>
      <c r="FB14" s="287"/>
      <c r="FC14" s="287"/>
      <c r="FD14" s="287"/>
      <c r="FE14" s="287"/>
      <c r="FF14" s="287"/>
      <c r="FG14" s="287"/>
      <c r="FH14" s="287"/>
      <c r="FI14" s="287"/>
      <c r="FJ14" s="287"/>
      <c r="FK14" s="287"/>
      <c r="FL14" s="287"/>
      <c r="FM14" s="287"/>
      <c r="FN14" s="287"/>
      <c r="FO14" s="287"/>
      <c r="FP14" s="287"/>
      <c r="FQ14" s="287"/>
      <c r="FR14" s="287"/>
      <c r="FS14" s="287"/>
      <c r="FT14" s="287"/>
      <c r="FU14" s="287"/>
      <c r="FV14" s="287"/>
      <c r="FW14" s="287"/>
      <c r="FX14" s="287"/>
      <c r="FY14" s="287"/>
      <c r="FZ14" s="287"/>
      <c r="GA14" s="287"/>
      <c r="GB14" s="287"/>
      <c r="GC14" s="287"/>
      <c r="GD14" s="287"/>
      <c r="GE14" s="287"/>
      <c r="GF14" s="287"/>
      <c r="GG14" s="287"/>
      <c r="GH14" s="287"/>
      <c r="GI14" s="287"/>
      <c r="GJ14" s="287"/>
      <c r="GK14" s="287"/>
      <c r="GL14" s="287"/>
      <c r="GM14" s="287"/>
      <c r="GN14" s="287"/>
      <c r="GO14" s="287"/>
      <c r="GP14" s="287"/>
      <c r="GQ14" s="287"/>
      <c r="GR14" s="287"/>
      <c r="GS14" s="287"/>
      <c r="GT14" s="287"/>
      <c r="GU14" s="287"/>
      <c r="GV14" s="287"/>
      <c r="GW14" s="287"/>
      <c r="GX14" s="287"/>
      <c r="GY14" s="287"/>
      <c r="GZ14" s="287"/>
      <c r="HA14" s="287"/>
      <c r="HB14" s="287"/>
      <c r="HC14" s="287"/>
      <c r="HD14" s="287"/>
      <c r="HE14" s="287"/>
      <c r="HF14" s="287"/>
      <c r="HG14" s="287"/>
      <c r="HH14" s="287"/>
      <c r="HI14" s="287"/>
      <c r="HJ14" s="287"/>
      <c r="HK14" s="287"/>
      <c r="HL14" s="287"/>
      <c r="HM14" s="287"/>
      <c r="HN14" s="287"/>
      <c r="HO14" s="287"/>
      <c r="HP14" s="287"/>
      <c r="HQ14" s="287"/>
      <c r="HR14" s="287"/>
      <c r="HS14" s="287"/>
      <c r="HT14" s="287"/>
      <c r="HU14" s="287"/>
      <c r="HV14" s="287"/>
      <c r="HW14" s="287"/>
      <c r="HX14" s="287"/>
      <c r="HY14" s="287"/>
      <c r="HZ14" s="287"/>
      <c r="IA14" s="287"/>
      <c r="IB14" s="287"/>
      <c r="IC14" s="287"/>
      <c r="ID14" s="287"/>
      <c r="IE14" s="287"/>
      <c r="IF14" s="287"/>
      <c r="IG14" s="287"/>
      <c r="IH14" s="287"/>
      <c r="II14" s="287"/>
      <c r="IJ14" s="287"/>
      <c r="IK14" s="287"/>
      <c r="IL14" s="287"/>
      <c r="IM14" s="287"/>
      <c r="IN14" s="287"/>
      <c r="IO14" s="287"/>
      <c r="IP14" s="287"/>
      <c r="IQ14" s="287"/>
      <c r="IR14" s="287"/>
      <c r="IS14" s="287"/>
      <c r="IT14" s="287"/>
      <c r="IU14" s="287"/>
      <c r="IV14" s="287"/>
    </row>
    <row r="15" spans="1:256" s="286" customFormat="1" ht="14.25" customHeight="1" x14ac:dyDescent="0.2">
      <c r="A15" s="278" t="s">
        <v>130</v>
      </c>
      <c r="B15" s="278"/>
      <c r="C15" s="278" t="s">
        <v>509</v>
      </c>
      <c r="D15" s="280" t="s">
        <v>510</v>
      </c>
      <c r="E15" s="278" t="s">
        <v>515</v>
      </c>
      <c r="F15" s="280"/>
      <c r="G15" s="280" t="s">
        <v>511</v>
      </c>
      <c r="H15" s="280" t="s">
        <v>512</v>
      </c>
      <c r="I15" s="280" t="s">
        <v>513</v>
      </c>
      <c r="J15" s="280" t="s">
        <v>133</v>
      </c>
      <c r="K15" s="281" t="s">
        <v>151</v>
      </c>
      <c r="L15" s="280"/>
      <c r="M15" s="281" t="s">
        <v>149</v>
      </c>
      <c r="N15" s="281" t="s">
        <v>153</v>
      </c>
      <c r="O15" s="280" t="s">
        <v>154</v>
      </c>
      <c r="P15" s="281" t="s">
        <v>128</v>
      </c>
      <c r="Q15" s="280" t="s">
        <v>115</v>
      </c>
      <c r="R15" s="281" t="s">
        <v>153</v>
      </c>
      <c r="S15" s="280" t="s">
        <v>160</v>
      </c>
      <c r="T15" s="280" t="s">
        <v>156</v>
      </c>
      <c r="U15" s="281">
        <v>90</v>
      </c>
      <c r="V15" s="280" t="s">
        <v>157</v>
      </c>
      <c r="W15" s="281"/>
      <c r="X15" s="281"/>
      <c r="Y15" s="281"/>
      <c r="Z15" s="282"/>
      <c r="AA15" s="280">
        <v>90</v>
      </c>
      <c r="AB15" s="280">
        <v>10</v>
      </c>
      <c r="AC15" s="283" t="s">
        <v>162</v>
      </c>
      <c r="AD15" s="280" t="s">
        <v>117</v>
      </c>
      <c r="AE15" s="283">
        <v>25</v>
      </c>
      <c r="AF15" s="284">
        <v>20180.16</v>
      </c>
      <c r="AG15" s="285">
        <v>504504</v>
      </c>
      <c r="AH15" s="285">
        <v>565044.47999999998</v>
      </c>
      <c r="AI15" s="274"/>
      <c r="AJ15" s="275"/>
      <c r="AK15" s="275"/>
      <c r="AL15" s="278" t="s">
        <v>118</v>
      </c>
      <c r="AM15" s="280"/>
      <c r="AN15" s="280"/>
      <c r="AO15" s="280"/>
      <c r="AP15" s="280"/>
      <c r="AQ15" s="280" t="s">
        <v>514</v>
      </c>
      <c r="AR15" s="280"/>
      <c r="AS15" s="280"/>
      <c r="AT15" s="280"/>
      <c r="AU15" s="280"/>
      <c r="AV15" s="280"/>
      <c r="AW15" s="280"/>
      <c r="AX15" s="278" t="s">
        <v>99</v>
      </c>
      <c r="AY15" s="278" t="s">
        <v>159</v>
      </c>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7"/>
      <c r="FL15" s="287"/>
      <c r="FM15" s="287"/>
      <c r="FN15" s="287"/>
      <c r="FO15" s="287"/>
      <c r="FP15" s="287"/>
      <c r="FQ15" s="287"/>
      <c r="FR15" s="287"/>
      <c r="FS15" s="287"/>
      <c r="FT15" s="287"/>
      <c r="FU15" s="287"/>
      <c r="FV15" s="287"/>
      <c r="FW15" s="287"/>
      <c r="FX15" s="287"/>
      <c r="FY15" s="287"/>
      <c r="FZ15" s="287"/>
      <c r="GA15" s="287"/>
      <c r="GB15" s="287"/>
      <c r="GC15" s="287"/>
      <c r="GD15" s="287"/>
      <c r="GE15" s="287"/>
      <c r="GF15" s="287"/>
      <c r="GG15" s="287"/>
      <c r="GH15" s="287"/>
      <c r="GI15" s="287"/>
      <c r="GJ15" s="287"/>
      <c r="GK15" s="287"/>
      <c r="GL15" s="287"/>
      <c r="GM15" s="287"/>
      <c r="GN15" s="287"/>
      <c r="GO15" s="287"/>
      <c r="GP15" s="287"/>
      <c r="GQ15" s="287"/>
      <c r="GR15" s="287"/>
      <c r="GS15" s="287"/>
      <c r="GT15" s="287"/>
      <c r="GU15" s="287"/>
      <c r="GV15" s="287"/>
      <c r="GW15" s="287"/>
      <c r="GX15" s="287"/>
      <c r="GY15" s="287"/>
      <c r="GZ15" s="287"/>
      <c r="HA15" s="287"/>
      <c r="HB15" s="287"/>
      <c r="HC15" s="287"/>
      <c r="HD15" s="287"/>
      <c r="HE15" s="287"/>
      <c r="HF15" s="287"/>
      <c r="HG15" s="287"/>
      <c r="HH15" s="287"/>
      <c r="HI15" s="287"/>
      <c r="HJ15" s="287"/>
      <c r="HK15" s="287"/>
      <c r="HL15" s="287"/>
      <c r="HM15" s="287"/>
      <c r="HN15" s="287"/>
      <c r="HO15" s="287"/>
      <c r="HP15" s="287"/>
      <c r="HQ15" s="287"/>
      <c r="HR15" s="287"/>
      <c r="HS15" s="287"/>
      <c r="HT15" s="287"/>
      <c r="HU15" s="287"/>
      <c r="HV15" s="287"/>
      <c r="HW15" s="287"/>
      <c r="HX15" s="287"/>
      <c r="HY15" s="287"/>
      <c r="HZ15" s="287"/>
      <c r="IA15" s="287"/>
      <c r="IB15" s="287"/>
      <c r="IC15" s="287"/>
      <c r="ID15" s="287"/>
      <c r="IE15" s="287"/>
      <c r="IF15" s="287"/>
      <c r="IG15" s="287"/>
      <c r="IH15" s="287"/>
      <c r="II15" s="287"/>
      <c r="IJ15" s="287"/>
      <c r="IK15" s="287"/>
      <c r="IL15" s="287"/>
      <c r="IM15" s="287"/>
      <c r="IN15" s="287"/>
      <c r="IO15" s="287"/>
      <c r="IP15" s="287"/>
      <c r="IQ15" s="287"/>
      <c r="IR15" s="287"/>
      <c r="IS15" s="287"/>
      <c r="IT15" s="287"/>
      <c r="IU15" s="287"/>
      <c r="IV15" s="287"/>
    </row>
    <row r="16" spans="1:256" s="286" customFormat="1" ht="14.25" customHeight="1" x14ac:dyDescent="0.2">
      <c r="A16" s="278" t="s">
        <v>188</v>
      </c>
      <c r="B16" s="278"/>
      <c r="C16" s="278" t="s">
        <v>516</v>
      </c>
      <c r="D16" s="280" t="s">
        <v>517</v>
      </c>
      <c r="E16" s="278" t="s">
        <v>522</v>
      </c>
      <c r="F16" s="280"/>
      <c r="G16" s="280" t="s">
        <v>518</v>
      </c>
      <c r="H16" s="280" t="s">
        <v>519</v>
      </c>
      <c r="I16" s="280" t="s">
        <v>520</v>
      </c>
      <c r="J16" s="280" t="s">
        <v>133</v>
      </c>
      <c r="K16" s="281" t="s">
        <v>151</v>
      </c>
      <c r="L16" s="280"/>
      <c r="M16" s="281" t="s">
        <v>149</v>
      </c>
      <c r="N16" s="281" t="s">
        <v>153</v>
      </c>
      <c r="O16" s="280" t="s">
        <v>154</v>
      </c>
      <c r="P16" s="281" t="s">
        <v>128</v>
      </c>
      <c r="Q16" s="280" t="s">
        <v>115</v>
      </c>
      <c r="R16" s="281" t="s">
        <v>153</v>
      </c>
      <c r="S16" s="280" t="s">
        <v>160</v>
      </c>
      <c r="T16" s="280" t="s">
        <v>156</v>
      </c>
      <c r="U16" s="281">
        <v>60</v>
      </c>
      <c r="V16" s="280" t="s">
        <v>157</v>
      </c>
      <c r="W16" s="281"/>
      <c r="X16" s="281"/>
      <c r="Y16" s="281"/>
      <c r="Z16" s="282"/>
      <c r="AA16" s="280">
        <v>90</v>
      </c>
      <c r="AB16" s="280">
        <v>10</v>
      </c>
      <c r="AC16" s="283" t="s">
        <v>162</v>
      </c>
      <c r="AD16" s="280" t="s">
        <v>117</v>
      </c>
      <c r="AE16" s="283">
        <v>60</v>
      </c>
      <c r="AF16" s="284">
        <v>1000</v>
      </c>
      <c r="AG16" s="285">
        <v>60000</v>
      </c>
      <c r="AH16" s="285">
        <v>67200</v>
      </c>
      <c r="AI16" s="274"/>
      <c r="AJ16" s="275"/>
      <c r="AK16" s="275"/>
      <c r="AL16" s="278" t="s">
        <v>118</v>
      </c>
      <c r="AM16" s="280"/>
      <c r="AN16" s="280"/>
      <c r="AO16" s="280"/>
      <c r="AP16" s="280"/>
      <c r="AQ16" s="280" t="s">
        <v>521</v>
      </c>
      <c r="AR16" s="280"/>
      <c r="AS16" s="280"/>
      <c r="AT16" s="280"/>
      <c r="AU16" s="280"/>
      <c r="AV16" s="280"/>
      <c r="AW16" s="280"/>
      <c r="AX16" s="278" t="s">
        <v>99</v>
      </c>
      <c r="AY16" s="278" t="s">
        <v>159</v>
      </c>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c r="IU16" s="279"/>
      <c r="IV16" s="279"/>
    </row>
    <row r="17" spans="1:256" s="286" customFormat="1" ht="14.25" customHeight="1" x14ac:dyDescent="0.2">
      <c r="A17" s="288" t="s">
        <v>188</v>
      </c>
      <c r="B17" s="288"/>
      <c r="C17" s="288" t="s">
        <v>523</v>
      </c>
      <c r="D17" s="289" t="s">
        <v>524</v>
      </c>
      <c r="E17" s="288" t="s">
        <v>529</v>
      </c>
      <c r="F17" s="289"/>
      <c r="G17" s="289" t="s">
        <v>525</v>
      </c>
      <c r="H17" s="289" t="s">
        <v>526</v>
      </c>
      <c r="I17" s="289" t="s">
        <v>527</v>
      </c>
      <c r="J17" s="289" t="s">
        <v>133</v>
      </c>
      <c r="K17" s="290" t="s">
        <v>151</v>
      </c>
      <c r="L17" s="289"/>
      <c r="M17" s="290" t="s">
        <v>149</v>
      </c>
      <c r="N17" s="290" t="s">
        <v>153</v>
      </c>
      <c r="O17" s="289" t="s">
        <v>154</v>
      </c>
      <c r="P17" s="290" t="s">
        <v>114</v>
      </c>
      <c r="Q17" s="289" t="s">
        <v>115</v>
      </c>
      <c r="R17" s="290" t="s">
        <v>153</v>
      </c>
      <c r="S17" s="289" t="s">
        <v>160</v>
      </c>
      <c r="T17" s="289" t="s">
        <v>156</v>
      </c>
      <c r="U17" s="290">
        <v>30</v>
      </c>
      <c r="V17" s="289" t="s">
        <v>157</v>
      </c>
      <c r="W17" s="290"/>
      <c r="X17" s="290"/>
      <c r="Y17" s="290"/>
      <c r="Z17" s="291"/>
      <c r="AA17" s="289">
        <v>90</v>
      </c>
      <c r="AB17" s="289">
        <v>10</v>
      </c>
      <c r="AC17" s="292" t="s">
        <v>348</v>
      </c>
      <c r="AD17" s="289" t="s">
        <v>117</v>
      </c>
      <c r="AE17" s="292">
        <v>1</v>
      </c>
      <c r="AF17" s="293">
        <v>1160714.8700000001</v>
      </c>
      <c r="AG17" s="294">
        <v>1160714.8700000001</v>
      </c>
      <c r="AH17" s="294">
        <v>1300000.6499999999</v>
      </c>
      <c r="AI17" s="295"/>
      <c r="AJ17" s="296"/>
      <c r="AK17" s="296"/>
      <c r="AL17" s="288" t="s">
        <v>118</v>
      </c>
      <c r="AM17" s="289"/>
      <c r="AN17" s="289"/>
      <c r="AO17" s="289"/>
      <c r="AP17" s="289"/>
      <c r="AQ17" s="289" t="s">
        <v>528</v>
      </c>
      <c r="AR17" s="289"/>
      <c r="AS17" s="289"/>
      <c r="AT17" s="289"/>
      <c r="AU17" s="289"/>
      <c r="AV17" s="289"/>
      <c r="AW17" s="289"/>
      <c r="AX17" s="288" t="s">
        <v>99</v>
      </c>
      <c r="AY17" s="288" t="s">
        <v>159</v>
      </c>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c r="IT17" s="297"/>
      <c r="IU17" s="297"/>
      <c r="IV17" s="297"/>
    </row>
    <row r="18" spans="1:256" s="286" customFormat="1" ht="14.25" customHeight="1" x14ac:dyDescent="0.2">
      <c r="A18" s="278" t="s">
        <v>188</v>
      </c>
      <c r="B18" s="278"/>
      <c r="C18" s="278" t="s">
        <v>530</v>
      </c>
      <c r="D18" s="280" t="s">
        <v>531</v>
      </c>
      <c r="E18" s="278" t="s">
        <v>535</v>
      </c>
      <c r="F18" s="280"/>
      <c r="G18" s="280" t="s">
        <v>532</v>
      </c>
      <c r="H18" s="280" t="s">
        <v>526</v>
      </c>
      <c r="I18" s="280" t="s">
        <v>533</v>
      </c>
      <c r="J18" s="280" t="s">
        <v>133</v>
      </c>
      <c r="K18" s="281" t="s">
        <v>151</v>
      </c>
      <c r="L18" s="280"/>
      <c r="M18" s="281" t="s">
        <v>149</v>
      </c>
      <c r="N18" s="281" t="s">
        <v>153</v>
      </c>
      <c r="O18" s="280" t="s">
        <v>154</v>
      </c>
      <c r="P18" s="281" t="s">
        <v>128</v>
      </c>
      <c r="Q18" s="280" t="s">
        <v>115</v>
      </c>
      <c r="R18" s="281" t="s">
        <v>153</v>
      </c>
      <c r="S18" s="280" t="s">
        <v>160</v>
      </c>
      <c r="T18" s="280" t="s">
        <v>156</v>
      </c>
      <c r="U18" s="281">
        <v>60</v>
      </c>
      <c r="V18" s="280" t="s">
        <v>157</v>
      </c>
      <c r="W18" s="281"/>
      <c r="X18" s="281"/>
      <c r="Y18" s="281"/>
      <c r="Z18" s="282"/>
      <c r="AA18" s="280">
        <v>90</v>
      </c>
      <c r="AB18" s="280">
        <v>10</v>
      </c>
      <c r="AC18" s="283" t="s">
        <v>162</v>
      </c>
      <c r="AD18" s="280" t="s">
        <v>117</v>
      </c>
      <c r="AE18" s="283">
        <v>30</v>
      </c>
      <c r="AF18" s="284">
        <v>2400</v>
      </c>
      <c r="AG18" s="285">
        <v>72000</v>
      </c>
      <c r="AH18" s="285">
        <v>80640</v>
      </c>
      <c r="AI18" s="274"/>
      <c r="AJ18" s="275"/>
      <c r="AK18" s="275"/>
      <c r="AL18" s="278" t="s">
        <v>118</v>
      </c>
      <c r="AM18" s="280"/>
      <c r="AN18" s="280"/>
      <c r="AO18" s="280"/>
      <c r="AP18" s="280"/>
      <c r="AQ18" s="280" t="s">
        <v>534</v>
      </c>
      <c r="AR18" s="280"/>
      <c r="AS18" s="280"/>
      <c r="AT18" s="280"/>
      <c r="AU18" s="280"/>
      <c r="AV18" s="280"/>
      <c r="AW18" s="280"/>
      <c r="AX18" s="278" t="s">
        <v>99</v>
      </c>
      <c r="AY18" s="278" t="s">
        <v>159</v>
      </c>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79"/>
      <c r="HV18" s="279"/>
      <c r="HW18" s="279"/>
      <c r="HX18" s="279"/>
      <c r="HY18" s="279"/>
      <c r="HZ18" s="279"/>
      <c r="IA18" s="279"/>
      <c r="IB18" s="279"/>
      <c r="IC18" s="279"/>
      <c r="ID18" s="279"/>
      <c r="IE18" s="279"/>
      <c r="IF18" s="279"/>
      <c r="IG18" s="279"/>
      <c r="IH18" s="279"/>
      <c r="II18" s="279"/>
      <c r="IJ18" s="279"/>
      <c r="IK18" s="279"/>
      <c r="IL18" s="279"/>
      <c r="IM18" s="279"/>
      <c r="IN18" s="279"/>
      <c r="IO18" s="279"/>
      <c r="IP18" s="279"/>
      <c r="IQ18" s="279"/>
      <c r="IR18" s="279"/>
      <c r="IS18" s="279"/>
      <c r="IT18" s="279"/>
      <c r="IU18" s="279"/>
      <c r="IV18" s="279"/>
    </row>
    <row r="19" spans="1:256" s="286" customFormat="1" ht="14.25" customHeight="1" x14ac:dyDescent="0.2">
      <c r="A19" s="278" t="s">
        <v>188</v>
      </c>
      <c r="B19" s="278"/>
      <c r="C19" s="278" t="s">
        <v>536</v>
      </c>
      <c r="D19" s="280" t="s">
        <v>537</v>
      </c>
      <c r="E19" s="278" t="s">
        <v>543</v>
      </c>
      <c r="F19" s="280"/>
      <c r="G19" s="280" t="s">
        <v>538</v>
      </c>
      <c r="H19" s="280" t="s">
        <v>539</v>
      </c>
      <c r="I19" s="280" t="s">
        <v>540</v>
      </c>
      <c r="J19" s="280" t="s">
        <v>133</v>
      </c>
      <c r="K19" s="281" t="s">
        <v>151</v>
      </c>
      <c r="L19" s="280"/>
      <c r="M19" s="281" t="s">
        <v>149</v>
      </c>
      <c r="N19" s="281" t="s">
        <v>153</v>
      </c>
      <c r="O19" s="280" t="s">
        <v>154</v>
      </c>
      <c r="P19" s="281" t="s">
        <v>128</v>
      </c>
      <c r="Q19" s="280" t="s">
        <v>115</v>
      </c>
      <c r="R19" s="281" t="s">
        <v>153</v>
      </c>
      <c r="S19" s="280" t="s">
        <v>160</v>
      </c>
      <c r="T19" s="280" t="s">
        <v>156</v>
      </c>
      <c r="U19" s="281">
        <v>60</v>
      </c>
      <c r="V19" s="280" t="s">
        <v>157</v>
      </c>
      <c r="W19" s="281"/>
      <c r="X19" s="281"/>
      <c r="Y19" s="281"/>
      <c r="Z19" s="282"/>
      <c r="AA19" s="280">
        <v>90</v>
      </c>
      <c r="AB19" s="280">
        <v>10</v>
      </c>
      <c r="AC19" s="283" t="s">
        <v>541</v>
      </c>
      <c r="AD19" s="280" t="s">
        <v>117</v>
      </c>
      <c r="AE19" s="283">
        <v>987.22</v>
      </c>
      <c r="AF19" s="284">
        <v>68.22</v>
      </c>
      <c r="AG19" s="285">
        <v>67348.149999999994</v>
      </c>
      <c r="AH19" s="285">
        <v>75429.929999999993</v>
      </c>
      <c r="AI19" s="274"/>
      <c r="AJ19" s="275"/>
      <c r="AK19" s="275"/>
      <c r="AL19" s="278" t="s">
        <v>118</v>
      </c>
      <c r="AM19" s="280"/>
      <c r="AN19" s="280"/>
      <c r="AO19" s="280"/>
      <c r="AP19" s="280"/>
      <c r="AQ19" s="280" t="s">
        <v>542</v>
      </c>
      <c r="AR19" s="280"/>
      <c r="AS19" s="280"/>
      <c r="AT19" s="280"/>
      <c r="AU19" s="280"/>
      <c r="AV19" s="280"/>
      <c r="AW19" s="280"/>
      <c r="AX19" s="278" t="s">
        <v>99</v>
      </c>
      <c r="AY19" s="278" t="s">
        <v>159</v>
      </c>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79"/>
      <c r="HV19" s="279"/>
      <c r="HW19" s="279"/>
      <c r="HX19" s="279"/>
      <c r="HY19" s="279"/>
      <c r="HZ19" s="279"/>
      <c r="IA19" s="279"/>
      <c r="IB19" s="279"/>
      <c r="IC19" s="279"/>
      <c r="ID19" s="279"/>
      <c r="IE19" s="279"/>
      <c r="IF19" s="279"/>
      <c r="IG19" s="279"/>
      <c r="IH19" s="279"/>
      <c r="II19" s="279"/>
      <c r="IJ19" s="279"/>
      <c r="IK19" s="279"/>
      <c r="IL19" s="279"/>
      <c r="IM19" s="279"/>
      <c r="IN19" s="279"/>
      <c r="IO19" s="279"/>
      <c r="IP19" s="279"/>
      <c r="IQ19" s="279"/>
      <c r="IR19" s="279"/>
      <c r="IS19" s="279"/>
      <c r="IT19" s="279"/>
      <c r="IU19" s="279"/>
      <c r="IV19" s="279"/>
    </row>
    <row r="20" spans="1:256" s="286" customFormat="1" ht="14.25" customHeight="1" x14ac:dyDescent="0.2">
      <c r="A20" s="288" t="s">
        <v>188</v>
      </c>
      <c r="B20" s="288"/>
      <c r="C20" s="288" t="s">
        <v>544</v>
      </c>
      <c r="D20" s="289" t="s">
        <v>545</v>
      </c>
      <c r="E20" s="288" t="s">
        <v>550</v>
      </c>
      <c r="F20" s="289"/>
      <c r="G20" s="289" t="s">
        <v>546</v>
      </c>
      <c r="H20" s="289" t="s">
        <v>547</v>
      </c>
      <c r="I20" s="289" t="s">
        <v>548</v>
      </c>
      <c r="J20" s="289" t="s">
        <v>133</v>
      </c>
      <c r="K20" s="290" t="s">
        <v>151</v>
      </c>
      <c r="L20" s="289"/>
      <c r="M20" s="290" t="s">
        <v>149</v>
      </c>
      <c r="N20" s="290" t="s">
        <v>153</v>
      </c>
      <c r="O20" s="289" t="s">
        <v>154</v>
      </c>
      <c r="P20" s="290" t="s">
        <v>128</v>
      </c>
      <c r="Q20" s="289" t="s">
        <v>115</v>
      </c>
      <c r="R20" s="290" t="s">
        <v>153</v>
      </c>
      <c r="S20" s="289" t="s">
        <v>160</v>
      </c>
      <c r="T20" s="289" t="s">
        <v>156</v>
      </c>
      <c r="U20" s="290">
        <v>60</v>
      </c>
      <c r="V20" s="289" t="s">
        <v>157</v>
      </c>
      <c r="W20" s="290"/>
      <c r="X20" s="290"/>
      <c r="Y20" s="290"/>
      <c r="Z20" s="291"/>
      <c r="AA20" s="289">
        <v>90</v>
      </c>
      <c r="AB20" s="289">
        <v>10</v>
      </c>
      <c r="AC20" s="292" t="s">
        <v>162</v>
      </c>
      <c r="AD20" s="289" t="s">
        <v>117</v>
      </c>
      <c r="AE20" s="292">
        <v>3</v>
      </c>
      <c r="AF20" s="293">
        <v>50715</v>
      </c>
      <c r="AG20" s="294">
        <v>152145</v>
      </c>
      <c r="AH20" s="294">
        <v>170402.4</v>
      </c>
      <c r="AI20" s="295"/>
      <c r="AJ20" s="296"/>
      <c r="AK20" s="296"/>
      <c r="AL20" s="288" t="s">
        <v>118</v>
      </c>
      <c r="AM20" s="289"/>
      <c r="AN20" s="289"/>
      <c r="AO20" s="289"/>
      <c r="AP20" s="289"/>
      <c r="AQ20" s="289" t="s">
        <v>549</v>
      </c>
      <c r="AR20" s="289"/>
      <c r="AS20" s="289"/>
      <c r="AT20" s="289"/>
      <c r="AU20" s="289"/>
      <c r="AV20" s="289"/>
      <c r="AW20" s="289"/>
      <c r="AX20" s="288" t="s">
        <v>99</v>
      </c>
      <c r="AY20" s="288" t="s">
        <v>159</v>
      </c>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c r="IP20" s="297"/>
      <c r="IQ20" s="297"/>
      <c r="IR20" s="297"/>
      <c r="IS20" s="297"/>
      <c r="IT20" s="297"/>
      <c r="IU20" s="297"/>
      <c r="IV20" s="297"/>
    </row>
    <row r="21" spans="1:256" s="286" customFormat="1" ht="12.75" customHeight="1" x14ac:dyDescent="0.2">
      <c r="A21" s="298" t="s">
        <v>150</v>
      </c>
      <c r="B21" s="298"/>
      <c r="C21" s="298" t="s">
        <v>551</v>
      </c>
      <c r="D21" s="299" t="s">
        <v>552</v>
      </c>
      <c r="E21" s="298" t="s">
        <v>557</v>
      </c>
      <c r="F21" s="299"/>
      <c r="G21" s="299" t="s">
        <v>553</v>
      </c>
      <c r="H21" s="299" t="s">
        <v>554</v>
      </c>
      <c r="I21" s="299" t="s">
        <v>555</v>
      </c>
      <c r="J21" s="299" t="s">
        <v>125</v>
      </c>
      <c r="K21" s="300" t="s">
        <v>151</v>
      </c>
      <c r="L21" s="299" t="s">
        <v>152</v>
      </c>
      <c r="M21" s="300" t="s">
        <v>82</v>
      </c>
      <c r="N21" s="300" t="s">
        <v>153</v>
      </c>
      <c r="O21" s="299" t="s">
        <v>154</v>
      </c>
      <c r="P21" s="300" t="s">
        <v>128</v>
      </c>
      <c r="Q21" s="299" t="s">
        <v>115</v>
      </c>
      <c r="R21" s="300" t="s">
        <v>153</v>
      </c>
      <c r="S21" s="299" t="s">
        <v>160</v>
      </c>
      <c r="T21" s="299" t="s">
        <v>156</v>
      </c>
      <c r="U21" s="301">
        <v>90</v>
      </c>
      <c r="V21" s="299" t="s">
        <v>157</v>
      </c>
      <c r="W21" s="300"/>
      <c r="X21" s="300"/>
      <c r="Y21" s="300"/>
      <c r="Z21" s="302">
        <v>30</v>
      </c>
      <c r="AA21" s="299">
        <v>60</v>
      </c>
      <c r="AB21" s="299">
        <v>10</v>
      </c>
      <c r="AC21" s="303" t="s">
        <v>162</v>
      </c>
      <c r="AD21" s="299" t="s">
        <v>117</v>
      </c>
      <c r="AE21" s="303">
        <v>2</v>
      </c>
      <c r="AF21" s="304">
        <v>3230325</v>
      </c>
      <c r="AG21" s="305">
        <v>6460650</v>
      </c>
      <c r="AH21" s="305">
        <v>7235928</v>
      </c>
      <c r="AI21" s="306"/>
      <c r="AJ21" s="307"/>
      <c r="AK21" s="307"/>
      <c r="AL21" s="298" t="s">
        <v>118</v>
      </c>
      <c r="AM21" s="299"/>
      <c r="AN21" s="299"/>
      <c r="AO21" s="299"/>
      <c r="AP21" s="299"/>
      <c r="AQ21" s="299" t="s">
        <v>556</v>
      </c>
      <c r="AR21" s="299"/>
      <c r="AS21" s="299"/>
      <c r="AT21" s="299"/>
      <c r="AU21" s="299"/>
      <c r="AV21" s="299"/>
      <c r="AW21" s="299"/>
      <c r="AX21" s="298" t="s">
        <v>99</v>
      </c>
      <c r="AY21" s="298" t="s">
        <v>159</v>
      </c>
    </row>
    <row r="22" spans="1:256" s="286" customFormat="1" ht="14.25" customHeight="1" x14ac:dyDescent="0.2">
      <c r="A22" s="278" t="s">
        <v>150</v>
      </c>
      <c r="B22" s="278"/>
      <c r="C22" s="278" t="s">
        <v>558</v>
      </c>
      <c r="D22" s="280" t="s">
        <v>559</v>
      </c>
      <c r="E22" s="278" t="s">
        <v>564</v>
      </c>
      <c r="F22" s="280"/>
      <c r="G22" s="280" t="s">
        <v>560</v>
      </c>
      <c r="H22" s="280" t="s">
        <v>561</v>
      </c>
      <c r="I22" s="280" t="s">
        <v>562</v>
      </c>
      <c r="J22" s="280" t="s">
        <v>133</v>
      </c>
      <c r="K22" s="281" t="s">
        <v>151</v>
      </c>
      <c r="L22" s="280" t="s">
        <v>152</v>
      </c>
      <c r="M22" s="281" t="s">
        <v>82</v>
      </c>
      <c r="N22" s="281" t="s">
        <v>153</v>
      </c>
      <c r="O22" s="280" t="s">
        <v>154</v>
      </c>
      <c r="P22" s="281" t="s">
        <v>128</v>
      </c>
      <c r="Q22" s="280" t="s">
        <v>115</v>
      </c>
      <c r="R22" s="281" t="s">
        <v>153</v>
      </c>
      <c r="S22" s="280" t="s">
        <v>155</v>
      </c>
      <c r="T22" s="280" t="s">
        <v>156</v>
      </c>
      <c r="U22" s="281">
        <v>60</v>
      </c>
      <c r="V22" s="280" t="s">
        <v>157</v>
      </c>
      <c r="W22" s="281"/>
      <c r="X22" s="281"/>
      <c r="Y22" s="281"/>
      <c r="Z22" s="282">
        <v>30</v>
      </c>
      <c r="AA22" s="280">
        <v>60</v>
      </c>
      <c r="AB22" s="280">
        <v>10</v>
      </c>
      <c r="AC22" s="283" t="s">
        <v>162</v>
      </c>
      <c r="AD22" s="280" t="s">
        <v>117</v>
      </c>
      <c r="AE22" s="283">
        <v>4160</v>
      </c>
      <c r="AF22" s="284">
        <v>274.27999999999997</v>
      </c>
      <c r="AG22" s="285">
        <v>1141004.8</v>
      </c>
      <c r="AH22" s="285">
        <v>1277925.3799999999</v>
      </c>
      <c r="AI22" s="274"/>
      <c r="AJ22" s="275"/>
      <c r="AK22" s="275"/>
      <c r="AL22" s="278" t="s">
        <v>118</v>
      </c>
      <c r="AM22" s="280"/>
      <c r="AN22" s="280"/>
      <c r="AO22" s="280"/>
      <c r="AP22" s="280"/>
      <c r="AQ22" s="280" t="s">
        <v>563</v>
      </c>
      <c r="AR22" s="280"/>
      <c r="AS22" s="280"/>
      <c r="AT22" s="280"/>
      <c r="AU22" s="280"/>
      <c r="AV22" s="280"/>
      <c r="AW22" s="280"/>
      <c r="AX22" s="278" t="s">
        <v>99</v>
      </c>
      <c r="AY22" s="278" t="s">
        <v>159</v>
      </c>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287"/>
      <c r="FG22" s="287"/>
      <c r="FH22" s="287"/>
      <c r="FI22" s="287"/>
      <c r="FJ22" s="287"/>
      <c r="FK22" s="287"/>
      <c r="FL22" s="287"/>
      <c r="FM22" s="287"/>
      <c r="FN22" s="287"/>
      <c r="FO22" s="287"/>
      <c r="FP22" s="287"/>
      <c r="FQ22" s="287"/>
      <c r="FR22" s="287"/>
      <c r="FS22" s="287"/>
      <c r="FT22" s="287"/>
      <c r="FU22" s="287"/>
      <c r="FV22" s="287"/>
      <c r="FW22" s="287"/>
      <c r="FX22" s="287"/>
      <c r="FY22" s="287"/>
      <c r="FZ22" s="287"/>
      <c r="GA22" s="287"/>
      <c r="GB22" s="287"/>
      <c r="GC22" s="287"/>
      <c r="GD22" s="287"/>
      <c r="GE22" s="287"/>
      <c r="GF22" s="287"/>
      <c r="GG22" s="287"/>
      <c r="GH22" s="287"/>
      <c r="GI22" s="287"/>
      <c r="GJ22" s="287"/>
      <c r="GK22" s="287"/>
      <c r="GL22" s="287"/>
      <c r="GM22" s="287"/>
      <c r="GN22" s="287"/>
      <c r="GO22" s="287"/>
      <c r="GP22" s="287"/>
      <c r="GQ22" s="287"/>
      <c r="GR22" s="287"/>
      <c r="GS22" s="287"/>
      <c r="GT22" s="287"/>
      <c r="GU22" s="287"/>
      <c r="GV22" s="287"/>
      <c r="GW22" s="287"/>
      <c r="GX22" s="287"/>
      <c r="GY22" s="287"/>
      <c r="GZ22" s="287"/>
      <c r="HA22" s="287"/>
      <c r="HB22" s="287"/>
      <c r="HC22" s="287"/>
      <c r="HD22" s="287"/>
      <c r="HE22" s="287"/>
      <c r="HF22" s="287"/>
      <c r="HG22" s="287"/>
      <c r="HH22" s="287"/>
      <c r="HI22" s="287"/>
      <c r="HJ22" s="287"/>
      <c r="HK22" s="287"/>
      <c r="HL22" s="287"/>
      <c r="HM22" s="287"/>
      <c r="HN22" s="287"/>
      <c r="HO22" s="287"/>
      <c r="HP22" s="287"/>
      <c r="HQ22" s="287"/>
      <c r="HR22" s="287"/>
      <c r="HS22" s="287"/>
      <c r="HT22" s="287"/>
      <c r="HU22" s="287"/>
      <c r="HV22" s="287"/>
      <c r="HW22" s="287"/>
      <c r="HX22" s="287"/>
      <c r="HY22" s="287"/>
      <c r="HZ22" s="287"/>
      <c r="IA22" s="287"/>
      <c r="IB22" s="287"/>
      <c r="IC22" s="287"/>
      <c r="ID22" s="287"/>
      <c r="IE22" s="287"/>
      <c r="IF22" s="287"/>
      <c r="IG22" s="287"/>
      <c r="IH22" s="287"/>
      <c r="II22" s="287"/>
      <c r="IJ22" s="287"/>
      <c r="IK22" s="287"/>
      <c r="IL22" s="287"/>
      <c r="IM22" s="287"/>
      <c r="IN22" s="287"/>
      <c r="IO22" s="287"/>
      <c r="IP22" s="287"/>
      <c r="IQ22" s="287"/>
      <c r="IR22" s="287"/>
      <c r="IS22" s="287"/>
      <c r="IT22" s="287"/>
      <c r="IU22" s="287"/>
      <c r="IV22" s="287"/>
    </row>
    <row r="23" spans="1:256" s="286" customFormat="1" ht="14.25" customHeight="1" x14ac:dyDescent="0.2">
      <c r="A23" s="278" t="s">
        <v>173</v>
      </c>
      <c r="B23" s="278"/>
      <c r="C23" s="278" t="s">
        <v>565</v>
      </c>
      <c r="D23" s="280" t="s">
        <v>566</v>
      </c>
      <c r="E23" s="278" t="s">
        <v>572</v>
      </c>
      <c r="F23" s="280"/>
      <c r="G23" s="280" t="s">
        <v>567</v>
      </c>
      <c r="H23" s="280" t="s">
        <v>568</v>
      </c>
      <c r="I23" s="280" t="s">
        <v>569</v>
      </c>
      <c r="J23" s="280" t="s">
        <v>113</v>
      </c>
      <c r="K23" s="281" t="s">
        <v>189</v>
      </c>
      <c r="L23" s="280" t="s">
        <v>152</v>
      </c>
      <c r="M23" s="281" t="s">
        <v>82</v>
      </c>
      <c r="N23" s="281" t="s">
        <v>153</v>
      </c>
      <c r="O23" s="280" t="s">
        <v>154</v>
      </c>
      <c r="P23" s="281" t="s">
        <v>128</v>
      </c>
      <c r="Q23" s="280" t="s">
        <v>115</v>
      </c>
      <c r="R23" s="281" t="s">
        <v>153</v>
      </c>
      <c r="S23" s="280" t="s">
        <v>160</v>
      </c>
      <c r="T23" s="280" t="s">
        <v>156</v>
      </c>
      <c r="U23" s="281">
        <v>60</v>
      </c>
      <c r="V23" s="280" t="s">
        <v>157</v>
      </c>
      <c r="W23" s="281"/>
      <c r="X23" s="281"/>
      <c r="Y23" s="281"/>
      <c r="Z23" s="282">
        <v>30</v>
      </c>
      <c r="AA23" s="280">
        <v>60</v>
      </c>
      <c r="AB23" s="280">
        <v>10</v>
      </c>
      <c r="AC23" s="283" t="s">
        <v>162</v>
      </c>
      <c r="AD23" s="280" t="s">
        <v>117</v>
      </c>
      <c r="AE23" s="283">
        <v>102</v>
      </c>
      <c r="AF23" s="284">
        <v>6734.83</v>
      </c>
      <c r="AG23" s="285">
        <v>686952.66</v>
      </c>
      <c r="AH23" s="285">
        <v>769386.98</v>
      </c>
      <c r="AI23" s="274"/>
      <c r="AJ23" s="275"/>
      <c r="AK23" s="275"/>
      <c r="AL23" s="278" t="s">
        <v>118</v>
      </c>
      <c r="AM23" s="280"/>
      <c r="AN23" s="280"/>
      <c r="AO23" s="280"/>
      <c r="AP23" s="280"/>
      <c r="AQ23" s="280" t="s">
        <v>570</v>
      </c>
      <c r="AR23" s="280"/>
      <c r="AS23" s="280"/>
      <c r="AT23" s="280"/>
      <c r="AU23" s="280"/>
      <c r="AV23" s="280"/>
      <c r="AW23" s="280"/>
      <c r="AX23" s="278" t="s">
        <v>99</v>
      </c>
      <c r="AY23" s="278" t="s">
        <v>571</v>
      </c>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c r="DD23" s="287"/>
      <c r="DE23" s="287"/>
      <c r="DF23" s="287"/>
      <c r="DG23" s="287"/>
      <c r="DH23" s="287"/>
      <c r="DI23" s="287"/>
      <c r="DJ23" s="287"/>
      <c r="DK23" s="287"/>
      <c r="DL23" s="287"/>
      <c r="DM23" s="287"/>
      <c r="DN23" s="287"/>
      <c r="DO23" s="287"/>
      <c r="DP23" s="287"/>
      <c r="DQ23" s="287"/>
      <c r="DR23" s="287"/>
      <c r="DS23" s="287"/>
      <c r="DT23" s="287"/>
      <c r="DU23" s="287"/>
      <c r="DV23" s="287"/>
      <c r="DW23" s="287"/>
      <c r="DX23" s="287"/>
      <c r="DY23" s="287"/>
      <c r="DZ23" s="287"/>
      <c r="EA23" s="287"/>
      <c r="EB23" s="287"/>
      <c r="EC23" s="287"/>
      <c r="ED23" s="287"/>
      <c r="EE23" s="287"/>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7"/>
      <c r="FC23" s="287"/>
      <c r="FD23" s="287"/>
      <c r="FE23" s="287"/>
      <c r="FF23" s="287"/>
      <c r="FG23" s="287"/>
      <c r="FH23" s="287"/>
      <c r="FI23" s="287"/>
      <c r="FJ23" s="287"/>
      <c r="FK23" s="287"/>
      <c r="FL23" s="287"/>
      <c r="FM23" s="287"/>
      <c r="FN23" s="287"/>
      <c r="FO23" s="287"/>
      <c r="FP23" s="287"/>
      <c r="FQ23" s="287"/>
      <c r="FR23" s="287"/>
      <c r="FS23" s="287"/>
      <c r="FT23" s="287"/>
      <c r="FU23" s="287"/>
      <c r="FV23" s="287"/>
      <c r="FW23" s="287"/>
      <c r="FX23" s="287"/>
      <c r="FY23" s="287"/>
      <c r="FZ23" s="287"/>
      <c r="GA23" s="287"/>
      <c r="GB23" s="287"/>
      <c r="GC23" s="287"/>
      <c r="GD23" s="287"/>
      <c r="GE23" s="287"/>
      <c r="GF23" s="287"/>
      <c r="GG23" s="287"/>
      <c r="GH23" s="287"/>
      <c r="GI23" s="287"/>
      <c r="GJ23" s="287"/>
      <c r="GK23" s="287"/>
      <c r="GL23" s="287"/>
      <c r="GM23" s="287"/>
      <c r="GN23" s="287"/>
      <c r="GO23" s="287"/>
      <c r="GP23" s="287"/>
      <c r="GQ23" s="287"/>
      <c r="GR23" s="287"/>
      <c r="GS23" s="287"/>
      <c r="GT23" s="287"/>
      <c r="GU23" s="287"/>
      <c r="GV23" s="287"/>
      <c r="GW23" s="287"/>
      <c r="GX23" s="287"/>
      <c r="GY23" s="287"/>
      <c r="GZ23" s="287"/>
      <c r="HA23" s="287"/>
      <c r="HB23" s="287"/>
      <c r="HC23" s="287"/>
      <c r="HD23" s="287"/>
      <c r="HE23" s="287"/>
      <c r="HF23" s="287"/>
      <c r="HG23" s="287"/>
      <c r="HH23" s="287"/>
      <c r="HI23" s="287"/>
      <c r="HJ23" s="287"/>
      <c r="HK23" s="287"/>
      <c r="HL23" s="287"/>
      <c r="HM23" s="287"/>
      <c r="HN23" s="287"/>
      <c r="HO23" s="287"/>
      <c r="HP23" s="287"/>
      <c r="HQ23" s="287"/>
      <c r="HR23" s="287"/>
      <c r="HS23" s="287"/>
      <c r="HT23" s="287"/>
      <c r="HU23" s="287"/>
      <c r="HV23" s="287"/>
      <c r="HW23" s="287"/>
      <c r="HX23" s="287"/>
      <c r="HY23" s="287"/>
      <c r="HZ23" s="287"/>
      <c r="IA23" s="287"/>
      <c r="IB23" s="287"/>
      <c r="IC23" s="287"/>
      <c r="ID23" s="287"/>
      <c r="IE23" s="287"/>
      <c r="IF23" s="287"/>
      <c r="IG23" s="287"/>
      <c r="IH23" s="287"/>
      <c r="II23" s="287"/>
      <c r="IJ23" s="287"/>
      <c r="IK23" s="287"/>
      <c r="IL23" s="287"/>
      <c r="IM23" s="287"/>
      <c r="IN23" s="287"/>
      <c r="IO23" s="287"/>
      <c r="IP23" s="287"/>
      <c r="IQ23" s="287"/>
      <c r="IR23" s="287"/>
      <c r="IS23" s="287"/>
      <c r="IT23" s="287"/>
      <c r="IU23" s="287"/>
      <c r="IV23" s="287"/>
    </row>
    <row r="24" spans="1:256" s="286" customFormat="1" ht="14.25" customHeight="1" x14ac:dyDescent="0.2">
      <c r="A24" s="278" t="s">
        <v>173</v>
      </c>
      <c r="B24" s="278"/>
      <c r="C24" s="278" t="s">
        <v>573</v>
      </c>
      <c r="D24" s="280" t="s">
        <v>574</v>
      </c>
      <c r="E24" s="278" t="s">
        <v>578</v>
      </c>
      <c r="F24" s="280"/>
      <c r="G24" s="280" t="s">
        <v>575</v>
      </c>
      <c r="H24" s="280" t="s">
        <v>568</v>
      </c>
      <c r="I24" s="280" t="s">
        <v>576</v>
      </c>
      <c r="J24" s="280" t="s">
        <v>113</v>
      </c>
      <c r="K24" s="281" t="s">
        <v>189</v>
      </c>
      <c r="L24" s="280" t="s">
        <v>152</v>
      </c>
      <c r="M24" s="281" t="s">
        <v>82</v>
      </c>
      <c r="N24" s="281" t="s">
        <v>153</v>
      </c>
      <c r="O24" s="280" t="s">
        <v>154</v>
      </c>
      <c r="P24" s="281" t="s">
        <v>128</v>
      </c>
      <c r="Q24" s="280" t="s">
        <v>115</v>
      </c>
      <c r="R24" s="281" t="s">
        <v>153</v>
      </c>
      <c r="S24" s="280" t="s">
        <v>160</v>
      </c>
      <c r="T24" s="280" t="s">
        <v>156</v>
      </c>
      <c r="U24" s="281">
        <v>60</v>
      </c>
      <c r="V24" s="280" t="s">
        <v>157</v>
      </c>
      <c r="W24" s="281"/>
      <c r="X24" s="281"/>
      <c r="Y24" s="281"/>
      <c r="Z24" s="282">
        <v>30</v>
      </c>
      <c r="AA24" s="280">
        <v>60</v>
      </c>
      <c r="AB24" s="280">
        <v>10</v>
      </c>
      <c r="AC24" s="283" t="s">
        <v>162</v>
      </c>
      <c r="AD24" s="280" t="s">
        <v>117</v>
      </c>
      <c r="AE24" s="283">
        <v>4</v>
      </c>
      <c r="AF24" s="284">
        <v>6734.83</v>
      </c>
      <c r="AG24" s="285">
        <v>26939.32</v>
      </c>
      <c r="AH24" s="285">
        <v>30172.04</v>
      </c>
      <c r="AI24" s="274"/>
      <c r="AJ24" s="275"/>
      <c r="AK24" s="275"/>
      <c r="AL24" s="278" t="s">
        <v>118</v>
      </c>
      <c r="AM24" s="280"/>
      <c r="AN24" s="280"/>
      <c r="AO24" s="280"/>
      <c r="AP24" s="280"/>
      <c r="AQ24" s="280" t="s">
        <v>577</v>
      </c>
      <c r="AR24" s="280"/>
      <c r="AS24" s="280"/>
      <c r="AT24" s="280"/>
      <c r="AU24" s="280"/>
      <c r="AV24" s="280"/>
      <c r="AW24" s="280"/>
      <c r="AX24" s="278" t="s">
        <v>99</v>
      </c>
      <c r="AY24" s="278" t="s">
        <v>571</v>
      </c>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c r="DD24" s="287"/>
      <c r="DE24" s="287"/>
      <c r="DF24" s="287"/>
      <c r="DG24" s="287"/>
      <c r="DH24" s="287"/>
      <c r="DI24" s="287"/>
      <c r="DJ24" s="287"/>
      <c r="DK24" s="287"/>
      <c r="DL24" s="287"/>
      <c r="DM24" s="287"/>
      <c r="DN24" s="287"/>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287"/>
      <c r="FG24" s="287"/>
      <c r="FH24" s="287"/>
      <c r="FI24" s="287"/>
      <c r="FJ24" s="287"/>
      <c r="FK24" s="287"/>
      <c r="FL24" s="287"/>
      <c r="FM24" s="287"/>
      <c r="FN24" s="287"/>
      <c r="FO24" s="287"/>
      <c r="FP24" s="287"/>
      <c r="FQ24" s="287"/>
      <c r="FR24" s="287"/>
      <c r="FS24" s="287"/>
      <c r="FT24" s="287"/>
      <c r="FU24" s="287"/>
      <c r="FV24" s="287"/>
      <c r="FW24" s="287"/>
      <c r="FX24" s="287"/>
      <c r="FY24" s="287"/>
      <c r="FZ24" s="287"/>
      <c r="GA24" s="287"/>
      <c r="GB24" s="287"/>
      <c r="GC24" s="287"/>
      <c r="GD24" s="287"/>
      <c r="GE24" s="287"/>
      <c r="GF24" s="287"/>
      <c r="GG24" s="287"/>
      <c r="GH24" s="287"/>
      <c r="GI24" s="287"/>
      <c r="GJ24" s="287"/>
      <c r="GK24" s="287"/>
      <c r="GL24" s="287"/>
      <c r="GM24" s="287"/>
      <c r="GN24" s="287"/>
      <c r="GO24" s="287"/>
      <c r="GP24" s="287"/>
      <c r="GQ24" s="287"/>
      <c r="GR24" s="287"/>
      <c r="GS24" s="287"/>
      <c r="GT24" s="287"/>
      <c r="GU24" s="287"/>
      <c r="GV24" s="287"/>
      <c r="GW24" s="287"/>
      <c r="GX24" s="287"/>
      <c r="GY24" s="287"/>
      <c r="GZ24" s="287"/>
      <c r="HA24" s="287"/>
      <c r="HB24" s="287"/>
      <c r="HC24" s="287"/>
      <c r="HD24" s="287"/>
      <c r="HE24" s="287"/>
      <c r="HF24" s="287"/>
      <c r="HG24" s="287"/>
      <c r="HH24" s="287"/>
      <c r="HI24" s="287"/>
      <c r="HJ24" s="287"/>
      <c r="HK24" s="287"/>
      <c r="HL24" s="287"/>
      <c r="HM24" s="287"/>
      <c r="HN24" s="287"/>
      <c r="HO24" s="287"/>
      <c r="HP24" s="287"/>
      <c r="HQ24" s="287"/>
      <c r="HR24" s="287"/>
      <c r="HS24" s="287"/>
      <c r="HT24" s="287"/>
      <c r="HU24" s="287"/>
      <c r="HV24" s="287"/>
      <c r="HW24" s="287"/>
      <c r="HX24" s="287"/>
      <c r="HY24" s="287"/>
      <c r="HZ24" s="287"/>
      <c r="IA24" s="287"/>
      <c r="IB24" s="287"/>
      <c r="IC24" s="287"/>
      <c r="ID24" s="287"/>
      <c r="IE24" s="287"/>
      <c r="IF24" s="287"/>
      <c r="IG24" s="287"/>
      <c r="IH24" s="287"/>
      <c r="II24" s="287"/>
      <c r="IJ24" s="287"/>
      <c r="IK24" s="287"/>
      <c r="IL24" s="287"/>
      <c r="IM24" s="287"/>
      <c r="IN24" s="287"/>
      <c r="IO24" s="287"/>
      <c r="IP24" s="287"/>
      <c r="IQ24" s="287"/>
      <c r="IR24" s="287"/>
      <c r="IS24" s="287"/>
      <c r="IT24" s="287"/>
      <c r="IU24" s="287"/>
      <c r="IV24" s="287"/>
    </row>
    <row r="25" spans="1:256" s="286" customFormat="1" ht="14.25" customHeight="1" x14ac:dyDescent="0.2">
      <c r="A25" s="278" t="s">
        <v>173</v>
      </c>
      <c r="B25" s="278"/>
      <c r="C25" s="278" t="s">
        <v>579</v>
      </c>
      <c r="D25" s="280" t="s">
        <v>580</v>
      </c>
      <c r="E25" s="278" t="s">
        <v>582</v>
      </c>
      <c r="F25" s="280"/>
      <c r="G25" s="280" t="s">
        <v>575</v>
      </c>
      <c r="H25" s="280" t="s">
        <v>568</v>
      </c>
      <c r="I25" s="280" t="s">
        <v>576</v>
      </c>
      <c r="J25" s="280" t="s">
        <v>113</v>
      </c>
      <c r="K25" s="281" t="s">
        <v>189</v>
      </c>
      <c r="L25" s="280" t="s">
        <v>152</v>
      </c>
      <c r="M25" s="281" t="s">
        <v>82</v>
      </c>
      <c r="N25" s="281" t="s">
        <v>153</v>
      </c>
      <c r="O25" s="280" t="s">
        <v>154</v>
      </c>
      <c r="P25" s="281" t="s">
        <v>128</v>
      </c>
      <c r="Q25" s="280" t="s">
        <v>115</v>
      </c>
      <c r="R25" s="281" t="s">
        <v>153</v>
      </c>
      <c r="S25" s="280" t="s">
        <v>160</v>
      </c>
      <c r="T25" s="280" t="s">
        <v>156</v>
      </c>
      <c r="U25" s="281">
        <v>60</v>
      </c>
      <c r="V25" s="280" t="s">
        <v>157</v>
      </c>
      <c r="W25" s="281"/>
      <c r="X25" s="281"/>
      <c r="Y25" s="281"/>
      <c r="Z25" s="282">
        <v>30</v>
      </c>
      <c r="AA25" s="280">
        <v>60</v>
      </c>
      <c r="AB25" s="280">
        <v>10</v>
      </c>
      <c r="AC25" s="283" t="s">
        <v>162</v>
      </c>
      <c r="AD25" s="280" t="s">
        <v>117</v>
      </c>
      <c r="AE25" s="283">
        <v>707</v>
      </c>
      <c r="AF25" s="284">
        <v>6734.83</v>
      </c>
      <c r="AG25" s="285">
        <v>4761524.8099999996</v>
      </c>
      <c r="AH25" s="285">
        <v>5332907.79</v>
      </c>
      <c r="AI25" s="274"/>
      <c r="AJ25" s="275"/>
      <c r="AK25" s="275"/>
      <c r="AL25" s="278" t="s">
        <v>118</v>
      </c>
      <c r="AM25" s="280"/>
      <c r="AN25" s="280"/>
      <c r="AO25" s="280"/>
      <c r="AP25" s="280"/>
      <c r="AQ25" s="280" t="s">
        <v>581</v>
      </c>
      <c r="AR25" s="280"/>
      <c r="AS25" s="280"/>
      <c r="AT25" s="280"/>
      <c r="AU25" s="280"/>
      <c r="AV25" s="280"/>
      <c r="AW25" s="280"/>
      <c r="AX25" s="278" t="s">
        <v>99</v>
      </c>
      <c r="AY25" s="278" t="s">
        <v>571</v>
      </c>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287"/>
      <c r="FJ25" s="287"/>
      <c r="FK25" s="287"/>
      <c r="FL25" s="287"/>
      <c r="FM25" s="287"/>
      <c r="FN25" s="287"/>
      <c r="FO25" s="287"/>
      <c r="FP25" s="287"/>
      <c r="FQ25" s="287"/>
      <c r="FR25" s="287"/>
      <c r="FS25" s="287"/>
      <c r="FT25" s="287"/>
      <c r="FU25" s="287"/>
      <c r="FV25" s="287"/>
      <c r="FW25" s="287"/>
      <c r="FX25" s="287"/>
      <c r="FY25" s="287"/>
      <c r="FZ25" s="287"/>
      <c r="GA25" s="287"/>
      <c r="GB25" s="287"/>
      <c r="GC25" s="287"/>
      <c r="GD25" s="287"/>
      <c r="GE25" s="287"/>
      <c r="GF25" s="287"/>
      <c r="GG25" s="287"/>
      <c r="GH25" s="287"/>
      <c r="GI25" s="287"/>
      <c r="GJ25" s="287"/>
      <c r="GK25" s="287"/>
      <c r="GL25" s="287"/>
      <c r="GM25" s="287"/>
      <c r="GN25" s="287"/>
      <c r="GO25" s="287"/>
      <c r="GP25" s="287"/>
      <c r="GQ25" s="287"/>
      <c r="GR25" s="287"/>
      <c r="GS25" s="287"/>
      <c r="GT25" s="287"/>
      <c r="GU25" s="287"/>
      <c r="GV25" s="287"/>
      <c r="GW25" s="287"/>
      <c r="GX25" s="287"/>
      <c r="GY25" s="287"/>
      <c r="GZ25" s="287"/>
      <c r="HA25" s="287"/>
      <c r="HB25" s="287"/>
      <c r="HC25" s="287"/>
      <c r="HD25" s="287"/>
      <c r="HE25" s="287"/>
      <c r="HF25" s="287"/>
      <c r="HG25" s="287"/>
      <c r="HH25" s="287"/>
      <c r="HI25" s="287"/>
      <c r="HJ25" s="287"/>
      <c r="HK25" s="287"/>
      <c r="HL25" s="287"/>
      <c r="HM25" s="287"/>
      <c r="HN25" s="287"/>
      <c r="HO25" s="287"/>
      <c r="HP25" s="287"/>
      <c r="HQ25" s="287"/>
      <c r="HR25" s="287"/>
      <c r="HS25" s="287"/>
      <c r="HT25" s="287"/>
      <c r="HU25" s="287"/>
      <c r="HV25" s="287"/>
      <c r="HW25" s="287"/>
      <c r="HX25" s="287"/>
      <c r="HY25" s="287"/>
      <c r="HZ25" s="287"/>
      <c r="IA25" s="287"/>
      <c r="IB25" s="287"/>
      <c r="IC25" s="287"/>
      <c r="ID25" s="287"/>
      <c r="IE25" s="287"/>
      <c r="IF25" s="287"/>
      <c r="IG25" s="287"/>
      <c r="IH25" s="287"/>
      <c r="II25" s="287"/>
      <c r="IJ25" s="287"/>
      <c r="IK25" s="287"/>
      <c r="IL25" s="287"/>
      <c r="IM25" s="287"/>
      <c r="IN25" s="287"/>
      <c r="IO25" s="287"/>
      <c r="IP25" s="287"/>
      <c r="IQ25" s="287"/>
      <c r="IR25" s="287"/>
      <c r="IS25" s="287"/>
      <c r="IT25" s="287"/>
      <c r="IU25" s="287"/>
      <c r="IV25" s="287"/>
    </row>
    <row r="26" spans="1:256" s="286" customFormat="1" ht="14.25" customHeight="1" x14ac:dyDescent="0.2">
      <c r="A26" s="278" t="s">
        <v>173</v>
      </c>
      <c r="B26" s="278"/>
      <c r="C26" s="278" t="s">
        <v>583</v>
      </c>
      <c r="D26" s="280" t="s">
        <v>584</v>
      </c>
      <c r="E26" s="278" t="s">
        <v>586</v>
      </c>
      <c r="F26" s="280"/>
      <c r="G26" s="280" t="s">
        <v>575</v>
      </c>
      <c r="H26" s="280" t="s">
        <v>568</v>
      </c>
      <c r="I26" s="280" t="s">
        <v>576</v>
      </c>
      <c r="J26" s="280" t="s">
        <v>113</v>
      </c>
      <c r="K26" s="281" t="s">
        <v>189</v>
      </c>
      <c r="L26" s="280" t="s">
        <v>152</v>
      </c>
      <c r="M26" s="281" t="s">
        <v>82</v>
      </c>
      <c r="N26" s="281" t="s">
        <v>153</v>
      </c>
      <c r="O26" s="280" t="s">
        <v>154</v>
      </c>
      <c r="P26" s="281" t="s">
        <v>128</v>
      </c>
      <c r="Q26" s="280" t="s">
        <v>115</v>
      </c>
      <c r="R26" s="281" t="s">
        <v>153</v>
      </c>
      <c r="S26" s="280" t="s">
        <v>160</v>
      </c>
      <c r="T26" s="280" t="s">
        <v>156</v>
      </c>
      <c r="U26" s="281">
        <v>60</v>
      </c>
      <c r="V26" s="280" t="s">
        <v>157</v>
      </c>
      <c r="W26" s="281"/>
      <c r="X26" s="281"/>
      <c r="Y26" s="281"/>
      <c r="Z26" s="282">
        <v>30</v>
      </c>
      <c r="AA26" s="280">
        <v>60</v>
      </c>
      <c r="AB26" s="280">
        <v>10</v>
      </c>
      <c r="AC26" s="283" t="s">
        <v>162</v>
      </c>
      <c r="AD26" s="280" t="s">
        <v>117</v>
      </c>
      <c r="AE26" s="283">
        <v>5</v>
      </c>
      <c r="AF26" s="284">
        <v>6734.83</v>
      </c>
      <c r="AG26" s="285">
        <v>33674.15</v>
      </c>
      <c r="AH26" s="285">
        <v>37715.050000000003</v>
      </c>
      <c r="AI26" s="274"/>
      <c r="AJ26" s="275"/>
      <c r="AK26" s="275"/>
      <c r="AL26" s="278" t="s">
        <v>118</v>
      </c>
      <c r="AM26" s="280"/>
      <c r="AN26" s="280"/>
      <c r="AO26" s="280"/>
      <c r="AP26" s="280"/>
      <c r="AQ26" s="280" t="s">
        <v>585</v>
      </c>
      <c r="AR26" s="280"/>
      <c r="AS26" s="280"/>
      <c r="AT26" s="280"/>
      <c r="AU26" s="280"/>
      <c r="AV26" s="280"/>
      <c r="AW26" s="280"/>
      <c r="AX26" s="278" t="s">
        <v>99</v>
      </c>
      <c r="AY26" s="278" t="s">
        <v>571</v>
      </c>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7"/>
      <c r="GH26" s="287"/>
      <c r="GI26" s="287"/>
      <c r="GJ26" s="287"/>
      <c r="GK26" s="287"/>
      <c r="GL26" s="287"/>
      <c r="GM26" s="287"/>
      <c r="GN26" s="287"/>
      <c r="GO26" s="287"/>
      <c r="GP26" s="287"/>
      <c r="GQ26" s="287"/>
      <c r="GR26" s="287"/>
      <c r="GS26" s="287"/>
      <c r="GT26" s="287"/>
      <c r="GU26" s="287"/>
      <c r="GV26" s="287"/>
      <c r="GW26" s="287"/>
      <c r="GX26" s="287"/>
      <c r="GY26" s="287"/>
      <c r="GZ26" s="287"/>
      <c r="HA26" s="287"/>
      <c r="HB26" s="287"/>
      <c r="HC26" s="287"/>
      <c r="HD26" s="287"/>
      <c r="HE26" s="287"/>
      <c r="HF26" s="287"/>
      <c r="HG26" s="287"/>
      <c r="HH26" s="287"/>
      <c r="HI26" s="287"/>
      <c r="HJ26" s="287"/>
      <c r="HK26" s="287"/>
      <c r="HL26" s="287"/>
      <c r="HM26" s="287"/>
      <c r="HN26" s="287"/>
      <c r="HO26" s="287"/>
      <c r="HP26" s="287"/>
      <c r="HQ26" s="287"/>
      <c r="HR26" s="287"/>
      <c r="HS26" s="287"/>
      <c r="HT26" s="287"/>
      <c r="HU26" s="287"/>
      <c r="HV26" s="287"/>
      <c r="HW26" s="287"/>
      <c r="HX26" s="287"/>
      <c r="HY26" s="287"/>
      <c r="HZ26" s="287"/>
      <c r="IA26" s="287"/>
      <c r="IB26" s="287"/>
      <c r="IC26" s="287"/>
      <c r="ID26" s="287"/>
      <c r="IE26" s="287"/>
      <c r="IF26" s="287"/>
      <c r="IG26" s="287"/>
      <c r="IH26" s="287"/>
      <c r="II26" s="287"/>
      <c r="IJ26" s="287"/>
      <c r="IK26" s="287"/>
      <c r="IL26" s="287"/>
      <c r="IM26" s="287"/>
      <c r="IN26" s="287"/>
      <c r="IO26" s="287"/>
      <c r="IP26" s="287"/>
      <c r="IQ26" s="287"/>
      <c r="IR26" s="287"/>
      <c r="IS26" s="287"/>
      <c r="IT26" s="287"/>
      <c r="IU26" s="287"/>
      <c r="IV26" s="287"/>
    </row>
    <row r="27" spans="1:256" s="286" customFormat="1" ht="14.25" customHeight="1" x14ac:dyDescent="0.2">
      <c r="A27" s="278" t="s">
        <v>173</v>
      </c>
      <c r="B27" s="278"/>
      <c r="C27" s="278" t="s">
        <v>587</v>
      </c>
      <c r="D27" s="280" t="s">
        <v>588</v>
      </c>
      <c r="E27" s="278" t="s">
        <v>590</v>
      </c>
      <c r="F27" s="280"/>
      <c r="G27" s="280" t="s">
        <v>575</v>
      </c>
      <c r="H27" s="280" t="s">
        <v>568</v>
      </c>
      <c r="I27" s="280" t="s">
        <v>576</v>
      </c>
      <c r="J27" s="280" t="s">
        <v>113</v>
      </c>
      <c r="K27" s="281" t="s">
        <v>189</v>
      </c>
      <c r="L27" s="280" t="s">
        <v>152</v>
      </c>
      <c r="M27" s="281" t="s">
        <v>82</v>
      </c>
      <c r="N27" s="281" t="s">
        <v>153</v>
      </c>
      <c r="O27" s="280" t="s">
        <v>154</v>
      </c>
      <c r="P27" s="281" t="s">
        <v>128</v>
      </c>
      <c r="Q27" s="280" t="s">
        <v>115</v>
      </c>
      <c r="R27" s="281" t="s">
        <v>153</v>
      </c>
      <c r="S27" s="280" t="s">
        <v>160</v>
      </c>
      <c r="T27" s="280" t="s">
        <v>156</v>
      </c>
      <c r="U27" s="281">
        <v>60</v>
      </c>
      <c r="V27" s="280" t="s">
        <v>157</v>
      </c>
      <c r="W27" s="281"/>
      <c r="X27" s="281"/>
      <c r="Y27" s="281"/>
      <c r="Z27" s="282">
        <v>30</v>
      </c>
      <c r="AA27" s="280">
        <v>60</v>
      </c>
      <c r="AB27" s="280">
        <v>10</v>
      </c>
      <c r="AC27" s="283" t="s">
        <v>162</v>
      </c>
      <c r="AD27" s="280" t="s">
        <v>117</v>
      </c>
      <c r="AE27" s="283">
        <v>898</v>
      </c>
      <c r="AF27" s="284">
        <v>6734.83</v>
      </c>
      <c r="AG27" s="285">
        <v>6047877.3399999999</v>
      </c>
      <c r="AH27" s="285">
        <v>6773622.6200000001</v>
      </c>
      <c r="AI27" s="274"/>
      <c r="AJ27" s="275"/>
      <c r="AK27" s="275"/>
      <c r="AL27" s="278" t="s">
        <v>118</v>
      </c>
      <c r="AM27" s="280"/>
      <c r="AN27" s="280"/>
      <c r="AO27" s="280"/>
      <c r="AP27" s="280"/>
      <c r="AQ27" s="280" t="s">
        <v>589</v>
      </c>
      <c r="AR27" s="280"/>
      <c r="AS27" s="280"/>
      <c r="AT27" s="280"/>
      <c r="AU27" s="280"/>
      <c r="AV27" s="280"/>
      <c r="AW27" s="280"/>
      <c r="AX27" s="278" t="s">
        <v>99</v>
      </c>
      <c r="AY27" s="278" t="s">
        <v>571</v>
      </c>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7"/>
      <c r="DX27" s="287"/>
      <c r="DY27" s="287"/>
      <c r="DZ27" s="287"/>
      <c r="EA27" s="287"/>
      <c r="EB27" s="287"/>
      <c r="EC27" s="287"/>
      <c r="ED27" s="287"/>
      <c r="EE27" s="287"/>
      <c r="EF27" s="287"/>
      <c r="EG27" s="287"/>
      <c r="EH27" s="287"/>
      <c r="EI27" s="287"/>
      <c r="EJ27" s="287"/>
      <c r="EK27" s="287"/>
      <c r="EL27" s="287"/>
      <c r="EM27" s="287"/>
      <c r="EN27" s="287"/>
      <c r="EO27" s="287"/>
      <c r="EP27" s="287"/>
      <c r="EQ27" s="287"/>
      <c r="ER27" s="287"/>
      <c r="ES27" s="287"/>
      <c r="ET27" s="287"/>
      <c r="EU27" s="287"/>
      <c r="EV27" s="287"/>
      <c r="EW27" s="287"/>
      <c r="EX27" s="287"/>
      <c r="EY27" s="287"/>
      <c r="EZ27" s="287"/>
      <c r="FA27" s="287"/>
      <c r="FB27" s="287"/>
      <c r="FC27" s="287"/>
      <c r="FD27" s="287"/>
      <c r="FE27" s="287"/>
      <c r="FF27" s="287"/>
      <c r="FG27" s="287"/>
      <c r="FH27" s="287"/>
      <c r="FI27" s="287"/>
      <c r="FJ27" s="287"/>
      <c r="FK27" s="287"/>
      <c r="FL27" s="287"/>
      <c r="FM27" s="287"/>
      <c r="FN27" s="287"/>
      <c r="FO27" s="287"/>
      <c r="FP27" s="287"/>
      <c r="FQ27" s="287"/>
      <c r="FR27" s="287"/>
      <c r="FS27" s="287"/>
      <c r="FT27" s="287"/>
      <c r="FU27" s="287"/>
      <c r="FV27" s="287"/>
      <c r="FW27" s="287"/>
      <c r="FX27" s="287"/>
      <c r="FY27" s="287"/>
      <c r="FZ27" s="287"/>
      <c r="GA27" s="287"/>
      <c r="GB27" s="287"/>
      <c r="GC27" s="287"/>
      <c r="GD27" s="287"/>
      <c r="GE27" s="287"/>
      <c r="GF27" s="287"/>
      <c r="GG27" s="287"/>
      <c r="GH27" s="287"/>
      <c r="GI27" s="287"/>
      <c r="GJ27" s="287"/>
      <c r="GK27" s="287"/>
      <c r="GL27" s="287"/>
      <c r="GM27" s="287"/>
      <c r="GN27" s="287"/>
      <c r="GO27" s="287"/>
      <c r="GP27" s="287"/>
      <c r="GQ27" s="287"/>
      <c r="GR27" s="287"/>
      <c r="GS27" s="287"/>
      <c r="GT27" s="287"/>
      <c r="GU27" s="287"/>
      <c r="GV27" s="287"/>
      <c r="GW27" s="287"/>
      <c r="GX27" s="287"/>
      <c r="GY27" s="287"/>
      <c r="GZ27" s="287"/>
      <c r="HA27" s="287"/>
      <c r="HB27" s="287"/>
      <c r="HC27" s="287"/>
      <c r="HD27" s="287"/>
      <c r="HE27" s="287"/>
      <c r="HF27" s="287"/>
      <c r="HG27" s="287"/>
      <c r="HH27" s="287"/>
      <c r="HI27" s="287"/>
      <c r="HJ27" s="287"/>
      <c r="HK27" s="287"/>
      <c r="HL27" s="287"/>
      <c r="HM27" s="287"/>
      <c r="HN27" s="287"/>
      <c r="HO27" s="287"/>
      <c r="HP27" s="287"/>
      <c r="HQ27" s="287"/>
      <c r="HR27" s="287"/>
      <c r="HS27" s="287"/>
      <c r="HT27" s="287"/>
      <c r="HU27" s="287"/>
      <c r="HV27" s="287"/>
      <c r="HW27" s="287"/>
      <c r="HX27" s="287"/>
      <c r="HY27" s="287"/>
      <c r="HZ27" s="287"/>
      <c r="IA27" s="287"/>
      <c r="IB27" s="287"/>
      <c r="IC27" s="287"/>
      <c r="ID27" s="287"/>
      <c r="IE27" s="287"/>
      <c r="IF27" s="287"/>
      <c r="IG27" s="287"/>
      <c r="IH27" s="287"/>
      <c r="II27" s="287"/>
      <c r="IJ27" s="287"/>
      <c r="IK27" s="287"/>
      <c r="IL27" s="287"/>
      <c r="IM27" s="287"/>
      <c r="IN27" s="287"/>
      <c r="IO27" s="287"/>
      <c r="IP27" s="287"/>
      <c r="IQ27" s="287"/>
      <c r="IR27" s="287"/>
      <c r="IS27" s="287"/>
      <c r="IT27" s="287"/>
      <c r="IU27" s="287"/>
      <c r="IV27" s="287"/>
    </row>
    <row r="28" spans="1:256" s="286" customFormat="1" ht="14.25" customHeight="1" x14ac:dyDescent="0.2">
      <c r="A28" s="278" t="s">
        <v>173</v>
      </c>
      <c r="B28" s="278"/>
      <c r="C28" s="278" t="s">
        <v>591</v>
      </c>
      <c r="D28" s="280" t="s">
        <v>592</v>
      </c>
      <c r="E28" s="278" t="s">
        <v>594</v>
      </c>
      <c r="F28" s="280"/>
      <c r="G28" s="280" t="s">
        <v>575</v>
      </c>
      <c r="H28" s="280" t="s">
        <v>568</v>
      </c>
      <c r="I28" s="280" t="s">
        <v>576</v>
      </c>
      <c r="J28" s="280" t="s">
        <v>113</v>
      </c>
      <c r="K28" s="281" t="s">
        <v>189</v>
      </c>
      <c r="L28" s="280" t="s">
        <v>152</v>
      </c>
      <c r="M28" s="281" t="s">
        <v>82</v>
      </c>
      <c r="N28" s="281" t="s">
        <v>153</v>
      </c>
      <c r="O28" s="280" t="s">
        <v>154</v>
      </c>
      <c r="P28" s="281" t="s">
        <v>128</v>
      </c>
      <c r="Q28" s="280" t="s">
        <v>115</v>
      </c>
      <c r="R28" s="281" t="s">
        <v>153</v>
      </c>
      <c r="S28" s="280" t="s">
        <v>160</v>
      </c>
      <c r="T28" s="280" t="s">
        <v>156</v>
      </c>
      <c r="U28" s="281">
        <v>60</v>
      </c>
      <c r="V28" s="280" t="s">
        <v>157</v>
      </c>
      <c r="W28" s="281"/>
      <c r="X28" s="281"/>
      <c r="Y28" s="281"/>
      <c r="Z28" s="282">
        <v>30</v>
      </c>
      <c r="AA28" s="280">
        <v>60</v>
      </c>
      <c r="AB28" s="280">
        <v>10</v>
      </c>
      <c r="AC28" s="283" t="s">
        <v>162</v>
      </c>
      <c r="AD28" s="280" t="s">
        <v>117</v>
      </c>
      <c r="AE28" s="283">
        <v>1</v>
      </c>
      <c r="AF28" s="284">
        <v>5169.67</v>
      </c>
      <c r="AG28" s="285">
        <v>5169.67</v>
      </c>
      <c r="AH28" s="285">
        <v>5790.03</v>
      </c>
      <c r="AI28" s="274"/>
      <c r="AJ28" s="275"/>
      <c r="AK28" s="275"/>
      <c r="AL28" s="278" t="s">
        <v>118</v>
      </c>
      <c r="AM28" s="280"/>
      <c r="AN28" s="280"/>
      <c r="AO28" s="280"/>
      <c r="AP28" s="280"/>
      <c r="AQ28" s="280" t="s">
        <v>593</v>
      </c>
      <c r="AR28" s="280"/>
      <c r="AS28" s="280"/>
      <c r="AT28" s="280"/>
      <c r="AU28" s="280"/>
      <c r="AV28" s="280"/>
      <c r="AW28" s="280"/>
      <c r="AX28" s="278" t="s">
        <v>99</v>
      </c>
      <c r="AY28" s="278" t="s">
        <v>571</v>
      </c>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c r="EX28" s="287"/>
      <c r="EY28" s="287"/>
      <c r="EZ28" s="287"/>
      <c r="FA28" s="287"/>
      <c r="FB28" s="287"/>
      <c r="FC28" s="287"/>
      <c r="FD28" s="287"/>
      <c r="FE28" s="287"/>
      <c r="FF28" s="287"/>
      <c r="FG28" s="287"/>
      <c r="FH28" s="287"/>
      <c r="FI28" s="287"/>
      <c r="FJ28" s="287"/>
      <c r="FK28" s="287"/>
      <c r="FL28" s="287"/>
      <c r="FM28" s="287"/>
      <c r="FN28" s="287"/>
      <c r="FO28" s="287"/>
      <c r="FP28" s="287"/>
      <c r="FQ28" s="287"/>
      <c r="FR28" s="287"/>
      <c r="FS28" s="287"/>
      <c r="FT28" s="287"/>
      <c r="FU28" s="287"/>
      <c r="FV28" s="287"/>
      <c r="FW28" s="287"/>
      <c r="FX28" s="287"/>
      <c r="FY28" s="287"/>
      <c r="FZ28" s="287"/>
      <c r="GA28" s="287"/>
      <c r="GB28" s="287"/>
      <c r="GC28" s="287"/>
      <c r="GD28" s="287"/>
      <c r="GE28" s="287"/>
      <c r="GF28" s="287"/>
      <c r="GG28" s="287"/>
      <c r="GH28" s="287"/>
      <c r="GI28" s="287"/>
      <c r="GJ28" s="287"/>
      <c r="GK28" s="287"/>
      <c r="GL28" s="287"/>
      <c r="GM28" s="287"/>
      <c r="GN28" s="287"/>
      <c r="GO28" s="287"/>
      <c r="GP28" s="287"/>
      <c r="GQ28" s="287"/>
      <c r="GR28" s="287"/>
      <c r="GS28" s="287"/>
      <c r="GT28" s="287"/>
      <c r="GU28" s="287"/>
      <c r="GV28" s="287"/>
      <c r="GW28" s="287"/>
      <c r="GX28" s="287"/>
      <c r="GY28" s="287"/>
      <c r="GZ28" s="287"/>
      <c r="HA28" s="287"/>
      <c r="HB28" s="287"/>
      <c r="HC28" s="287"/>
      <c r="HD28" s="287"/>
      <c r="HE28" s="287"/>
      <c r="HF28" s="287"/>
      <c r="HG28" s="287"/>
      <c r="HH28" s="287"/>
      <c r="HI28" s="287"/>
      <c r="HJ28" s="287"/>
      <c r="HK28" s="287"/>
      <c r="HL28" s="287"/>
      <c r="HM28" s="287"/>
      <c r="HN28" s="287"/>
      <c r="HO28" s="287"/>
      <c r="HP28" s="287"/>
      <c r="HQ28" s="287"/>
      <c r="HR28" s="287"/>
      <c r="HS28" s="287"/>
      <c r="HT28" s="287"/>
      <c r="HU28" s="287"/>
      <c r="HV28" s="287"/>
      <c r="HW28" s="287"/>
      <c r="HX28" s="287"/>
      <c r="HY28" s="287"/>
      <c r="HZ28" s="287"/>
      <c r="IA28" s="287"/>
      <c r="IB28" s="287"/>
      <c r="IC28" s="287"/>
      <c r="ID28" s="287"/>
      <c r="IE28" s="287"/>
      <c r="IF28" s="287"/>
      <c r="IG28" s="287"/>
      <c r="IH28" s="287"/>
      <c r="II28" s="287"/>
      <c r="IJ28" s="287"/>
      <c r="IK28" s="287"/>
      <c r="IL28" s="287"/>
      <c r="IM28" s="287"/>
      <c r="IN28" s="287"/>
      <c r="IO28" s="287"/>
      <c r="IP28" s="287"/>
      <c r="IQ28" s="287"/>
      <c r="IR28" s="287"/>
      <c r="IS28" s="287"/>
      <c r="IT28" s="287"/>
      <c r="IU28" s="287"/>
      <c r="IV28" s="287"/>
    </row>
    <row r="29" spans="1:256" s="286" customFormat="1" ht="14.25" customHeight="1" x14ac:dyDescent="0.2">
      <c r="A29" s="278" t="s">
        <v>173</v>
      </c>
      <c r="B29" s="278"/>
      <c r="C29" s="278" t="s">
        <v>595</v>
      </c>
      <c r="D29" s="280" t="s">
        <v>596</v>
      </c>
      <c r="E29" s="278" t="s">
        <v>598</v>
      </c>
      <c r="F29" s="280"/>
      <c r="G29" s="280" t="s">
        <v>575</v>
      </c>
      <c r="H29" s="280" t="s">
        <v>568</v>
      </c>
      <c r="I29" s="280" t="s">
        <v>576</v>
      </c>
      <c r="J29" s="280" t="s">
        <v>113</v>
      </c>
      <c r="K29" s="281" t="s">
        <v>189</v>
      </c>
      <c r="L29" s="280" t="s">
        <v>152</v>
      </c>
      <c r="M29" s="281" t="s">
        <v>82</v>
      </c>
      <c r="N29" s="281" t="s">
        <v>153</v>
      </c>
      <c r="O29" s="280" t="s">
        <v>154</v>
      </c>
      <c r="P29" s="281" t="s">
        <v>128</v>
      </c>
      <c r="Q29" s="280" t="s">
        <v>115</v>
      </c>
      <c r="R29" s="281" t="s">
        <v>153</v>
      </c>
      <c r="S29" s="280" t="s">
        <v>160</v>
      </c>
      <c r="T29" s="280" t="s">
        <v>156</v>
      </c>
      <c r="U29" s="281">
        <v>60</v>
      </c>
      <c r="V29" s="280" t="s">
        <v>157</v>
      </c>
      <c r="W29" s="281"/>
      <c r="X29" s="281"/>
      <c r="Y29" s="281"/>
      <c r="Z29" s="282">
        <v>30</v>
      </c>
      <c r="AA29" s="280">
        <v>60</v>
      </c>
      <c r="AB29" s="280">
        <v>10</v>
      </c>
      <c r="AC29" s="283" t="s">
        <v>162</v>
      </c>
      <c r="AD29" s="280" t="s">
        <v>117</v>
      </c>
      <c r="AE29" s="283">
        <v>820</v>
      </c>
      <c r="AF29" s="284">
        <v>6734.83</v>
      </c>
      <c r="AG29" s="285">
        <v>5522560.5999999996</v>
      </c>
      <c r="AH29" s="285">
        <v>6185267.8700000001</v>
      </c>
      <c r="AI29" s="274"/>
      <c r="AJ29" s="275"/>
      <c r="AK29" s="275"/>
      <c r="AL29" s="278" t="s">
        <v>118</v>
      </c>
      <c r="AM29" s="280"/>
      <c r="AN29" s="280"/>
      <c r="AO29" s="280"/>
      <c r="AP29" s="280"/>
      <c r="AQ29" s="280" t="s">
        <v>597</v>
      </c>
      <c r="AR29" s="280"/>
      <c r="AS29" s="280"/>
      <c r="AT29" s="280"/>
      <c r="AU29" s="280"/>
      <c r="AV29" s="280"/>
      <c r="AW29" s="280"/>
      <c r="AX29" s="278" t="s">
        <v>99</v>
      </c>
      <c r="AY29" s="278" t="s">
        <v>571</v>
      </c>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7"/>
      <c r="DK29" s="287"/>
      <c r="DL29" s="287"/>
      <c r="DM29" s="287"/>
      <c r="DN29" s="287"/>
      <c r="DO29" s="287"/>
      <c r="DP29" s="287"/>
      <c r="DQ29" s="287"/>
      <c r="DR29" s="287"/>
      <c r="DS29" s="287"/>
      <c r="DT29" s="287"/>
      <c r="DU29" s="287"/>
      <c r="DV29" s="287"/>
      <c r="DW29" s="287"/>
      <c r="DX29" s="287"/>
      <c r="DY29" s="287"/>
      <c r="DZ29" s="287"/>
      <c r="EA29" s="287"/>
      <c r="EB29" s="287"/>
      <c r="EC29" s="287"/>
      <c r="ED29" s="287"/>
      <c r="EE29" s="287"/>
      <c r="EF29" s="287"/>
      <c r="EG29" s="287"/>
      <c r="EH29" s="287"/>
      <c r="EI29" s="287"/>
      <c r="EJ29" s="287"/>
      <c r="EK29" s="287"/>
      <c r="EL29" s="287"/>
      <c r="EM29" s="287"/>
      <c r="EN29" s="287"/>
      <c r="EO29" s="287"/>
      <c r="EP29" s="287"/>
      <c r="EQ29" s="287"/>
      <c r="ER29" s="287"/>
      <c r="ES29" s="287"/>
      <c r="ET29" s="287"/>
      <c r="EU29" s="287"/>
      <c r="EV29" s="287"/>
      <c r="EW29" s="287"/>
      <c r="EX29" s="287"/>
      <c r="EY29" s="287"/>
      <c r="EZ29" s="287"/>
      <c r="FA29" s="287"/>
      <c r="FB29" s="287"/>
      <c r="FC29" s="287"/>
      <c r="FD29" s="287"/>
      <c r="FE29" s="287"/>
      <c r="FF29" s="287"/>
      <c r="FG29" s="287"/>
      <c r="FH29" s="287"/>
      <c r="FI29" s="287"/>
      <c r="FJ29" s="287"/>
      <c r="FK29" s="287"/>
      <c r="FL29" s="287"/>
      <c r="FM29" s="287"/>
      <c r="FN29" s="287"/>
      <c r="FO29" s="287"/>
      <c r="FP29" s="287"/>
      <c r="FQ29" s="287"/>
      <c r="FR29" s="287"/>
      <c r="FS29" s="287"/>
      <c r="FT29" s="287"/>
      <c r="FU29" s="287"/>
      <c r="FV29" s="287"/>
      <c r="FW29" s="287"/>
      <c r="FX29" s="287"/>
      <c r="FY29" s="287"/>
      <c r="FZ29" s="287"/>
      <c r="GA29" s="287"/>
      <c r="GB29" s="287"/>
      <c r="GC29" s="287"/>
      <c r="GD29" s="287"/>
      <c r="GE29" s="287"/>
      <c r="GF29" s="287"/>
      <c r="GG29" s="287"/>
      <c r="GH29" s="287"/>
      <c r="GI29" s="287"/>
      <c r="GJ29" s="287"/>
      <c r="GK29" s="287"/>
      <c r="GL29" s="287"/>
      <c r="GM29" s="287"/>
      <c r="GN29" s="287"/>
      <c r="GO29" s="287"/>
      <c r="GP29" s="287"/>
      <c r="GQ29" s="287"/>
      <c r="GR29" s="287"/>
      <c r="GS29" s="287"/>
      <c r="GT29" s="287"/>
      <c r="GU29" s="287"/>
      <c r="GV29" s="287"/>
      <c r="GW29" s="287"/>
      <c r="GX29" s="287"/>
      <c r="GY29" s="287"/>
      <c r="GZ29" s="287"/>
      <c r="HA29" s="287"/>
      <c r="HB29" s="287"/>
      <c r="HC29" s="287"/>
      <c r="HD29" s="287"/>
      <c r="HE29" s="287"/>
      <c r="HF29" s="287"/>
      <c r="HG29" s="287"/>
      <c r="HH29" s="287"/>
      <c r="HI29" s="287"/>
      <c r="HJ29" s="287"/>
      <c r="HK29" s="287"/>
      <c r="HL29" s="287"/>
      <c r="HM29" s="287"/>
      <c r="HN29" s="287"/>
      <c r="HO29" s="287"/>
      <c r="HP29" s="287"/>
      <c r="HQ29" s="287"/>
      <c r="HR29" s="287"/>
      <c r="HS29" s="287"/>
      <c r="HT29" s="287"/>
      <c r="HU29" s="287"/>
      <c r="HV29" s="287"/>
      <c r="HW29" s="287"/>
      <c r="HX29" s="287"/>
      <c r="HY29" s="287"/>
      <c r="HZ29" s="287"/>
      <c r="IA29" s="287"/>
      <c r="IB29" s="287"/>
      <c r="IC29" s="287"/>
      <c r="ID29" s="287"/>
      <c r="IE29" s="287"/>
      <c r="IF29" s="287"/>
      <c r="IG29" s="287"/>
      <c r="IH29" s="287"/>
      <c r="II29" s="287"/>
      <c r="IJ29" s="287"/>
      <c r="IK29" s="287"/>
      <c r="IL29" s="287"/>
      <c r="IM29" s="287"/>
      <c r="IN29" s="287"/>
      <c r="IO29" s="287"/>
      <c r="IP29" s="287"/>
      <c r="IQ29" s="287"/>
      <c r="IR29" s="287"/>
      <c r="IS29" s="287"/>
      <c r="IT29" s="287"/>
      <c r="IU29" s="287"/>
      <c r="IV29" s="287"/>
    </row>
    <row r="30" spans="1:256" s="286" customFormat="1" ht="14.25" customHeight="1" x14ac:dyDescent="0.2">
      <c r="A30" s="278" t="s">
        <v>173</v>
      </c>
      <c r="B30" s="278"/>
      <c r="C30" s="278" t="s">
        <v>599</v>
      </c>
      <c r="D30" s="280" t="s">
        <v>600</v>
      </c>
      <c r="E30" s="278" t="s">
        <v>602</v>
      </c>
      <c r="F30" s="280"/>
      <c r="G30" s="280" t="s">
        <v>575</v>
      </c>
      <c r="H30" s="280" t="s">
        <v>568</v>
      </c>
      <c r="I30" s="280" t="s">
        <v>576</v>
      </c>
      <c r="J30" s="280" t="s">
        <v>113</v>
      </c>
      <c r="K30" s="281" t="s">
        <v>189</v>
      </c>
      <c r="L30" s="280" t="s">
        <v>152</v>
      </c>
      <c r="M30" s="281" t="s">
        <v>82</v>
      </c>
      <c r="N30" s="281" t="s">
        <v>153</v>
      </c>
      <c r="O30" s="280" t="s">
        <v>154</v>
      </c>
      <c r="P30" s="281" t="s">
        <v>128</v>
      </c>
      <c r="Q30" s="280" t="s">
        <v>115</v>
      </c>
      <c r="R30" s="281" t="s">
        <v>153</v>
      </c>
      <c r="S30" s="280" t="s">
        <v>160</v>
      </c>
      <c r="T30" s="280" t="s">
        <v>156</v>
      </c>
      <c r="U30" s="281">
        <v>60</v>
      </c>
      <c r="V30" s="280" t="s">
        <v>157</v>
      </c>
      <c r="W30" s="281"/>
      <c r="X30" s="281"/>
      <c r="Y30" s="281"/>
      <c r="Z30" s="282">
        <v>30</v>
      </c>
      <c r="AA30" s="280">
        <v>60</v>
      </c>
      <c r="AB30" s="280">
        <v>10</v>
      </c>
      <c r="AC30" s="283" t="s">
        <v>162</v>
      </c>
      <c r="AD30" s="280" t="s">
        <v>117</v>
      </c>
      <c r="AE30" s="283">
        <v>495</v>
      </c>
      <c r="AF30" s="284">
        <v>6734.83</v>
      </c>
      <c r="AG30" s="285">
        <v>3333740.85</v>
      </c>
      <c r="AH30" s="285">
        <v>3733789.75</v>
      </c>
      <c r="AI30" s="274"/>
      <c r="AJ30" s="275"/>
      <c r="AK30" s="275"/>
      <c r="AL30" s="278" t="s">
        <v>118</v>
      </c>
      <c r="AM30" s="280"/>
      <c r="AN30" s="280"/>
      <c r="AO30" s="280"/>
      <c r="AP30" s="280"/>
      <c r="AQ30" s="280" t="s">
        <v>601</v>
      </c>
      <c r="AR30" s="280"/>
      <c r="AS30" s="280"/>
      <c r="AT30" s="280"/>
      <c r="AU30" s="280"/>
      <c r="AV30" s="280"/>
      <c r="AW30" s="280"/>
      <c r="AX30" s="278" t="s">
        <v>99</v>
      </c>
      <c r="AY30" s="278" t="s">
        <v>571</v>
      </c>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c r="CE30" s="287"/>
      <c r="CF30" s="287"/>
      <c r="CG30" s="287"/>
      <c r="CH30" s="287"/>
      <c r="CI30" s="287"/>
      <c r="CJ30" s="287"/>
      <c r="CK30" s="287"/>
      <c r="CL30" s="287"/>
      <c r="CM30" s="287"/>
      <c r="CN30" s="287"/>
      <c r="CO30" s="287"/>
      <c r="CP30" s="287"/>
      <c r="CQ30" s="287"/>
      <c r="CR30" s="287"/>
      <c r="CS30" s="287"/>
      <c r="CT30" s="287"/>
      <c r="CU30" s="287"/>
      <c r="CV30" s="287"/>
      <c r="CW30" s="287"/>
      <c r="CX30" s="287"/>
      <c r="CY30" s="287"/>
      <c r="CZ30" s="287"/>
      <c r="DA30" s="287"/>
      <c r="DB30" s="287"/>
      <c r="DC30" s="287"/>
      <c r="DD30" s="287"/>
      <c r="DE30" s="287"/>
      <c r="DF30" s="287"/>
      <c r="DG30" s="287"/>
      <c r="DH30" s="287"/>
      <c r="DI30" s="287"/>
      <c r="DJ30" s="287"/>
      <c r="DK30" s="287"/>
      <c r="DL30" s="287"/>
      <c r="DM30" s="287"/>
      <c r="DN30" s="287"/>
      <c r="DO30" s="287"/>
      <c r="DP30" s="287"/>
      <c r="DQ30" s="287"/>
      <c r="DR30" s="287"/>
      <c r="DS30" s="287"/>
      <c r="DT30" s="287"/>
      <c r="DU30" s="287"/>
      <c r="DV30" s="287"/>
      <c r="DW30" s="287"/>
      <c r="DX30" s="287"/>
      <c r="DY30" s="287"/>
      <c r="DZ30" s="287"/>
      <c r="EA30" s="287"/>
      <c r="EB30" s="287"/>
      <c r="EC30" s="287"/>
      <c r="ED30" s="287"/>
      <c r="EE30" s="287"/>
      <c r="EF30" s="287"/>
      <c r="EG30" s="287"/>
      <c r="EH30" s="287"/>
      <c r="EI30" s="287"/>
      <c r="EJ30" s="287"/>
      <c r="EK30" s="287"/>
      <c r="EL30" s="287"/>
      <c r="EM30" s="287"/>
      <c r="EN30" s="287"/>
      <c r="EO30" s="287"/>
      <c r="EP30" s="287"/>
      <c r="EQ30" s="287"/>
      <c r="ER30" s="287"/>
      <c r="ES30" s="287"/>
      <c r="ET30" s="287"/>
      <c r="EU30" s="287"/>
      <c r="EV30" s="287"/>
      <c r="EW30" s="287"/>
      <c r="EX30" s="287"/>
      <c r="EY30" s="287"/>
      <c r="EZ30" s="287"/>
      <c r="FA30" s="287"/>
      <c r="FB30" s="287"/>
      <c r="FC30" s="287"/>
      <c r="FD30" s="287"/>
      <c r="FE30" s="287"/>
      <c r="FF30" s="287"/>
      <c r="FG30" s="287"/>
      <c r="FH30" s="287"/>
      <c r="FI30" s="287"/>
      <c r="FJ30" s="287"/>
      <c r="FK30" s="287"/>
      <c r="FL30" s="287"/>
      <c r="FM30" s="287"/>
      <c r="FN30" s="287"/>
      <c r="FO30" s="287"/>
      <c r="FP30" s="287"/>
      <c r="FQ30" s="287"/>
      <c r="FR30" s="287"/>
      <c r="FS30" s="287"/>
      <c r="FT30" s="287"/>
      <c r="FU30" s="287"/>
      <c r="FV30" s="287"/>
      <c r="FW30" s="287"/>
      <c r="FX30" s="287"/>
      <c r="FY30" s="287"/>
      <c r="FZ30" s="287"/>
      <c r="GA30" s="287"/>
      <c r="GB30" s="287"/>
      <c r="GC30" s="287"/>
      <c r="GD30" s="287"/>
      <c r="GE30" s="287"/>
      <c r="GF30" s="287"/>
      <c r="GG30" s="287"/>
      <c r="GH30" s="287"/>
      <c r="GI30" s="287"/>
      <c r="GJ30" s="287"/>
      <c r="GK30" s="287"/>
      <c r="GL30" s="287"/>
      <c r="GM30" s="287"/>
      <c r="GN30" s="287"/>
      <c r="GO30" s="287"/>
      <c r="GP30" s="287"/>
      <c r="GQ30" s="287"/>
      <c r="GR30" s="287"/>
      <c r="GS30" s="287"/>
      <c r="GT30" s="287"/>
      <c r="GU30" s="287"/>
      <c r="GV30" s="287"/>
      <c r="GW30" s="287"/>
      <c r="GX30" s="287"/>
      <c r="GY30" s="287"/>
      <c r="GZ30" s="287"/>
      <c r="HA30" s="287"/>
      <c r="HB30" s="287"/>
      <c r="HC30" s="287"/>
      <c r="HD30" s="287"/>
      <c r="HE30" s="287"/>
      <c r="HF30" s="287"/>
      <c r="HG30" s="287"/>
      <c r="HH30" s="287"/>
      <c r="HI30" s="287"/>
      <c r="HJ30" s="287"/>
      <c r="HK30" s="287"/>
      <c r="HL30" s="287"/>
      <c r="HM30" s="287"/>
      <c r="HN30" s="287"/>
      <c r="HO30" s="287"/>
      <c r="HP30" s="287"/>
      <c r="HQ30" s="287"/>
      <c r="HR30" s="287"/>
      <c r="HS30" s="287"/>
      <c r="HT30" s="287"/>
      <c r="HU30" s="287"/>
      <c r="HV30" s="287"/>
      <c r="HW30" s="287"/>
      <c r="HX30" s="287"/>
      <c r="HY30" s="287"/>
      <c r="HZ30" s="287"/>
      <c r="IA30" s="287"/>
      <c r="IB30" s="287"/>
      <c r="IC30" s="287"/>
      <c r="ID30" s="287"/>
      <c r="IE30" s="287"/>
      <c r="IF30" s="287"/>
      <c r="IG30" s="287"/>
      <c r="IH30" s="287"/>
      <c r="II30" s="287"/>
      <c r="IJ30" s="287"/>
      <c r="IK30" s="287"/>
      <c r="IL30" s="287"/>
      <c r="IM30" s="287"/>
      <c r="IN30" s="287"/>
      <c r="IO30" s="287"/>
      <c r="IP30" s="287"/>
      <c r="IQ30" s="287"/>
      <c r="IR30" s="287"/>
      <c r="IS30" s="287"/>
      <c r="IT30" s="287"/>
      <c r="IU30" s="287"/>
      <c r="IV30" s="287"/>
    </row>
    <row r="31" spans="1:256" s="286" customFormat="1" ht="14.25" customHeight="1" x14ac:dyDescent="0.2">
      <c r="A31" s="278" t="s">
        <v>173</v>
      </c>
      <c r="B31" s="278"/>
      <c r="C31" s="278" t="s">
        <v>603</v>
      </c>
      <c r="D31" s="280" t="s">
        <v>604</v>
      </c>
      <c r="E31" s="278" t="s">
        <v>606</v>
      </c>
      <c r="F31" s="280"/>
      <c r="G31" s="280" t="s">
        <v>575</v>
      </c>
      <c r="H31" s="280" t="s">
        <v>568</v>
      </c>
      <c r="I31" s="280" t="s">
        <v>576</v>
      </c>
      <c r="J31" s="280" t="s">
        <v>113</v>
      </c>
      <c r="K31" s="281" t="s">
        <v>189</v>
      </c>
      <c r="L31" s="280" t="s">
        <v>152</v>
      </c>
      <c r="M31" s="281" t="s">
        <v>82</v>
      </c>
      <c r="N31" s="281" t="s">
        <v>153</v>
      </c>
      <c r="O31" s="280" t="s">
        <v>154</v>
      </c>
      <c r="P31" s="281" t="s">
        <v>128</v>
      </c>
      <c r="Q31" s="280" t="s">
        <v>115</v>
      </c>
      <c r="R31" s="281" t="s">
        <v>153</v>
      </c>
      <c r="S31" s="280" t="s">
        <v>160</v>
      </c>
      <c r="T31" s="280" t="s">
        <v>156</v>
      </c>
      <c r="U31" s="281">
        <v>60</v>
      </c>
      <c r="V31" s="280" t="s">
        <v>157</v>
      </c>
      <c r="W31" s="281"/>
      <c r="X31" s="281"/>
      <c r="Y31" s="281"/>
      <c r="Z31" s="282">
        <v>30</v>
      </c>
      <c r="AA31" s="280">
        <v>60</v>
      </c>
      <c r="AB31" s="280">
        <v>10</v>
      </c>
      <c r="AC31" s="283" t="s">
        <v>162</v>
      </c>
      <c r="AD31" s="280" t="s">
        <v>117</v>
      </c>
      <c r="AE31" s="283">
        <v>214</v>
      </c>
      <c r="AF31" s="284">
        <v>6734.83</v>
      </c>
      <c r="AG31" s="285">
        <v>1441253.62</v>
      </c>
      <c r="AH31" s="285">
        <v>1614204.05</v>
      </c>
      <c r="AI31" s="274"/>
      <c r="AJ31" s="275"/>
      <c r="AK31" s="275"/>
      <c r="AL31" s="278" t="s">
        <v>118</v>
      </c>
      <c r="AM31" s="280"/>
      <c r="AN31" s="280"/>
      <c r="AO31" s="280"/>
      <c r="AP31" s="280"/>
      <c r="AQ31" s="280" t="s">
        <v>605</v>
      </c>
      <c r="AR31" s="280"/>
      <c r="AS31" s="280"/>
      <c r="AT31" s="280"/>
      <c r="AU31" s="280"/>
      <c r="AV31" s="280"/>
      <c r="AW31" s="280"/>
      <c r="AX31" s="278" t="s">
        <v>99</v>
      </c>
      <c r="AY31" s="278" t="s">
        <v>571</v>
      </c>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c r="DD31" s="287"/>
      <c r="DE31" s="287"/>
      <c r="DF31" s="287"/>
      <c r="DG31" s="287"/>
      <c r="DH31" s="287"/>
      <c r="DI31" s="287"/>
      <c r="DJ31" s="287"/>
      <c r="DK31" s="287"/>
      <c r="DL31" s="287"/>
      <c r="DM31" s="287"/>
      <c r="DN31" s="287"/>
      <c r="DO31" s="287"/>
      <c r="DP31" s="287"/>
      <c r="DQ31" s="287"/>
      <c r="DR31" s="287"/>
      <c r="DS31" s="287"/>
      <c r="DT31" s="287"/>
      <c r="DU31" s="287"/>
      <c r="DV31" s="287"/>
      <c r="DW31" s="287"/>
      <c r="DX31" s="287"/>
      <c r="DY31" s="287"/>
      <c r="DZ31" s="287"/>
      <c r="EA31" s="287"/>
      <c r="EB31" s="287"/>
      <c r="EC31" s="287"/>
      <c r="ED31" s="287"/>
      <c r="EE31" s="287"/>
      <c r="EF31" s="287"/>
      <c r="EG31" s="287"/>
      <c r="EH31" s="287"/>
      <c r="EI31" s="287"/>
      <c r="EJ31" s="287"/>
      <c r="EK31" s="287"/>
      <c r="EL31" s="287"/>
      <c r="EM31" s="287"/>
      <c r="EN31" s="287"/>
      <c r="EO31" s="287"/>
      <c r="EP31" s="287"/>
      <c r="EQ31" s="287"/>
      <c r="ER31" s="287"/>
      <c r="ES31" s="287"/>
      <c r="ET31" s="287"/>
      <c r="EU31" s="287"/>
      <c r="EV31" s="287"/>
      <c r="EW31" s="287"/>
      <c r="EX31" s="287"/>
      <c r="EY31" s="287"/>
      <c r="EZ31" s="287"/>
      <c r="FA31" s="287"/>
      <c r="FB31" s="287"/>
      <c r="FC31" s="287"/>
      <c r="FD31" s="287"/>
      <c r="FE31" s="287"/>
      <c r="FF31" s="287"/>
      <c r="FG31" s="287"/>
      <c r="FH31" s="287"/>
      <c r="FI31" s="287"/>
      <c r="FJ31" s="287"/>
      <c r="FK31" s="287"/>
      <c r="FL31" s="287"/>
      <c r="FM31" s="287"/>
      <c r="FN31" s="287"/>
      <c r="FO31" s="287"/>
      <c r="FP31" s="287"/>
      <c r="FQ31" s="287"/>
      <c r="FR31" s="287"/>
      <c r="FS31" s="287"/>
      <c r="FT31" s="287"/>
      <c r="FU31" s="287"/>
      <c r="FV31" s="287"/>
      <c r="FW31" s="287"/>
      <c r="FX31" s="287"/>
      <c r="FY31" s="287"/>
      <c r="FZ31" s="287"/>
      <c r="GA31" s="287"/>
      <c r="GB31" s="287"/>
      <c r="GC31" s="287"/>
      <c r="GD31" s="287"/>
      <c r="GE31" s="287"/>
      <c r="GF31" s="287"/>
      <c r="GG31" s="287"/>
      <c r="GH31" s="287"/>
      <c r="GI31" s="287"/>
      <c r="GJ31" s="287"/>
      <c r="GK31" s="287"/>
      <c r="GL31" s="287"/>
      <c r="GM31" s="287"/>
      <c r="GN31" s="287"/>
      <c r="GO31" s="287"/>
      <c r="GP31" s="287"/>
      <c r="GQ31" s="287"/>
      <c r="GR31" s="287"/>
      <c r="GS31" s="287"/>
      <c r="GT31" s="287"/>
      <c r="GU31" s="287"/>
      <c r="GV31" s="287"/>
      <c r="GW31" s="287"/>
      <c r="GX31" s="287"/>
      <c r="GY31" s="287"/>
      <c r="GZ31" s="287"/>
      <c r="HA31" s="287"/>
      <c r="HB31" s="287"/>
      <c r="HC31" s="287"/>
      <c r="HD31" s="287"/>
      <c r="HE31" s="287"/>
      <c r="HF31" s="287"/>
      <c r="HG31" s="287"/>
      <c r="HH31" s="287"/>
      <c r="HI31" s="287"/>
      <c r="HJ31" s="287"/>
      <c r="HK31" s="287"/>
      <c r="HL31" s="287"/>
      <c r="HM31" s="287"/>
      <c r="HN31" s="287"/>
      <c r="HO31" s="287"/>
      <c r="HP31" s="287"/>
      <c r="HQ31" s="287"/>
      <c r="HR31" s="287"/>
      <c r="HS31" s="287"/>
      <c r="HT31" s="287"/>
      <c r="HU31" s="287"/>
      <c r="HV31" s="287"/>
      <c r="HW31" s="287"/>
      <c r="HX31" s="287"/>
      <c r="HY31" s="287"/>
      <c r="HZ31" s="287"/>
      <c r="IA31" s="287"/>
      <c r="IB31" s="287"/>
      <c r="IC31" s="287"/>
      <c r="ID31" s="287"/>
      <c r="IE31" s="287"/>
      <c r="IF31" s="287"/>
      <c r="IG31" s="287"/>
      <c r="IH31" s="287"/>
      <c r="II31" s="287"/>
      <c r="IJ31" s="287"/>
      <c r="IK31" s="287"/>
      <c r="IL31" s="287"/>
      <c r="IM31" s="287"/>
      <c r="IN31" s="287"/>
      <c r="IO31" s="287"/>
      <c r="IP31" s="287"/>
      <c r="IQ31" s="287"/>
      <c r="IR31" s="287"/>
      <c r="IS31" s="287"/>
      <c r="IT31" s="287"/>
      <c r="IU31" s="287"/>
      <c r="IV31" s="287"/>
    </row>
    <row r="32" spans="1:256" s="286" customFormat="1" ht="14.25" customHeight="1" x14ac:dyDescent="0.2">
      <c r="A32" s="278" t="s">
        <v>173</v>
      </c>
      <c r="B32" s="278"/>
      <c r="C32" s="278" t="s">
        <v>607</v>
      </c>
      <c r="D32" s="280" t="s">
        <v>608</v>
      </c>
      <c r="E32" s="278" t="s">
        <v>610</v>
      </c>
      <c r="F32" s="280"/>
      <c r="G32" s="280" t="s">
        <v>575</v>
      </c>
      <c r="H32" s="280" t="s">
        <v>568</v>
      </c>
      <c r="I32" s="280" t="s">
        <v>576</v>
      </c>
      <c r="J32" s="280" t="s">
        <v>113</v>
      </c>
      <c r="K32" s="281" t="s">
        <v>189</v>
      </c>
      <c r="L32" s="280" t="s">
        <v>152</v>
      </c>
      <c r="M32" s="281" t="s">
        <v>82</v>
      </c>
      <c r="N32" s="281" t="s">
        <v>153</v>
      </c>
      <c r="O32" s="280" t="s">
        <v>154</v>
      </c>
      <c r="P32" s="281" t="s">
        <v>128</v>
      </c>
      <c r="Q32" s="280" t="s">
        <v>115</v>
      </c>
      <c r="R32" s="281" t="s">
        <v>153</v>
      </c>
      <c r="S32" s="280" t="s">
        <v>160</v>
      </c>
      <c r="T32" s="280" t="s">
        <v>156</v>
      </c>
      <c r="U32" s="281">
        <v>60</v>
      </c>
      <c r="V32" s="280" t="s">
        <v>157</v>
      </c>
      <c r="W32" s="281"/>
      <c r="X32" s="281"/>
      <c r="Y32" s="281"/>
      <c r="Z32" s="282">
        <v>30</v>
      </c>
      <c r="AA32" s="280">
        <v>60</v>
      </c>
      <c r="AB32" s="280">
        <v>10</v>
      </c>
      <c r="AC32" s="283" t="s">
        <v>162</v>
      </c>
      <c r="AD32" s="280" t="s">
        <v>117</v>
      </c>
      <c r="AE32" s="283">
        <v>88</v>
      </c>
      <c r="AF32" s="284">
        <v>6734.83</v>
      </c>
      <c r="AG32" s="285">
        <v>592665.04</v>
      </c>
      <c r="AH32" s="285">
        <v>663784.84</v>
      </c>
      <c r="AI32" s="274"/>
      <c r="AJ32" s="275"/>
      <c r="AK32" s="275"/>
      <c r="AL32" s="278" t="s">
        <v>118</v>
      </c>
      <c r="AM32" s="280"/>
      <c r="AN32" s="280"/>
      <c r="AO32" s="280"/>
      <c r="AP32" s="280"/>
      <c r="AQ32" s="280" t="s">
        <v>609</v>
      </c>
      <c r="AR32" s="280"/>
      <c r="AS32" s="280"/>
      <c r="AT32" s="280"/>
      <c r="AU32" s="280"/>
      <c r="AV32" s="280"/>
      <c r="AW32" s="280"/>
      <c r="AX32" s="278" t="s">
        <v>99</v>
      </c>
      <c r="AY32" s="278" t="s">
        <v>571</v>
      </c>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7"/>
      <c r="CO32" s="287"/>
      <c r="CP32" s="287"/>
      <c r="CQ32" s="287"/>
      <c r="CR32" s="287"/>
      <c r="CS32" s="287"/>
      <c r="CT32" s="287"/>
      <c r="CU32" s="287"/>
      <c r="CV32" s="287"/>
      <c r="CW32" s="287"/>
      <c r="CX32" s="287"/>
      <c r="CY32" s="287"/>
      <c r="CZ32" s="287"/>
      <c r="DA32" s="287"/>
      <c r="DB32" s="287"/>
      <c r="DC32" s="287"/>
      <c r="DD32" s="287"/>
      <c r="DE32" s="287"/>
      <c r="DF32" s="287"/>
      <c r="DG32" s="287"/>
      <c r="DH32" s="287"/>
      <c r="DI32" s="287"/>
      <c r="DJ32" s="287"/>
      <c r="DK32" s="287"/>
      <c r="DL32" s="287"/>
      <c r="DM32" s="287"/>
      <c r="DN32" s="287"/>
      <c r="DO32" s="287"/>
      <c r="DP32" s="287"/>
      <c r="DQ32" s="287"/>
      <c r="DR32" s="287"/>
      <c r="DS32" s="287"/>
      <c r="DT32" s="287"/>
      <c r="DU32" s="287"/>
      <c r="DV32" s="287"/>
      <c r="DW32" s="287"/>
      <c r="DX32" s="287"/>
      <c r="DY32" s="287"/>
      <c r="DZ32" s="287"/>
      <c r="EA32" s="287"/>
      <c r="EB32" s="287"/>
      <c r="EC32" s="287"/>
      <c r="ED32" s="287"/>
      <c r="EE32" s="287"/>
      <c r="EF32" s="287"/>
      <c r="EG32" s="287"/>
      <c r="EH32" s="287"/>
      <c r="EI32" s="287"/>
      <c r="EJ32" s="287"/>
      <c r="EK32" s="287"/>
      <c r="EL32" s="287"/>
      <c r="EM32" s="287"/>
      <c r="EN32" s="287"/>
      <c r="EO32" s="287"/>
      <c r="EP32" s="287"/>
      <c r="EQ32" s="287"/>
      <c r="ER32" s="287"/>
      <c r="ES32" s="287"/>
      <c r="ET32" s="287"/>
      <c r="EU32" s="287"/>
      <c r="EV32" s="287"/>
      <c r="EW32" s="287"/>
      <c r="EX32" s="287"/>
      <c r="EY32" s="287"/>
      <c r="EZ32" s="287"/>
      <c r="FA32" s="287"/>
      <c r="FB32" s="287"/>
      <c r="FC32" s="287"/>
      <c r="FD32" s="287"/>
      <c r="FE32" s="287"/>
      <c r="FF32" s="287"/>
      <c r="FG32" s="287"/>
      <c r="FH32" s="287"/>
      <c r="FI32" s="287"/>
      <c r="FJ32" s="287"/>
      <c r="FK32" s="287"/>
      <c r="FL32" s="287"/>
      <c r="FM32" s="287"/>
      <c r="FN32" s="287"/>
      <c r="FO32" s="287"/>
      <c r="FP32" s="287"/>
      <c r="FQ32" s="287"/>
      <c r="FR32" s="287"/>
      <c r="FS32" s="287"/>
      <c r="FT32" s="287"/>
      <c r="FU32" s="287"/>
      <c r="FV32" s="287"/>
      <c r="FW32" s="287"/>
      <c r="FX32" s="287"/>
      <c r="FY32" s="287"/>
      <c r="FZ32" s="287"/>
      <c r="GA32" s="287"/>
      <c r="GB32" s="287"/>
      <c r="GC32" s="287"/>
      <c r="GD32" s="287"/>
      <c r="GE32" s="287"/>
      <c r="GF32" s="287"/>
      <c r="GG32" s="287"/>
      <c r="GH32" s="287"/>
      <c r="GI32" s="287"/>
      <c r="GJ32" s="287"/>
      <c r="GK32" s="287"/>
      <c r="GL32" s="287"/>
      <c r="GM32" s="287"/>
      <c r="GN32" s="287"/>
      <c r="GO32" s="287"/>
      <c r="GP32" s="287"/>
      <c r="GQ32" s="287"/>
      <c r="GR32" s="287"/>
      <c r="GS32" s="287"/>
      <c r="GT32" s="287"/>
      <c r="GU32" s="287"/>
      <c r="GV32" s="287"/>
      <c r="GW32" s="287"/>
      <c r="GX32" s="287"/>
      <c r="GY32" s="287"/>
      <c r="GZ32" s="287"/>
      <c r="HA32" s="287"/>
      <c r="HB32" s="287"/>
      <c r="HC32" s="287"/>
      <c r="HD32" s="287"/>
      <c r="HE32" s="287"/>
      <c r="HF32" s="287"/>
      <c r="HG32" s="287"/>
      <c r="HH32" s="287"/>
      <c r="HI32" s="287"/>
      <c r="HJ32" s="287"/>
      <c r="HK32" s="287"/>
      <c r="HL32" s="287"/>
      <c r="HM32" s="287"/>
      <c r="HN32" s="287"/>
      <c r="HO32" s="287"/>
      <c r="HP32" s="287"/>
      <c r="HQ32" s="287"/>
      <c r="HR32" s="287"/>
      <c r="HS32" s="287"/>
      <c r="HT32" s="287"/>
      <c r="HU32" s="287"/>
      <c r="HV32" s="287"/>
      <c r="HW32" s="287"/>
      <c r="HX32" s="287"/>
      <c r="HY32" s="287"/>
      <c r="HZ32" s="287"/>
      <c r="IA32" s="287"/>
      <c r="IB32" s="287"/>
      <c r="IC32" s="287"/>
      <c r="ID32" s="287"/>
      <c r="IE32" s="287"/>
      <c r="IF32" s="287"/>
      <c r="IG32" s="287"/>
      <c r="IH32" s="287"/>
      <c r="II32" s="287"/>
      <c r="IJ32" s="287"/>
      <c r="IK32" s="287"/>
      <c r="IL32" s="287"/>
      <c r="IM32" s="287"/>
      <c r="IN32" s="287"/>
      <c r="IO32" s="287"/>
      <c r="IP32" s="287"/>
      <c r="IQ32" s="287"/>
      <c r="IR32" s="287"/>
      <c r="IS32" s="287"/>
      <c r="IT32" s="287"/>
      <c r="IU32" s="287"/>
      <c r="IV32" s="287"/>
    </row>
    <row r="33" spans="1:256" s="286" customFormat="1" ht="14.25" customHeight="1" x14ac:dyDescent="0.2">
      <c r="A33" s="278" t="s">
        <v>173</v>
      </c>
      <c r="B33" s="278"/>
      <c r="C33" s="278" t="s">
        <v>611</v>
      </c>
      <c r="D33" s="280" t="s">
        <v>612</v>
      </c>
      <c r="E33" s="278" t="s">
        <v>614</v>
      </c>
      <c r="F33" s="280"/>
      <c r="G33" s="280" t="s">
        <v>575</v>
      </c>
      <c r="H33" s="280" t="s">
        <v>568</v>
      </c>
      <c r="I33" s="280" t="s">
        <v>576</v>
      </c>
      <c r="J33" s="280" t="s">
        <v>113</v>
      </c>
      <c r="K33" s="281" t="s">
        <v>189</v>
      </c>
      <c r="L33" s="280" t="s">
        <v>152</v>
      </c>
      <c r="M33" s="281" t="s">
        <v>82</v>
      </c>
      <c r="N33" s="281" t="s">
        <v>153</v>
      </c>
      <c r="O33" s="280" t="s">
        <v>154</v>
      </c>
      <c r="P33" s="281" t="s">
        <v>128</v>
      </c>
      <c r="Q33" s="280" t="s">
        <v>115</v>
      </c>
      <c r="R33" s="281" t="s">
        <v>153</v>
      </c>
      <c r="S33" s="280" t="s">
        <v>160</v>
      </c>
      <c r="T33" s="280" t="s">
        <v>156</v>
      </c>
      <c r="U33" s="281">
        <v>60</v>
      </c>
      <c r="V33" s="280" t="s">
        <v>157</v>
      </c>
      <c r="W33" s="281"/>
      <c r="X33" s="281"/>
      <c r="Y33" s="281"/>
      <c r="Z33" s="282">
        <v>30</v>
      </c>
      <c r="AA33" s="280">
        <v>60</v>
      </c>
      <c r="AB33" s="280">
        <v>10</v>
      </c>
      <c r="AC33" s="283" t="s">
        <v>162</v>
      </c>
      <c r="AD33" s="280" t="s">
        <v>117</v>
      </c>
      <c r="AE33" s="283">
        <v>65</v>
      </c>
      <c r="AF33" s="284">
        <v>6734.83</v>
      </c>
      <c r="AG33" s="285">
        <v>437763.95</v>
      </c>
      <c r="AH33" s="285">
        <v>490295.62</v>
      </c>
      <c r="AI33" s="274"/>
      <c r="AJ33" s="275"/>
      <c r="AK33" s="275"/>
      <c r="AL33" s="278" t="s">
        <v>118</v>
      </c>
      <c r="AM33" s="280"/>
      <c r="AN33" s="280"/>
      <c r="AO33" s="280"/>
      <c r="AP33" s="280"/>
      <c r="AQ33" s="280" t="s">
        <v>613</v>
      </c>
      <c r="AR33" s="280"/>
      <c r="AS33" s="280"/>
      <c r="AT33" s="280"/>
      <c r="AU33" s="280"/>
      <c r="AV33" s="280"/>
      <c r="AW33" s="280"/>
      <c r="AX33" s="278" t="s">
        <v>99</v>
      </c>
      <c r="AY33" s="278" t="s">
        <v>571</v>
      </c>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7"/>
      <c r="GH33" s="287"/>
      <c r="GI33" s="287"/>
      <c r="GJ33" s="287"/>
      <c r="GK33" s="287"/>
      <c r="GL33" s="287"/>
      <c r="GM33" s="287"/>
      <c r="GN33" s="287"/>
      <c r="GO33" s="287"/>
      <c r="GP33" s="287"/>
      <c r="GQ33" s="287"/>
      <c r="GR33" s="287"/>
      <c r="GS33" s="287"/>
      <c r="GT33" s="287"/>
      <c r="GU33" s="287"/>
      <c r="GV33" s="287"/>
      <c r="GW33" s="287"/>
      <c r="GX33" s="287"/>
      <c r="GY33" s="287"/>
      <c r="GZ33" s="287"/>
      <c r="HA33" s="287"/>
      <c r="HB33" s="287"/>
      <c r="HC33" s="287"/>
      <c r="HD33" s="287"/>
      <c r="HE33" s="287"/>
      <c r="HF33" s="287"/>
      <c r="HG33" s="287"/>
      <c r="HH33" s="287"/>
      <c r="HI33" s="287"/>
      <c r="HJ33" s="287"/>
      <c r="HK33" s="287"/>
      <c r="HL33" s="287"/>
      <c r="HM33" s="287"/>
      <c r="HN33" s="287"/>
      <c r="HO33" s="287"/>
      <c r="HP33" s="287"/>
      <c r="HQ33" s="287"/>
      <c r="HR33" s="287"/>
      <c r="HS33" s="287"/>
      <c r="HT33" s="287"/>
      <c r="HU33" s="287"/>
      <c r="HV33" s="287"/>
      <c r="HW33" s="287"/>
      <c r="HX33" s="287"/>
      <c r="HY33" s="287"/>
      <c r="HZ33" s="287"/>
      <c r="IA33" s="287"/>
      <c r="IB33" s="287"/>
      <c r="IC33" s="287"/>
      <c r="ID33" s="287"/>
      <c r="IE33" s="287"/>
      <c r="IF33" s="287"/>
      <c r="IG33" s="287"/>
      <c r="IH33" s="287"/>
      <c r="II33" s="287"/>
      <c r="IJ33" s="287"/>
      <c r="IK33" s="287"/>
      <c r="IL33" s="287"/>
      <c r="IM33" s="287"/>
      <c r="IN33" s="287"/>
      <c r="IO33" s="287"/>
      <c r="IP33" s="287"/>
      <c r="IQ33" s="287"/>
      <c r="IR33" s="287"/>
      <c r="IS33" s="287"/>
      <c r="IT33" s="287"/>
      <c r="IU33" s="287"/>
      <c r="IV33" s="287"/>
    </row>
    <row r="34" spans="1:256" s="286" customFormat="1" ht="14.25" customHeight="1" x14ac:dyDescent="0.2">
      <c r="A34" s="278" t="s">
        <v>173</v>
      </c>
      <c r="B34" s="278"/>
      <c r="C34" s="278" t="s">
        <v>615</v>
      </c>
      <c r="D34" s="280" t="s">
        <v>616</v>
      </c>
      <c r="E34" s="278" t="s">
        <v>618</v>
      </c>
      <c r="F34" s="280"/>
      <c r="G34" s="280" t="s">
        <v>575</v>
      </c>
      <c r="H34" s="280" t="s">
        <v>568</v>
      </c>
      <c r="I34" s="280" t="s">
        <v>576</v>
      </c>
      <c r="J34" s="280" t="s">
        <v>113</v>
      </c>
      <c r="K34" s="281" t="s">
        <v>189</v>
      </c>
      <c r="L34" s="280" t="s">
        <v>152</v>
      </c>
      <c r="M34" s="281" t="s">
        <v>82</v>
      </c>
      <c r="N34" s="281" t="s">
        <v>153</v>
      </c>
      <c r="O34" s="280" t="s">
        <v>154</v>
      </c>
      <c r="P34" s="281" t="s">
        <v>128</v>
      </c>
      <c r="Q34" s="280" t="s">
        <v>115</v>
      </c>
      <c r="R34" s="281" t="s">
        <v>153</v>
      </c>
      <c r="S34" s="280" t="s">
        <v>160</v>
      </c>
      <c r="T34" s="280" t="s">
        <v>156</v>
      </c>
      <c r="U34" s="281">
        <v>60</v>
      </c>
      <c r="V34" s="280" t="s">
        <v>157</v>
      </c>
      <c r="W34" s="281"/>
      <c r="X34" s="281"/>
      <c r="Y34" s="281"/>
      <c r="Z34" s="282">
        <v>30</v>
      </c>
      <c r="AA34" s="280">
        <v>60</v>
      </c>
      <c r="AB34" s="280">
        <v>10</v>
      </c>
      <c r="AC34" s="283" t="s">
        <v>162</v>
      </c>
      <c r="AD34" s="280" t="s">
        <v>117</v>
      </c>
      <c r="AE34" s="283">
        <v>17</v>
      </c>
      <c r="AF34" s="284">
        <v>6734.83</v>
      </c>
      <c r="AG34" s="285">
        <v>114492.11</v>
      </c>
      <c r="AH34" s="285">
        <v>128231.16</v>
      </c>
      <c r="AI34" s="274"/>
      <c r="AJ34" s="275"/>
      <c r="AK34" s="275"/>
      <c r="AL34" s="278" t="s">
        <v>118</v>
      </c>
      <c r="AM34" s="280"/>
      <c r="AN34" s="280"/>
      <c r="AO34" s="280"/>
      <c r="AP34" s="280"/>
      <c r="AQ34" s="280" t="s">
        <v>617</v>
      </c>
      <c r="AR34" s="280"/>
      <c r="AS34" s="280"/>
      <c r="AT34" s="280"/>
      <c r="AU34" s="280"/>
      <c r="AV34" s="280"/>
      <c r="AW34" s="280"/>
      <c r="AX34" s="278" t="s">
        <v>99</v>
      </c>
      <c r="AY34" s="278" t="s">
        <v>571</v>
      </c>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7"/>
      <c r="EP34" s="287"/>
      <c r="EQ34" s="287"/>
      <c r="ER34" s="287"/>
      <c r="ES34" s="287"/>
      <c r="ET34" s="287"/>
      <c r="EU34" s="287"/>
      <c r="EV34" s="287"/>
      <c r="EW34" s="287"/>
      <c r="EX34" s="287"/>
      <c r="EY34" s="287"/>
      <c r="EZ34" s="287"/>
      <c r="FA34" s="287"/>
      <c r="FB34" s="287"/>
      <c r="FC34" s="287"/>
      <c r="FD34" s="287"/>
      <c r="FE34" s="287"/>
      <c r="FF34" s="287"/>
      <c r="FG34" s="287"/>
      <c r="FH34" s="287"/>
      <c r="FI34" s="287"/>
      <c r="FJ34" s="287"/>
      <c r="FK34" s="287"/>
      <c r="FL34" s="287"/>
      <c r="FM34" s="287"/>
      <c r="FN34" s="287"/>
      <c r="FO34" s="287"/>
      <c r="FP34" s="287"/>
      <c r="FQ34" s="287"/>
      <c r="FR34" s="287"/>
      <c r="FS34" s="287"/>
      <c r="FT34" s="287"/>
      <c r="FU34" s="287"/>
      <c r="FV34" s="287"/>
      <c r="FW34" s="287"/>
      <c r="FX34" s="287"/>
      <c r="FY34" s="287"/>
      <c r="FZ34" s="287"/>
      <c r="GA34" s="287"/>
      <c r="GB34" s="287"/>
      <c r="GC34" s="287"/>
      <c r="GD34" s="287"/>
      <c r="GE34" s="287"/>
      <c r="GF34" s="287"/>
      <c r="GG34" s="287"/>
      <c r="GH34" s="287"/>
      <c r="GI34" s="287"/>
      <c r="GJ34" s="287"/>
      <c r="GK34" s="287"/>
      <c r="GL34" s="287"/>
      <c r="GM34" s="287"/>
      <c r="GN34" s="287"/>
      <c r="GO34" s="287"/>
      <c r="GP34" s="287"/>
      <c r="GQ34" s="287"/>
      <c r="GR34" s="287"/>
      <c r="GS34" s="287"/>
      <c r="GT34" s="287"/>
      <c r="GU34" s="287"/>
      <c r="GV34" s="287"/>
      <c r="GW34" s="287"/>
      <c r="GX34" s="287"/>
      <c r="GY34" s="287"/>
      <c r="GZ34" s="287"/>
      <c r="HA34" s="287"/>
      <c r="HB34" s="287"/>
      <c r="HC34" s="287"/>
      <c r="HD34" s="287"/>
      <c r="HE34" s="287"/>
      <c r="HF34" s="287"/>
      <c r="HG34" s="287"/>
      <c r="HH34" s="287"/>
      <c r="HI34" s="287"/>
      <c r="HJ34" s="287"/>
      <c r="HK34" s="287"/>
      <c r="HL34" s="287"/>
      <c r="HM34" s="287"/>
      <c r="HN34" s="287"/>
      <c r="HO34" s="287"/>
      <c r="HP34" s="287"/>
      <c r="HQ34" s="287"/>
      <c r="HR34" s="287"/>
      <c r="HS34" s="287"/>
      <c r="HT34" s="287"/>
      <c r="HU34" s="287"/>
      <c r="HV34" s="287"/>
      <c r="HW34" s="287"/>
      <c r="HX34" s="287"/>
      <c r="HY34" s="287"/>
      <c r="HZ34" s="287"/>
      <c r="IA34" s="287"/>
      <c r="IB34" s="287"/>
      <c r="IC34" s="287"/>
      <c r="ID34" s="287"/>
      <c r="IE34" s="287"/>
      <c r="IF34" s="287"/>
      <c r="IG34" s="287"/>
      <c r="IH34" s="287"/>
      <c r="II34" s="287"/>
      <c r="IJ34" s="287"/>
      <c r="IK34" s="287"/>
      <c r="IL34" s="287"/>
      <c r="IM34" s="287"/>
      <c r="IN34" s="287"/>
      <c r="IO34" s="287"/>
      <c r="IP34" s="287"/>
      <c r="IQ34" s="287"/>
      <c r="IR34" s="287"/>
      <c r="IS34" s="287"/>
      <c r="IT34" s="287"/>
      <c r="IU34" s="287"/>
      <c r="IV34" s="287"/>
    </row>
    <row r="35" spans="1:256" s="286" customFormat="1" ht="14.25" customHeight="1" x14ac:dyDescent="0.25">
      <c r="A35" s="298" t="s">
        <v>173</v>
      </c>
      <c r="B35" s="298"/>
      <c r="C35" s="298" t="s">
        <v>619</v>
      </c>
      <c r="D35" s="299" t="s">
        <v>620</v>
      </c>
      <c r="E35" s="298" t="s">
        <v>625</v>
      </c>
      <c r="F35" s="299"/>
      <c r="G35" s="299" t="s">
        <v>621</v>
      </c>
      <c r="H35" s="299" t="s">
        <v>622</v>
      </c>
      <c r="I35" s="299" t="s">
        <v>623</v>
      </c>
      <c r="J35" s="299" t="s">
        <v>113</v>
      </c>
      <c r="K35" s="300" t="s">
        <v>189</v>
      </c>
      <c r="L35" s="299" t="s">
        <v>152</v>
      </c>
      <c r="M35" s="300" t="s">
        <v>82</v>
      </c>
      <c r="N35" s="300" t="s">
        <v>153</v>
      </c>
      <c r="O35" s="299" t="s">
        <v>154</v>
      </c>
      <c r="P35" s="300" t="s">
        <v>128</v>
      </c>
      <c r="Q35" s="299" t="s">
        <v>115</v>
      </c>
      <c r="R35" s="300" t="s">
        <v>153</v>
      </c>
      <c r="S35" s="299" t="s">
        <v>160</v>
      </c>
      <c r="T35" s="299" t="s">
        <v>156</v>
      </c>
      <c r="U35" s="301">
        <v>60</v>
      </c>
      <c r="V35" s="299" t="s">
        <v>157</v>
      </c>
      <c r="W35" s="300"/>
      <c r="X35" s="300"/>
      <c r="Y35" s="300"/>
      <c r="Z35" s="302">
        <v>30</v>
      </c>
      <c r="AA35" s="299">
        <v>60</v>
      </c>
      <c r="AB35" s="299">
        <v>10</v>
      </c>
      <c r="AC35" s="303" t="s">
        <v>158</v>
      </c>
      <c r="AD35" s="299" t="s">
        <v>117</v>
      </c>
      <c r="AE35" s="303">
        <v>11</v>
      </c>
      <c r="AF35" s="304">
        <v>34070</v>
      </c>
      <c r="AG35" s="305">
        <v>374770</v>
      </c>
      <c r="AH35" s="305">
        <v>419742.4</v>
      </c>
      <c r="AI35" s="306"/>
      <c r="AJ35" s="307"/>
      <c r="AK35" s="307"/>
      <c r="AL35" s="298" t="s">
        <v>118</v>
      </c>
      <c r="AM35" s="299"/>
      <c r="AN35" s="299"/>
      <c r="AO35" s="299"/>
      <c r="AP35" s="299"/>
      <c r="AQ35" s="299" t="s">
        <v>624</v>
      </c>
      <c r="AR35" s="299"/>
      <c r="AS35" s="299"/>
      <c r="AT35" s="299"/>
      <c r="AU35" s="299"/>
      <c r="AV35" s="299"/>
      <c r="AW35" s="299"/>
      <c r="AX35" s="298" t="s">
        <v>99</v>
      </c>
      <c r="AY35" s="298" t="s">
        <v>571</v>
      </c>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308"/>
      <c r="DG35" s="308"/>
      <c r="DH35" s="308"/>
      <c r="DI35" s="308"/>
      <c r="DJ35" s="308"/>
      <c r="DK35" s="308"/>
      <c r="DL35" s="308"/>
      <c r="DM35" s="308"/>
      <c r="DN35" s="308"/>
      <c r="DO35" s="308"/>
      <c r="DP35" s="308"/>
      <c r="DQ35" s="308"/>
      <c r="DR35" s="308"/>
      <c r="DS35" s="308"/>
      <c r="DT35" s="308"/>
      <c r="DU35" s="308"/>
      <c r="DV35" s="308"/>
      <c r="DW35" s="308"/>
      <c r="DX35" s="308"/>
      <c r="DY35" s="308"/>
      <c r="DZ35" s="308"/>
      <c r="EA35" s="308"/>
      <c r="EB35" s="308"/>
      <c r="EC35" s="308"/>
      <c r="ED35" s="308"/>
      <c r="EE35" s="308"/>
      <c r="EF35" s="308"/>
      <c r="EG35" s="308"/>
      <c r="EH35" s="308"/>
      <c r="EI35" s="308"/>
      <c r="EJ35" s="308"/>
      <c r="EK35" s="308"/>
      <c r="EL35" s="308"/>
      <c r="EM35" s="308"/>
      <c r="EN35" s="308"/>
      <c r="EO35" s="308"/>
      <c r="EP35" s="308"/>
      <c r="EQ35" s="308"/>
      <c r="ER35" s="308"/>
      <c r="ES35" s="308"/>
      <c r="ET35" s="308"/>
      <c r="EU35" s="308"/>
      <c r="EV35" s="308"/>
      <c r="EW35" s="308"/>
      <c r="EX35" s="308"/>
      <c r="EY35" s="308"/>
      <c r="EZ35" s="308"/>
      <c r="FA35" s="308"/>
      <c r="FB35" s="308"/>
      <c r="FC35" s="308"/>
      <c r="FD35" s="308"/>
      <c r="FE35" s="308"/>
      <c r="FF35" s="308"/>
      <c r="FG35" s="308"/>
      <c r="FH35" s="308"/>
      <c r="FI35" s="308"/>
      <c r="FJ35" s="308"/>
      <c r="FK35" s="308"/>
      <c r="FL35" s="308"/>
      <c r="FM35" s="308"/>
      <c r="FN35" s="308"/>
      <c r="FO35" s="308"/>
      <c r="FP35" s="308"/>
      <c r="FQ35" s="308"/>
      <c r="FR35" s="308"/>
      <c r="FS35" s="308"/>
      <c r="FT35" s="308"/>
      <c r="FU35" s="308"/>
      <c r="FV35" s="308"/>
      <c r="FW35" s="308"/>
      <c r="FX35" s="308"/>
      <c r="FY35" s="308"/>
      <c r="FZ35" s="308"/>
      <c r="GA35" s="308"/>
      <c r="GB35" s="308"/>
      <c r="GC35" s="308"/>
      <c r="GD35" s="308"/>
      <c r="GE35" s="308"/>
      <c r="GF35" s="308"/>
      <c r="GG35" s="308"/>
      <c r="GH35" s="308"/>
      <c r="GI35" s="308"/>
      <c r="GJ35" s="308"/>
      <c r="GK35" s="308"/>
      <c r="GL35" s="308"/>
      <c r="GM35" s="308"/>
      <c r="GN35" s="308"/>
      <c r="GO35" s="308"/>
      <c r="GP35" s="308"/>
      <c r="GQ35" s="308"/>
      <c r="GR35" s="308"/>
      <c r="GS35" s="308"/>
      <c r="GT35" s="308"/>
      <c r="GU35" s="308"/>
      <c r="GV35" s="308"/>
      <c r="GW35" s="308"/>
      <c r="GX35" s="308"/>
      <c r="GY35" s="308"/>
      <c r="GZ35" s="308"/>
      <c r="HA35" s="308"/>
      <c r="HB35" s="308"/>
      <c r="HC35" s="308"/>
      <c r="HD35" s="308"/>
      <c r="HE35" s="308"/>
      <c r="HF35" s="308"/>
      <c r="HG35" s="308"/>
      <c r="HH35" s="308"/>
      <c r="HI35" s="308"/>
      <c r="HJ35" s="308"/>
      <c r="HK35" s="308"/>
      <c r="HL35" s="308"/>
      <c r="HM35" s="308"/>
      <c r="HN35" s="308"/>
      <c r="HO35" s="308"/>
      <c r="HP35" s="308"/>
      <c r="HQ35" s="308"/>
      <c r="HR35" s="308"/>
      <c r="HS35" s="308"/>
      <c r="HT35" s="308"/>
      <c r="HU35" s="308"/>
      <c r="HV35" s="308"/>
      <c r="HW35" s="308"/>
      <c r="HX35" s="308"/>
      <c r="HY35" s="308"/>
      <c r="HZ35" s="308"/>
      <c r="IA35" s="308"/>
      <c r="IB35" s="308"/>
      <c r="IC35" s="308"/>
      <c r="ID35" s="308"/>
      <c r="IE35" s="308"/>
      <c r="IF35" s="308"/>
      <c r="IG35" s="308"/>
      <c r="IH35" s="308"/>
      <c r="II35" s="308"/>
      <c r="IJ35" s="308"/>
      <c r="IK35" s="308"/>
      <c r="IL35" s="308"/>
      <c r="IM35" s="308"/>
      <c r="IN35" s="308"/>
      <c r="IO35" s="308"/>
      <c r="IP35" s="308"/>
      <c r="IQ35" s="308"/>
      <c r="IR35" s="308"/>
      <c r="IS35" s="308"/>
      <c r="IT35" s="308"/>
      <c r="IU35" s="308"/>
      <c r="IV35" s="308"/>
    </row>
    <row r="36" spans="1:256" s="286" customFormat="1" ht="14.25" customHeight="1" x14ac:dyDescent="0.25">
      <c r="A36" s="298" t="s">
        <v>173</v>
      </c>
      <c r="B36" s="298"/>
      <c r="C36" s="298" t="s">
        <v>626</v>
      </c>
      <c r="D36" s="299" t="s">
        <v>627</v>
      </c>
      <c r="E36" s="298" t="s">
        <v>629</v>
      </c>
      <c r="F36" s="299"/>
      <c r="G36" s="299" t="s">
        <v>621</v>
      </c>
      <c r="H36" s="299" t="s">
        <v>622</v>
      </c>
      <c r="I36" s="299" t="s">
        <v>623</v>
      </c>
      <c r="J36" s="299" t="s">
        <v>113</v>
      </c>
      <c r="K36" s="300" t="s">
        <v>189</v>
      </c>
      <c r="L36" s="299" t="s">
        <v>152</v>
      </c>
      <c r="M36" s="300" t="s">
        <v>82</v>
      </c>
      <c r="N36" s="300" t="s">
        <v>153</v>
      </c>
      <c r="O36" s="299" t="s">
        <v>154</v>
      </c>
      <c r="P36" s="300" t="s">
        <v>128</v>
      </c>
      <c r="Q36" s="299" t="s">
        <v>115</v>
      </c>
      <c r="R36" s="300" t="s">
        <v>153</v>
      </c>
      <c r="S36" s="299" t="s">
        <v>160</v>
      </c>
      <c r="T36" s="299" t="s">
        <v>156</v>
      </c>
      <c r="U36" s="301">
        <v>60</v>
      </c>
      <c r="V36" s="299" t="s">
        <v>157</v>
      </c>
      <c r="W36" s="300"/>
      <c r="X36" s="300"/>
      <c r="Y36" s="300"/>
      <c r="Z36" s="302">
        <v>30</v>
      </c>
      <c r="AA36" s="299">
        <v>60</v>
      </c>
      <c r="AB36" s="299">
        <v>10</v>
      </c>
      <c r="AC36" s="303" t="s">
        <v>158</v>
      </c>
      <c r="AD36" s="299" t="s">
        <v>117</v>
      </c>
      <c r="AE36" s="303">
        <v>5</v>
      </c>
      <c r="AF36" s="304">
        <v>34070</v>
      </c>
      <c r="AG36" s="305">
        <v>170350</v>
      </c>
      <c r="AH36" s="305">
        <v>190792</v>
      </c>
      <c r="AI36" s="306"/>
      <c r="AJ36" s="307"/>
      <c r="AK36" s="307"/>
      <c r="AL36" s="298" t="s">
        <v>118</v>
      </c>
      <c r="AM36" s="299"/>
      <c r="AN36" s="299"/>
      <c r="AO36" s="299"/>
      <c r="AP36" s="299"/>
      <c r="AQ36" s="299" t="s">
        <v>628</v>
      </c>
      <c r="AR36" s="299"/>
      <c r="AS36" s="299"/>
      <c r="AT36" s="299"/>
      <c r="AU36" s="299"/>
      <c r="AV36" s="299"/>
      <c r="AW36" s="299"/>
      <c r="AX36" s="298" t="s">
        <v>99</v>
      </c>
      <c r="AY36" s="298" t="s">
        <v>571</v>
      </c>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308"/>
      <c r="DG36" s="308"/>
      <c r="DH36" s="308"/>
      <c r="DI36" s="308"/>
      <c r="DJ36" s="308"/>
      <c r="DK36" s="308"/>
      <c r="DL36" s="308"/>
      <c r="DM36" s="308"/>
      <c r="DN36" s="308"/>
      <c r="DO36" s="308"/>
      <c r="DP36" s="308"/>
      <c r="DQ36" s="308"/>
      <c r="DR36" s="308"/>
      <c r="DS36" s="308"/>
      <c r="DT36" s="308"/>
      <c r="DU36" s="308"/>
      <c r="DV36" s="308"/>
      <c r="DW36" s="308"/>
      <c r="DX36" s="308"/>
      <c r="DY36" s="308"/>
      <c r="DZ36" s="308"/>
      <c r="EA36" s="308"/>
      <c r="EB36" s="308"/>
      <c r="EC36" s="308"/>
      <c r="ED36" s="308"/>
      <c r="EE36" s="308"/>
      <c r="EF36" s="308"/>
      <c r="EG36" s="308"/>
      <c r="EH36" s="308"/>
      <c r="EI36" s="308"/>
      <c r="EJ36" s="308"/>
      <c r="EK36" s="308"/>
      <c r="EL36" s="308"/>
      <c r="EM36" s="308"/>
      <c r="EN36" s="308"/>
      <c r="EO36" s="308"/>
      <c r="EP36" s="308"/>
      <c r="EQ36" s="308"/>
      <c r="ER36" s="308"/>
      <c r="ES36" s="308"/>
      <c r="ET36" s="308"/>
      <c r="EU36" s="308"/>
      <c r="EV36" s="308"/>
      <c r="EW36" s="308"/>
      <c r="EX36" s="308"/>
      <c r="EY36" s="308"/>
      <c r="EZ36" s="308"/>
      <c r="FA36" s="308"/>
      <c r="FB36" s="308"/>
      <c r="FC36" s="308"/>
      <c r="FD36" s="308"/>
      <c r="FE36" s="308"/>
      <c r="FF36" s="308"/>
      <c r="FG36" s="308"/>
      <c r="FH36" s="308"/>
      <c r="FI36" s="308"/>
      <c r="FJ36" s="308"/>
      <c r="FK36" s="308"/>
      <c r="FL36" s="308"/>
      <c r="FM36" s="308"/>
      <c r="FN36" s="308"/>
      <c r="FO36" s="308"/>
      <c r="FP36" s="308"/>
      <c r="FQ36" s="308"/>
      <c r="FR36" s="308"/>
      <c r="FS36" s="308"/>
      <c r="FT36" s="308"/>
      <c r="FU36" s="308"/>
      <c r="FV36" s="308"/>
      <c r="FW36" s="308"/>
      <c r="FX36" s="308"/>
      <c r="FY36" s="308"/>
      <c r="FZ36" s="308"/>
      <c r="GA36" s="308"/>
      <c r="GB36" s="308"/>
      <c r="GC36" s="308"/>
      <c r="GD36" s="308"/>
      <c r="GE36" s="308"/>
      <c r="GF36" s="308"/>
      <c r="GG36" s="308"/>
      <c r="GH36" s="308"/>
      <c r="GI36" s="308"/>
      <c r="GJ36" s="308"/>
      <c r="GK36" s="308"/>
      <c r="GL36" s="308"/>
      <c r="GM36" s="308"/>
      <c r="GN36" s="308"/>
      <c r="GO36" s="308"/>
      <c r="GP36" s="308"/>
      <c r="GQ36" s="308"/>
      <c r="GR36" s="308"/>
      <c r="GS36" s="308"/>
      <c r="GT36" s="308"/>
      <c r="GU36" s="308"/>
      <c r="GV36" s="308"/>
      <c r="GW36" s="308"/>
      <c r="GX36" s="308"/>
      <c r="GY36" s="308"/>
      <c r="GZ36" s="308"/>
      <c r="HA36" s="308"/>
      <c r="HB36" s="308"/>
      <c r="HC36" s="308"/>
      <c r="HD36" s="308"/>
      <c r="HE36" s="308"/>
      <c r="HF36" s="308"/>
      <c r="HG36" s="308"/>
      <c r="HH36" s="308"/>
      <c r="HI36" s="308"/>
      <c r="HJ36" s="308"/>
      <c r="HK36" s="308"/>
      <c r="HL36" s="308"/>
      <c r="HM36" s="308"/>
      <c r="HN36" s="308"/>
      <c r="HO36" s="308"/>
      <c r="HP36" s="308"/>
      <c r="HQ36" s="308"/>
      <c r="HR36" s="308"/>
      <c r="HS36" s="308"/>
      <c r="HT36" s="308"/>
      <c r="HU36" s="308"/>
      <c r="HV36" s="308"/>
      <c r="HW36" s="308"/>
      <c r="HX36" s="308"/>
      <c r="HY36" s="308"/>
      <c r="HZ36" s="308"/>
      <c r="IA36" s="308"/>
      <c r="IB36" s="308"/>
      <c r="IC36" s="308"/>
      <c r="ID36" s="308"/>
      <c r="IE36" s="308"/>
      <c r="IF36" s="308"/>
      <c r="IG36" s="308"/>
      <c r="IH36" s="308"/>
      <c r="II36" s="308"/>
      <c r="IJ36" s="308"/>
      <c r="IK36" s="308"/>
      <c r="IL36" s="308"/>
      <c r="IM36" s="308"/>
      <c r="IN36" s="308"/>
      <c r="IO36" s="308"/>
      <c r="IP36" s="308"/>
      <c r="IQ36" s="308"/>
      <c r="IR36" s="308"/>
      <c r="IS36" s="308"/>
      <c r="IT36" s="308"/>
      <c r="IU36" s="308"/>
      <c r="IV36" s="308"/>
    </row>
    <row r="37" spans="1:256" s="286" customFormat="1" ht="14.25" customHeight="1" x14ac:dyDescent="0.25">
      <c r="A37" s="298" t="s">
        <v>173</v>
      </c>
      <c r="B37" s="298"/>
      <c r="C37" s="298" t="s">
        <v>630</v>
      </c>
      <c r="D37" s="299" t="s">
        <v>631</v>
      </c>
      <c r="E37" s="298" t="s">
        <v>633</v>
      </c>
      <c r="F37" s="299"/>
      <c r="G37" s="299" t="s">
        <v>621</v>
      </c>
      <c r="H37" s="299" t="s">
        <v>622</v>
      </c>
      <c r="I37" s="299" t="s">
        <v>623</v>
      </c>
      <c r="J37" s="299" t="s">
        <v>113</v>
      </c>
      <c r="K37" s="300" t="s">
        <v>189</v>
      </c>
      <c r="L37" s="299" t="s">
        <v>152</v>
      </c>
      <c r="M37" s="300" t="s">
        <v>82</v>
      </c>
      <c r="N37" s="300" t="s">
        <v>153</v>
      </c>
      <c r="O37" s="299" t="s">
        <v>154</v>
      </c>
      <c r="P37" s="300" t="s">
        <v>128</v>
      </c>
      <c r="Q37" s="299" t="s">
        <v>115</v>
      </c>
      <c r="R37" s="300" t="s">
        <v>153</v>
      </c>
      <c r="S37" s="299" t="s">
        <v>160</v>
      </c>
      <c r="T37" s="299" t="s">
        <v>156</v>
      </c>
      <c r="U37" s="301">
        <v>60</v>
      </c>
      <c r="V37" s="299" t="s">
        <v>157</v>
      </c>
      <c r="W37" s="300"/>
      <c r="X37" s="300"/>
      <c r="Y37" s="300"/>
      <c r="Z37" s="302">
        <v>30</v>
      </c>
      <c r="AA37" s="299">
        <v>60</v>
      </c>
      <c r="AB37" s="299">
        <v>10</v>
      </c>
      <c r="AC37" s="303" t="s">
        <v>158</v>
      </c>
      <c r="AD37" s="299" t="s">
        <v>117</v>
      </c>
      <c r="AE37" s="303">
        <v>34</v>
      </c>
      <c r="AF37" s="304">
        <v>31651.16</v>
      </c>
      <c r="AG37" s="305">
        <v>1076139.44</v>
      </c>
      <c r="AH37" s="305">
        <v>1205276.17</v>
      </c>
      <c r="AI37" s="306"/>
      <c r="AJ37" s="307"/>
      <c r="AK37" s="307"/>
      <c r="AL37" s="298" t="s">
        <v>118</v>
      </c>
      <c r="AM37" s="299"/>
      <c r="AN37" s="299"/>
      <c r="AO37" s="299"/>
      <c r="AP37" s="299"/>
      <c r="AQ37" s="299" t="s">
        <v>632</v>
      </c>
      <c r="AR37" s="299"/>
      <c r="AS37" s="299"/>
      <c r="AT37" s="299"/>
      <c r="AU37" s="299"/>
      <c r="AV37" s="299"/>
      <c r="AW37" s="299"/>
      <c r="AX37" s="298" t="s">
        <v>99</v>
      </c>
      <c r="AY37" s="298" t="s">
        <v>571</v>
      </c>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8"/>
      <c r="CN37" s="308"/>
      <c r="CO37" s="308"/>
      <c r="CP37" s="308"/>
      <c r="CQ37" s="308"/>
      <c r="CR37" s="308"/>
      <c r="CS37" s="308"/>
      <c r="CT37" s="308"/>
      <c r="CU37" s="308"/>
      <c r="CV37" s="308"/>
      <c r="CW37" s="308"/>
      <c r="CX37" s="308"/>
      <c r="CY37" s="308"/>
      <c r="CZ37" s="308"/>
      <c r="DA37" s="308"/>
      <c r="DB37" s="308"/>
      <c r="DC37" s="308"/>
      <c r="DD37" s="308"/>
      <c r="DE37" s="308"/>
      <c r="DF37" s="308"/>
      <c r="DG37" s="308"/>
      <c r="DH37" s="308"/>
      <c r="DI37" s="308"/>
      <c r="DJ37" s="308"/>
      <c r="DK37" s="308"/>
      <c r="DL37" s="308"/>
      <c r="DM37" s="308"/>
      <c r="DN37" s="308"/>
      <c r="DO37" s="308"/>
      <c r="DP37" s="308"/>
      <c r="DQ37" s="308"/>
      <c r="DR37" s="308"/>
      <c r="DS37" s="308"/>
      <c r="DT37" s="308"/>
      <c r="DU37" s="308"/>
      <c r="DV37" s="308"/>
      <c r="DW37" s="308"/>
      <c r="DX37" s="308"/>
      <c r="DY37" s="308"/>
      <c r="DZ37" s="308"/>
      <c r="EA37" s="308"/>
      <c r="EB37" s="308"/>
      <c r="EC37" s="308"/>
      <c r="ED37" s="308"/>
      <c r="EE37" s="308"/>
      <c r="EF37" s="308"/>
      <c r="EG37" s="308"/>
      <c r="EH37" s="308"/>
      <c r="EI37" s="308"/>
      <c r="EJ37" s="308"/>
      <c r="EK37" s="308"/>
      <c r="EL37" s="308"/>
      <c r="EM37" s="308"/>
      <c r="EN37" s="308"/>
      <c r="EO37" s="308"/>
      <c r="EP37" s="308"/>
      <c r="EQ37" s="308"/>
      <c r="ER37" s="308"/>
      <c r="ES37" s="308"/>
      <c r="ET37" s="308"/>
      <c r="EU37" s="308"/>
      <c r="EV37" s="308"/>
      <c r="EW37" s="308"/>
      <c r="EX37" s="308"/>
      <c r="EY37" s="308"/>
      <c r="EZ37" s="308"/>
      <c r="FA37" s="308"/>
      <c r="FB37" s="308"/>
      <c r="FC37" s="308"/>
      <c r="FD37" s="308"/>
      <c r="FE37" s="308"/>
      <c r="FF37" s="308"/>
      <c r="FG37" s="308"/>
      <c r="FH37" s="308"/>
      <c r="FI37" s="308"/>
      <c r="FJ37" s="308"/>
      <c r="FK37" s="308"/>
      <c r="FL37" s="308"/>
      <c r="FM37" s="308"/>
      <c r="FN37" s="308"/>
      <c r="FO37" s="308"/>
      <c r="FP37" s="308"/>
      <c r="FQ37" s="308"/>
      <c r="FR37" s="308"/>
      <c r="FS37" s="308"/>
      <c r="FT37" s="308"/>
      <c r="FU37" s="308"/>
      <c r="FV37" s="308"/>
      <c r="FW37" s="308"/>
      <c r="FX37" s="308"/>
      <c r="FY37" s="308"/>
      <c r="FZ37" s="308"/>
      <c r="GA37" s="308"/>
      <c r="GB37" s="308"/>
      <c r="GC37" s="308"/>
      <c r="GD37" s="308"/>
      <c r="GE37" s="308"/>
      <c r="GF37" s="308"/>
      <c r="GG37" s="308"/>
      <c r="GH37" s="308"/>
      <c r="GI37" s="308"/>
      <c r="GJ37" s="308"/>
      <c r="GK37" s="308"/>
      <c r="GL37" s="308"/>
      <c r="GM37" s="308"/>
      <c r="GN37" s="308"/>
      <c r="GO37" s="308"/>
      <c r="GP37" s="308"/>
      <c r="GQ37" s="308"/>
      <c r="GR37" s="308"/>
      <c r="GS37" s="308"/>
      <c r="GT37" s="308"/>
      <c r="GU37" s="308"/>
      <c r="GV37" s="308"/>
      <c r="GW37" s="308"/>
      <c r="GX37" s="308"/>
      <c r="GY37" s="308"/>
      <c r="GZ37" s="308"/>
      <c r="HA37" s="308"/>
      <c r="HB37" s="308"/>
      <c r="HC37" s="308"/>
      <c r="HD37" s="308"/>
      <c r="HE37" s="308"/>
      <c r="HF37" s="308"/>
      <c r="HG37" s="308"/>
      <c r="HH37" s="308"/>
      <c r="HI37" s="308"/>
      <c r="HJ37" s="308"/>
      <c r="HK37" s="308"/>
      <c r="HL37" s="308"/>
      <c r="HM37" s="308"/>
      <c r="HN37" s="308"/>
      <c r="HO37" s="308"/>
      <c r="HP37" s="308"/>
      <c r="HQ37" s="308"/>
      <c r="HR37" s="308"/>
      <c r="HS37" s="308"/>
      <c r="HT37" s="308"/>
      <c r="HU37" s="308"/>
      <c r="HV37" s="308"/>
      <c r="HW37" s="308"/>
      <c r="HX37" s="308"/>
      <c r="HY37" s="308"/>
      <c r="HZ37" s="308"/>
      <c r="IA37" s="308"/>
      <c r="IB37" s="308"/>
      <c r="IC37" s="308"/>
      <c r="ID37" s="308"/>
      <c r="IE37" s="308"/>
      <c r="IF37" s="308"/>
      <c r="IG37" s="308"/>
      <c r="IH37" s="308"/>
      <c r="II37" s="308"/>
      <c r="IJ37" s="308"/>
      <c r="IK37" s="308"/>
      <c r="IL37" s="308"/>
      <c r="IM37" s="308"/>
      <c r="IN37" s="308"/>
      <c r="IO37" s="308"/>
      <c r="IP37" s="308"/>
      <c r="IQ37" s="308"/>
      <c r="IR37" s="308"/>
      <c r="IS37" s="308"/>
      <c r="IT37" s="308"/>
      <c r="IU37" s="308"/>
      <c r="IV37" s="308"/>
    </row>
    <row r="38" spans="1:256" s="286" customFormat="1" ht="14.25" customHeight="1" x14ac:dyDescent="0.2">
      <c r="A38" s="298" t="s">
        <v>173</v>
      </c>
      <c r="B38" s="298"/>
      <c r="C38" s="298" t="s">
        <v>634</v>
      </c>
      <c r="D38" s="299" t="s">
        <v>635</v>
      </c>
      <c r="E38" s="298" t="s">
        <v>637</v>
      </c>
      <c r="F38" s="299"/>
      <c r="G38" s="299" t="s">
        <v>621</v>
      </c>
      <c r="H38" s="299" t="s">
        <v>622</v>
      </c>
      <c r="I38" s="299" t="s">
        <v>623</v>
      </c>
      <c r="J38" s="299" t="s">
        <v>113</v>
      </c>
      <c r="K38" s="300" t="s">
        <v>189</v>
      </c>
      <c r="L38" s="299" t="s">
        <v>152</v>
      </c>
      <c r="M38" s="300" t="s">
        <v>82</v>
      </c>
      <c r="N38" s="300" t="s">
        <v>153</v>
      </c>
      <c r="O38" s="299" t="s">
        <v>154</v>
      </c>
      <c r="P38" s="300" t="s">
        <v>128</v>
      </c>
      <c r="Q38" s="299" t="s">
        <v>115</v>
      </c>
      <c r="R38" s="300" t="s">
        <v>153</v>
      </c>
      <c r="S38" s="299" t="s">
        <v>160</v>
      </c>
      <c r="T38" s="299" t="s">
        <v>156</v>
      </c>
      <c r="U38" s="301">
        <v>60</v>
      </c>
      <c r="V38" s="299" t="s">
        <v>157</v>
      </c>
      <c r="W38" s="300"/>
      <c r="X38" s="300"/>
      <c r="Y38" s="300"/>
      <c r="Z38" s="302">
        <v>30</v>
      </c>
      <c r="AA38" s="299">
        <v>60</v>
      </c>
      <c r="AB38" s="299">
        <v>10</v>
      </c>
      <c r="AC38" s="303" t="s">
        <v>158</v>
      </c>
      <c r="AD38" s="299" t="s">
        <v>117</v>
      </c>
      <c r="AE38" s="303">
        <v>1</v>
      </c>
      <c r="AF38" s="304">
        <v>34070</v>
      </c>
      <c r="AG38" s="305">
        <v>34070</v>
      </c>
      <c r="AH38" s="305">
        <v>38158.400000000001</v>
      </c>
      <c r="AI38" s="306"/>
      <c r="AJ38" s="307"/>
      <c r="AK38" s="307"/>
      <c r="AL38" s="298" t="s">
        <v>118</v>
      </c>
      <c r="AM38" s="299"/>
      <c r="AN38" s="299"/>
      <c r="AO38" s="299"/>
      <c r="AP38" s="299"/>
      <c r="AQ38" s="299" t="s">
        <v>636</v>
      </c>
      <c r="AR38" s="299"/>
      <c r="AS38" s="299"/>
      <c r="AT38" s="299"/>
      <c r="AU38" s="299"/>
      <c r="AV38" s="299"/>
      <c r="AW38" s="299"/>
      <c r="AX38" s="298" t="s">
        <v>99</v>
      </c>
      <c r="AY38" s="298" t="s">
        <v>571</v>
      </c>
    </row>
    <row r="39" spans="1:256" s="286" customFormat="1" ht="14.25" customHeight="1" x14ac:dyDescent="0.2">
      <c r="A39" s="298" t="s">
        <v>173</v>
      </c>
      <c r="B39" s="298"/>
      <c r="C39" s="298" t="s">
        <v>638</v>
      </c>
      <c r="D39" s="299" t="s">
        <v>639</v>
      </c>
      <c r="E39" s="298" t="s">
        <v>643</v>
      </c>
      <c r="F39" s="299"/>
      <c r="G39" s="299" t="s">
        <v>640</v>
      </c>
      <c r="H39" s="299" t="s">
        <v>622</v>
      </c>
      <c r="I39" s="299" t="s">
        <v>641</v>
      </c>
      <c r="J39" s="299" t="s">
        <v>113</v>
      </c>
      <c r="K39" s="300" t="s">
        <v>189</v>
      </c>
      <c r="L39" s="299" t="s">
        <v>152</v>
      </c>
      <c r="M39" s="300" t="s">
        <v>82</v>
      </c>
      <c r="N39" s="300" t="s">
        <v>153</v>
      </c>
      <c r="O39" s="299" t="s">
        <v>154</v>
      </c>
      <c r="P39" s="300" t="s">
        <v>128</v>
      </c>
      <c r="Q39" s="299" t="s">
        <v>115</v>
      </c>
      <c r="R39" s="300" t="s">
        <v>153</v>
      </c>
      <c r="S39" s="299" t="s">
        <v>160</v>
      </c>
      <c r="T39" s="299" t="s">
        <v>156</v>
      </c>
      <c r="U39" s="301">
        <v>60</v>
      </c>
      <c r="V39" s="299" t="s">
        <v>157</v>
      </c>
      <c r="W39" s="300"/>
      <c r="X39" s="300"/>
      <c r="Y39" s="300"/>
      <c r="Z39" s="302">
        <v>30</v>
      </c>
      <c r="AA39" s="299">
        <v>60</v>
      </c>
      <c r="AB39" s="299">
        <v>10</v>
      </c>
      <c r="AC39" s="303" t="s">
        <v>158</v>
      </c>
      <c r="AD39" s="299" t="s">
        <v>117</v>
      </c>
      <c r="AE39" s="303">
        <v>5</v>
      </c>
      <c r="AF39" s="304">
        <v>34070</v>
      </c>
      <c r="AG39" s="305">
        <v>170350</v>
      </c>
      <c r="AH39" s="305">
        <v>190792</v>
      </c>
      <c r="AI39" s="306"/>
      <c r="AJ39" s="307"/>
      <c r="AK39" s="307"/>
      <c r="AL39" s="298" t="s">
        <v>118</v>
      </c>
      <c r="AM39" s="299"/>
      <c r="AN39" s="299"/>
      <c r="AO39" s="299"/>
      <c r="AP39" s="299"/>
      <c r="AQ39" s="299" t="s">
        <v>642</v>
      </c>
      <c r="AR39" s="299"/>
      <c r="AS39" s="299"/>
      <c r="AT39" s="299"/>
      <c r="AU39" s="299"/>
      <c r="AV39" s="299"/>
      <c r="AW39" s="299"/>
      <c r="AX39" s="298" t="s">
        <v>99</v>
      </c>
      <c r="AY39" s="298" t="s">
        <v>571</v>
      </c>
    </row>
    <row r="40" spans="1:256" s="286" customFormat="1" ht="14.25" customHeight="1" x14ac:dyDescent="0.2">
      <c r="A40" s="298" t="s">
        <v>173</v>
      </c>
      <c r="B40" s="298"/>
      <c r="C40" s="298" t="s">
        <v>644</v>
      </c>
      <c r="D40" s="299" t="s">
        <v>645</v>
      </c>
      <c r="E40" s="298" t="s">
        <v>647</v>
      </c>
      <c r="F40" s="299"/>
      <c r="G40" s="299" t="s">
        <v>640</v>
      </c>
      <c r="H40" s="299" t="s">
        <v>622</v>
      </c>
      <c r="I40" s="299" t="s">
        <v>641</v>
      </c>
      <c r="J40" s="299" t="s">
        <v>113</v>
      </c>
      <c r="K40" s="300" t="s">
        <v>189</v>
      </c>
      <c r="L40" s="299" t="s">
        <v>152</v>
      </c>
      <c r="M40" s="300" t="s">
        <v>82</v>
      </c>
      <c r="N40" s="300" t="s">
        <v>153</v>
      </c>
      <c r="O40" s="299" t="s">
        <v>154</v>
      </c>
      <c r="P40" s="300" t="s">
        <v>128</v>
      </c>
      <c r="Q40" s="299" t="s">
        <v>115</v>
      </c>
      <c r="R40" s="300" t="s">
        <v>153</v>
      </c>
      <c r="S40" s="299" t="s">
        <v>160</v>
      </c>
      <c r="T40" s="299" t="s">
        <v>156</v>
      </c>
      <c r="U40" s="301">
        <v>60</v>
      </c>
      <c r="V40" s="299" t="s">
        <v>157</v>
      </c>
      <c r="W40" s="300"/>
      <c r="X40" s="300"/>
      <c r="Y40" s="300"/>
      <c r="Z40" s="302">
        <v>30</v>
      </c>
      <c r="AA40" s="299">
        <v>60</v>
      </c>
      <c r="AB40" s="299">
        <v>10</v>
      </c>
      <c r="AC40" s="303" t="s">
        <v>158</v>
      </c>
      <c r="AD40" s="299" t="s">
        <v>117</v>
      </c>
      <c r="AE40" s="303">
        <v>3</v>
      </c>
      <c r="AF40" s="304">
        <v>34070</v>
      </c>
      <c r="AG40" s="305">
        <v>102210</v>
      </c>
      <c r="AH40" s="305">
        <v>114475.2</v>
      </c>
      <c r="AI40" s="306"/>
      <c r="AJ40" s="307"/>
      <c r="AK40" s="307"/>
      <c r="AL40" s="298" t="s">
        <v>118</v>
      </c>
      <c r="AM40" s="299"/>
      <c r="AN40" s="299"/>
      <c r="AO40" s="299"/>
      <c r="AP40" s="299"/>
      <c r="AQ40" s="299" t="s">
        <v>646</v>
      </c>
      <c r="AR40" s="299"/>
      <c r="AS40" s="299"/>
      <c r="AT40" s="299"/>
      <c r="AU40" s="299"/>
      <c r="AV40" s="299"/>
      <c r="AW40" s="299"/>
      <c r="AX40" s="298" t="s">
        <v>99</v>
      </c>
      <c r="AY40" s="298" t="s">
        <v>571</v>
      </c>
    </row>
    <row r="41" spans="1:256" s="286" customFormat="1" ht="14.25" customHeight="1" x14ac:dyDescent="0.2">
      <c r="A41" s="298" t="s">
        <v>173</v>
      </c>
      <c r="B41" s="298"/>
      <c r="C41" s="298" t="s">
        <v>648</v>
      </c>
      <c r="D41" s="299" t="s">
        <v>649</v>
      </c>
      <c r="E41" s="298" t="s">
        <v>651</v>
      </c>
      <c r="F41" s="299"/>
      <c r="G41" s="299" t="s">
        <v>621</v>
      </c>
      <c r="H41" s="299" t="s">
        <v>622</v>
      </c>
      <c r="I41" s="299" t="s">
        <v>623</v>
      </c>
      <c r="J41" s="299" t="s">
        <v>113</v>
      </c>
      <c r="K41" s="300" t="s">
        <v>189</v>
      </c>
      <c r="L41" s="299" t="s">
        <v>152</v>
      </c>
      <c r="M41" s="300" t="s">
        <v>82</v>
      </c>
      <c r="N41" s="300" t="s">
        <v>153</v>
      </c>
      <c r="O41" s="299" t="s">
        <v>154</v>
      </c>
      <c r="P41" s="300" t="s">
        <v>128</v>
      </c>
      <c r="Q41" s="299" t="s">
        <v>115</v>
      </c>
      <c r="R41" s="300" t="s">
        <v>153</v>
      </c>
      <c r="S41" s="299" t="s">
        <v>160</v>
      </c>
      <c r="T41" s="299" t="s">
        <v>156</v>
      </c>
      <c r="U41" s="301">
        <v>60</v>
      </c>
      <c r="V41" s="299" t="s">
        <v>157</v>
      </c>
      <c r="W41" s="300"/>
      <c r="X41" s="300"/>
      <c r="Y41" s="300"/>
      <c r="Z41" s="302">
        <v>30</v>
      </c>
      <c r="AA41" s="299">
        <v>60</v>
      </c>
      <c r="AB41" s="299">
        <v>10</v>
      </c>
      <c r="AC41" s="303" t="s">
        <v>158</v>
      </c>
      <c r="AD41" s="299" t="s">
        <v>117</v>
      </c>
      <c r="AE41" s="303">
        <v>114</v>
      </c>
      <c r="AF41" s="304">
        <v>34070</v>
      </c>
      <c r="AG41" s="305">
        <v>3883980</v>
      </c>
      <c r="AH41" s="305">
        <v>4350057.5999999996</v>
      </c>
      <c r="AI41" s="306"/>
      <c r="AJ41" s="307"/>
      <c r="AK41" s="307"/>
      <c r="AL41" s="298" t="s">
        <v>118</v>
      </c>
      <c r="AM41" s="299"/>
      <c r="AN41" s="299"/>
      <c r="AO41" s="299"/>
      <c r="AP41" s="299"/>
      <c r="AQ41" s="299" t="s">
        <v>650</v>
      </c>
      <c r="AR41" s="299"/>
      <c r="AS41" s="299"/>
      <c r="AT41" s="299"/>
      <c r="AU41" s="299"/>
      <c r="AV41" s="299"/>
      <c r="AW41" s="299"/>
      <c r="AX41" s="298" t="s">
        <v>99</v>
      </c>
      <c r="AY41" s="298" t="s">
        <v>571</v>
      </c>
    </row>
    <row r="42" spans="1:256" s="286" customFormat="1" ht="14.25" customHeight="1" x14ac:dyDescent="0.2">
      <c r="A42" s="298" t="s">
        <v>173</v>
      </c>
      <c r="B42" s="298"/>
      <c r="C42" s="298" t="s">
        <v>652</v>
      </c>
      <c r="D42" s="299" t="s">
        <v>653</v>
      </c>
      <c r="E42" s="298" t="s">
        <v>655</v>
      </c>
      <c r="F42" s="299"/>
      <c r="G42" s="299" t="s">
        <v>621</v>
      </c>
      <c r="H42" s="299" t="s">
        <v>622</v>
      </c>
      <c r="I42" s="299" t="s">
        <v>623</v>
      </c>
      <c r="J42" s="299" t="s">
        <v>113</v>
      </c>
      <c r="K42" s="300" t="s">
        <v>189</v>
      </c>
      <c r="L42" s="299" t="s">
        <v>152</v>
      </c>
      <c r="M42" s="300" t="s">
        <v>82</v>
      </c>
      <c r="N42" s="300" t="s">
        <v>153</v>
      </c>
      <c r="O42" s="299" t="s">
        <v>154</v>
      </c>
      <c r="P42" s="300" t="s">
        <v>128</v>
      </c>
      <c r="Q42" s="299" t="s">
        <v>115</v>
      </c>
      <c r="R42" s="300" t="s">
        <v>153</v>
      </c>
      <c r="S42" s="299" t="s">
        <v>160</v>
      </c>
      <c r="T42" s="299" t="s">
        <v>156</v>
      </c>
      <c r="U42" s="301">
        <v>60</v>
      </c>
      <c r="V42" s="299" t="s">
        <v>157</v>
      </c>
      <c r="W42" s="300"/>
      <c r="X42" s="300"/>
      <c r="Y42" s="300"/>
      <c r="Z42" s="302">
        <v>30</v>
      </c>
      <c r="AA42" s="299">
        <v>60</v>
      </c>
      <c r="AB42" s="299">
        <v>10</v>
      </c>
      <c r="AC42" s="303" t="s">
        <v>158</v>
      </c>
      <c r="AD42" s="299" t="s">
        <v>117</v>
      </c>
      <c r="AE42" s="303">
        <v>238</v>
      </c>
      <c r="AF42" s="304">
        <v>34070</v>
      </c>
      <c r="AG42" s="305">
        <v>8108660</v>
      </c>
      <c r="AH42" s="305">
        <v>9081699.1999999993</v>
      </c>
      <c r="AI42" s="306"/>
      <c r="AJ42" s="307"/>
      <c r="AK42" s="307"/>
      <c r="AL42" s="298" t="s">
        <v>118</v>
      </c>
      <c r="AM42" s="299"/>
      <c r="AN42" s="299"/>
      <c r="AO42" s="299"/>
      <c r="AP42" s="299"/>
      <c r="AQ42" s="299" t="s">
        <v>654</v>
      </c>
      <c r="AR42" s="299"/>
      <c r="AS42" s="299"/>
      <c r="AT42" s="299"/>
      <c r="AU42" s="299"/>
      <c r="AV42" s="299"/>
      <c r="AW42" s="299"/>
      <c r="AX42" s="298" t="s">
        <v>99</v>
      </c>
      <c r="AY42" s="298" t="s">
        <v>571</v>
      </c>
    </row>
    <row r="43" spans="1:256" s="286" customFormat="1" ht="14.25" customHeight="1" x14ac:dyDescent="0.2">
      <c r="A43" s="298" t="s">
        <v>173</v>
      </c>
      <c r="B43" s="298"/>
      <c r="C43" s="298" t="s">
        <v>656</v>
      </c>
      <c r="D43" s="299" t="s">
        <v>657</v>
      </c>
      <c r="E43" s="298" t="s">
        <v>659</v>
      </c>
      <c r="F43" s="299"/>
      <c r="G43" s="299" t="s">
        <v>621</v>
      </c>
      <c r="H43" s="299" t="s">
        <v>622</v>
      </c>
      <c r="I43" s="299" t="s">
        <v>623</v>
      </c>
      <c r="J43" s="299" t="s">
        <v>113</v>
      </c>
      <c r="K43" s="300" t="s">
        <v>189</v>
      </c>
      <c r="L43" s="299" t="s">
        <v>152</v>
      </c>
      <c r="M43" s="300" t="s">
        <v>82</v>
      </c>
      <c r="N43" s="300" t="s">
        <v>153</v>
      </c>
      <c r="O43" s="299" t="s">
        <v>154</v>
      </c>
      <c r="P43" s="300" t="s">
        <v>128</v>
      </c>
      <c r="Q43" s="299" t="s">
        <v>115</v>
      </c>
      <c r="R43" s="300" t="s">
        <v>153</v>
      </c>
      <c r="S43" s="299" t="s">
        <v>160</v>
      </c>
      <c r="T43" s="299" t="s">
        <v>156</v>
      </c>
      <c r="U43" s="301">
        <v>60</v>
      </c>
      <c r="V43" s="299" t="s">
        <v>157</v>
      </c>
      <c r="W43" s="300"/>
      <c r="X43" s="300"/>
      <c r="Y43" s="300"/>
      <c r="Z43" s="302">
        <v>30</v>
      </c>
      <c r="AA43" s="299">
        <v>60</v>
      </c>
      <c r="AB43" s="299">
        <v>10</v>
      </c>
      <c r="AC43" s="303" t="s">
        <v>158</v>
      </c>
      <c r="AD43" s="299" t="s">
        <v>117</v>
      </c>
      <c r="AE43" s="303">
        <v>265</v>
      </c>
      <c r="AF43" s="304">
        <v>34070</v>
      </c>
      <c r="AG43" s="305">
        <v>9028550</v>
      </c>
      <c r="AH43" s="305">
        <v>10111976</v>
      </c>
      <c r="AI43" s="306"/>
      <c r="AJ43" s="307"/>
      <c r="AK43" s="307"/>
      <c r="AL43" s="298" t="s">
        <v>118</v>
      </c>
      <c r="AM43" s="299"/>
      <c r="AN43" s="299"/>
      <c r="AO43" s="299"/>
      <c r="AP43" s="299"/>
      <c r="AQ43" s="299" t="s">
        <v>658</v>
      </c>
      <c r="AR43" s="299"/>
      <c r="AS43" s="299"/>
      <c r="AT43" s="299"/>
      <c r="AU43" s="299"/>
      <c r="AV43" s="299"/>
      <c r="AW43" s="299"/>
      <c r="AX43" s="298" t="s">
        <v>99</v>
      </c>
      <c r="AY43" s="298" t="s">
        <v>571</v>
      </c>
    </row>
    <row r="44" spans="1:256" s="286" customFormat="1" ht="14.25" customHeight="1" x14ac:dyDescent="0.2">
      <c r="A44" s="298" t="s">
        <v>173</v>
      </c>
      <c r="B44" s="298"/>
      <c r="C44" s="298" t="s">
        <v>660</v>
      </c>
      <c r="D44" s="299" t="s">
        <v>661</v>
      </c>
      <c r="E44" s="298" t="s">
        <v>663</v>
      </c>
      <c r="F44" s="299"/>
      <c r="G44" s="299" t="s">
        <v>621</v>
      </c>
      <c r="H44" s="299" t="s">
        <v>622</v>
      </c>
      <c r="I44" s="299" t="s">
        <v>623</v>
      </c>
      <c r="J44" s="299" t="s">
        <v>113</v>
      </c>
      <c r="K44" s="300" t="s">
        <v>189</v>
      </c>
      <c r="L44" s="299" t="s">
        <v>152</v>
      </c>
      <c r="M44" s="300" t="s">
        <v>82</v>
      </c>
      <c r="N44" s="300" t="s">
        <v>153</v>
      </c>
      <c r="O44" s="299" t="s">
        <v>154</v>
      </c>
      <c r="P44" s="300" t="s">
        <v>128</v>
      </c>
      <c r="Q44" s="299" t="s">
        <v>115</v>
      </c>
      <c r="R44" s="300" t="s">
        <v>153</v>
      </c>
      <c r="S44" s="299" t="s">
        <v>160</v>
      </c>
      <c r="T44" s="299" t="s">
        <v>156</v>
      </c>
      <c r="U44" s="301">
        <v>60</v>
      </c>
      <c r="V44" s="299" t="s">
        <v>157</v>
      </c>
      <c r="W44" s="300"/>
      <c r="X44" s="300"/>
      <c r="Y44" s="300"/>
      <c r="Z44" s="302">
        <v>30</v>
      </c>
      <c r="AA44" s="299">
        <v>60</v>
      </c>
      <c r="AB44" s="299">
        <v>10</v>
      </c>
      <c r="AC44" s="303" t="s">
        <v>158</v>
      </c>
      <c r="AD44" s="299" t="s">
        <v>117</v>
      </c>
      <c r="AE44" s="303">
        <v>117</v>
      </c>
      <c r="AF44" s="304">
        <v>34070</v>
      </c>
      <c r="AG44" s="305">
        <v>3986190</v>
      </c>
      <c r="AH44" s="305">
        <v>4464532.8</v>
      </c>
      <c r="AI44" s="306"/>
      <c r="AJ44" s="307"/>
      <c r="AK44" s="307"/>
      <c r="AL44" s="298" t="s">
        <v>118</v>
      </c>
      <c r="AM44" s="299"/>
      <c r="AN44" s="299"/>
      <c r="AO44" s="299"/>
      <c r="AP44" s="299"/>
      <c r="AQ44" s="299" t="s">
        <v>662</v>
      </c>
      <c r="AR44" s="299"/>
      <c r="AS44" s="299"/>
      <c r="AT44" s="299"/>
      <c r="AU44" s="299"/>
      <c r="AV44" s="299"/>
      <c r="AW44" s="299"/>
      <c r="AX44" s="298" t="s">
        <v>99</v>
      </c>
      <c r="AY44" s="298" t="s">
        <v>571</v>
      </c>
    </row>
    <row r="45" spans="1:256" s="286" customFormat="1" ht="14.25" customHeight="1" x14ac:dyDescent="0.2">
      <c r="A45" s="298" t="s">
        <v>173</v>
      </c>
      <c r="B45" s="298"/>
      <c r="C45" s="298" t="s">
        <v>664</v>
      </c>
      <c r="D45" s="299" t="s">
        <v>665</v>
      </c>
      <c r="E45" s="298" t="s">
        <v>667</v>
      </c>
      <c r="F45" s="299"/>
      <c r="G45" s="299" t="s">
        <v>621</v>
      </c>
      <c r="H45" s="299" t="s">
        <v>622</v>
      </c>
      <c r="I45" s="299" t="s">
        <v>623</v>
      </c>
      <c r="J45" s="299" t="s">
        <v>113</v>
      </c>
      <c r="K45" s="300" t="s">
        <v>189</v>
      </c>
      <c r="L45" s="299" t="s">
        <v>152</v>
      </c>
      <c r="M45" s="300" t="s">
        <v>82</v>
      </c>
      <c r="N45" s="300" t="s">
        <v>153</v>
      </c>
      <c r="O45" s="299" t="s">
        <v>154</v>
      </c>
      <c r="P45" s="300" t="s">
        <v>128</v>
      </c>
      <c r="Q45" s="299" t="s">
        <v>115</v>
      </c>
      <c r="R45" s="300" t="s">
        <v>153</v>
      </c>
      <c r="S45" s="299" t="s">
        <v>160</v>
      </c>
      <c r="T45" s="299" t="s">
        <v>156</v>
      </c>
      <c r="U45" s="301">
        <v>60</v>
      </c>
      <c r="V45" s="299" t="s">
        <v>157</v>
      </c>
      <c r="W45" s="300"/>
      <c r="X45" s="300"/>
      <c r="Y45" s="300"/>
      <c r="Z45" s="302">
        <v>30</v>
      </c>
      <c r="AA45" s="299">
        <v>60</v>
      </c>
      <c r="AB45" s="299">
        <v>10</v>
      </c>
      <c r="AC45" s="303" t="s">
        <v>158</v>
      </c>
      <c r="AD45" s="299" t="s">
        <v>117</v>
      </c>
      <c r="AE45" s="303">
        <v>40</v>
      </c>
      <c r="AF45" s="304">
        <v>34070</v>
      </c>
      <c r="AG45" s="305">
        <v>1362800</v>
      </c>
      <c r="AH45" s="305">
        <v>1526336</v>
      </c>
      <c r="AI45" s="306"/>
      <c r="AJ45" s="307"/>
      <c r="AK45" s="307"/>
      <c r="AL45" s="298" t="s">
        <v>118</v>
      </c>
      <c r="AM45" s="299"/>
      <c r="AN45" s="299"/>
      <c r="AO45" s="299"/>
      <c r="AP45" s="299"/>
      <c r="AQ45" s="299" t="s">
        <v>666</v>
      </c>
      <c r="AR45" s="299"/>
      <c r="AS45" s="299"/>
      <c r="AT45" s="299"/>
      <c r="AU45" s="299"/>
      <c r="AV45" s="299"/>
      <c r="AW45" s="299"/>
      <c r="AX45" s="298" t="s">
        <v>99</v>
      </c>
      <c r="AY45" s="298" t="s">
        <v>571</v>
      </c>
    </row>
    <row r="46" spans="1:256" s="286" customFormat="1" ht="14.25" customHeight="1" x14ac:dyDescent="0.2">
      <c r="A46" s="298" t="s">
        <v>173</v>
      </c>
      <c r="B46" s="298"/>
      <c r="C46" s="298" t="s">
        <v>668</v>
      </c>
      <c r="D46" s="299" t="s">
        <v>669</v>
      </c>
      <c r="E46" s="298" t="s">
        <v>671</v>
      </c>
      <c r="F46" s="299"/>
      <c r="G46" s="299" t="s">
        <v>621</v>
      </c>
      <c r="H46" s="299" t="s">
        <v>622</v>
      </c>
      <c r="I46" s="299" t="s">
        <v>623</v>
      </c>
      <c r="J46" s="299" t="s">
        <v>113</v>
      </c>
      <c r="K46" s="300" t="s">
        <v>189</v>
      </c>
      <c r="L46" s="299" t="s">
        <v>152</v>
      </c>
      <c r="M46" s="300" t="s">
        <v>82</v>
      </c>
      <c r="N46" s="300" t="s">
        <v>153</v>
      </c>
      <c r="O46" s="299" t="s">
        <v>154</v>
      </c>
      <c r="P46" s="300" t="s">
        <v>128</v>
      </c>
      <c r="Q46" s="299" t="s">
        <v>115</v>
      </c>
      <c r="R46" s="300" t="s">
        <v>153</v>
      </c>
      <c r="S46" s="299" t="s">
        <v>160</v>
      </c>
      <c r="T46" s="299" t="s">
        <v>156</v>
      </c>
      <c r="U46" s="301">
        <v>60</v>
      </c>
      <c r="V46" s="299" t="s">
        <v>157</v>
      </c>
      <c r="W46" s="300"/>
      <c r="X46" s="300"/>
      <c r="Y46" s="300"/>
      <c r="Z46" s="302">
        <v>30</v>
      </c>
      <c r="AA46" s="299">
        <v>60</v>
      </c>
      <c r="AB46" s="299">
        <v>10</v>
      </c>
      <c r="AC46" s="303" t="s">
        <v>158</v>
      </c>
      <c r="AD46" s="299" t="s">
        <v>117</v>
      </c>
      <c r="AE46" s="303">
        <v>20</v>
      </c>
      <c r="AF46" s="304">
        <v>34070</v>
      </c>
      <c r="AG46" s="305">
        <v>681400</v>
      </c>
      <c r="AH46" s="305">
        <v>763168</v>
      </c>
      <c r="AI46" s="306"/>
      <c r="AJ46" s="307"/>
      <c r="AK46" s="307"/>
      <c r="AL46" s="298" t="s">
        <v>118</v>
      </c>
      <c r="AM46" s="299"/>
      <c r="AN46" s="299"/>
      <c r="AO46" s="299"/>
      <c r="AP46" s="299"/>
      <c r="AQ46" s="299" t="s">
        <v>670</v>
      </c>
      <c r="AR46" s="299"/>
      <c r="AS46" s="299"/>
      <c r="AT46" s="299"/>
      <c r="AU46" s="299"/>
      <c r="AV46" s="299"/>
      <c r="AW46" s="299"/>
      <c r="AX46" s="298" t="s">
        <v>99</v>
      </c>
      <c r="AY46" s="298" t="s">
        <v>571</v>
      </c>
    </row>
    <row r="47" spans="1:256" s="286" customFormat="1" ht="14.25" customHeight="1" x14ac:dyDescent="0.25">
      <c r="A47" s="298" t="s">
        <v>173</v>
      </c>
      <c r="B47" s="298"/>
      <c r="C47" s="298" t="s">
        <v>672</v>
      </c>
      <c r="D47" s="299" t="s">
        <v>673</v>
      </c>
      <c r="E47" s="298" t="s">
        <v>675</v>
      </c>
      <c r="F47" s="299"/>
      <c r="G47" s="299" t="s">
        <v>621</v>
      </c>
      <c r="H47" s="299" t="s">
        <v>622</v>
      </c>
      <c r="I47" s="299" t="s">
        <v>623</v>
      </c>
      <c r="J47" s="299" t="s">
        <v>113</v>
      </c>
      <c r="K47" s="300" t="s">
        <v>189</v>
      </c>
      <c r="L47" s="299" t="s">
        <v>152</v>
      </c>
      <c r="M47" s="300" t="s">
        <v>82</v>
      </c>
      <c r="N47" s="300" t="s">
        <v>153</v>
      </c>
      <c r="O47" s="299" t="s">
        <v>154</v>
      </c>
      <c r="P47" s="300" t="s">
        <v>128</v>
      </c>
      <c r="Q47" s="299" t="s">
        <v>115</v>
      </c>
      <c r="R47" s="300" t="s">
        <v>153</v>
      </c>
      <c r="S47" s="299" t="s">
        <v>160</v>
      </c>
      <c r="T47" s="299" t="s">
        <v>156</v>
      </c>
      <c r="U47" s="301">
        <v>60</v>
      </c>
      <c r="V47" s="299" t="s">
        <v>157</v>
      </c>
      <c r="W47" s="300"/>
      <c r="X47" s="300"/>
      <c r="Y47" s="300"/>
      <c r="Z47" s="302">
        <v>30</v>
      </c>
      <c r="AA47" s="299">
        <v>60</v>
      </c>
      <c r="AB47" s="299">
        <v>10</v>
      </c>
      <c r="AC47" s="303" t="s">
        <v>158</v>
      </c>
      <c r="AD47" s="299" t="s">
        <v>117</v>
      </c>
      <c r="AE47" s="303">
        <v>2</v>
      </c>
      <c r="AF47" s="304">
        <v>70332.679999999993</v>
      </c>
      <c r="AG47" s="305">
        <v>140665.35999999999</v>
      </c>
      <c r="AH47" s="305">
        <v>157545.20000000001</v>
      </c>
      <c r="AI47" s="306"/>
      <c r="AJ47" s="307"/>
      <c r="AK47" s="307"/>
      <c r="AL47" s="298" t="s">
        <v>118</v>
      </c>
      <c r="AM47" s="299"/>
      <c r="AN47" s="299"/>
      <c r="AO47" s="299"/>
      <c r="AP47" s="299"/>
      <c r="AQ47" s="299" t="s">
        <v>674</v>
      </c>
      <c r="AR47" s="299"/>
      <c r="AS47" s="299"/>
      <c r="AT47" s="299"/>
      <c r="AU47" s="299"/>
      <c r="AV47" s="299"/>
      <c r="AW47" s="299"/>
      <c r="AX47" s="298" t="s">
        <v>99</v>
      </c>
      <c r="AY47" s="298" t="s">
        <v>571</v>
      </c>
      <c r="BA47" s="308"/>
      <c r="BB47" s="308"/>
      <c r="BC47" s="308"/>
      <c r="BD47" s="308"/>
      <c r="BE47" s="308"/>
      <c r="BF47" s="308"/>
      <c r="BG47" s="308"/>
      <c r="BH47" s="308"/>
      <c r="BI47" s="308"/>
      <c r="BJ47" s="308"/>
      <c r="BK47" s="308"/>
      <c r="BL47" s="308"/>
      <c r="BM47" s="308"/>
      <c r="BN47" s="308"/>
      <c r="BO47" s="308"/>
      <c r="BP47" s="308"/>
      <c r="BQ47" s="30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8"/>
      <c r="DQ47" s="308"/>
      <c r="DR47" s="308"/>
      <c r="DS47" s="308"/>
      <c r="DT47" s="308"/>
      <c r="DU47" s="308"/>
      <c r="DV47" s="308"/>
      <c r="DW47" s="308"/>
      <c r="DX47" s="308"/>
      <c r="DY47" s="308"/>
      <c r="DZ47" s="308"/>
      <c r="EA47" s="308"/>
      <c r="EB47" s="308"/>
      <c r="EC47" s="308"/>
      <c r="ED47" s="308"/>
      <c r="EE47" s="308"/>
      <c r="EF47" s="308"/>
      <c r="EG47" s="308"/>
      <c r="EH47" s="308"/>
      <c r="EI47" s="308"/>
      <c r="EJ47" s="308"/>
      <c r="EK47" s="308"/>
      <c r="EL47" s="308"/>
      <c r="EM47" s="308"/>
      <c r="EN47" s="308"/>
      <c r="EO47" s="308"/>
      <c r="EP47" s="308"/>
      <c r="EQ47" s="308"/>
      <c r="ER47" s="308"/>
      <c r="ES47" s="308"/>
      <c r="ET47" s="308"/>
      <c r="EU47" s="308"/>
      <c r="EV47" s="308"/>
      <c r="EW47" s="308"/>
      <c r="EX47" s="308"/>
      <c r="EY47" s="308"/>
      <c r="EZ47" s="308"/>
      <c r="FA47" s="308"/>
      <c r="FB47" s="308"/>
      <c r="FC47" s="308"/>
      <c r="FD47" s="308"/>
      <c r="FE47" s="308"/>
      <c r="FF47" s="308"/>
      <c r="FG47" s="308"/>
      <c r="FH47" s="308"/>
      <c r="FI47" s="308"/>
      <c r="FJ47" s="308"/>
      <c r="FK47" s="308"/>
      <c r="FL47" s="308"/>
      <c r="FM47" s="308"/>
      <c r="FN47" s="308"/>
      <c r="FO47" s="308"/>
      <c r="FP47" s="308"/>
      <c r="FQ47" s="308"/>
      <c r="FR47" s="308"/>
      <c r="FS47" s="308"/>
      <c r="FT47" s="308"/>
      <c r="FU47" s="308"/>
      <c r="FV47" s="308"/>
      <c r="FW47" s="308"/>
      <c r="FX47" s="308"/>
      <c r="FY47" s="308"/>
      <c r="FZ47" s="308"/>
      <c r="GA47" s="308"/>
      <c r="GB47" s="308"/>
      <c r="GC47" s="308"/>
      <c r="GD47" s="308"/>
      <c r="GE47" s="308"/>
      <c r="GF47" s="308"/>
      <c r="GG47" s="308"/>
      <c r="GH47" s="308"/>
      <c r="GI47" s="308"/>
      <c r="GJ47" s="308"/>
      <c r="GK47" s="308"/>
      <c r="GL47" s="308"/>
      <c r="GM47" s="308"/>
      <c r="GN47" s="308"/>
      <c r="GO47" s="308"/>
      <c r="GP47" s="308"/>
      <c r="GQ47" s="308"/>
      <c r="GR47" s="308"/>
      <c r="GS47" s="308"/>
      <c r="GT47" s="308"/>
      <c r="GU47" s="308"/>
      <c r="GV47" s="308"/>
      <c r="GW47" s="308"/>
      <c r="GX47" s="308"/>
      <c r="GY47" s="308"/>
      <c r="GZ47" s="308"/>
      <c r="HA47" s="308"/>
      <c r="HB47" s="308"/>
      <c r="HC47" s="308"/>
      <c r="HD47" s="308"/>
      <c r="HE47" s="308"/>
      <c r="HF47" s="308"/>
      <c r="HG47" s="308"/>
      <c r="HH47" s="308"/>
      <c r="HI47" s="308"/>
      <c r="HJ47" s="308"/>
      <c r="HK47" s="308"/>
      <c r="HL47" s="308"/>
      <c r="HM47" s="308"/>
      <c r="HN47" s="308"/>
      <c r="HO47" s="308"/>
      <c r="HP47" s="308"/>
      <c r="HQ47" s="308"/>
      <c r="HR47" s="308"/>
      <c r="HS47" s="308"/>
      <c r="HT47" s="308"/>
      <c r="HU47" s="308"/>
      <c r="HV47" s="308"/>
      <c r="HW47" s="308"/>
      <c r="HX47" s="308"/>
      <c r="HY47" s="308"/>
      <c r="HZ47" s="308"/>
      <c r="IA47" s="308"/>
      <c r="IB47" s="308"/>
      <c r="IC47" s="308"/>
      <c r="ID47" s="308"/>
      <c r="IE47" s="308"/>
      <c r="IF47" s="308"/>
      <c r="IG47" s="308"/>
      <c r="IH47" s="308"/>
      <c r="II47" s="308"/>
      <c r="IJ47" s="308"/>
      <c r="IK47" s="308"/>
      <c r="IL47" s="308"/>
      <c r="IM47" s="308"/>
      <c r="IN47" s="308"/>
      <c r="IO47" s="308"/>
      <c r="IP47" s="308"/>
      <c r="IQ47" s="308"/>
      <c r="IR47" s="308"/>
      <c r="IS47" s="308"/>
      <c r="IT47" s="308"/>
      <c r="IU47" s="308"/>
      <c r="IV47" s="308"/>
    </row>
    <row r="48" spans="1:256" s="286" customFormat="1" ht="14.25" customHeight="1" x14ac:dyDescent="0.25">
      <c r="A48" s="298" t="s">
        <v>173</v>
      </c>
      <c r="B48" s="298"/>
      <c r="C48" s="298" t="s">
        <v>676</v>
      </c>
      <c r="D48" s="299" t="s">
        <v>677</v>
      </c>
      <c r="E48" s="298" t="s">
        <v>681</v>
      </c>
      <c r="F48" s="299"/>
      <c r="G48" s="299" t="s">
        <v>678</v>
      </c>
      <c r="H48" s="299" t="s">
        <v>622</v>
      </c>
      <c r="I48" s="299" t="s">
        <v>679</v>
      </c>
      <c r="J48" s="299" t="s">
        <v>113</v>
      </c>
      <c r="K48" s="300" t="s">
        <v>189</v>
      </c>
      <c r="L48" s="299" t="s">
        <v>152</v>
      </c>
      <c r="M48" s="300" t="s">
        <v>82</v>
      </c>
      <c r="N48" s="300" t="s">
        <v>153</v>
      </c>
      <c r="O48" s="299" t="s">
        <v>154</v>
      </c>
      <c r="P48" s="300" t="s">
        <v>128</v>
      </c>
      <c r="Q48" s="299" t="s">
        <v>115</v>
      </c>
      <c r="R48" s="300" t="s">
        <v>153</v>
      </c>
      <c r="S48" s="299" t="s">
        <v>160</v>
      </c>
      <c r="T48" s="299" t="s">
        <v>156</v>
      </c>
      <c r="U48" s="301">
        <v>60</v>
      </c>
      <c r="V48" s="299" t="s">
        <v>157</v>
      </c>
      <c r="W48" s="300"/>
      <c r="X48" s="300"/>
      <c r="Y48" s="300"/>
      <c r="Z48" s="302">
        <v>30</v>
      </c>
      <c r="AA48" s="299">
        <v>60</v>
      </c>
      <c r="AB48" s="299">
        <v>10</v>
      </c>
      <c r="AC48" s="303" t="s">
        <v>158</v>
      </c>
      <c r="AD48" s="299" t="s">
        <v>117</v>
      </c>
      <c r="AE48" s="303">
        <v>1</v>
      </c>
      <c r="AF48" s="304">
        <v>70332.679999999993</v>
      </c>
      <c r="AG48" s="305">
        <v>70332.679999999993</v>
      </c>
      <c r="AH48" s="305">
        <v>78772.600000000006</v>
      </c>
      <c r="AI48" s="306"/>
      <c r="AJ48" s="307"/>
      <c r="AK48" s="307"/>
      <c r="AL48" s="298" t="s">
        <v>118</v>
      </c>
      <c r="AM48" s="299"/>
      <c r="AN48" s="299"/>
      <c r="AO48" s="299"/>
      <c r="AP48" s="299"/>
      <c r="AQ48" s="299" t="s">
        <v>680</v>
      </c>
      <c r="AR48" s="299"/>
      <c r="AS48" s="299"/>
      <c r="AT48" s="299"/>
      <c r="AU48" s="299"/>
      <c r="AV48" s="299"/>
      <c r="AW48" s="299"/>
      <c r="AX48" s="298" t="s">
        <v>99</v>
      </c>
      <c r="AY48" s="298" t="s">
        <v>571</v>
      </c>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08"/>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308"/>
      <c r="DH48" s="308"/>
      <c r="DI48" s="308"/>
      <c r="DJ48" s="308"/>
      <c r="DK48" s="308"/>
      <c r="DL48" s="308"/>
      <c r="DM48" s="308"/>
      <c r="DN48" s="308"/>
      <c r="DO48" s="308"/>
      <c r="DP48" s="308"/>
      <c r="DQ48" s="308"/>
      <c r="DR48" s="308"/>
      <c r="DS48" s="308"/>
      <c r="DT48" s="308"/>
      <c r="DU48" s="308"/>
      <c r="DV48" s="308"/>
      <c r="DW48" s="308"/>
      <c r="DX48" s="308"/>
      <c r="DY48" s="308"/>
      <c r="DZ48" s="308"/>
      <c r="EA48" s="308"/>
      <c r="EB48" s="308"/>
      <c r="EC48" s="308"/>
      <c r="ED48" s="308"/>
      <c r="EE48" s="308"/>
      <c r="EF48" s="308"/>
      <c r="EG48" s="308"/>
      <c r="EH48" s="308"/>
      <c r="EI48" s="308"/>
      <c r="EJ48" s="308"/>
      <c r="EK48" s="308"/>
      <c r="EL48" s="308"/>
      <c r="EM48" s="308"/>
      <c r="EN48" s="308"/>
      <c r="EO48" s="308"/>
      <c r="EP48" s="308"/>
      <c r="EQ48" s="308"/>
      <c r="ER48" s="308"/>
      <c r="ES48" s="308"/>
      <c r="ET48" s="308"/>
      <c r="EU48" s="308"/>
      <c r="EV48" s="308"/>
      <c r="EW48" s="308"/>
      <c r="EX48" s="308"/>
      <c r="EY48" s="308"/>
      <c r="EZ48" s="308"/>
      <c r="FA48" s="308"/>
      <c r="FB48" s="308"/>
      <c r="FC48" s="308"/>
      <c r="FD48" s="308"/>
      <c r="FE48" s="308"/>
      <c r="FF48" s="308"/>
      <c r="FG48" s="308"/>
      <c r="FH48" s="308"/>
      <c r="FI48" s="308"/>
      <c r="FJ48" s="308"/>
      <c r="FK48" s="308"/>
      <c r="FL48" s="308"/>
      <c r="FM48" s="308"/>
      <c r="FN48" s="308"/>
      <c r="FO48" s="308"/>
      <c r="FP48" s="308"/>
      <c r="FQ48" s="308"/>
      <c r="FR48" s="308"/>
      <c r="FS48" s="308"/>
      <c r="FT48" s="308"/>
      <c r="FU48" s="308"/>
      <c r="FV48" s="308"/>
      <c r="FW48" s="308"/>
      <c r="FX48" s="308"/>
      <c r="FY48" s="308"/>
      <c r="FZ48" s="308"/>
      <c r="GA48" s="308"/>
      <c r="GB48" s="308"/>
      <c r="GC48" s="308"/>
      <c r="GD48" s="308"/>
      <c r="GE48" s="308"/>
      <c r="GF48" s="308"/>
      <c r="GG48" s="308"/>
      <c r="GH48" s="308"/>
      <c r="GI48" s="308"/>
      <c r="GJ48" s="308"/>
      <c r="GK48" s="308"/>
      <c r="GL48" s="308"/>
      <c r="GM48" s="308"/>
      <c r="GN48" s="308"/>
      <c r="GO48" s="308"/>
      <c r="GP48" s="308"/>
      <c r="GQ48" s="308"/>
      <c r="GR48" s="308"/>
      <c r="GS48" s="308"/>
      <c r="GT48" s="308"/>
      <c r="GU48" s="308"/>
      <c r="GV48" s="308"/>
      <c r="GW48" s="308"/>
      <c r="GX48" s="308"/>
      <c r="GY48" s="308"/>
      <c r="GZ48" s="308"/>
      <c r="HA48" s="308"/>
      <c r="HB48" s="308"/>
      <c r="HC48" s="308"/>
      <c r="HD48" s="308"/>
      <c r="HE48" s="308"/>
      <c r="HF48" s="308"/>
      <c r="HG48" s="308"/>
      <c r="HH48" s="308"/>
      <c r="HI48" s="308"/>
      <c r="HJ48" s="308"/>
      <c r="HK48" s="308"/>
      <c r="HL48" s="308"/>
      <c r="HM48" s="308"/>
      <c r="HN48" s="308"/>
      <c r="HO48" s="308"/>
      <c r="HP48" s="308"/>
      <c r="HQ48" s="308"/>
      <c r="HR48" s="308"/>
      <c r="HS48" s="308"/>
      <c r="HT48" s="308"/>
      <c r="HU48" s="308"/>
      <c r="HV48" s="308"/>
      <c r="HW48" s="308"/>
      <c r="HX48" s="308"/>
      <c r="HY48" s="308"/>
      <c r="HZ48" s="308"/>
      <c r="IA48" s="308"/>
      <c r="IB48" s="308"/>
      <c r="IC48" s="308"/>
      <c r="ID48" s="308"/>
      <c r="IE48" s="308"/>
      <c r="IF48" s="308"/>
      <c r="IG48" s="308"/>
      <c r="IH48" s="308"/>
      <c r="II48" s="308"/>
      <c r="IJ48" s="308"/>
      <c r="IK48" s="308"/>
      <c r="IL48" s="308"/>
      <c r="IM48" s="308"/>
      <c r="IN48" s="308"/>
      <c r="IO48" s="308"/>
      <c r="IP48" s="308"/>
      <c r="IQ48" s="308"/>
      <c r="IR48" s="308"/>
      <c r="IS48" s="308"/>
      <c r="IT48" s="308"/>
      <c r="IU48" s="308"/>
      <c r="IV48" s="308"/>
    </row>
    <row r="49" spans="1:256" s="286" customFormat="1" ht="14.25" customHeight="1" x14ac:dyDescent="0.25">
      <c r="A49" s="298" t="s">
        <v>173</v>
      </c>
      <c r="B49" s="298"/>
      <c r="C49" s="298" t="s">
        <v>682</v>
      </c>
      <c r="D49" s="299" t="s">
        <v>683</v>
      </c>
      <c r="E49" s="298" t="s">
        <v>685</v>
      </c>
      <c r="F49" s="299"/>
      <c r="G49" s="299" t="s">
        <v>621</v>
      </c>
      <c r="H49" s="299" t="s">
        <v>622</v>
      </c>
      <c r="I49" s="299" t="s">
        <v>623</v>
      </c>
      <c r="J49" s="299" t="s">
        <v>113</v>
      </c>
      <c r="K49" s="300" t="s">
        <v>189</v>
      </c>
      <c r="L49" s="299" t="s">
        <v>152</v>
      </c>
      <c r="M49" s="300" t="s">
        <v>82</v>
      </c>
      <c r="N49" s="300" t="s">
        <v>153</v>
      </c>
      <c r="O49" s="299" t="s">
        <v>154</v>
      </c>
      <c r="P49" s="300" t="s">
        <v>128</v>
      </c>
      <c r="Q49" s="299" t="s">
        <v>115</v>
      </c>
      <c r="R49" s="300" t="s">
        <v>153</v>
      </c>
      <c r="S49" s="299" t="s">
        <v>160</v>
      </c>
      <c r="T49" s="299" t="s">
        <v>156</v>
      </c>
      <c r="U49" s="301">
        <v>60</v>
      </c>
      <c r="V49" s="299" t="s">
        <v>157</v>
      </c>
      <c r="W49" s="300"/>
      <c r="X49" s="300"/>
      <c r="Y49" s="300"/>
      <c r="Z49" s="302">
        <v>30</v>
      </c>
      <c r="AA49" s="299">
        <v>60</v>
      </c>
      <c r="AB49" s="299">
        <v>10</v>
      </c>
      <c r="AC49" s="303" t="s">
        <v>158</v>
      </c>
      <c r="AD49" s="299" t="s">
        <v>117</v>
      </c>
      <c r="AE49" s="303">
        <v>1</v>
      </c>
      <c r="AF49" s="304">
        <v>46000</v>
      </c>
      <c r="AG49" s="305">
        <v>46000</v>
      </c>
      <c r="AH49" s="305">
        <v>51520</v>
      </c>
      <c r="AI49" s="306"/>
      <c r="AJ49" s="307"/>
      <c r="AK49" s="307"/>
      <c r="AL49" s="298" t="s">
        <v>118</v>
      </c>
      <c r="AM49" s="299"/>
      <c r="AN49" s="299"/>
      <c r="AO49" s="299"/>
      <c r="AP49" s="299"/>
      <c r="AQ49" s="299" t="s">
        <v>684</v>
      </c>
      <c r="AR49" s="299"/>
      <c r="AS49" s="299"/>
      <c r="AT49" s="299"/>
      <c r="AU49" s="299"/>
      <c r="AV49" s="299"/>
      <c r="AW49" s="299"/>
      <c r="AX49" s="298" t="s">
        <v>99</v>
      </c>
      <c r="AY49" s="298" t="s">
        <v>571</v>
      </c>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8"/>
      <c r="DU49" s="308"/>
      <c r="DV49" s="308"/>
      <c r="DW49" s="308"/>
      <c r="DX49" s="308"/>
      <c r="DY49" s="308"/>
      <c r="DZ49" s="308"/>
      <c r="EA49" s="308"/>
      <c r="EB49" s="308"/>
      <c r="EC49" s="308"/>
      <c r="ED49" s="308"/>
      <c r="EE49" s="308"/>
      <c r="EF49" s="308"/>
      <c r="EG49" s="308"/>
      <c r="EH49" s="308"/>
      <c r="EI49" s="308"/>
      <c r="EJ49" s="308"/>
      <c r="EK49" s="308"/>
      <c r="EL49" s="308"/>
      <c r="EM49" s="308"/>
      <c r="EN49" s="308"/>
      <c r="EO49" s="308"/>
      <c r="EP49" s="308"/>
      <c r="EQ49" s="308"/>
      <c r="ER49" s="308"/>
      <c r="ES49" s="308"/>
      <c r="ET49" s="308"/>
      <c r="EU49" s="308"/>
      <c r="EV49" s="308"/>
      <c r="EW49" s="308"/>
      <c r="EX49" s="308"/>
      <c r="EY49" s="308"/>
      <c r="EZ49" s="308"/>
      <c r="FA49" s="308"/>
      <c r="FB49" s="308"/>
      <c r="FC49" s="308"/>
      <c r="FD49" s="308"/>
      <c r="FE49" s="308"/>
      <c r="FF49" s="308"/>
      <c r="FG49" s="308"/>
      <c r="FH49" s="308"/>
      <c r="FI49" s="308"/>
      <c r="FJ49" s="308"/>
      <c r="FK49" s="308"/>
      <c r="FL49" s="308"/>
      <c r="FM49" s="308"/>
      <c r="FN49" s="308"/>
      <c r="FO49" s="308"/>
      <c r="FP49" s="308"/>
      <c r="FQ49" s="308"/>
      <c r="FR49" s="308"/>
      <c r="FS49" s="308"/>
      <c r="FT49" s="308"/>
      <c r="FU49" s="308"/>
      <c r="FV49" s="308"/>
      <c r="FW49" s="308"/>
      <c r="FX49" s="308"/>
      <c r="FY49" s="308"/>
      <c r="FZ49" s="308"/>
      <c r="GA49" s="308"/>
      <c r="GB49" s="308"/>
      <c r="GC49" s="308"/>
      <c r="GD49" s="308"/>
      <c r="GE49" s="308"/>
      <c r="GF49" s="308"/>
      <c r="GG49" s="308"/>
      <c r="GH49" s="308"/>
      <c r="GI49" s="308"/>
      <c r="GJ49" s="308"/>
      <c r="GK49" s="308"/>
      <c r="GL49" s="308"/>
      <c r="GM49" s="308"/>
      <c r="GN49" s="308"/>
      <c r="GO49" s="308"/>
      <c r="GP49" s="308"/>
      <c r="GQ49" s="308"/>
      <c r="GR49" s="308"/>
      <c r="GS49" s="308"/>
      <c r="GT49" s="308"/>
      <c r="GU49" s="308"/>
      <c r="GV49" s="308"/>
      <c r="GW49" s="308"/>
      <c r="GX49" s="308"/>
      <c r="GY49" s="308"/>
      <c r="GZ49" s="308"/>
      <c r="HA49" s="308"/>
      <c r="HB49" s="308"/>
      <c r="HC49" s="308"/>
      <c r="HD49" s="308"/>
      <c r="HE49" s="308"/>
      <c r="HF49" s="308"/>
      <c r="HG49" s="308"/>
      <c r="HH49" s="308"/>
      <c r="HI49" s="308"/>
      <c r="HJ49" s="308"/>
      <c r="HK49" s="308"/>
      <c r="HL49" s="308"/>
      <c r="HM49" s="308"/>
      <c r="HN49" s="308"/>
      <c r="HO49" s="308"/>
      <c r="HP49" s="308"/>
      <c r="HQ49" s="308"/>
      <c r="HR49" s="308"/>
      <c r="HS49" s="308"/>
      <c r="HT49" s="308"/>
      <c r="HU49" s="308"/>
      <c r="HV49" s="308"/>
      <c r="HW49" s="308"/>
      <c r="HX49" s="308"/>
      <c r="HY49" s="308"/>
      <c r="HZ49" s="308"/>
      <c r="IA49" s="308"/>
      <c r="IB49" s="308"/>
      <c r="IC49" s="308"/>
      <c r="ID49" s="308"/>
      <c r="IE49" s="308"/>
      <c r="IF49" s="308"/>
      <c r="IG49" s="308"/>
      <c r="IH49" s="308"/>
      <c r="II49" s="308"/>
      <c r="IJ49" s="308"/>
      <c r="IK49" s="308"/>
      <c r="IL49" s="308"/>
      <c r="IM49" s="308"/>
      <c r="IN49" s="308"/>
      <c r="IO49" s="308"/>
      <c r="IP49" s="308"/>
      <c r="IQ49" s="308"/>
      <c r="IR49" s="308"/>
      <c r="IS49" s="308"/>
      <c r="IT49" s="308"/>
      <c r="IU49" s="308"/>
      <c r="IV49" s="308"/>
    </row>
    <row r="50" spans="1:256" s="286" customFormat="1" ht="14.25" customHeight="1" x14ac:dyDescent="0.25">
      <c r="A50" s="298" t="s">
        <v>173</v>
      </c>
      <c r="B50" s="298"/>
      <c r="C50" s="298" t="s">
        <v>686</v>
      </c>
      <c r="D50" s="299" t="s">
        <v>687</v>
      </c>
      <c r="E50" s="298" t="s">
        <v>689</v>
      </c>
      <c r="F50" s="299"/>
      <c r="G50" s="299" t="s">
        <v>621</v>
      </c>
      <c r="H50" s="299" t="s">
        <v>622</v>
      </c>
      <c r="I50" s="299" t="s">
        <v>623</v>
      </c>
      <c r="J50" s="299" t="s">
        <v>113</v>
      </c>
      <c r="K50" s="300" t="s">
        <v>189</v>
      </c>
      <c r="L50" s="299" t="s">
        <v>152</v>
      </c>
      <c r="M50" s="300" t="s">
        <v>82</v>
      </c>
      <c r="N50" s="300" t="s">
        <v>153</v>
      </c>
      <c r="O50" s="299" t="s">
        <v>154</v>
      </c>
      <c r="P50" s="300" t="s">
        <v>128</v>
      </c>
      <c r="Q50" s="299" t="s">
        <v>115</v>
      </c>
      <c r="R50" s="300" t="s">
        <v>153</v>
      </c>
      <c r="S50" s="299" t="s">
        <v>160</v>
      </c>
      <c r="T50" s="299" t="s">
        <v>156</v>
      </c>
      <c r="U50" s="301">
        <v>60</v>
      </c>
      <c r="V50" s="299" t="s">
        <v>157</v>
      </c>
      <c r="W50" s="300"/>
      <c r="X50" s="300"/>
      <c r="Y50" s="300"/>
      <c r="Z50" s="302">
        <v>30</v>
      </c>
      <c r="AA50" s="299">
        <v>60</v>
      </c>
      <c r="AB50" s="299">
        <v>10</v>
      </c>
      <c r="AC50" s="303" t="s">
        <v>158</v>
      </c>
      <c r="AD50" s="299" t="s">
        <v>117</v>
      </c>
      <c r="AE50" s="303">
        <v>24</v>
      </c>
      <c r="AF50" s="304">
        <v>46000</v>
      </c>
      <c r="AG50" s="305">
        <v>1104000</v>
      </c>
      <c r="AH50" s="305">
        <v>1236480</v>
      </c>
      <c r="AI50" s="306"/>
      <c r="AJ50" s="307"/>
      <c r="AK50" s="307"/>
      <c r="AL50" s="298" t="s">
        <v>118</v>
      </c>
      <c r="AM50" s="299"/>
      <c r="AN50" s="299"/>
      <c r="AO50" s="299"/>
      <c r="AP50" s="299"/>
      <c r="AQ50" s="299" t="s">
        <v>688</v>
      </c>
      <c r="AR50" s="299"/>
      <c r="AS50" s="299"/>
      <c r="AT50" s="299"/>
      <c r="AU50" s="299"/>
      <c r="AV50" s="299"/>
      <c r="AW50" s="299"/>
      <c r="AX50" s="298" t="s">
        <v>99</v>
      </c>
      <c r="AY50" s="298" t="s">
        <v>571</v>
      </c>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c r="DK50" s="308"/>
      <c r="DL50" s="308"/>
      <c r="DM50" s="308"/>
      <c r="DN50" s="308"/>
      <c r="DO50" s="308"/>
      <c r="DP50" s="308"/>
      <c r="DQ50" s="308"/>
      <c r="DR50" s="308"/>
      <c r="DS50" s="308"/>
      <c r="DT50" s="308"/>
      <c r="DU50" s="308"/>
      <c r="DV50" s="308"/>
      <c r="DW50" s="308"/>
      <c r="DX50" s="308"/>
      <c r="DY50" s="308"/>
      <c r="DZ50" s="308"/>
      <c r="EA50" s="308"/>
      <c r="EB50" s="308"/>
      <c r="EC50" s="308"/>
      <c r="ED50" s="308"/>
      <c r="EE50" s="308"/>
      <c r="EF50" s="308"/>
      <c r="EG50" s="308"/>
      <c r="EH50" s="308"/>
      <c r="EI50" s="308"/>
      <c r="EJ50" s="308"/>
      <c r="EK50" s="308"/>
      <c r="EL50" s="308"/>
      <c r="EM50" s="308"/>
      <c r="EN50" s="308"/>
      <c r="EO50" s="308"/>
      <c r="EP50" s="308"/>
      <c r="EQ50" s="308"/>
      <c r="ER50" s="308"/>
      <c r="ES50" s="308"/>
      <c r="ET50" s="308"/>
      <c r="EU50" s="308"/>
      <c r="EV50" s="308"/>
      <c r="EW50" s="308"/>
      <c r="EX50" s="308"/>
      <c r="EY50" s="308"/>
      <c r="EZ50" s="308"/>
      <c r="FA50" s="308"/>
      <c r="FB50" s="308"/>
      <c r="FC50" s="308"/>
      <c r="FD50" s="308"/>
      <c r="FE50" s="308"/>
      <c r="FF50" s="308"/>
      <c r="FG50" s="308"/>
      <c r="FH50" s="308"/>
      <c r="FI50" s="308"/>
      <c r="FJ50" s="308"/>
      <c r="FK50" s="308"/>
      <c r="FL50" s="308"/>
      <c r="FM50" s="308"/>
      <c r="FN50" s="308"/>
      <c r="FO50" s="308"/>
      <c r="FP50" s="308"/>
      <c r="FQ50" s="308"/>
      <c r="FR50" s="308"/>
      <c r="FS50" s="308"/>
      <c r="FT50" s="308"/>
      <c r="FU50" s="308"/>
      <c r="FV50" s="308"/>
      <c r="FW50" s="308"/>
      <c r="FX50" s="308"/>
      <c r="FY50" s="308"/>
      <c r="FZ50" s="308"/>
      <c r="GA50" s="308"/>
      <c r="GB50" s="308"/>
      <c r="GC50" s="308"/>
      <c r="GD50" s="308"/>
      <c r="GE50" s="308"/>
      <c r="GF50" s="308"/>
      <c r="GG50" s="308"/>
      <c r="GH50" s="308"/>
      <c r="GI50" s="308"/>
      <c r="GJ50" s="308"/>
      <c r="GK50" s="308"/>
      <c r="GL50" s="308"/>
      <c r="GM50" s="308"/>
      <c r="GN50" s="308"/>
      <c r="GO50" s="308"/>
      <c r="GP50" s="308"/>
      <c r="GQ50" s="308"/>
      <c r="GR50" s="308"/>
      <c r="GS50" s="308"/>
      <c r="GT50" s="308"/>
      <c r="GU50" s="308"/>
      <c r="GV50" s="308"/>
      <c r="GW50" s="308"/>
      <c r="GX50" s="308"/>
      <c r="GY50" s="308"/>
      <c r="GZ50" s="308"/>
      <c r="HA50" s="308"/>
      <c r="HB50" s="308"/>
      <c r="HC50" s="308"/>
      <c r="HD50" s="308"/>
      <c r="HE50" s="308"/>
      <c r="HF50" s="308"/>
      <c r="HG50" s="308"/>
      <c r="HH50" s="308"/>
      <c r="HI50" s="308"/>
      <c r="HJ50" s="308"/>
      <c r="HK50" s="308"/>
      <c r="HL50" s="308"/>
      <c r="HM50" s="308"/>
      <c r="HN50" s="308"/>
      <c r="HO50" s="308"/>
      <c r="HP50" s="308"/>
      <c r="HQ50" s="308"/>
      <c r="HR50" s="308"/>
      <c r="HS50" s="308"/>
      <c r="HT50" s="308"/>
      <c r="HU50" s="308"/>
      <c r="HV50" s="308"/>
      <c r="HW50" s="308"/>
      <c r="HX50" s="308"/>
      <c r="HY50" s="308"/>
      <c r="HZ50" s="308"/>
      <c r="IA50" s="308"/>
      <c r="IB50" s="308"/>
      <c r="IC50" s="308"/>
      <c r="ID50" s="308"/>
      <c r="IE50" s="308"/>
      <c r="IF50" s="308"/>
      <c r="IG50" s="308"/>
      <c r="IH50" s="308"/>
      <c r="II50" s="308"/>
      <c r="IJ50" s="308"/>
      <c r="IK50" s="308"/>
      <c r="IL50" s="308"/>
      <c r="IM50" s="308"/>
      <c r="IN50" s="308"/>
      <c r="IO50" s="308"/>
      <c r="IP50" s="308"/>
      <c r="IQ50" s="308"/>
      <c r="IR50" s="308"/>
      <c r="IS50" s="308"/>
      <c r="IT50" s="308"/>
      <c r="IU50" s="308"/>
      <c r="IV50" s="308"/>
    </row>
    <row r="51" spans="1:256" s="286" customFormat="1" ht="14.25" customHeight="1" x14ac:dyDescent="0.25">
      <c r="A51" s="298" t="s">
        <v>173</v>
      </c>
      <c r="B51" s="298"/>
      <c r="C51" s="298" t="s">
        <v>690</v>
      </c>
      <c r="D51" s="299" t="s">
        <v>691</v>
      </c>
      <c r="E51" s="298" t="s">
        <v>693</v>
      </c>
      <c r="F51" s="299"/>
      <c r="G51" s="299" t="s">
        <v>621</v>
      </c>
      <c r="H51" s="299" t="s">
        <v>622</v>
      </c>
      <c r="I51" s="299" t="s">
        <v>623</v>
      </c>
      <c r="J51" s="299" t="s">
        <v>113</v>
      </c>
      <c r="K51" s="300" t="s">
        <v>189</v>
      </c>
      <c r="L51" s="299" t="s">
        <v>152</v>
      </c>
      <c r="M51" s="300" t="s">
        <v>82</v>
      </c>
      <c r="N51" s="300" t="s">
        <v>153</v>
      </c>
      <c r="O51" s="299" t="s">
        <v>154</v>
      </c>
      <c r="P51" s="300" t="s">
        <v>128</v>
      </c>
      <c r="Q51" s="299" t="s">
        <v>115</v>
      </c>
      <c r="R51" s="300" t="s">
        <v>153</v>
      </c>
      <c r="S51" s="299" t="s">
        <v>160</v>
      </c>
      <c r="T51" s="299" t="s">
        <v>156</v>
      </c>
      <c r="U51" s="301">
        <v>60</v>
      </c>
      <c r="V51" s="299" t="s">
        <v>157</v>
      </c>
      <c r="W51" s="300"/>
      <c r="X51" s="300"/>
      <c r="Y51" s="300"/>
      <c r="Z51" s="302">
        <v>30</v>
      </c>
      <c r="AA51" s="299">
        <v>60</v>
      </c>
      <c r="AB51" s="299">
        <v>10</v>
      </c>
      <c r="AC51" s="303" t="s">
        <v>158</v>
      </c>
      <c r="AD51" s="299" t="s">
        <v>117</v>
      </c>
      <c r="AE51" s="303">
        <v>7</v>
      </c>
      <c r="AF51" s="304">
        <v>46000</v>
      </c>
      <c r="AG51" s="305">
        <v>322000</v>
      </c>
      <c r="AH51" s="305">
        <v>360640</v>
      </c>
      <c r="AI51" s="306"/>
      <c r="AJ51" s="307"/>
      <c r="AK51" s="307"/>
      <c r="AL51" s="298" t="s">
        <v>118</v>
      </c>
      <c r="AM51" s="299"/>
      <c r="AN51" s="299"/>
      <c r="AO51" s="299"/>
      <c r="AP51" s="299"/>
      <c r="AQ51" s="299" t="s">
        <v>692</v>
      </c>
      <c r="AR51" s="299"/>
      <c r="AS51" s="299"/>
      <c r="AT51" s="299"/>
      <c r="AU51" s="299"/>
      <c r="AV51" s="299"/>
      <c r="AW51" s="299"/>
      <c r="AX51" s="298" t="s">
        <v>99</v>
      </c>
      <c r="AY51" s="298" t="s">
        <v>571</v>
      </c>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8"/>
      <c r="DF51" s="308"/>
      <c r="DG51" s="308"/>
      <c r="DH51" s="308"/>
      <c r="DI51" s="308"/>
      <c r="DJ51" s="308"/>
      <c r="DK51" s="308"/>
      <c r="DL51" s="308"/>
      <c r="DM51" s="308"/>
      <c r="DN51" s="308"/>
      <c r="DO51" s="308"/>
      <c r="DP51" s="308"/>
      <c r="DQ51" s="308"/>
      <c r="DR51" s="308"/>
      <c r="DS51" s="308"/>
      <c r="DT51" s="308"/>
      <c r="DU51" s="308"/>
      <c r="DV51" s="308"/>
      <c r="DW51" s="308"/>
      <c r="DX51" s="308"/>
      <c r="DY51" s="308"/>
      <c r="DZ51" s="308"/>
      <c r="EA51" s="308"/>
      <c r="EB51" s="308"/>
      <c r="EC51" s="308"/>
      <c r="ED51" s="308"/>
      <c r="EE51" s="308"/>
      <c r="EF51" s="308"/>
      <c r="EG51" s="308"/>
      <c r="EH51" s="308"/>
      <c r="EI51" s="308"/>
      <c r="EJ51" s="308"/>
      <c r="EK51" s="308"/>
      <c r="EL51" s="308"/>
      <c r="EM51" s="308"/>
      <c r="EN51" s="308"/>
      <c r="EO51" s="308"/>
      <c r="EP51" s="308"/>
      <c r="EQ51" s="308"/>
      <c r="ER51" s="308"/>
      <c r="ES51" s="308"/>
      <c r="ET51" s="308"/>
      <c r="EU51" s="308"/>
      <c r="EV51" s="308"/>
      <c r="EW51" s="308"/>
      <c r="EX51" s="308"/>
      <c r="EY51" s="308"/>
      <c r="EZ51" s="308"/>
      <c r="FA51" s="308"/>
      <c r="FB51" s="308"/>
      <c r="FC51" s="308"/>
      <c r="FD51" s="308"/>
      <c r="FE51" s="308"/>
      <c r="FF51" s="308"/>
      <c r="FG51" s="308"/>
      <c r="FH51" s="308"/>
      <c r="FI51" s="308"/>
      <c r="FJ51" s="308"/>
      <c r="FK51" s="308"/>
      <c r="FL51" s="308"/>
      <c r="FM51" s="308"/>
      <c r="FN51" s="308"/>
      <c r="FO51" s="308"/>
      <c r="FP51" s="308"/>
      <c r="FQ51" s="308"/>
      <c r="FR51" s="308"/>
      <c r="FS51" s="308"/>
      <c r="FT51" s="308"/>
      <c r="FU51" s="308"/>
      <c r="FV51" s="308"/>
      <c r="FW51" s="308"/>
      <c r="FX51" s="308"/>
      <c r="FY51" s="308"/>
      <c r="FZ51" s="308"/>
      <c r="GA51" s="308"/>
      <c r="GB51" s="308"/>
      <c r="GC51" s="308"/>
      <c r="GD51" s="308"/>
      <c r="GE51" s="308"/>
      <c r="GF51" s="308"/>
      <c r="GG51" s="308"/>
      <c r="GH51" s="308"/>
      <c r="GI51" s="308"/>
      <c r="GJ51" s="308"/>
      <c r="GK51" s="308"/>
      <c r="GL51" s="308"/>
      <c r="GM51" s="308"/>
      <c r="GN51" s="308"/>
      <c r="GO51" s="308"/>
      <c r="GP51" s="308"/>
      <c r="GQ51" s="308"/>
      <c r="GR51" s="308"/>
      <c r="GS51" s="308"/>
      <c r="GT51" s="308"/>
      <c r="GU51" s="308"/>
      <c r="GV51" s="308"/>
      <c r="GW51" s="308"/>
      <c r="GX51" s="308"/>
      <c r="GY51" s="308"/>
      <c r="GZ51" s="308"/>
      <c r="HA51" s="308"/>
      <c r="HB51" s="308"/>
      <c r="HC51" s="308"/>
      <c r="HD51" s="308"/>
      <c r="HE51" s="308"/>
      <c r="HF51" s="308"/>
      <c r="HG51" s="308"/>
      <c r="HH51" s="308"/>
      <c r="HI51" s="308"/>
      <c r="HJ51" s="308"/>
      <c r="HK51" s="308"/>
      <c r="HL51" s="308"/>
      <c r="HM51" s="308"/>
      <c r="HN51" s="308"/>
      <c r="HO51" s="308"/>
      <c r="HP51" s="308"/>
      <c r="HQ51" s="308"/>
      <c r="HR51" s="308"/>
      <c r="HS51" s="308"/>
      <c r="HT51" s="308"/>
      <c r="HU51" s="308"/>
      <c r="HV51" s="308"/>
      <c r="HW51" s="308"/>
      <c r="HX51" s="308"/>
      <c r="HY51" s="308"/>
      <c r="HZ51" s="308"/>
      <c r="IA51" s="308"/>
      <c r="IB51" s="308"/>
      <c r="IC51" s="308"/>
      <c r="ID51" s="308"/>
      <c r="IE51" s="308"/>
      <c r="IF51" s="308"/>
      <c r="IG51" s="308"/>
      <c r="IH51" s="308"/>
      <c r="II51" s="308"/>
      <c r="IJ51" s="308"/>
      <c r="IK51" s="308"/>
      <c r="IL51" s="308"/>
      <c r="IM51" s="308"/>
      <c r="IN51" s="308"/>
      <c r="IO51" s="308"/>
      <c r="IP51" s="308"/>
      <c r="IQ51" s="308"/>
      <c r="IR51" s="308"/>
      <c r="IS51" s="308"/>
      <c r="IT51" s="308"/>
      <c r="IU51" s="308"/>
      <c r="IV51" s="308"/>
    </row>
    <row r="52" spans="1:256" s="286" customFormat="1" ht="14.25" customHeight="1" x14ac:dyDescent="0.25">
      <c r="A52" s="298" t="s">
        <v>173</v>
      </c>
      <c r="B52" s="298"/>
      <c r="C52" s="298" t="s">
        <v>694</v>
      </c>
      <c r="D52" s="299" t="s">
        <v>695</v>
      </c>
      <c r="E52" s="298" t="s">
        <v>697</v>
      </c>
      <c r="F52" s="299"/>
      <c r="G52" s="299" t="s">
        <v>621</v>
      </c>
      <c r="H52" s="299" t="s">
        <v>622</v>
      </c>
      <c r="I52" s="299" t="s">
        <v>623</v>
      </c>
      <c r="J52" s="299" t="s">
        <v>113</v>
      </c>
      <c r="K52" s="300" t="s">
        <v>189</v>
      </c>
      <c r="L52" s="299" t="s">
        <v>152</v>
      </c>
      <c r="M52" s="300" t="s">
        <v>82</v>
      </c>
      <c r="N52" s="300" t="s">
        <v>153</v>
      </c>
      <c r="O52" s="299" t="s">
        <v>154</v>
      </c>
      <c r="P52" s="300" t="s">
        <v>128</v>
      </c>
      <c r="Q52" s="299" t="s">
        <v>115</v>
      </c>
      <c r="R52" s="300" t="s">
        <v>153</v>
      </c>
      <c r="S52" s="299" t="s">
        <v>160</v>
      </c>
      <c r="T52" s="299" t="s">
        <v>156</v>
      </c>
      <c r="U52" s="301">
        <v>60</v>
      </c>
      <c r="V52" s="299" t="s">
        <v>157</v>
      </c>
      <c r="W52" s="300"/>
      <c r="X52" s="300"/>
      <c r="Y52" s="300"/>
      <c r="Z52" s="302">
        <v>30</v>
      </c>
      <c r="AA52" s="299">
        <v>60</v>
      </c>
      <c r="AB52" s="299">
        <v>10</v>
      </c>
      <c r="AC52" s="303" t="s">
        <v>158</v>
      </c>
      <c r="AD52" s="299" t="s">
        <v>117</v>
      </c>
      <c r="AE52" s="303">
        <v>23</v>
      </c>
      <c r="AF52" s="304">
        <v>34070</v>
      </c>
      <c r="AG52" s="305">
        <v>783610</v>
      </c>
      <c r="AH52" s="305">
        <v>877643.2</v>
      </c>
      <c r="AI52" s="306"/>
      <c r="AJ52" s="307"/>
      <c r="AK52" s="307"/>
      <c r="AL52" s="298" t="s">
        <v>118</v>
      </c>
      <c r="AM52" s="299"/>
      <c r="AN52" s="299"/>
      <c r="AO52" s="299"/>
      <c r="AP52" s="299"/>
      <c r="AQ52" s="299" t="s">
        <v>696</v>
      </c>
      <c r="AR52" s="299"/>
      <c r="AS52" s="299"/>
      <c r="AT52" s="299"/>
      <c r="AU52" s="299"/>
      <c r="AV52" s="299"/>
      <c r="AW52" s="299"/>
      <c r="AX52" s="298" t="s">
        <v>99</v>
      </c>
      <c r="AY52" s="298" t="s">
        <v>571</v>
      </c>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308"/>
      <c r="EK52" s="308"/>
      <c r="EL52" s="308"/>
      <c r="EM52" s="308"/>
      <c r="EN52" s="308"/>
      <c r="EO52" s="308"/>
      <c r="EP52" s="308"/>
      <c r="EQ52" s="308"/>
      <c r="ER52" s="308"/>
      <c r="ES52" s="308"/>
      <c r="ET52" s="308"/>
      <c r="EU52" s="308"/>
      <c r="EV52" s="308"/>
      <c r="EW52" s="308"/>
      <c r="EX52" s="308"/>
      <c r="EY52" s="308"/>
      <c r="EZ52" s="308"/>
      <c r="FA52" s="308"/>
      <c r="FB52" s="308"/>
      <c r="FC52" s="308"/>
      <c r="FD52" s="308"/>
      <c r="FE52" s="308"/>
      <c r="FF52" s="308"/>
      <c r="FG52" s="308"/>
      <c r="FH52" s="308"/>
      <c r="FI52" s="308"/>
      <c r="FJ52" s="308"/>
      <c r="FK52" s="308"/>
      <c r="FL52" s="308"/>
      <c r="FM52" s="308"/>
      <c r="FN52" s="308"/>
      <c r="FO52" s="308"/>
      <c r="FP52" s="308"/>
      <c r="FQ52" s="308"/>
      <c r="FR52" s="308"/>
      <c r="FS52" s="308"/>
      <c r="FT52" s="308"/>
      <c r="FU52" s="308"/>
      <c r="FV52" s="308"/>
      <c r="FW52" s="308"/>
      <c r="FX52" s="308"/>
      <c r="FY52" s="308"/>
      <c r="FZ52" s="308"/>
      <c r="GA52" s="308"/>
      <c r="GB52" s="308"/>
      <c r="GC52" s="308"/>
      <c r="GD52" s="308"/>
      <c r="GE52" s="308"/>
      <c r="GF52" s="308"/>
      <c r="GG52" s="308"/>
      <c r="GH52" s="308"/>
      <c r="GI52" s="308"/>
      <c r="GJ52" s="308"/>
      <c r="GK52" s="308"/>
      <c r="GL52" s="308"/>
      <c r="GM52" s="308"/>
      <c r="GN52" s="308"/>
      <c r="GO52" s="308"/>
      <c r="GP52" s="308"/>
      <c r="GQ52" s="308"/>
      <c r="GR52" s="308"/>
      <c r="GS52" s="308"/>
      <c r="GT52" s="308"/>
      <c r="GU52" s="308"/>
      <c r="GV52" s="308"/>
      <c r="GW52" s="308"/>
      <c r="GX52" s="308"/>
      <c r="GY52" s="308"/>
      <c r="GZ52" s="308"/>
      <c r="HA52" s="308"/>
      <c r="HB52" s="308"/>
      <c r="HC52" s="308"/>
      <c r="HD52" s="308"/>
      <c r="HE52" s="308"/>
      <c r="HF52" s="308"/>
      <c r="HG52" s="308"/>
      <c r="HH52" s="308"/>
      <c r="HI52" s="308"/>
      <c r="HJ52" s="308"/>
      <c r="HK52" s="308"/>
      <c r="HL52" s="308"/>
      <c r="HM52" s="308"/>
      <c r="HN52" s="308"/>
      <c r="HO52" s="308"/>
      <c r="HP52" s="308"/>
      <c r="HQ52" s="308"/>
      <c r="HR52" s="308"/>
      <c r="HS52" s="308"/>
      <c r="HT52" s="308"/>
      <c r="HU52" s="308"/>
      <c r="HV52" s="308"/>
      <c r="HW52" s="308"/>
      <c r="HX52" s="308"/>
      <c r="HY52" s="308"/>
      <c r="HZ52" s="308"/>
      <c r="IA52" s="308"/>
      <c r="IB52" s="308"/>
      <c r="IC52" s="308"/>
      <c r="ID52" s="308"/>
      <c r="IE52" s="308"/>
      <c r="IF52" s="308"/>
      <c r="IG52" s="308"/>
      <c r="IH52" s="308"/>
      <c r="II52" s="308"/>
      <c r="IJ52" s="308"/>
      <c r="IK52" s="308"/>
      <c r="IL52" s="308"/>
      <c r="IM52" s="308"/>
      <c r="IN52" s="308"/>
      <c r="IO52" s="308"/>
      <c r="IP52" s="308"/>
      <c r="IQ52" s="308"/>
      <c r="IR52" s="308"/>
      <c r="IS52" s="308"/>
      <c r="IT52" s="308"/>
      <c r="IU52" s="308"/>
      <c r="IV52" s="308"/>
    </row>
    <row r="53" spans="1:256" s="286" customFormat="1" ht="14.25" customHeight="1" x14ac:dyDescent="0.25">
      <c r="A53" s="298" t="s">
        <v>173</v>
      </c>
      <c r="B53" s="298"/>
      <c r="C53" s="298" t="s">
        <v>698</v>
      </c>
      <c r="D53" s="299" t="s">
        <v>699</v>
      </c>
      <c r="E53" s="298" t="s">
        <v>701</v>
      </c>
      <c r="F53" s="299"/>
      <c r="G53" s="299" t="s">
        <v>621</v>
      </c>
      <c r="H53" s="299" t="s">
        <v>622</v>
      </c>
      <c r="I53" s="299" t="s">
        <v>623</v>
      </c>
      <c r="J53" s="299" t="s">
        <v>113</v>
      </c>
      <c r="K53" s="300" t="s">
        <v>189</v>
      </c>
      <c r="L53" s="299" t="s">
        <v>152</v>
      </c>
      <c r="M53" s="300" t="s">
        <v>82</v>
      </c>
      <c r="N53" s="300" t="s">
        <v>153</v>
      </c>
      <c r="O53" s="299" t="s">
        <v>154</v>
      </c>
      <c r="P53" s="300" t="s">
        <v>128</v>
      </c>
      <c r="Q53" s="299" t="s">
        <v>115</v>
      </c>
      <c r="R53" s="300" t="s">
        <v>153</v>
      </c>
      <c r="S53" s="299" t="s">
        <v>160</v>
      </c>
      <c r="T53" s="299" t="s">
        <v>156</v>
      </c>
      <c r="U53" s="301">
        <v>60</v>
      </c>
      <c r="V53" s="299" t="s">
        <v>157</v>
      </c>
      <c r="W53" s="300"/>
      <c r="X53" s="300"/>
      <c r="Y53" s="300"/>
      <c r="Z53" s="302">
        <v>30</v>
      </c>
      <c r="AA53" s="299">
        <v>60</v>
      </c>
      <c r="AB53" s="299">
        <v>10</v>
      </c>
      <c r="AC53" s="303" t="s">
        <v>158</v>
      </c>
      <c r="AD53" s="299" t="s">
        <v>117</v>
      </c>
      <c r="AE53" s="303">
        <v>18</v>
      </c>
      <c r="AF53" s="304">
        <v>46000</v>
      </c>
      <c r="AG53" s="305">
        <v>828000</v>
      </c>
      <c r="AH53" s="305">
        <v>927360</v>
      </c>
      <c r="AI53" s="306"/>
      <c r="AJ53" s="307"/>
      <c r="AK53" s="307"/>
      <c r="AL53" s="298" t="s">
        <v>118</v>
      </c>
      <c r="AM53" s="299"/>
      <c r="AN53" s="299"/>
      <c r="AO53" s="299"/>
      <c r="AP53" s="299"/>
      <c r="AQ53" s="299" t="s">
        <v>700</v>
      </c>
      <c r="AR53" s="299"/>
      <c r="AS53" s="299"/>
      <c r="AT53" s="299"/>
      <c r="AU53" s="299"/>
      <c r="AV53" s="299"/>
      <c r="AW53" s="299"/>
      <c r="AX53" s="298" t="s">
        <v>99</v>
      </c>
      <c r="AY53" s="298" t="s">
        <v>571</v>
      </c>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8"/>
      <c r="DF53" s="308"/>
      <c r="DG53" s="308"/>
      <c r="DH53" s="308"/>
      <c r="DI53" s="308"/>
      <c r="DJ53" s="308"/>
      <c r="DK53" s="308"/>
      <c r="DL53" s="308"/>
      <c r="DM53" s="308"/>
      <c r="DN53" s="308"/>
      <c r="DO53" s="308"/>
      <c r="DP53" s="308"/>
      <c r="DQ53" s="308"/>
      <c r="DR53" s="308"/>
      <c r="DS53" s="308"/>
      <c r="DT53" s="308"/>
      <c r="DU53" s="308"/>
      <c r="DV53" s="308"/>
      <c r="DW53" s="308"/>
      <c r="DX53" s="308"/>
      <c r="DY53" s="308"/>
      <c r="DZ53" s="308"/>
      <c r="EA53" s="308"/>
      <c r="EB53" s="308"/>
      <c r="EC53" s="308"/>
      <c r="ED53" s="308"/>
      <c r="EE53" s="308"/>
      <c r="EF53" s="308"/>
      <c r="EG53" s="308"/>
      <c r="EH53" s="308"/>
      <c r="EI53" s="308"/>
      <c r="EJ53" s="308"/>
      <c r="EK53" s="308"/>
      <c r="EL53" s="308"/>
      <c r="EM53" s="308"/>
      <c r="EN53" s="308"/>
      <c r="EO53" s="308"/>
      <c r="EP53" s="308"/>
      <c r="EQ53" s="308"/>
      <c r="ER53" s="308"/>
      <c r="ES53" s="308"/>
      <c r="ET53" s="308"/>
      <c r="EU53" s="308"/>
      <c r="EV53" s="308"/>
      <c r="EW53" s="308"/>
      <c r="EX53" s="308"/>
      <c r="EY53" s="308"/>
      <c r="EZ53" s="308"/>
      <c r="FA53" s="308"/>
      <c r="FB53" s="308"/>
      <c r="FC53" s="308"/>
      <c r="FD53" s="308"/>
      <c r="FE53" s="308"/>
      <c r="FF53" s="308"/>
      <c r="FG53" s="308"/>
      <c r="FH53" s="308"/>
      <c r="FI53" s="308"/>
      <c r="FJ53" s="308"/>
      <c r="FK53" s="308"/>
      <c r="FL53" s="308"/>
      <c r="FM53" s="308"/>
      <c r="FN53" s="308"/>
      <c r="FO53" s="308"/>
      <c r="FP53" s="308"/>
      <c r="FQ53" s="308"/>
      <c r="FR53" s="308"/>
      <c r="FS53" s="308"/>
      <c r="FT53" s="308"/>
      <c r="FU53" s="308"/>
      <c r="FV53" s="308"/>
      <c r="FW53" s="308"/>
      <c r="FX53" s="308"/>
      <c r="FY53" s="308"/>
      <c r="FZ53" s="308"/>
      <c r="GA53" s="308"/>
      <c r="GB53" s="308"/>
      <c r="GC53" s="308"/>
      <c r="GD53" s="308"/>
      <c r="GE53" s="308"/>
      <c r="GF53" s="308"/>
      <c r="GG53" s="308"/>
      <c r="GH53" s="308"/>
      <c r="GI53" s="308"/>
      <c r="GJ53" s="308"/>
      <c r="GK53" s="308"/>
      <c r="GL53" s="308"/>
      <c r="GM53" s="308"/>
      <c r="GN53" s="308"/>
      <c r="GO53" s="308"/>
      <c r="GP53" s="308"/>
      <c r="GQ53" s="308"/>
      <c r="GR53" s="308"/>
      <c r="GS53" s="308"/>
      <c r="GT53" s="308"/>
      <c r="GU53" s="308"/>
      <c r="GV53" s="308"/>
      <c r="GW53" s="308"/>
      <c r="GX53" s="308"/>
      <c r="GY53" s="308"/>
      <c r="GZ53" s="308"/>
      <c r="HA53" s="308"/>
      <c r="HB53" s="308"/>
      <c r="HC53" s="308"/>
      <c r="HD53" s="308"/>
      <c r="HE53" s="308"/>
      <c r="HF53" s="308"/>
      <c r="HG53" s="308"/>
      <c r="HH53" s="308"/>
      <c r="HI53" s="308"/>
      <c r="HJ53" s="308"/>
      <c r="HK53" s="308"/>
      <c r="HL53" s="308"/>
      <c r="HM53" s="308"/>
      <c r="HN53" s="308"/>
      <c r="HO53" s="308"/>
      <c r="HP53" s="308"/>
      <c r="HQ53" s="308"/>
      <c r="HR53" s="308"/>
      <c r="HS53" s="308"/>
      <c r="HT53" s="308"/>
      <c r="HU53" s="308"/>
      <c r="HV53" s="308"/>
      <c r="HW53" s="308"/>
      <c r="HX53" s="308"/>
      <c r="HY53" s="308"/>
      <c r="HZ53" s="308"/>
      <c r="IA53" s="308"/>
      <c r="IB53" s="308"/>
      <c r="IC53" s="308"/>
      <c r="ID53" s="308"/>
      <c r="IE53" s="308"/>
      <c r="IF53" s="308"/>
      <c r="IG53" s="308"/>
      <c r="IH53" s="308"/>
      <c r="II53" s="308"/>
      <c r="IJ53" s="308"/>
      <c r="IK53" s="308"/>
      <c r="IL53" s="308"/>
      <c r="IM53" s="308"/>
      <c r="IN53" s="308"/>
      <c r="IO53" s="308"/>
      <c r="IP53" s="308"/>
      <c r="IQ53" s="308"/>
      <c r="IR53" s="308"/>
      <c r="IS53" s="308"/>
      <c r="IT53" s="308"/>
      <c r="IU53" s="308"/>
      <c r="IV53" s="308"/>
    </row>
    <row r="54" spans="1:256" s="286" customFormat="1" ht="14.25" customHeight="1" x14ac:dyDescent="0.25">
      <c r="A54" s="298" t="s">
        <v>173</v>
      </c>
      <c r="B54" s="298"/>
      <c r="C54" s="298" t="s">
        <v>702</v>
      </c>
      <c r="D54" s="299" t="s">
        <v>703</v>
      </c>
      <c r="E54" s="298" t="s">
        <v>705</v>
      </c>
      <c r="F54" s="299"/>
      <c r="G54" s="299" t="s">
        <v>621</v>
      </c>
      <c r="H54" s="299" t="s">
        <v>622</v>
      </c>
      <c r="I54" s="299" t="s">
        <v>623</v>
      </c>
      <c r="J54" s="299" t="s">
        <v>113</v>
      </c>
      <c r="K54" s="300" t="s">
        <v>189</v>
      </c>
      <c r="L54" s="299" t="s">
        <v>152</v>
      </c>
      <c r="M54" s="300" t="s">
        <v>82</v>
      </c>
      <c r="N54" s="300" t="s">
        <v>153</v>
      </c>
      <c r="O54" s="299" t="s">
        <v>154</v>
      </c>
      <c r="P54" s="300" t="s">
        <v>128</v>
      </c>
      <c r="Q54" s="299" t="s">
        <v>115</v>
      </c>
      <c r="R54" s="300" t="s">
        <v>153</v>
      </c>
      <c r="S54" s="299" t="s">
        <v>160</v>
      </c>
      <c r="T54" s="299" t="s">
        <v>156</v>
      </c>
      <c r="U54" s="301">
        <v>60</v>
      </c>
      <c r="V54" s="299" t="s">
        <v>157</v>
      </c>
      <c r="W54" s="300"/>
      <c r="X54" s="300"/>
      <c r="Y54" s="300"/>
      <c r="Z54" s="302">
        <v>30</v>
      </c>
      <c r="AA54" s="299">
        <v>60</v>
      </c>
      <c r="AB54" s="299">
        <v>10</v>
      </c>
      <c r="AC54" s="303" t="s">
        <v>158</v>
      </c>
      <c r="AD54" s="299" t="s">
        <v>117</v>
      </c>
      <c r="AE54" s="303">
        <v>4</v>
      </c>
      <c r="AF54" s="304">
        <v>46000</v>
      </c>
      <c r="AG54" s="305">
        <v>184000</v>
      </c>
      <c r="AH54" s="305">
        <v>206080</v>
      </c>
      <c r="AI54" s="306"/>
      <c r="AJ54" s="307"/>
      <c r="AK54" s="307"/>
      <c r="AL54" s="298" t="s">
        <v>118</v>
      </c>
      <c r="AM54" s="299"/>
      <c r="AN54" s="299"/>
      <c r="AO54" s="299"/>
      <c r="AP54" s="299"/>
      <c r="AQ54" s="299" t="s">
        <v>704</v>
      </c>
      <c r="AR54" s="299"/>
      <c r="AS54" s="299"/>
      <c r="AT54" s="299"/>
      <c r="AU54" s="299"/>
      <c r="AV54" s="299"/>
      <c r="AW54" s="299"/>
      <c r="AX54" s="298" t="s">
        <v>99</v>
      </c>
      <c r="AY54" s="298" t="s">
        <v>571</v>
      </c>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c r="CV54" s="308"/>
      <c r="CW54" s="308"/>
      <c r="CX54" s="308"/>
      <c r="CY54" s="308"/>
      <c r="CZ54" s="308"/>
      <c r="DA54" s="308"/>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8"/>
      <c r="DZ54" s="308"/>
      <c r="EA54" s="308"/>
      <c r="EB54" s="308"/>
      <c r="EC54" s="308"/>
      <c r="ED54" s="308"/>
      <c r="EE54" s="308"/>
      <c r="EF54" s="308"/>
      <c r="EG54" s="308"/>
      <c r="EH54" s="308"/>
      <c r="EI54" s="308"/>
      <c r="EJ54" s="308"/>
      <c r="EK54" s="308"/>
      <c r="EL54" s="308"/>
      <c r="EM54" s="308"/>
      <c r="EN54" s="308"/>
      <c r="EO54" s="308"/>
      <c r="EP54" s="308"/>
      <c r="EQ54" s="308"/>
      <c r="ER54" s="308"/>
      <c r="ES54" s="308"/>
      <c r="ET54" s="308"/>
      <c r="EU54" s="308"/>
      <c r="EV54" s="308"/>
      <c r="EW54" s="308"/>
      <c r="EX54" s="308"/>
      <c r="EY54" s="308"/>
      <c r="EZ54" s="308"/>
      <c r="FA54" s="308"/>
      <c r="FB54" s="308"/>
      <c r="FC54" s="308"/>
      <c r="FD54" s="308"/>
      <c r="FE54" s="308"/>
      <c r="FF54" s="308"/>
      <c r="FG54" s="308"/>
      <c r="FH54" s="308"/>
      <c r="FI54" s="308"/>
      <c r="FJ54" s="308"/>
      <c r="FK54" s="308"/>
      <c r="FL54" s="308"/>
      <c r="FM54" s="308"/>
      <c r="FN54" s="308"/>
      <c r="FO54" s="308"/>
      <c r="FP54" s="308"/>
      <c r="FQ54" s="308"/>
      <c r="FR54" s="308"/>
      <c r="FS54" s="308"/>
      <c r="FT54" s="308"/>
      <c r="FU54" s="308"/>
      <c r="FV54" s="308"/>
      <c r="FW54" s="308"/>
      <c r="FX54" s="308"/>
      <c r="FY54" s="308"/>
      <c r="FZ54" s="308"/>
      <c r="GA54" s="308"/>
      <c r="GB54" s="308"/>
      <c r="GC54" s="308"/>
      <c r="GD54" s="308"/>
      <c r="GE54" s="308"/>
      <c r="GF54" s="308"/>
      <c r="GG54" s="308"/>
      <c r="GH54" s="308"/>
      <c r="GI54" s="308"/>
      <c r="GJ54" s="308"/>
      <c r="GK54" s="308"/>
      <c r="GL54" s="308"/>
      <c r="GM54" s="308"/>
      <c r="GN54" s="308"/>
      <c r="GO54" s="308"/>
      <c r="GP54" s="308"/>
      <c r="GQ54" s="308"/>
      <c r="GR54" s="308"/>
      <c r="GS54" s="308"/>
      <c r="GT54" s="308"/>
      <c r="GU54" s="308"/>
      <c r="GV54" s="308"/>
      <c r="GW54" s="308"/>
      <c r="GX54" s="308"/>
      <c r="GY54" s="308"/>
      <c r="GZ54" s="308"/>
      <c r="HA54" s="308"/>
      <c r="HB54" s="308"/>
      <c r="HC54" s="308"/>
      <c r="HD54" s="308"/>
      <c r="HE54" s="308"/>
      <c r="HF54" s="308"/>
      <c r="HG54" s="308"/>
      <c r="HH54" s="308"/>
      <c r="HI54" s="308"/>
      <c r="HJ54" s="308"/>
      <c r="HK54" s="308"/>
      <c r="HL54" s="308"/>
      <c r="HM54" s="308"/>
      <c r="HN54" s="308"/>
      <c r="HO54" s="308"/>
      <c r="HP54" s="308"/>
      <c r="HQ54" s="308"/>
      <c r="HR54" s="308"/>
      <c r="HS54" s="308"/>
      <c r="HT54" s="308"/>
      <c r="HU54" s="308"/>
      <c r="HV54" s="308"/>
      <c r="HW54" s="308"/>
      <c r="HX54" s="308"/>
      <c r="HY54" s="308"/>
      <c r="HZ54" s="308"/>
      <c r="IA54" s="308"/>
      <c r="IB54" s="308"/>
      <c r="IC54" s="308"/>
      <c r="ID54" s="308"/>
      <c r="IE54" s="308"/>
      <c r="IF54" s="308"/>
      <c r="IG54" s="308"/>
      <c r="IH54" s="308"/>
      <c r="II54" s="308"/>
      <c r="IJ54" s="308"/>
      <c r="IK54" s="308"/>
      <c r="IL54" s="308"/>
      <c r="IM54" s="308"/>
      <c r="IN54" s="308"/>
      <c r="IO54" s="308"/>
      <c r="IP54" s="308"/>
      <c r="IQ54" s="308"/>
      <c r="IR54" s="308"/>
      <c r="IS54" s="308"/>
      <c r="IT54" s="308"/>
      <c r="IU54" s="308"/>
      <c r="IV54" s="308"/>
    </row>
    <row r="55" spans="1:256" s="286" customFormat="1" ht="14.25" customHeight="1" x14ac:dyDescent="0.25">
      <c r="A55" s="298" t="s">
        <v>173</v>
      </c>
      <c r="B55" s="298"/>
      <c r="C55" s="298" t="s">
        <v>706</v>
      </c>
      <c r="D55" s="299" t="s">
        <v>707</v>
      </c>
      <c r="E55" s="298" t="s">
        <v>709</v>
      </c>
      <c r="F55" s="299"/>
      <c r="G55" s="299" t="s">
        <v>621</v>
      </c>
      <c r="H55" s="299" t="s">
        <v>622</v>
      </c>
      <c r="I55" s="299" t="s">
        <v>623</v>
      </c>
      <c r="J55" s="299" t="s">
        <v>113</v>
      </c>
      <c r="K55" s="300" t="s">
        <v>189</v>
      </c>
      <c r="L55" s="299" t="s">
        <v>152</v>
      </c>
      <c r="M55" s="300" t="s">
        <v>82</v>
      </c>
      <c r="N55" s="300" t="s">
        <v>153</v>
      </c>
      <c r="O55" s="299" t="s">
        <v>154</v>
      </c>
      <c r="P55" s="300" t="s">
        <v>128</v>
      </c>
      <c r="Q55" s="299" t="s">
        <v>115</v>
      </c>
      <c r="R55" s="300" t="s">
        <v>153</v>
      </c>
      <c r="S55" s="299" t="s">
        <v>160</v>
      </c>
      <c r="T55" s="299" t="s">
        <v>156</v>
      </c>
      <c r="U55" s="301">
        <v>60</v>
      </c>
      <c r="V55" s="299" t="s">
        <v>157</v>
      </c>
      <c r="W55" s="300"/>
      <c r="X55" s="300"/>
      <c r="Y55" s="300"/>
      <c r="Z55" s="302">
        <v>30</v>
      </c>
      <c r="AA55" s="299">
        <v>60</v>
      </c>
      <c r="AB55" s="299">
        <v>10</v>
      </c>
      <c r="AC55" s="303" t="s">
        <v>158</v>
      </c>
      <c r="AD55" s="299" t="s">
        <v>117</v>
      </c>
      <c r="AE55" s="303">
        <v>4</v>
      </c>
      <c r="AF55" s="304">
        <v>46000</v>
      </c>
      <c r="AG55" s="305">
        <v>184000</v>
      </c>
      <c r="AH55" s="305">
        <v>206080</v>
      </c>
      <c r="AI55" s="306"/>
      <c r="AJ55" s="307"/>
      <c r="AK55" s="307"/>
      <c r="AL55" s="298" t="s">
        <v>118</v>
      </c>
      <c r="AM55" s="299"/>
      <c r="AN55" s="299"/>
      <c r="AO55" s="299"/>
      <c r="AP55" s="299"/>
      <c r="AQ55" s="299" t="s">
        <v>708</v>
      </c>
      <c r="AR55" s="299"/>
      <c r="AS55" s="299"/>
      <c r="AT55" s="299"/>
      <c r="AU55" s="299"/>
      <c r="AV55" s="299"/>
      <c r="AW55" s="299"/>
      <c r="AX55" s="298" t="s">
        <v>99</v>
      </c>
      <c r="AY55" s="298" t="s">
        <v>571</v>
      </c>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8"/>
      <c r="DV55" s="308"/>
      <c r="DW55" s="308"/>
      <c r="DX55" s="308"/>
      <c r="DY55" s="308"/>
      <c r="DZ55" s="308"/>
      <c r="EA55" s="308"/>
      <c r="EB55" s="308"/>
      <c r="EC55" s="308"/>
      <c r="ED55" s="308"/>
      <c r="EE55" s="308"/>
      <c r="EF55" s="308"/>
      <c r="EG55" s="308"/>
      <c r="EH55" s="308"/>
      <c r="EI55" s="308"/>
      <c r="EJ55" s="308"/>
      <c r="EK55" s="308"/>
      <c r="EL55" s="308"/>
      <c r="EM55" s="308"/>
      <c r="EN55" s="308"/>
      <c r="EO55" s="308"/>
      <c r="EP55" s="308"/>
      <c r="EQ55" s="308"/>
      <c r="ER55" s="308"/>
      <c r="ES55" s="308"/>
      <c r="ET55" s="308"/>
      <c r="EU55" s="308"/>
      <c r="EV55" s="308"/>
      <c r="EW55" s="308"/>
      <c r="EX55" s="308"/>
      <c r="EY55" s="308"/>
      <c r="EZ55" s="308"/>
      <c r="FA55" s="308"/>
      <c r="FB55" s="308"/>
      <c r="FC55" s="308"/>
      <c r="FD55" s="308"/>
      <c r="FE55" s="308"/>
      <c r="FF55" s="308"/>
      <c r="FG55" s="308"/>
      <c r="FH55" s="308"/>
      <c r="FI55" s="308"/>
      <c r="FJ55" s="308"/>
      <c r="FK55" s="308"/>
      <c r="FL55" s="308"/>
      <c r="FM55" s="308"/>
      <c r="FN55" s="308"/>
      <c r="FO55" s="308"/>
      <c r="FP55" s="308"/>
      <c r="FQ55" s="308"/>
      <c r="FR55" s="308"/>
      <c r="FS55" s="308"/>
      <c r="FT55" s="308"/>
      <c r="FU55" s="308"/>
      <c r="FV55" s="308"/>
      <c r="FW55" s="308"/>
      <c r="FX55" s="308"/>
      <c r="FY55" s="308"/>
      <c r="FZ55" s="308"/>
      <c r="GA55" s="308"/>
      <c r="GB55" s="308"/>
      <c r="GC55" s="308"/>
      <c r="GD55" s="308"/>
      <c r="GE55" s="308"/>
      <c r="GF55" s="308"/>
      <c r="GG55" s="308"/>
      <c r="GH55" s="308"/>
      <c r="GI55" s="308"/>
      <c r="GJ55" s="308"/>
      <c r="GK55" s="308"/>
      <c r="GL55" s="308"/>
      <c r="GM55" s="308"/>
      <c r="GN55" s="308"/>
      <c r="GO55" s="308"/>
      <c r="GP55" s="308"/>
      <c r="GQ55" s="308"/>
      <c r="GR55" s="308"/>
      <c r="GS55" s="308"/>
      <c r="GT55" s="308"/>
      <c r="GU55" s="308"/>
      <c r="GV55" s="308"/>
      <c r="GW55" s="308"/>
      <c r="GX55" s="308"/>
      <c r="GY55" s="308"/>
      <c r="GZ55" s="308"/>
      <c r="HA55" s="308"/>
      <c r="HB55" s="308"/>
      <c r="HC55" s="308"/>
      <c r="HD55" s="308"/>
      <c r="HE55" s="308"/>
      <c r="HF55" s="308"/>
      <c r="HG55" s="308"/>
      <c r="HH55" s="308"/>
      <c r="HI55" s="308"/>
      <c r="HJ55" s="308"/>
      <c r="HK55" s="308"/>
      <c r="HL55" s="308"/>
      <c r="HM55" s="308"/>
      <c r="HN55" s="308"/>
      <c r="HO55" s="308"/>
      <c r="HP55" s="308"/>
      <c r="HQ55" s="308"/>
      <c r="HR55" s="308"/>
      <c r="HS55" s="308"/>
      <c r="HT55" s="308"/>
      <c r="HU55" s="308"/>
      <c r="HV55" s="308"/>
      <c r="HW55" s="308"/>
      <c r="HX55" s="308"/>
      <c r="HY55" s="308"/>
      <c r="HZ55" s="308"/>
      <c r="IA55" s="308"/>
      <c r="IB55" s="308"/>
      <c r="IC55" s="308"/>
      <c r="ID55" s="308"/>
      <c r="IE55" s="308"/>
      <c r="IF55" s="308"/>
      <c r="IG55" s="308"/>
      <c r="IH55" s="308"/>
      <c r="II55" s="308"/>
      <c r="IJ55" s="308"/>
      <c r="IK55" s="308"/>
      <c r="IL55" s="308"/>
      <c r="IM55" s="308"/>
      <c r="IN55" s="308"/>
      <c r="IO55" s="308"/>
      <c r="IP55" s="308"/>
      <c r="IQ55" s="308"/>
      <c r="IR55" s="308"/>
      <c r="IS55" s="308"/>
      <c r="IT55" s="308"/>
      <c r="IU55" s="308"/>
      <c r="IV55" s="308"/>
    </row>
    <row r="56" spans="1:256" s="286" customFormat="1" ht="14.25" customHeight="1" x14ac:dyDescent="0.25">
      <c r="A56" s="298" t="s">
        <v>173</v>
      </c>
      <c r="B56" s="298"/>
      <c r="C56" s="298" t="s">
        <v>710</v>
      </c>
      <c r="D56" s="299" t="s">
        <v>711</v>
      </c>
      <c r="E56" s="298" t="s">
        <v>713</v>
      </c>
      <c r="F56" s="299"/>
      <c r="G56" s="299" t="s">
        <v>621</v>
      </c>
      <c r="H56" s="299" t="s">
        <v>622</v>
      </c>
      <c r="I56" s="299" t="s">
        <v>623</v>
      </c>
      <c r="J56" s="299" t="s">
        <v>113</v>
      </c>
      <c r="K56" s="300" t="s">
        <v>189</v>
      </c>
      <c r="L56" s="299" t="s">
        <v>152</v>
      </c>
      <c r="M56" s="300" t="s">
        <v>82</v>
      </c>
      <c r="N56" s="300" t="s">
        <v>153</v>
      </c>
      <c r="O56" s="299" t="s">
        <v>154</v>
      </c>
      <c r="P56" s="300" t="s">
        <v>128</v>
      </c>
      <c r="Q56" s="299" t="s">
        <v>115</v>
      </c>
      <c r="R56" s="300" t="s">
        <v>153</v>
      </c>
      <c r="S56" s="299" t="s">
        <v>160</v>
      </c>
      <c r="T56" s="299" t="s">
        <v>156</v>
      </c>
      <c r="U56" s="301">
        <v>60</v>
      </c>
      <c r="V56" s="299" t="s">
        <v>157</v>
      </c>
      <c r="W56" s="300"/>
      <c r="X56" s="300"/>
      <c r="Y56" s="300"/>
      <c r="Z56" s="302">
        <v>30</v>
      </c>
      <c r="AA56" s="299">
        <v>60</v>
      </c>
      <c r="AB56" s="299">
        <v>10</v>
      </c>
      <c r="AC56" s="303" t="s">
        <v>158</v>
      </c>
      <c r="AD56" s="299" t="s">
        <v>117</v>
      </c>
      <c r="AE56" s="303">
        <v>3</v>
      </c>
      <c r="AF56" s="304">
        <v>46000</v>
      </c>
      <c r="AG56" s="305">
        <v>138000</v>
      </c>
      <c r="AH56" s="305">
        <v>154560</v>
      </c>
      <c r="AI56" s="306"/>
      <c r="AJ56" s="307"/>
      <c r="AK56" s="307"/>
      <c r="AL56" s="298" t="s">
        <v>118</v>
      </c>
      <c r="AM56" s="299"/>
      <c r="AN56" s="299"/>
      <c r="AO56" s="299"/>
      <c r="AP56" s="299"/>
      <c r="AQ56" s="299" t="s">
        <v>712</v>
      </c>
      <c r="AR56" s="299"/>
      <c r="AS56" s="299"/>
      <c r="AT56" s="299"/>
      <c r="AU56" s="299"/>
      <c r="AV56" s="299"/>
      <c r="AW56" s="299"/>
      <c r="AX56" s="298" t="s">
        <v>99</v>
      </c>
      <c r="AY56" s="298" t="s">
        <v>571</v>
      </c>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c r="EJ56" s="308"/>
      <c r="EK56" s="308"/>
      <c r="EL56" s="308"/>
      <c r="EM56" s="308"/>
      <c r="EN56" s="308"/>
      <c r="EO56" s="308"/>
      <c r="EP56" s="308"/>
      <c r="EQ56" s="308"/>
      <c r="ER56" s="308"/>
      <c r="ES56" s="308"/>
      <c r="ET56" s="308"/>
      <c r="EU56" s="308"/>
      <c r="EV56" s="308"/>
      <c r="EW56" s="308"/>
      <c r="EX56" s="308"/>
      <c r="EY56" s="308"/>
      <c r="EZ56" s="308"/>
      <c r="FA56" s="308"/>
      <c r="FB56" s="308"/>
      <c r="FC56" s="308"/>
      <c r="FD56" s="308"/>
      <c r="FE56" s="308"/>
      <c r="FF56" s="308"/>
      <c r="FG56" s="308"/>
      <c r="FH56" s="308"/>
      <c r="FI56" s="308"/>
      <c r="FJ56" s="308"/>
      <c r="FK56" s="308"/>
      <c r="FL56" s="308"/>
      <c r="FM56" s="308"/>
      <c r="FN56" s="308"/>
      <c r="FO56" s="308"/>
      <c r="FP56" s="308"/>
      <c r="FQ56" s="308"/>
      <c r="FR56" s="308"/>
      <c r="FS56" s="308"/>
      <c r="FT56" s="308"/>
      <c r="FU56" s="308"/>
      <c r="FV56" s="308"/>
      <c r="FW56" s="308"/>
      <c r="FX56" s="308"/>
      <c r="FY56" s="308"/>
      <c r="FZ56" s="308"/>
      <c r="GA56" s="308"/>
      <c r="GB56" s="308"/>
      <c r="GC56" s="308"/>
      <c r="GD56" s="308"/>
      <c r="GE56" s="308"/>
      <c r="GF56" s="308"/>
      <c r="GG56" s="308"/>
      <c r="GH56" s="308"/>
      <c r="GI56" s="308"/>
      <c r="GJ56" s="308"/>
      <c r="GK56" s="308"/>
      <c r="GL56" s="308"/>
      <c r="GM56" s="308"/>
      <c r="GN56" s="308"/>
      <c r="GO56" s="308"/>
      <c r="GP56" s="308"/>
      <c r="GQ56" s="308"/>
      <c r="GR56" s="308"/>
      <c r="GS56" s="308"/>
      <c r="GT56" s="308"/>
      <c r="GU56" s="308"/>
      <c r="GV56" s="308"/>
      <c r="GW56" s="308"/>
      <c r="GX56" s="308"/>
      <c r="GY56" s="308"/>
      <c r="GZ56" s="308"/>
      <c r="HA56" s="308"/>
      <c r="HB56" s="308"/>
      <c r="HC56" s="308"/>
      <c r="HD56" s="308"/>
      <c r="HE56" s="308"/>
      <c r="HF56" s="308"/>
      <c r="HG56" s="308"/>
      <c r="HH56" s="308"/>
      <c r="HI56" s="308"/>
      <c r="HJ56" s="308"/>
      <c r="HK56" s="308"/>
      <c r="HL56" s="308"/>
      <c r="HM56" s="308"/>
      <c r="HN56" s="308"/>
      <c r="HO56" s="308"/>
      <c r="HP56" s="308"/>
      <c r="HQ56" s="308"/>
      <c r="HR56" s="308"/>
      <c r="HS56" s="308"/>
      <c r="HT56" s="308"/>
      <c r="HU56" s="308"/>
      <c r="HV56" s="308"/>
      <c r="HW56" s="308"/>
      <c r="HX56" s="308"/>
      <c r="HY56" s="308"/>
      <c r="HZ56" s="308"/>
      <c r="IA56" s="308"/>
      <c r="IB56" s="308"/>
      <c r="IC56" s="308"/>
      <c r="ID56" s="308"/>
      <c r="IE56" s="308"/>
      <c r="IF56" s="308"/>
      <c r="IG56" s="308"/>
      <c r="IH56" s="308"/>
      <c r="II56" s="308"/>
      <c r="IJ56" s="308"/>
      <c r="IK56" s="308"/>
      <c r="IL56" s="308"/>
      <c r="IM56" s="308"/>
      <c r="IN56" s="308"/>
      <c r="IO56" s="308"/>
      <c r="IP56" s="308"/>
      <c r="IQ56" s="308"/>
      <c r="IR56" s="308"/>
      <c r="IS56" s="308"/>
      <c r="IT56" s="308"/>
      <c r="IU56" s="308"/>
      <c r="IV56" s="308"/>
    </row>
    <row r="57" spans="1:256" s="286" customFormat="1" ht="14.25" customHeight="1" x14ac:dyDescent="0.25">
      <c r="A57" s="298" t="s">
        <v>173</v>
      </c>
      <c r="B57" s="298"/>
      <c r="C57" s="298" t="s">
        <v>714</v>
      </c>
      <c r="D57" s="299" t="s">
        <v>715</v>
      </c>
      <c r="E57" s="298" t="s">
        <v>717</v>
      </c>
      <c r="F57" s="299"/>
      <c r="G57" s="299" t="s">
        <v>621</v>
      </c>
      <c r="H57" s="299" t="s">
        <v>622</v>
      </c>
      <c r="I57" s="299" t="s">
        <v>623</v>
      </c>
      <c r="J57" s="299" t="s">
        <v>113</v>
      </c>
      <c r="K57" s="300" t="s">
        <v>189</v>
      </c>
      <c r="L57" s="299" t="s">
        <v>152</v>
      </c>
      <c r="M57" s="300" t="s">
        <v>82</v>
      </c>
      <c r="N57" s="300" t="s">
        <v>153</v>
      </c>
      <c r="O57" s="299" t="s">
        <v>154</v>
      </c>
      <c r="P57" s="300" t="s">
        <v>128</v>
      </c>
      <c r="Q57" s="299" t="s">
        <v>115</v>
      </c>
      <c r="R57" s="300" t="s">
        <v>153</v>
      </c>
      <c r="S57" s="299" t="s">
        <v>160</v>
      </c>
      <c r="T57" s="299" t="s">
        <v>156</v>
      </c>
      <c r="U57" s="301">
        <v>60</v>
      </c>
      <c r="V57" s="299" t="s">
        <v>157</v>
      </c>
      <c r="W57" s="300"/>
      <c r="X57" s="300"/>
      <c r="Y57" s="300"/>
      <c r="Z57" s="302">
        <v>30</v>
      </c>
      <c r="AA57" s="299">
        <v>60</v>
      </c>
      <c r="AB57" s="299">
        <v>10</v>
      </c>
      <c r="AC57" s="303" t="s">
        <v>158</v>
      </c>
      <c r="AD57" s="299" t="s">
        <v>117</v>
      </c>
      <c r="AE57" s="303">
        <v>6</v>
      </c>
      <c r="AF57" s="304">
        <v>46000</v>
      </c>
      <c r="AG57" s="305">
        <v>276000</v>
      </c>
      <c r="AH57" s="305">
        <v>309120</v>
      </c>
      <c r="AI57" s="306"/>
      <c r="AJ57" s="307"/>
      <c r="AK57" s="307"/>
      <c r="AL57" s="298" t="s">
        <v>118</v>
      </c>
      <c r="AM57" s="299"/>
      <c r="AN57" s="299"/>
      <c r="AO57" s="299"/>
      <c r="AP57" s="299"/>
      <c r="AQ57" s="299" t="s">
        <v>716</v>
      </c>
      <c r="AR57" s="299"/>
      <c r="AS57" s="299"/>
      <c r="AT57" s="299"/>
      <c r="AU57" s="299"/>
      <c r="AV57" s="299"/>
      <c r="AW57" s="299"/>
      <c r="AX57" s="298" t="s">
        <v>99</v>
      </c>
      <c r="AY57" s="298" t="s">
        <v>571</v>
      </c>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308"/>
      <c r="CX57" s="308"/>
      <c r="CY57" s="308"/>
      <c r="CZ57" s="308"/>
      <c r="DA57" s="308"/>
      <c r="DB57" s="308"/>
      <c r="DC57" s="308"/>
      <c r="DD57" s="308"/>
      <c r="DE57" s="308"/>
      <c r="DF57" s="308"/>
      <c r="DG57" s="308"/>
      <c r="DH57" s="308"/>
      <c r="DI57" s="308"/>
      <c r="DJ57" s="308"/>
      <c r="DK57" s="308"/>
      <c r="DL57" s="308"/>
      <c r="DM57" s="308"/>
      <c r="DN57" s="308"/>
      <c r="DO57" s="308"/>
      <c r="DP57" s="308"/>
      <c r="DQ57" s="308"/>
      <c r="DR57" s="308"/>
      <c r="DS57" s="308"/>
      <c r="DT57" s="308"/>
      <c r="DU57" s="308"/>
      <c r="DV57" s="308"/>
      <c r="DW57" s="308"/>
      <c r="DX57" s="308"/>
      <c r="DY57" s="308"/>
      <c r="DZ57" s="308"/>
      <c r="EA57" s="308"/>
      <c r="EB57" s="308"/>
      <c r="EC57" s="308"/>
      <c r="ED57" s="308"/>
      <c r="EE57" s="308"/>
      <c r="EF57" s="308"/>
      <c r="EG57" s="308"/>
      <c r="EH57" s="308"/>
      <c r="EI57" s="308"/>
      <c r="EJ57" s="308"/>
      <c r="EK57" s="308"/>
      <c r="EL57" s="308"/>
      <c r="EM57" s="308"/>
      <c r="EN57" s="308"/>
      <c r="EO57" s="308"/>
      <c r="EP57" s="308"/>
      <c r="EQ57" s="308"/>
      <c r="ER57" s="308"/>
      <c r="ES57" s="308"/>
      <c r="ET57" s="308"/>
      <c r="EU57" s="308"/>
      <c r="EV57" s="308"/>
      <c r="EW57" s="308"/>
      <c r="EX57" s="308"/>
      <c r="EY57" s="308"/>
      <c r="EZ57" s="308"/>
      <c r="FA57" s="308"/>
      <c r="FB57" s="308"/>
      <c r="FC57" s="308"/>
      <c r="FD57" s="308"/>
      <c r="FE57" s="308"/>
      <c r="FF57" s="308"/>
      <c r="FG57" s="308"/>
      <c r="FH57" s="308"/>
      <c r="FI57" s="308"/>
      <c r="FJ57" s="308"/>
      <c r="FK57" s="308"/>
      <c r="FL57" s="308"/>
      <c r="FM57" s="308"/>
      <c r="FN57" s="308"/>
      <c r="FO57" s="308"/>
      <c r="FP57" s="308"/>
      <c r="FQ57" s="308"/>
      <c r="FR57" s="308"/>
      <c r="FS57" s="308"/>
      <c r="FT57" s="308"/>
      <c r="FU57" s="308"/>
      <c r="FV57" s="308"/>
      <c r="FW57" s="308"/>
      <c r="FX57" s="308"/>
      <c r="FY57" s="308"/>
      <c r="FZ57" s="308"/>
      <c r="GA57" s="308"/>
      <c r="GB57" s="308"/>
      <c r="GC57" s="308"/>
      <c r="GD57" s="308"/>
      <c r="GE57" s="308"/>
      <c r="GF57" s="308"/>
      <c r="GG57" s="308"/>
      <c r="GH57" s="308"/>
      <c r="GI57" s="308"/>
      <c r="GJ57" s="308"/>
      <c r="GK57" s="308"/>
      <c r="GL57" s="308"/>
      <c r="GM57" s="308"/>
      <c r="GN57" s="308"/>
      <c r="GO57" s="308"/>
      <c r="GP57" s="308"/>
      <c r="GQ57" s="308"/>
      <c r="GR57" s="308"/>
      <c r="GS57" s="308"/>
      <c r="GT57" s="308"/>
      <c r="GU57" s="308"/>
      <c r="GV57" s="308"/>
      <c r="GW57" s="308"/>
      <c r="GX57" s="308"/>
      <c r="GY57" s="308"/>
      <c r="GZ57" s="308"/>
      <c r="HA57" s="308"/>
      <c r="HB57" s="308"/>
      <c r="HC57" s="308"/>
      <c r="HD57" s="308"/>
      <c r="HE57" s="308"/>
      <c r="HF57" s="308"/>
      <c r="HG57" s="308"/>
      <c r="HH57" s="308"/>
      <c r="HI57" s="308"/>
      <c r="HJ57" s="308"/>
      <c r="HK57" s="308"/>
      <c r="HL57" s="308"/>
      <c r="HM57" s="308"/>
      <c r="HN57" s="308"/>
      <c r="HO57" s="308"/>
      <c r="HP57" s="308"/>
      <c r="HQ57" s="308"/>
      <c r="HR57" s="308"/>
      <c r="HS57" s="308"/>
      <c r="HT57" s="308"/>
      <c r="HU57" s="308"/>
      <c r="HV57" s="308"/>
      <c r="HW57" s="308"/>
      <c r="HX57" s="308"/>
      <c r="HY57" s="308"/>
      <c r="HZ57" s="308"/>
      <c r="IA57" s="308"/>
      <c r="IB57" s="308"/>
      <c r="IC57" s="308"/>
      <c r="ID57" s="308"/>
      <c r="IE57" s="308"/>
      <c r="IF57" s="308"/>
      <c r="IG57" s="308"/>
      <c r="IH57" s="308"/>
      <c r="II57" s="308"/>
      <c r="IJ57" s="308"/>
      <c r="IK57" s="308"/>
      <c r="IL57" s="308"/>
      <c r="IM57" s="308"/>
      <c r="IN57" s="308"/>
      <c r="IO57" s="308"/>
      <c r="IP57" s="308"/>
      <c r="IQ57" s="308"/>
      <c r="IR57" s="308"/>
      <c r="IS57" s="308"/>
      <c r="IT57" s="308"/>
      <c r="IU57" s="308"/>
      <c r="IV57" s="308"/>
    </row>
    <row r="58" spans="1:256" s="286" customFormat="1" ht="14.25" customHeight="1" x14ac:dyDescent="0.25">
      <c r="A58" s="298" t="s">
        <v>173</v>
      </c>
      <c r="B58" s="298"/>
      <c r="C58" s="298" t="s">
        <v>718</v>
      </c>
      <c r="D58" s="299" t="s">
        <v>719</v>
      </c>
      <c r="E58" s="298" t="s">
        <v>721</v>
      </c>
      <c r="F58" s="299"/>
      <c r="G58" s="299" t="s">
        <v>621</v>
      </c>
      <c r="H58" s="299" t="s">
        <v>622</v>
      </c>
      <c r="I58" s="299" t="s">
        <v>623</v>
      </c>
      <c r="J58" s="299" t="s">
        <v>113</v>
      </c>
      <c r="K58" s="300" t="s">
        <v>189</v>
      </c>
      <c r="L58" s="299" t="s">
        <v>152</v>
      </c>
      <c r="M58" s="300" t="s">
        <v>82</v>
      </c>
      <c r="N58" s="300" t="s">
        <v>153</v>
      </c>
      <c r="O58" s="299" t="s">
        <v>154</v>
      </c>
      <c r="P58" s="300" t="s">
        <v>128</v>
      </c>
      <c r="Q58" s="299" t="s">
        <v>115</v>
      </c>
      <c r="R58" s="300" t="s">
        <v>153</v>
      </c>
      <c r="S58" s="299" t="s">
        <v>160</v>
      </c>
      <c r="T58" s="299" t="s">
        <v>156</v>
      </c>
      <c r="U58" s="301">
        <v>60</v>
      </c>
      <c r="V58" s="299" t="s">
        <v>157</v>
      </c>
      <c r="W58" s="300"/>
      <c r="X58" s="300"/>
      <c r="Y58" s="300"/>
      <c r="Z58" s="302">
        <v>30</v>
      </c>
      <c r="AA58" s="299">
        <v>60</v>
      </c>
      <c r="AB58" s="299">
        <v>10</v>
      </c>
      <c r="AC58" s="303" t="s">
        <v>158</v>
      </c>
      <c r="AD58" s="299" t="s">
        <v>117</v>
      </c>
      <c r="AE58" s="303">
        <v>33</v>
      </c>
      <c r="AF58" s="304">
        <v>46000</v>
      </c>
      <c r="AG58" s="305">
        <v>1518000</v>
      </c>
      <c r="AH58" s="305">
        <v>1700160</v>
      </c>
      <c r="AI58" s="306"/>
      <c r="AJ58" s="307"/>
      <c r="AK58" s="307"/>
      <c r="AL58" s="298" t="s">
        <v>118</v>
      </c>
      <c r="AM58" s="299"/>
      <c r="AN58" s="299"/>
      <c r="AO58" s="299"/>
      <c r="AP58" s="299"/>
      <c r="AQ58" s="299" t="s">
        <v>720</v>
      </c>
      <c r="AR58" s="299"/>
      <c r="AS58" s="299"/>
      <c r="AT58" s="299"/>
      <c r="AU58" s="299"/>
      <c r="AV58" s="299"/>
      <c r="AW58" s="299"/>
      <c r="AX58" s="298" t="s">
        <v>99</v>
      </c>
      <c r="AY58" s="298" t="s">
        <v>571</v>
      </c>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8"/>
      <c r="CT58" s="308"/>
      <c r="CU58" s="308"/>
      <c r="CV58" s="308"/>
      <c r="CW58" s="308"/>
      <c r="CX58" s="308"/>
      <c r="CY58" s="308"/>
      <c r="CZ58" s="308"/>
      <c r="DA58" s="308"/>
      <c r="DB58" s="308"/>
      <c r="DC58" s="308"/>
      <c r="DD58" s="308"/>
      <c r="DE58" s="308"/>
      <c r="DF58" s="308"/>
      <c r="DG58" s="308"/>
      <c r="DH58" s="308"/>
      <c r="DI58" s="308"/>
      <c r="DJ58" s="308"/>
      <c r="DK58" s="308"/>
      <c r="DL58" s="308"/>
      <c r="DM58" s="308"/>
      <c r="DN58" s="308"/>
      <c r="DO58" s="308"/>
      <c r="DP58" s="308"/>
      <c r="DQ58" s="308"/>
      <c r="DR58" s="308"/>
      <c r="DS58" s="308"/>
      <c r="DT58" s="308"/>
      <c r="DU58" s="308"/>
      <c r="DV58" s="308"/>
      <c r="DW58" s="308"/>
      <c r="DX58" s="308"/>
      <c r="DY58" s="308"/>
      <c r="DZ58" s="308"/>
      <c r="EA58" s="308"/>
      <c r="EB58" s="308"/>
      <c r="EC58" s="308"/>
      <c r="ED58" s="308"/>
      <c r="EE58" s="308"/>
      <c r="EF58" s="308"/>
      <c r="EG58" s="308"/>
      <c r="EH58" s="308"/>
      <c r="EI58" s="308"/>
      <c r="EJ58" s="308"/>
      <c r="EK58" s="308"/>
      <c r="EL58" s="308"/>
      <c r="EM58" s="308"/>
      <c r="EN58" s="308"/>
      <c r="EO58" s="308"/>
      <c r="EP58" s="308"/>
      <c r="EQ58" s="308"/>
      <c r="ER58" s="308"/>
      <c r="ES58" s="308"/>
      <c r="ET58" s="308"/>
      <c r="EU58" s="308"/>
      <c r="EV58" s="308"/>
      <c r="EW58" s="308"/>
      <c r="EX58" s="308"/>
      <c r="EY58" s="308"/>
      <c r="EZ58" s="308"/>
      <c r="FA58" s="308"/>
      <c r="FB58" s="308"/>
      <c r="FC58" s="308"/>
      <c r="FD58" s="308"/>
      <c r="FE58" s="308"/>
      <c r="FF58" s="308"/>
      <c r="FG58" s="308"/>
      <c r="FH58" s="308"/>
      <c r="FI58" s="308"/>
      <c r="FJ58" s="308"/>
      <c r="FK58" s="308"/>
      <c r="FL58" s="308"/>
      <c r="FM58" s="308"/>
      <c r="FN58" s="308"/>
      <c r="FO58" s="308"/>
      <c r="FP58" s="308"/>
      <c r="FQ58" s="308"/>
      <c r="FR58" s="308"/>
      <c r="FS58" s="308"/>
      <c r="FT58" s="308"/>
      <c r="FU58" s="308"/>
      <c r="FV58" s="308"/>
      <c r="FW58" s="308"/>
      <c r="FX58" s="308"/>
      <c r="FY58" s="308"/>
      <c r="FZ58" s="308"/>
      <c r="GA58" s="308"/>
      <c r="GB58" s="308"/>
      <c r="GC58" s="308"/>
      <c r="GD58" s="308"/>
      <c r="GE58" s="308"/>
      <c r="GF58" s="308"/>
      <c r="GG58" s="308"/>
      <c r="GH58" s="308"/>
      <c r="GI58" s="308"/>
      <c r="GJ58" s="308"/>
      <c r="GK58" s="308"/>
      <c r="GL58" s="308"/>
      <c r="GM58" s="308"/>
      <c r="GN58" s="308"/>
      <c r="GO58" s="308"/>
      <c r="GP58" s="308"/>
      <c r="GQ58" s="308"/>
      <c r="GR58" s="308"/>
      <c r="GS58" s="308"/>
      <c r="GT58" s="308"/>
      <c r="GU58" s="308"/>
      <c r="GV58" s="308"/>
      <c r="GW58" s="308"/>
      <c r="GX58" s="308"/>
      <c r="GY58" s="308"/>
      <c r="GZ58" s="308"/>
      <c r="HA58" s="308"/>
      <c r="HB58" s="308"/>
      <c r="HC58" s="308"/>
      <c r="HD58" s="308"/>
      <c r="HE58" s="308"/>
      <c r="HF58" s="308"/>
      <c r="HG58" s="308"/>
      <c r="HH58" s="308"/>
      <c r="HI58" s="308"/>
      <c r="HJ58" s="308"/>
      <c r="HK58" s="308"/>
      <c r="HL58" s="308"/>
      <c r="HM58" s="308"/>
      <c r="HN58" s="308"/>
      <c r="HO58" s="308"/>
      <c r="HP58" s="308"/>
      <c r="HQ58" s="308"/>
      <c r="HR58" s="308"/>
      <c r="HS58" s="308"/>
      <c r="HT58" s="308"/>
      <c r="HU58" s="308"/>
      <c r="HV58" s="308"/>
      <c r="HW58" s="308"/>
      <c r="HX58" s="308"/>
      <c r="HY58" s="308"/>
      <c r="HZ58" s="308"/>
      <c r="IA58" s="308"/>
      <c r="IB58" s="308"/>
      <c r="IC58" s="308"/>
      <c r="ID58" s="308"/>
      <c r="IE58" s="308"/>
      <c r="IF58" s="308"/>
      <c r="IG58" s="308"/>
      <c r="IH58" s="308"/>
      <c r="II58" s="308"/>
      <c r="IJ58" s="308"/>
      <c r="IK58" s="308"/>
      <c r="IL58" s="308"/>
      <c r="IM58" s="308"/>
      <c r="IN58" s="308"/>
      <c r="IO58" s="308"/>
      <c r="IP58" s="308"/>
      <c r="IQ58" s="308"/>
      <c r="IR58" s="308"/>
      <c r="IS58" s="308"/>
      <c r="IT58" s="308"/>
      <c r="IU58" s="308"/>
      <c r="IV58" s="308"/>
    </row>
    <row r="59" spans="1:256" s="286" customFormat="1" ht="14.25" customHeight="1" x14ac:dyDescent="0.25">
      <c r="A59" s="298" t="s">
        <v>173</v>
      </c>
      <c r="B59" s="298"/>
      <c r="C59" s="298" t="s">
        <v>722</v>
      </c>
      <c r="D59" s="299" t="s">
        <v>723</v>
      </c>
      <c r="E59" s="298" t="s">
        <v>725</v>
      </c>
      <c r="F59" s="299"/>
      <c r="G59" s="299" t="s">
        <v>621</v>
      </c>
      <c r="H59" s="299" t="s">
        <v>622</v>
      </c>
      <c r="I59" s="299" t="s">
        <v>623</v>
      </c>
      <c r="J59" s="299" t="s">
        <v>113</v>
      </c>
      <c r="K59" s="300" t="s">
        <v>189</v>
      </c>
      <c r="L59" s="299" t="s">
        <v>152</v>
      </c>
      <c r="M59" s="300" t="s">
        <v>82</v>
      </c>
      <c r="N59" s="300" t="s">
        <v>153</v>
      </c>
      <c r="O59" s="299" t="s">
        <v>154</v>
      </c>
      <c r="P59" s="300" t="s">
        <v>128</v>
      </c>
      <c r="Q59" s="299" t="s">
        <v>115</v>
      </c>
      <c r="R59" s="300" t="s">
        <v>153</v>
      </c>
      <c r="S59" s="299" t="s">
        <v>160</v>
      </c>
      <c r="T59" s="299" t="s">
        <v>156</v>
      </c>
      <c r="U59" s="301">
        <v>60</v>
      </c>
      <c r="V59" s="299" t="s">
        <v>157</v>
      </c>
      <c r="W59" s="300"/>
      <c r="X59" s="300"/>
      <c r="Y59" s="300"/>
      <c r="Z59" s="302">
        <v>30</v>
      </c>
      <c r="AA59" s="299">
        <v>60</v>
      </c>
      <c r="AB59" s="299">
        <v>10</v>
      </c>
      <c r="AC59" s="303" t="s">
        <v>158</v>
      </c>
      <c r="AD59" s="299" t="s">
        <v>117</v>
      </c>
      <c r="AE59" s="303">
        <v>60</v>
      </c>
      <c r="AF59" s="304">
        <v>46000</v>
      </c>
      <c r="AG59" s="305">
        <v>2760000</v>
      </c>
      <c r="AH59" s="305">
        <v>3091200</v>
      </c>
      <c r="AI59" s="306"/>
      <c r="AJ59" s="307"/>
      <c r="AK59" s="307"/>
      <c r="AL59" s="298" t="s">
        <v>118</v>
      </c>
      <c r="AM59" s="299"/>
      <c r="AN59" s="299"/>
      <c r="AO59" s="299"/>
      <c r="AP59" s="299"/>
      <c r="AQ59" s="299" t="s">
        <v>724</v>
      </c>
      <c r="AR59" s="299"/>
      <c r="AS59" s="299"/>
      <c r="AT59" s="299"/>
      <c r="AU59" s="299"/>
      <c r="AV59" s="299"/>
      <c r="AW59" s="299"/>
      <c r="AX59" s="298" t="s">
        <v>99</v>
      </c>
      <c r="AY59" s="298" t="s">
        <v>571</v>
      </c>
      <c r="BA59" s="308"/>
      <c r="BB59" s="308"/>
      <c r="BC59" s="308"/>
      <c r="BD59" s="308"/>
      <c r="BE59" s="308"/>
      <c r="BF59" s="308"/>
      <c r="BG59" s="308"/>
      <c r="BH59" s="308"/>
      <c r="BI59" s="308"/>
      <c r="BJ59" s="308"/>
      <c r="BK59" s="308"/>
      <c r="BL59" s="308"/>
      <c r="BM59" s="308"/>
      <c r="BN59" s="308"/>
      <c r="BO59" s="308"/>
      <c r="BP59" s="308"/>
      <c r="BQ59" s="308"/>
      <c r="BR59" s="308"/>
      <c r="BS59" s="308"/>
      <c r="BT59" s="308"/>
      <c r="BU59" s="308"/>
      <c r="BV59" s="308"/>
      <c r="BW59" s="308"/>
      <c r="BX59" s="308"/>
      <c r="BY59" s="308"/>
      <c r="BZ59" s="308"/>
      <c r="CA59" s="308"/>
      <c r="CB59" s="308"/>
      <c r="CC59" s="308"/>
      <c r="CD59" s="308"/>
      <c r="CE59" s="308"/>
      <c r="CF59" s="308"/>
      <c r="CG59" s="308"/>
      <c r="CH59" s="308"/>
      <c r="CI59" s="308"/>
      <c r="CJ59" s="308"/>
      <c r="CK59" s="308"/>
      <c r="CL59" s="308"/>
      <c r="CM59" s="308"/>
      <c r="CN59" s="308"/>
      <c r="CO59" s="308"/>
      <c r="CP59" s="308"/>
      <c r="CQ59" s="308"/>
      <c r="CR59" s="308"/>
      <c r="CS59" s="308"/>
      <c r="CT59" s="308"/>
      <c r="CU59" s="308"/>
      <c r="CV59" s="308"/>
      <c r="CW59" s="308"/>
      <c r="CX59" s="308"/>
      <c r="CY59" s="308"/>
      <c r="CZ59" s="308"/>
      <c r="DA59" s="308"/>
      <c r="DB59" s="308"/>
      <c r="DC59" s="308"/>
      <c r="DD59" s="308"/>
      <c r="DE59" s="308"/>
      <c r="DF59" s="308"/>
      <c r="DG59" s="308"/>
      <c r="DH59" s="308"/>
      <c r="DI59" s="308"/>
      <c r="DJ59" s="308"/>
      <c r="DK59" s="308"/>
      <c r="DL59" s="308"/>
      <c r="DM59" s="308"/>
      <c r="DN59" s="308"/>
      <c r="DO59" s="308"/>
      <c r="DP59" s="308"/>
      <c r="DQ59" s="308"/>
      <c r="DR59" s="308"/>
      <c r="DS59" s="308"/>
      <c r="DT59" s="308"/>
      <c r="DU59" s="308"/>
      <c r="DV59" s="308"/>
      <c r="DW59" s="308"/>
      <c r="DX59" s="308"/>
      <c r="DY59" s="308"/>
      <c r="DZ59" s="308"/>
      <c r="EA59" s="308"/>
      <c r="EB59" s="308"/>
      <c r="EC59" s="308"/>
      <c r="ED59" s="308"/>
      <c r="EE59" s="308"/>
      <c r="EF59" s="308"/>
      <c r="EG59" s="308"/>
      <c r="EH59" s="308"/>
      <c r="EI59" s="308"/>
      <c r="EJ59" s="308"/>
      <c r="EK59" s="308"/>
      <c r="EL59" s="308"/>
      <c r="EM59" s="308"/>
      <c r="EN59" s="308"/>
      <c r="EO59" s="308"/>
      <c r="EP59" s="308"/>
      <c r="EQ59" s="308"/>
      <c r="ER59" s="308"/>
      <c r="ES59" s="308"/>
      <c r="ET59" s="308"/>
      <c r="EU59" s="308"/>
      <c r="EV59" s="308"/>
      <c r="EW59" s="308"/>
      <c r="EX59" s="308"/>
      <c r="EY59" s="308"/>
      <c r="EZ59" s="308"/>
      <c r="FA59" s="308"/>
      <c r="FB59" s="308"/>
      <c r="FC59" s="308"/>
      <c r="FD59" s="308"/>
      <c r="FE59" s="308"/>
      <c r="FF59" s="308"/>
      <c r="FG59" s="308"/>
      <c r="FH59" s="308"/>
      <c r="FI59" s="308"/>
      <c r="FJ59" s="308"/>
      <c r="FK59" s="308"/>
      <c r="FL59" s="308"/>
      <c r="FM59" s="308"/>
      <c r="FN59" s="308"/>
      <c r="FO59" s="308"/>
      <c r="FP59" s="308"/>
      <c r="FQ59" s="308"/>
      <c r="FR59" s="308"/>
      <c r="FS59" s="308"/>
      <c r="FT59" s="308"/>
      <c r="FU59" s="308"/>
      <c r="FV59" s="308"/>
      <c r="FW59" s="308"/>
      <c r="FX59" s="308"/>
      <c r="FY59" s="308"/>
      <c r="FZ59" s="308"/>
      <c r="GA59" s="308"/>
      <c r="GB59" s="308"/>
      <c r="GC59" s="308"/>
      <c r="GD59" s="308"/>
      <c r="GE59" s="308"/>
      <c r="GF59" s="308"/>
      <c r="GG59" s="308"/>
      <c r="GH59" s="308"/>
      <c r="GI59" s="308"/>
      <c r="GJ59" s="308"/>
      <c r="GK59" s="308"/>
      <c r="GL59" s="308"/>
      <c r="GM59" s="308"/>
      <c r="GN59" s="308"/>
      <c r="GO59" s="308"/>
      <c r="GP59" s="308"/>
      <c r="GQ59" s="308"/>
      <c r="GR59" s="308"/>
      <c r="GS59" s="308"/>
      <c r="GT59" s="308"/>
      <c r="GU59" s="308"/>
      <c r="GV59" s="308"/>
      <c r="GW59" s="308"/>
      <c r="GX59" s="308"/>
      <c r="GY59" s="308"/>
      <c r="GZ59" s="308"/>
      <c r="HA59" s="308"/>
      <c r="HB59" s="308"/>
      <c r="HC59" s="308"/>
      <c r="HD59" s="308"/>
      <c r="HE59" s="308"/>
      <c r="HF59" s="308"/>
      <c r="HG59" s="308"/>
      <c r="HH59" s="308"/>
      <c r="HI59" s="308"/>
      <c r="HJ59" s="308"/>
      <c r="HK59" s="308"/>
      <c r="HL59" s="308"/>
      <c r="HM59" s="308"/>
      <c r="HN59" s="308"/>
      <c r="HO59" s="308"/>
      <c r="HP59" s="308"/>
      <c r="HQ59" s="308"/>
      <c r="HR59" s="308"/>
      <c r="HS59" s="308"/>
      <c r="HT59" s="308"/>
      <c r="HU59" s="308"/>
      <c r="HV59" s="308"/>
      <c r="HW59" s="308"/>
      <c r="HX59" s="308"/>
      <c r="HY59" s="308"/>
      <c r="HZ59" s="308"/>
      <c r="IA59" s="308"/>
      <c r="IB59" s="308"/>
      <c r="IC59" s="308"/>
      <c r="ID59" s="308"/>
      <c r="IE59" s="308"/>
      <c r="IF59" s="308"/>
      <c r="IG59" s="308"/>
      <c r="IH59" s="308"/>
      <c r="II59" s="308"/>
      <c r="IJ59" s="308"/>
      <c r="IK59" s="308"/>
      <c r="IL59" s="308"/>
      <c r="IM59" s="308"/>
      <c r="IN59" s="308"/>
      <c r="IO59" s="308"/>
      <c r="IP59" s="308"/>
      <c r="IQ59" s="308"/>
      <c r="IR59" s="308"/>
      <c r="IS59" s="308"/>
      <c r="IT59" s="308"/>
      <c r="IU59" s="308"/>
      <c r="IV59" s="308"/>
    </row>
    <row r="60" spans="1:256" s="286" customFormat="1" ht="14.25" customHeight="1" x14ac:dyDescent="0.25">
      <c r="A60" s="298" t="s">
        <v>173</v>
      </c>
      <c r="B60" s="298"/>
      <c r="C60" s="298" t="s">
        <v>726</v>
      </c>
      <c r="D60" s="299" t="s">
        <v>727</v>
      </c>
      <c r="E60" s="298" t="s">
        <v>729</v>
      </c>
      <c r="F60" s="299"/>
      <c r="G60" s="299" t="s">
        <v>621</v>
      </c>
      <c r="H60" s="299" t="s">
        <v>622</v>
      </c>
      <c r="I60" s="299" t="s">
        <v>623</v>
      </c>
      <c r="J60" s="299" t="s">
        <v>113</v>
      </c>
      <c r="K60" s="300" t="s">
        <v>189</v>
      </c>
      <c r="L60" s="299" t="s">
        <v>152</v>
      </c>
      <c r="M60" s="300" t="s">
        <v>82</v>
      </c>
      <c r="N60" s="300" t="s">
        <v>153</v>
      </c>
      <c r="O60" s="299" t="s">
        <v>154</v>
      </c>
      <c r="P60" s="300" t="s">
        <v>128</v>
      </c>
      <c r="Q60" s="299" t="s">
        <v>115</v>
      </c>
      <c r="R60" s="300" t="s">
        <v>153</v>
      </c>
      <c r="S60" s="299" t="s">
        <v>160</v>
      </c>
      <c r="T60" s="299" t="s">
        <v>156</v>
      </c>
      <c r="U60" s="301">
        <v>60</v>
      </c>
      <c r="V60" s="299" t="s">
        <v>157</v>
      </c>
      <c r="W60" s="300"/>
      <c r="X60" s="300"/>
      <c r="Y60" s="300"/>
      <c r="Z60" s="302">
        <v>30</v>
      </c>
      <c r="AA60" s="299">
        <v>60</v>
      </c>
      <c r="AB60" s="299">
        <v>10</v>
      </c>
      <c r="AC60" s="303" t="s">
        <v>158</v>
      </c>
      <c r="AD60" s="299" t="s">
        <v>117</v>
      </c>
      <c r="AE60" s="303">
        <v>14</v>
      </c>
      <c r="AF60" s="304">
        <v>46000</v>
      </c>
      <c r="AG60" s="305">
        <v>644000</v>
      </c>
      <c r="AH60" s="305">
        <v>721280</v>
      </c>
      <c r="AI60" s="306"/>
      <c r="AJ60" s="307"/>
      <c r="AK60" s="307"/>
      <c r="AL60" s="298" t="s">
        <v>118</v>
      </c>
      <c r="AM60" s="299"/>
      <c r="AN60" s="299"/>
      <c r="AO60" s="299"/>
      <c r="AP60" s="299"/>
      <c r="AQ60" s="299" t="s">
        <v>728</v>
      </c>
      <c r="AR60" s="299"/>
      <c r="AS60" s="299"/>
      <c r="AT60" s="299"/>
      <c r="AU60" s="299"/>
      <c r="AV60" s="299"/>
      <c r="AW60" s="299"/>
      <c r="AX60" s="298" t="s">
        <v>99</v>
      </c>
      <c r="AY60" s="298" t="s">
        <v>571</v>
      </c>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c r="BW60" s="308"/>
      <c r="BX60" s="308"/>
      <c r="BY60" s="308"/>
      <c r="BZ60" s="308"/>
      <c r="CA60" s="308"/>
      <c r="CB60" s="308"/>
      <c r="CC60" s="308"/>
      <c r="CD60" s="308"/>
      <c r="CE60" s="308"/>
      <c r="CF60" s="308"/>
      <c r="CG60" s="308"/>
      <c r="CH60" s="308"/>
      <c r="CI60" s="308"/>
      <c r="CJ60" s="308"/>
      <c r="CK60" s="308"/>
      <c r="CL60" s="308"/>
      <c r="CM60" s="308"/>
      <c r="CN60" s="308"/>
      <c r="CO60" s="308"/>
      <c r="CP60" s="308"/>
      <c r="CQ60" s="308"/>
      <c r="CR60" s="308"/>
      <c r="CS60" s="308"/>
      <c r="CT60" s="308"/>
      <c r="CU60" s="308"/>
      <c r="CV60" s="308"/>
      <c r="CW60" s="308"/>
      <c r="CX60" s="308"/>
      <c r="CY60" s="308"/>
      <c r="CZ60" s="308"/>
      <c r="DA60" s="308"/>
      <c r="DB60" s="308"/>
      <c r="DC60" s="308"/>
      <c r="DD60" s="308"/>
      <c r="DE60" s="308"/>
      <c r="DF60" s="308"/>
      <c r="DG60" s="308"/>
      <c r="DH60" s="308"/>
      <c r="DI60" s="308"/>
      <c r="DJ60" s="308"/>
      <c r="DK60" s="308"/>
      <c r="DL60" s="308"/>
      <c r="DM60" s="308"/>
      <c r="DN60" s="308"/>
      <c r="DO60" s="308"/>
      <c r="DP60" s="308"/>
      <c r="DQ60" s="308"/>
      <c r="DR60" s="308"/>
      <c r="DS60" s="308"/>
      <c r="DT60" s="308"/>
      <c r="DU60" s="308"/>
      <c r="DV60" s="308"/>
      <c r="DW60" s="308"/>
      <c r="DX60" s="308"/>
      <c r="DY60" s="308"/>
      <c r="DZ60" s="308"/>
      <c r="EA60" s="308"/>
      <c r="EB60" s="308"/>
      <c r="EC60" s="308"/>
      <c r="ED60" s="308"/>
      <c r="EE60" s="308"/>
      <c r="EF60" s="308"/>
      <c r="EG60" s="308"/>
      <c r="EH60" s="308"/>
      <c r="EI60" s="308"/>
      <c r="EJ60" s="308"/>
      <c r="EK60" s="308"/>
      <c r="EL60" s="308"/>
      <c r="EM60" s="308"/>
      <c r="EN60" s="308"/>
      <c r="EO60" s="308"/>
      <c r="EP60" s="308"/>
      <c r="EQ60" s="308"/>
      <c r="ER60" s="308"/>
      <c r="ES60" s="308"/>
      <c r="ET60" s="308"/>
      <c r="EU60" s="308"/>
      <c r="EV60" s="308"/>
      <c r="EW60" s="308"/>
      <c r="EX60" s="308"/>
      <c r="EY60" s="308"/>
      <c r="EZ60" s="308"/>
      <c r="FA60" s="308"/>
      <c r="FB60" s="308"/>
      <c r="FC60" s="308"/>
      <c r="FD60" s="308"/>
      <c r="FE60" s="308"/>
      <c r="FF60" s="308"/>
      <c r="FG60" s="308"/>
      <c r="FH60" s="308"/>
      <c r="FI60" s="308"/>
      <c r="FJ60" s="308"/>
      <c r="FK60" s="308"/>
      <c r="FL60" s="308"/>
      <c r="FM60" s="308"/>
      <c r="FN60" s="308"/>
      <c r="FO60" s="308"/>
      <c r="FP60" s="308"/>
      <c r="FQ60" s="308"/>
      <c r="FR60" s="308"/>
      <c r="FS60" s="308"/>
      <c r="FT60" s="308"/>
      <c r="FU60" s="308"/>
      <c r="FV60" s="308"/>
      <c r="FW60" s="308"/>
      <c r="FX60" s="308"/>
      <c r="FY60" s="308"/>
      <c r="FZ60" s="308"/>
      <c r="GA60" s="308"/>
      <c r="GB60" s="308"/>
      <c r="GC60" s="308"/>
      <c r="GD60" s="308"/>
      <c r="GE60" s="308"/>
      <c r="GF60" s="308"/>
      <c r="GG60" s="308"/>
      <c r="GH60" s="308"/>
      <c r="GI60" s="308"/>
      <c r="GJ60" s="308"/>
      <c r="GK60" s="308"/>
      <c r="GL60" s="308"/>
      <c r="GM60" s="308"/>
      <c r="GN60" s="308"/>
      <c r="GO60" s="308"/>
      <c r="GP60" s="308"/>
      <c r="GQ60" s="308"/>
      <c r="GR60" s="308"/>
      <c r="GS60" s="308"/>
      <c r="GT60" s="308"/>
      <c r="GU60" s="308"/>
      <c r="GV60" s="308"/>
      <c r="GW60" s="308"/>
      <c r="GX60" s="308"/>
      <c r="GY60" s="308"/>
      <c r="GZ60" s="308"/>
      <c r="HA60" s="308"/>
      <c r="HB60" s="308"/>
      <c r="HC60" s="308"/>
      <c r="HD60" s="308"/>
      <c r="HE60" s="308"/>
      <c r="HF60" s="308"/>
      <c r="HG60" s="308"/>
      <c r="HH60" s="308"/>
      <c r="HI60" s="308"/>
      <c r="HJ60" s="308"/>
      <c r="HK60" s="308"/>
      <c r="HL60" s="308"/>
      <c r="HM60" s="308"/>
      <c r="HN60" s="308"/>
      <c r="HO60" s="308"/>
      <c r="HP60" s="308"/>
      <c r="HQ60" s="308"/>
      <c r="HR60" s="308"/>
      <c r="HS60" s="308"/>
      <c r="HT60" s="308"/>
      <c r="HU60" s="308"/>
      <c r="HV60" s="308"/>
      <c r="HW60" s="308"/>
      <c r="HX60" s="308"/>
      <c r="HY60" s="308"/>
      <c r="HZ60" s="308"/>
      <c r="IA60" s="308"/>
      <c r="IB60" s="308"/>
      <c r="IC60" s="308"/>
      <c r="ID60" s="308"/>
      <c r="IE60" s="308"/>
      <c r="IF60" s="308"/>
      <c r="IG60" s="308"/>
      <c r="IH60" s="308"/>
      <c r="II60" s="308"/>
      <c r="IJ60" s="308"/>
      <c r="IK60" s="308"/>
      <c r="IL60" s="308"/>
      <c r="IM60" s="308"/>
      <c r="IN60" s="308"/>
      <c r="IO60" s="308"/>
      <c r="IP60" s="308"/>
      <c r="IQ60" s="308"/>
      <c r="IR60" s="308"/>
      <c r="IS60" s="308"/>
      <c r="IT60" s="308"/>
      <c r="IU60" s="308"/>
      <c r="IV60" s="308"/>
    </row>
    <row r="61" spans="1:256" s="286" customFormat="1" ht="14.25" customHeight="1" x14ac:dyDescent="0.25">
      <c r="A61" s="298" t="s">
        <v>173</v>
      </c>
      <c r="B61" s="298"/>
      <c r="C61" s="298" t="s">
        <v>730</v>
      </c>
      <c r="D61" s="299" t="s">
        <v>731</v>
      </c>
      <c r="E61" s="298" t="s">
        <v>733</v>
      </c>
      <c r="F61" s="299"/>
      <c r="G61" s="299" t="s">
        <v>621</v>
      </c>
      <c r="H61" s="299" t="s">
        <v>622</v>
      </c>
      <c r="I61" s="299" t="s">
        <v>623</v>
      </c>
      <c r="J61" s="299" t="s">
        <v>113</v>
      </c>
      <c r="K61" s="300" t="s">
        <v>189</v>
      </c>
      <c r="L61" s="299" t="s">
        <v>152</v>
      </c>
      <c r="M61" s="300" t="s">
        <v>82</v>
      </c>
      <c r="N61" s="300" t="s">
        <v>153</v>
      </c>
      <c r="O61" s="299" t="s">
        <v>154</v>
      </c>
      <c r="P61" s="300" t="s">
        <v>128</v>
      </c>
      <c r="Q61" s="299" t="s">
        <v>115</v>
      </c>
      <c r="R61" s="300" t="s">
        <v>153</v>
      </c>
      <c r="S61" s="299" t="s">
        <v>160</v>
      </c>
      <c r="T61" s="299" t="s">
        <v>156</v>
      </c>
      <c r="U61" s="301">
        <v>60</v>
      </c>
      <c r="V61" s="299" t="s">
        <v>157</v>
      </c>
      <c r="W61" s="300"/>
      <c r="X61" s="300"/>
      <c r="Y61" s="300"/>
      <c r="Z61" s="302">
        <v>30</v>
      </c>
      <c r="AA61" s="299">
        <v>60</v>
      </c>
      <c r="AB61" s="299">
        <v>10</v>
      </c>
      <c r="AC61" s="303" t="s">
        <v>158</v>
      </c>
      <c r="AD61" s="299" t="s">
        <v>117</v>
      </c>
      <c r="AE61" s="303">
        <v>103</v>
      </c>
      <c r="AF61" s="304">
        <v>46000</v>
      </c>
      <c r="AG61" s="305">
        <v>4738000</v>
      </c>
      <c r="AH61" s="305">
        <v>5306560</v>
      </c>
      <c r="AI61" s="306"/>
      <c r="AJ61" s="307"/>
      <c r="AK61" s="307"/>
      <c r="AL61" s="298" t="s">
        <v>118</v>
      </c>
      <c r="AM61" s="299"/>
      <c r="AN61" s="299"/>
      <c r="AO61" s="299"/>
      <c r="AP61" s="299"/>
      <c r="AQ61" s="299" t="s">
        <v>732</v>
      </c>
      <c r="AR61" s="299"/>
      <c r="AS61" s="299"/>
      <c r="AT61" s="299"/>
      <c r="AU61" s="299"/>
      <c r="AV61" s="299"/>
      <c r="AW61" s="299"/>
      <c r="AX61" s="298" t="s">
        <v>99</v>
      </c>
      <c r="AY61" s="298" t="s">
        <v>571</v>
      </c>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8"/>
      <c r="BX61" s="308"/>
      <c r="BY61" s="308"/>
      <c r="BZ61" s="308"/>
      <c r="CA61" s="308"/>
      <c r="CB61" s="308"/>
      <c r="CC61" s="308"/>
      <c r="CD61" s="308"/>
      <c r="CE61" s="308"/>
      <c r="CF61" s="308"/>
      <c r="CG61" s="308"/>
      <c r="CH61" s="308"/>
      <c r="CI61" s="308"/>
      <c r="CJ61" s="308"/>
      <c r="CK61" s="308"/>
      <c r="CL61" s="308"/>
      <c r="CM61" s="308"/>
      <c r="CN61" s="308"/>
      <c r="CO61" s="308"/>
      <c r="CP61" s="308"/>
      <c r="CQ61" s="308"/>
      <c r="CR61" s="308"/>
      <c r="CS61" s="308"/>
      <c r="CT61" s="308"/>
      <c r="CU61" s="308"/>
      <c r="CV61" s="308"/>
      <c r="CW61" s="308"/>
      <c r="CX61" s="308"/>
      <c r="CY61" s="308"/>
      <c r="CZ61" s="308"/>
      <c r="DA61" s="308"/>
      <c r="DB61" s="308"/>
      <c r="DC61" s="308"/>
      <c r="DD61" s="308"/>
      <c r="DE61" s="308"/>
      <c r="DF61" s="308"/>
      <c r="DG61" s="308"/>
      <c r="DH61" s="308"/>
      <c r="DI61" s="308"/>
      <c r="DJ61" s="308"/>
      <c r="DK61" s="308"/>
      <c r="DL61" s="308"/>
      <c r="DM61" s="308"/>
      <c r="DN61" s="308"/>
      <c r="DO61" s="308"/>
      <c r="DP61" s="308"/>
      <c r="DQ61" s="308"/>
      <c r="DR61" s="308"/>
      <c r="DS61" s="308"/>
      <c r="DT61" s="308"/>
      <c r="DU61" s="308"/>
      <c r="DV61" s="308"/>
      <c r="DW61" s="308"/>
      <c r="DX61" s="308"/>
      <c r="DY61" s="308"/>
      <c r="DZ61" s="308"/>
      <c r="EA61" s="308"/>
      <c r="EB61" s="308"/>
      <c r="EC61" s="308"/>
      <c r="ED61" s="308"/>
      <c r="EE61" s="308"/>
      <c r="EF61" s="308"/>
      <c r="EG61" s="308"/>
      <c r="EH61" s="308"/>
      <c r="EI61" s="308"/>
      <c r="EJ61" s="308"/>
      <c r="EK61" s="308"/>
      <c r="EL61" s="308"/>
      <c r="EM61" s="308"/>
      <c r="EN61" s="308"/>
      <c r="EO61" s="308"/>
      <c r="EP61" s="308"/>
      <c r="EQ61" s="308"/>
      <c r="ER61" s="308"/>
      <c r="ES61" s="308"/>
      <c r="ET61" s="308"/>
      <c r="EU61" s="308"/>
      <c r="EV61" s="308"/>
      <c r="EW61" s="308"/>
      <c r="EX61" s="308"/>
      <c r="EY61" s="308"/>
      <c r="EZ61" s="308"/>
      <c r="FA61" s="308"/>
      <c r="FB61" s="308"/>
      <c r="FC61" s="308"/>
      <c r="FD61" s="308"/>
      <c r="FE61" s="308"/>
      <c r="FF61" s="308"/>
      <c r="FG61" s="308"/>
      <c r="FH61" s="308"/>
      <c r="FI61" s="308"/>
      <c r="FJ61" s="308"/>
      <c r="FK61" s="308"/>
      <c r="FL61" s="308"/>
      <c r="FM61" s="308"/>
      <c r="FN61" s="308"/>
      <c r="FO61" s="308"/>
      <c r="FP61" s="308"/>
      <c r="FQ61" s="308"/>
      <c r="FR61" s="308"/>
      <c r="FS61" s="308"/>
      <c r="FT61" s="308"/>
      <c r="FU61" s="308"/>
      <c r="FV61" s="308"/>
      <c r="FW61" s="308"/>
      <c r="FX61" s="308"/>
      <c r="FY61" s="308"/>
      <c r="FZ61" s="308"/>
      <c r="GA61" s="308"/>
      <c r="GB61" s="308"/>
      <c r="GC61" s="308"/>
      <c r="GD61" s="308"/>
      <c r="GE61" s="308"/>
      <c r="GF61" s="308"/>
      <c r="GG61" s="308"/>
      <c r="GH61" s="308"/>
      <c r="GI61" s="308"/>
      <c r="GJ61" s="308"/>
      <c r="GK61" s="308"/>
      <c r="GL61" s="308"/>
      <c r="GM61" s="308"/>
      <c r="GN61" s="308"/>
      <c r="GO61" s="308"/>
      <c r="GP61" s="308"/>
      <c r="GQ61" s="308"/>
      <c r="GR61" s="308"/>
      <c r="GS61" s="308"/>
      <c r="GT61" s="308"/>
      <c r="GU61" s="308"/>
      <c r="GV61" s="308"/>
      <c r="GW61" s="308"/>
      <c r="GX61" s="308"/>
      <c r="GY61" s="308"/>
      <c r="GZ61" s="308"/>
      <c r="HA61" s="308"/>
      <c r="HB61" s="308"/>
      <c r="HC61" s="308"/>
      <c r="HD61" s="308"/>
      <c r="HE61" s="308"/>
      <c r="HF61" s="308"/>
      <c r="HG61" s="308"/>
      <c r="HH61" s="308"/>
      <c r="HI61" s="308"/>
      <c r="HJ61" s="308"/>
      <c r="HK61" s="308"/>
      <c r="HL61" s="308"/>
      <c r="HM61" s="308"/>
      <c r="HN61" s="308"/>
      <c r="HO61" s="308"/>
      <c r="HP61" s="308"/>
      <c r="HQ61" s="308"/>
      <c r="HR61" s="308"/>
      <c r="HS61" s="308"/>
      <c r="HT61" s="308"/>
      <c r="HU61" s="308"/>
      <c r="HV61" s="308"/>
      <c r="HW61" s="308"/>
      <c r="HX61" s="308"/>
      <c r="HY61" s="308"/>
      <c r="HZ61" s="308"/>
      <c r="IA61" s="308"/>
      <c r="IB61" s="308"/>
      <c r="IC61" s="308"/>
      <c r="ID61" s="308"/>
      <c r="IE61" s="308"/>
      <c r="IF61" s="308"/>
      <c r="IG61" s="308"/>
      <c r="IH61" s="308"/>
      <c r="II61" s="308"/>
      <c r="IJ61" s="308"/>
      <c r="IK61" s="308"/>
      <c r="IL61" s="308"/>
      <c r="IM61" s="308"/>
      <c r="IN61" s="308"/>
      <c r="IO61" s="308"/>
      <c r="IP61" s="308"/>
      <c r="IQ61" s="308"/>
      <c r="IR61" s="308"/>
      <c r="IS61" s="308"/>
      <c r="IT61" s="308"/>
      <c r="IU61" s="308"/>
      <c r="IV61" s="308"/>
    </row>
    <row r="62" spans="1:256" s="286" customFormat="1" ht="14.25" customHeight="1" x14ac:dyDescent="0.25">
      <c r="A62" s="298" t="s">
        <v>173</v>
      </c>
      <c r="B62" s="298"/>
      <c r="C62" s="298" t="s">
        <v>734</v>
      </c>
      <c r="D62" s="299" t="s">
        <v>735</v>
      </c>
      <c r="E62" s="298" t="s">
        <v>737</v>
      </c>
      <c r="F62" s="299"/>
      <c r="G62" s="299" t="s">
        <v>621</v>
      </c>
      <c r="H62" s="299" t="s">
        <v>622</v>
      </c>
      <c r="I62" s="299" t="s">
        <v>623</v>
      </c>
      <c r="J62" s="299" t="s">
        <v>113</v>
      </c>
      <c r="K62" s="300" t="s">
        <v>189</v>
      </c>
      <c r="L62" s="299" t="s">
        <v>152</v>
      </c>
      <c r="M62" s="300" t="s">
        <v>82</v>
      </c>
      <c r="N62" s="300" t="s">
        <v>153</v>
      </c>
      <c r="O62" s="299" t="s">
        <v>154</v>
      </c>
      <c r="P62" s="300" t="s">
        <v>128</v>
      </c>
      <c r="Q62" s="299" t="s">
        <v>115</v>
      </c>
      <c r="R62" s="300" t="s">
        <v>153</v>
      </c>
      <c r="S62" s="299" t="s">
        <v>160</v>
      </c>
      <c r="T62" s="299" t="s">
        <v>156</v>
      </c>
      <c r="U62" s="301">
        <v>60</v>
      </c>
      <c r="V62" s="299" t="s">
        <v>157</v>
      </c>
      <c r="W62" s="300"/>
      <c r="X62" s="300"/>
      <c r="Y62" s="300"/>
      <c r="Z62" s="302">
        <v>30</v>
      </c>
      <c r="AA62" s="299">
        <v>60</v>
      </c>
      <c r="AB62" s="299">
        <v>10</v>
      </c>
      <c r="AC62" s="303" t="s">
        <v>158</v>
      </c>
      <c r="AD62" s="299" t="s">
        <v>117</v>
      </c>
      <c r="AE62" s="303">
        <v>113</v>
      </c>
      <c r="AF62" s="304">
        <v>46000</v>
      </c>
      <c r="AG62" s="305">
        <v>5198000</v>
      </c>
      <c r="AH62" s="305">
        <v>5821760</v>
      </c>
      <c r="AI62" s="306"/>
      <c r="AJ62" s="307"/>
      <c r="AK62" s="307"/>
      <c r="AL62" s="298" t="s">
        <v>118</v>
      </c>
      <c r="AM62" s="299"/>
      <c r="AN62" s="299"/>
      <c r="AO62" s="299"/>
      <c r="AP62" s="299"/>
      <c r="AQ62" s="299" t="s">
        <v>736</v>
      </c>
      <c r="AR62" s="299"/>
      <c r="AS62" s="299"/>
      <c r="AT62" s="299"/>
      <c r="AU62" s="299"/>
      <c r="AV62" s="299"/>
      <c r="AW62" s="299"/>
      <c r="AX62" s="298" t="s">
        <v>99</v>
      </c>
      <c r="AY62" s="298" t="s">
        <v>571</v>
      </c>
      <c r="BA62" s="308"/>
      <c r="BB62" s="308"/>
      <c r="BC62" s="308"/>
      <c r="BD62" s="308"/>
      <c r="BE62" s="308"/>
      <c r="BF62" s="308"/>
      <c r="BG62" s="308"/>
      <c r="BH62" s="308"/>
      <c r="BI62" s="308"/>
      <c r="BJ62" s="308"/>
      <c r="BK62" s="308"/>
      <c r="BL62" s="308"/>
      <c r="BM62" s="308"/>
      <c r="BN62" s="308"/>
      <c r="BO62" s="308"/>
      <c r="BP62" s="308"/>
      <c r="BQ62" s="308"/>
      <c r="BR62" s="308"/>
      <c r="BS62" s="308"/>
      <c r="BT62" s="308"/>
      <c r="BU62" s="308"/>
      <c r="BV62" s="308"/>
      <c r="BW62" s="308"/>
      <c r="BX62" s="308"/>
      <c r="BY62" s="308"/>
      <c r="BZ62" s="308"/>
      <c r="CA62" s="308"/>
      <c r="CB62" s="308"/>
      <c r="CC62" s="308"/>
      <c r="CD62" s="308"/>
      <c r="CE62" s="308"/>
      <c r="CF62" s="308"/>
      <c r="CG62" s="308"/>
      <c r="CH62" s="308"/>
      <c r="CI62" s="308"/>
      <c r="CJ62" s="308"/>
      <c r="CK62" s="308"/>
      <c r="CL62" s="308"/>
      <c r="CM62" s="308"/>
      <c r="CN62" s="308"/>
      <c r="CO62" s="308"/>
      <c r="CP62" s="308"/>
      <c r="CQ62" s="308"/>
      <c r="CR62" s="308"/>
      <c r="CS62" s="308"/>
      <c r="CT62" s="308"/>
      <c r="CU62" s="308"/>
      <c r="CV62" s="308"/>
      <c r="CW62" s="308"/>
      <c r="CX62" s="308"/>
      <c r="CY62" s="308"/>
      <c r="CZ62" s="308"/>
      <c r="DA62" s="308"/>
      <c r="DB62" s="308"/>
      <c r="DC62" s="308"/>
      <c r="DD62" s="308"/>
      <c r="DE62" s="308"/>
      <c r="DF62" s="308"/>
      <c r="DG62" s="308"/>
      <c r="DH62" s="308"/>
      <c r="DI62" s="308"/>
      <c r="DJ62" s="308"/>
      <c r="DK62" s="308"/>
      <c r="DL62" s="308"/>
      <c r="DM62" s="308"/>
      <c r="DN62" s="308"/>
      <c r="DO62" s="308"/>
      <c r="DP62" s="308"/>
      <c r="DQ62" s="308"/>
      <c r="DR62" s="308"/>
      <c r="DS62" s="308"/>
      <c r="DT62" s="308"/>
      <c r="DU62" s="308"/>
      <c r="DV62" s="308"/>
      <c r="DW62" s="308"/>
      <c r="DX62" s="308"/>
      <c r="DY62" s="308"/>
      <c r="DZ62" s="308"/>
      <c r="EA62" s="308"/>
      <c r="EB62" s="308"/>
      <c r="EC62" s="308"/>
      <c r="ED62" s="308"/>
      <c r="EE62" s="308"/>
      <c r="EF62" s="308"/>
      <c r="EG62" s="308"/>
      <c r="EH62" s="308"/>
      <c r="EI62" s="308"/>
      <c r="EJ62" s="308"/>
      <c r="EK62" s="308"/>
      <c r="EL62" s="308"/>
      <c r="EM62" s="308"/>
      <c r="EN62" s="308"/>
      <c r="EO62" s="308"/>
      <c r="EP62" s="308"/>
      <c r="EQ62" s="308"/>
      <c r="ER62" s="308"/>
      <c r="ES62" s="308"/>
      <c r="ET62" s="308"/>
      <c r="EU62" s="308"/>
      <c r="EV62" s="308"/>
      <c r="EW62" s="308"/>
      <c r="EX62" s="308"/>
      <c r="EY62" s="308"/>
      <c r="EZ62" s="308"/>
      <c r="FA62" s="308"/>
      <c r="FB62" s="308"/>
      <c r="FC62" s="308"/>
      <c r="FD62" s="308"/>
      <c r="FE62" s="308"/>
      <c r="FF62" s="308"/>
      <c r="FG62" s="308"/>
      <c r="FH62" s="308"/>
      <c r="FI62" s="308"/>
      <c r="FJ62" s="308"/>
      <c r="FK62" s="308"/>
      <c r="FL62" s="308"/>
      <c r="FM62" s="308"/>
      <c r="FN62" s="308"/>
      <c r="FO62" s="308"/>
      <c r="FP62" s="308"/>
      <c r="FQ62" s="308"/>
      <c r="FR62" s="308"/>
      <c r="FS62" s="308"/>
      <c r="FT62" s="308"/>
      <c r="FU62" s="308"/>
      <c r="FV62" s="308"/>
      <c r="FW62" s="308"/>
      <c r="FX62" s="308"/>
      <c r="FY62" s="308"/>
      <c r="FZ62" s="308"/>
      <c r="GA62" s="308"/>
      <c r="GB62" s="308"/>
      <c r="GC62" s="308"/>
      <c r="GD62" s="308"/>
      <c r="GE62" s="308"/>
      <c r="GF62" s="308"/>
      <c r="GG62" s="308"/>
      <c r="GH62" s="308"/>
      <c r="GI62" s="308"/>
      <c r="GJ62" s="308"/>
      <c r="GK62" s="308"/>
      <c r="GL62" s="308"/>
      <c r="GM62" s="308"/>
      <c r="GN62" s="308"/>
      <c r="GO62" s="308"/>
      <c r="GP62" s="308"/>
      <c r="GQ62" s="308"/>
      <c r="GR62" s="308"/>
      <c r="GS62" s="308"/>
      <c r="GT62" s="308"/>
      <c r="GU62" s="308"/>
      <c r="GV62" s="308"/>
      <c r="GW62" s="308"/>
      <c r="GX62" s="308"/>
      <c r="GY62" s="308"/>
      <c r="GZ62" s="308"/>
      <c r="HA62" s="308"/>
      <c r="HB62" s="308"/>
      <c r="HC62" s="308"/>
      <c r="HD62" s="308"/>
      <c r="HE62" s="308"/>
      <c r="HF62" s="308"/>
      <c r="HG62" s="308"/>
      <c r="HH62" s="308"/>
      <c r="HI62" s="308"/>
      <c r="HJ62" s="308"/>
      <c r="HK62" s="308"/>
      <c r="HL62" s="308"/>
      <c r="HM62" s="308"/>
      <c r="HN62" s="308"/>
      <c r="HO62" s="308"/>
      <c r="HP62" s="308"/>
      <c r="HQ62" s="308"/>
      <c r="HR62" s="308"/>
      <c r="HS62" s="308"/>
      <c r="HT62" s="308"/>
      <c r="HU62" s="308"/>
      <c r="HV62" s="308"/>
      <c r="HW62" s="308"/>
      <c r="HX62" s="308"/>
      <c r="HY62" s="308"/>
      <c r="HZ62" s="308"/>
      <c r="IA62" s="308"/>
      <c r="IB62" s="308"/>
      <c r="IC62" s="308"/>
      <c r="ID62" s="308"/>
      <c r="IE62" s="308"/>
      <c r="IF62" s="308"/>
      <c r="IG62" s="308"/>
      <c r="IH62" s="308"/>
      <c r="II62" s="308"/>
      <c r="IJ62" s="308"/>
      <c r="IK62" s="308"/>
      <c r="IL62" s="308"/>
      <c r="IM62" s="308"/>
      <c r="IN62" s="308"/>
      <c r="IO62" s="308"/>
      <c r="IP62" s="308"/>
      <c r="IQ62" s="308"/>
      <c r="IR62" s="308"/>
      <c r="IS62" s="308"/>
      <c r="IT62" s="308"/>
      <c r="IU62" s="308"/>
      <c r="IV62" s="308"/>
    </row>
    <row r="63" spans="1:256" s="286" customFormat="1" ht="14.25" customHeight="1" x14ac:dyDescent="0.25">
      <c r="A63" s="298" t="s">
        <v>173</v>
      </c>
      <c r="B63" s="298"/>
      <c r="C63" s="298" t="s">
        <v>738</v>
      </c>
      <c r="D63" s="299" t="s">
        <v>739</v>
      </c>
      <c r="E63" s="298" t="s">
        <v>741</v>
      </c>
      <c r="F63" s="299"/>
      <c r="G63" s="299" t="s">
        <v>621</v>
      </c>
      <c r="H63" s="299" t="s">
        <v>622</v>
      </c>
      <c r="I63" s="299" t="s">
        <v>623</v>
      </c>
      <c r="J63" s="299" t="s">
        <v>113</v>
      </c>
      <c r="K63" s="300" t="s">
        <v>189</v>
      </c>
      <c r="L63" s="299" t="s">
        <v>152</v>
      </c>
      <c r="M63" s="300" t="s">
        <v>82</v>
      </c>
      <c r="N63" s="300" t="s">
        <v>153</v>
      </c>
      <c r="O63" s="299" t="s">
        <v>154</v>
      </c>
      <c r="P63" s="300" t="s">
        <v>128</v>
      </c>
      <c r="Q63" s="299" t="s">
        <v>115</v>
      </c>
      <c r="R63" s="300" t="s">
        <v>153</v>
      </c>
      <c r="S63" s="299" t="s">
        <v>160</v>
      </c>
      <c r="T63" s="299" t="s">
        <v>156</v>
      </c>
      <c r="U63" s="301">
        <v>60</v>
      </c>
      <c r="V63" s="299" t="s">
        <v>157</v>
      </c>
      <c r="W63" s="300"/>
      <c r="X63" s="300"/>
      <c r="Y63" s="300"/>
      <c r="Z63" s="302">
        <v>30</v>
      </c>
      <c r="AA63" s="299">
        <v>60</v>
      </c>
      <c r="AB63" s="299">
        <v>10</v>
      </c>
      <c r="AC63" s="303" t="s">
        <v>158</v>
      </c>
      <c r="AD63" s="299" t="s">
        <v>117</v>
      </c>
      <c r="AE63" s="303">
        <v>9</v>
      </c>
      <c r="AF63" s="304">
        <v>46000</v>
      </c>
      <c r="AG63" s="305">
        <v>414000</v>
      </c>
      <c r="AH63" s="305">
        <v>463680</v>
      </c>
      <c r="AI63" s="306"/>
      <c r="AJ63" s="307"/>
      <c r="AK63" s="307"/>
      <c r="AL63" s="298" t="s">
        <v>118</v>
      </c>
      <c r="AM63" s="299"/>
      <c r="AN63" s="299"/>
      <c r="AO63" s="299"/>
      <c r="AP63" s="299"/>
      <c r="AQ63" s="299" t="s">
        <v>740</v>
      </c>
      <c r="AR63" s="299"/>
      <c r="AS63" s="299"/>
      <c r="AT63" s="299"/>
      <c r="AU63" s="299"/>
      <c r="AV63" s="299"/>
      <c r="AW63" s="299"/>
      <c r="AX63" s="298" t="s">
        <v>99</v>
      </c>
      <c r="AY63" s="298" t="s">
        <v>571</v>
      </c>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308"/>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08"/>
      <c r="DJ63" s="308"/>
      <c r="DK63" s="308"/>
      <c r="DL63" s="308"/>
      <c r="DM63" s="308"/>
      <c r="DN63" s="308"/>
      <c r="DO63" s="308"/>
      <c r="DP63" s="308"/>
      <c r="DQ63" s="308"/>
      <c r="DR63" s="308"/>
      <c r="DS63" s="308"/>
      <c r="DT63" s="308"/>
      <c r="DU63" s="308"/>
      <c r="DV63" s="308"/>
      <c r="DW63" s="308"/>
      <c r="DX63" s="308"/>
      <c r="DY63" s="308"/>
      <c r="DZ63" s="308"/>
      <c r="EA63" s="308"/>
      <c r="EB63" s="308"/>
      <c r="EC63" s="308"/>
      <c r="ED63" s="308"/>
      <c r="EE63" s="308"/>
      <c r="EF63" s="308"/>
      <c r="EG63" s="308"/>
      <c r="EH63" s="308"/>
      <c r="EI63" s="308"/>
      <c r="EJ63" s="308"/>
      <c r="EK63" s="308"/>
      <c r="EL63" s="308"/>
      <c r="EM63" s="308"/>
      <c r="EN63" s="308"/>
      <c r="EO63" s="308"/>
      <c r="EP63" s="308"/>
      <c r="EQ63" s="308"/>
      <c r="ER63" s="308"/>
      <c r="ES63" s="308"/>
      <c r="ET63" s="308"/>
      <c r="EU63" s="308"/>
      <c r="EV63" s="308"/>
      <c r="EW63" s="308"/>
      <c r="EX63" s="308"/>
      <c r="EY63" s="308"/>
      <c r="EZ63" s="308"/>
      <c r="FA63" s="308"/>
      <c r="FB63" s="308"/>
      <c r="FC63" s="308"/>
      <c r="FD63" s="308"/>
      <c r="FE63" s="308"/>
      <c r="FF63" s="308"/>
      <c r="FG63" s="308"/>
      <c r="FH63" s="308"/>
      <c r="FI63" s="308"/>
      <c r="FJ63" s="308"/>
      <c r="FK63" s="308"/>
      <c r="FL63" s="308"/>
      <c r="FM63" s="308"/>
      <c r="FN63" s="308"/>
      <c r="FO63" s="308"/>
      <c r="FP63" s="308"/>
      <c r="FQ63" s="308"/>
      <c r="FR63" s="308"/>
      <c r="FS63" s="308"/>
      <c r="FT63" s="308"/>
      <c r="FU63" s="308"/>
      <c r="FV63" s="308"/>
      <c r="FW63" s="308"/>
      <c r="FX63" s="308"/>
      <c r="FY63" s="308"/>
      <c r="FZ63" s="308"/>
      <c r="GA63" s="308"/>
      <c r="GB63" s="308"/>
      <c r="GC63" s="308"/>
      <c r="GD63" s="308"/>
      <c r="GE63" s="308"/>
      <c r="GF63" s="308"/>
      <c r="GG63" s="308"/>
      <c r="GH63" s="308"/>
      <c r="GI63" s="308"/>
      <c r="GJ63" s="308"/>
      <c r="GK63" s="308"/>
      <c r="GL63" s="308"/>
      <c r="GM63" s="308"/>
      <c r="GN63" s="308"/>
      <c r="GO63" s="308"/>
      <c r="GP63" s="308"/>
      <c r="GQ63" s="308"/>
      <c r="GR63" s="308"/>
      <c r="GS63" s="308"/>
      <c r="GT63" s="308"/>
      <c r="GU63" s="308"/>
      <c r="GV63" s="308"/>
      <c r="GW63" s="308"/>
      <c r="GX63" s="308"/>
      <c r="GY63" s="308"/>
      <c r="GZ63" s="308"/>
      <c r="HA63" s="308"/>
      <c r="HB63" s="308"/>
      <c r="HC63" s="308"/>
      <c r="HD63" s="308"/>
      <c r="HE63" s="308"/>
      <c r="HF63" s="308"/>
      <c r="HG63" s="308"/>
      <c r="HH63" s="308"/>
      <c r="HI63" s="308"/>
      <c r="HJ63" s="308"/>
      <c r="HK63" s="308"/>
      <c r="HL63" s="308"/>
      <c r="HM63" s="308"/>
      <c r="HN63" s="308"/>
      <c r="HO63" s="308"/>
      <c r="HP63" s="308"/>
      <c r="HQ63" s="308"/>
      <c r="HR63" s="308"/>
      <c r="HS63" s="308"/>
      <c r="HT63" s="308"/>
      <c r="HU63" s="308"/>
      <c r="HV63" s="308"/>
      <c r="HW63" s="308"/>
      <c r="HX63" s="308"/>
      <c r="HY63" s="308"/>
      <c r="HZ63" s="308"/>
      <c r="IA63" s="308"/>
      <c r="IB63" s="308"/>
      <c r="IC63" s="308"/>
      <c r="ID63" s="308"/>
      <c r="IE63" s="308"/>
      <c r="IF63" s="308"/>
      <c r="IG63" s="308"/>
      <c r="IH63" s="308"/>
      <c r="II63" s="308"/>
      <c r="IJ63" s="308"/>
      <c r="IK63" s="308"/>
      <c r="IL63" s="308"/>
      <c r="IM63" s="308"/>
      <c r="IN63" s="308"/>
      <c r="IO63" s="308"/>
      <c r="IP63" s="308"/>
      <c r="IQ63" s="308"/>
      <c r="IR63" s="308"/>
      <c r="IS63" s="308"/>
      <c r="IT63" s="308"/>
      <c r="IU63" s="308"/>
      <c r="IV63" s="308"/>
    </row>
    <row r="64" spans="1:256" s="286" customFormat="1" ht="14.25" customHeight="1" x14ac:dyDescent="0.25">
      <c r="A64" s="298" t="s">
        <v>173</v>
      </c>
      <c r="B64" s="298"/>
      <c r="C64" s="298" t="s">
        <v>742</v>
      </c>
      <c r="D64" s="299" t="s">
        <v>743</v>
      </c>
      <c r="E64" s="298" t="s">
        <v>747</v>
      </c>
      <c r="F64" s="299"/>
      <c r="G64" s="299" t="s">
        <v>744</v>
      </c>
      <c r="H64" s="299" t="s">
        <v>622</v>
      </c>
      <c r="I64" s="299" t="s">
        <v>745</v>
      </c>
      <c r="J64" s="299" t="s">
        <v>113</v>
      </c>
      <c r="K64" s="300" t="s">
        <v>189</v>
      </c>
      <c r="L64" s="299" t="s">
        <v>152</v>
      </c>
      <c r="M64" s="300" t="s">
        <v>82</v>
      </c>
      <c r="N64" s="300" t="s">
        <v>153</v>
      </c>
      <c r="O64" s="299" t="s">
        <v>154</v>
      </c>
      <c r="P64" s="300" t="s">
        <v>128</v>
      </c>
      <c r="Q64" s="299" t="s">
        <v>115</v>
      </c>
      <c r="R64" s="300" t="s">
        <v>153</v>
      </c>
      <c r="S64" s="299" t="s">
        <v>160</v>
      </c>
      <c r="T64" s="299" t="s">
        <v>156</v>
      </c>
      <c r="U64" s="301">
        <v>60</v>
      </c>
      <c r="V64" s="299" t="s">
        <v>157</v>
      </c>
      <c r="W64" s="300"/>
      <c r="X64" s="300"/>
      <c r="Y64" s="300"/>
      <c r="Z64" s="302">
        <v>30</v>
      </c>
      <c r="AA64" s="299">
        <v>60</v>
      </c>
      <c r="AB64" s="299">
        <v>10</v>
      </c>
      <c r="AC64" s="303" t="s">
        <v>158</v>
      </c>
      <c r="AD64" s="299" t="s">
        <v>117</v>
      </c>
      <c r="AE64" s="303">
        <v>31</v>
      </c>
      <c r="AF64" s="304">
        <v>23740.75</v>
      </c>
      <c r="AG64" s="305">
        <v>735963.25</v>
      </c>
      <c r="AH64" s="305">
        <v>824278.84</v>
      </c>
      <c r="AI64" s="306"/>
      <c r="AJ64" s="307"/>
      <c r="AK64" s="307"/>
      <c r="AL64" s="298" t="s">
        <v>118</v>
      </c>
      <c r="AM64" s="299"/>
      <c r="AN64" s="299"/>
      <c r="AO64" s="299"/>
      <c r="AP64" s="299"/>
      <c r="AQ64" s="299" t="s">
        <v>746</v>
      </c>
      <c r="AR64" s="299"/>
      <c r="AS64" s="299"/>
      <c r="AT64" s="299"/>
      <c r="AU64" s="299"/>
      <c r="AV64" s="299"/>
      <c r="AW64" s="299"/>
      <c r="AX64" s="298" t="s">
        <v>99</v>
      </c>
      <c r="AY64" s="298" t="s">
        <v>159</v>
      </c>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c r="EJ64" s="308"/>
      <c r="EK64" s="308"/>
      <c r="EL64" s="308"/>
      <c r="EM64" s="308"/>
      <c r="EN64" s="308"/>
      <c r="EO64" s="308"/>
      <c r="EP64" s="308"/>
      <c r="EQ64" s="308"/>
      <c r="ER64" s="308"/>
      <c r="ES64" s="308"/>
      <c r="ET64" s="308"/>
      <c r="EU64" s="308"/>
      <c r="EV64" s="308"/>
      <c r="EW64" s="308"/>
      <c r="EX64" s="308"/>
      <c r="EY64" s="308"/>
      <c r="EZ64" s="308"/>
      <c r="FA64" s="308"/>
      <c r="FB64" s="308"/>
      <c r="FC64" s="308"/>
      <c r="FD64" s="308"/>
      <c r="FE64" s="308"/>
      <c r="FF64" s="308"/>
      <c r="FG64" s="308"/>
      <c r="FH64" s="308"/>
      <c r="FI64" s="308"/>
      <c r="FJ64" s="308"/>
      <c r="FK64" s="308"/>
      <c r="FL64" s="308"/>
      <c r="FM64" s="308"/>
      <c r="FN64" s="308"/>
      <c r="FO64" s="308"/>
      <c r="FP64" s="308"/>
      <c r="FQ64" s="308"/>
      <c r="FR64" s="308"/>
      <c r="FS64" s="308"/>
      <c r="FT64" s="308"/>
      <c r="FU64" s="308"/>
      <c r="FV64" s="308"/>
      <c r="FW64" s="308"/>
      <c r="FX64" s="308"/>
      <c r="FY64" s="308"/>
      <c r="FZ64" s="308"/>
      <c r="GA64" s="308"/>
      <c r="GB64" s="308"/>
      <c r="GC64" s="308"/>
      <c r="GD64" s="308"/>
      <c r="GE64" s="308"/>
      <c r="GF64" s="308"/>
      <c r="GG64" s="308"/>
      <c r="GH64" s="308"/>
      <c r="GI64" s="308"/>
      <c r="GJ64" s="308"/>
      <c r="GK64" s="308"/>
      <c r="GL64" s="308"/>
      <c r="GM64" s="308"/>
      <c r="GN64" s="308"/>
      <c r="GO64" s="308"/>
      <c r="GP64" s="308"/>
      <c r="GQ64" s="308"/>
      <c r="GR64" s="308"/>
      <c r="GS64" s="308"/>
      <c r="GT64" s="308"/>
      <c r="GU64" s="308"/>
      <c r="GV64" s="308"/>
      <c r="GW64" s="308"/>
      <c r="GX64" s="308"/>
      <c r="GY64" s="308"/>
      <c r="GZ64" s="308"/>
      <c r="HA64" s="308"/>
      <c r="HB64" s="308"/>
      <c r="HC64" s="308"/>
      <c r="HD64" s="308"/>
      <c r="HE64" s="308"/>
      <c r="HF64" s="308"/>
      <c r="HG64" s="308"/>
      <c r="HH64" s="308"/>
      <c r="HI64" s="308"/>
      <c r="HJ64" s="308"/>
      <c r="HK64" s="308"/>
      <c r="HL64" s="308"/>
      <c r="HM64" s="308"/>
      <c r="HN64" s="308"/>
      <c r="HO64" s="308"/>
      <c r="HP64" s="308"/>
      <c r="HQ64" s="308"/>
      <c r="HR64" s="308"/>
      <c r="HS64" s="308"/>
      <c r="HT64" s="308"/>
      <c r="HU64" s="308"/>
      <c r="HV64" s="308"/>
      <c r="HW64" s="308"/>
      <c r="HX64" s="308"/>
      <c r="HY64" s="308"/>
      <c r="HZ64" s="308"/>
      <c r="IA64" s="308"/>
      <c r="IB64" s="308"/>
      <c r="IC64" s="308"/>
      <c r="ID64" s="308"/>
      <c r="IE64" s="308"/>
      <c r="IF64" s="308"/>
      <c r="IG64" s="308"/>
      <c r="IH64" s="308"/>
      <c r="II64" s="308"/>
      <c r="IJ64" s="308"/>
      <c r="IK64" s="308"/>
      <c r="IL64" s="308"/>
      <c r="IM64" s="308"/>
      <c r="IN64" s="308"/>
      <c r="IO64" s="308"/>
      <c r="IP64" s="308"/>
      <c r="IQ64" s="308"/>
      <c r="IR64" s="308"/>
      <c r="IS64" s="308"/>
      <c r="IT64" s="308"/>
      <c r="IU64" s="308"/>
      <c r="IV64" s="308"/>
    </row>
    <row r="65" spans="1:256" s="286" customFormat="1" ht="14.25" customHeight="1" x14ac:dyDescent="0.25">
      <c r="A65" s="298" t="s">
        <v>173</v>
      </c>
      <c r="B65" s="298"/>
      <c r="C65" s="298" t="s">
        <v>748</v>
      </c>
      <c r="D65" s="299" t="s">
        <v>749</v>
      </c>
      <c r="E65" s="298" t="s">
        <v>751</v>
      </c>
      <c r="F65" s="299"/>
      <c r="G65" s="299" t="s">
        <v>744</v>
      </c>
      <c r="H65" s="299" t="s">
        <v>622</v>
      </c>
      <c r="I65" s="299" t="s">
        <v>745</v>
      </c>
      <c r="J65" s="299" t="s">
        <v>113</v>
      </c>
      <c r="K65" s="300" t="s">
        <v>189</v>
      </c>
      <c r="L65" s="299" t="s">
        <v>152</v>
      </c>
      <c r="M65" s="300" t="s">
        <v>82</v>
      </c>
      <c r="N65" s="300" t="s">
        <v>153</v>
      </c>
      <c r="O65" s="299" t="s">
        <v>154</v>
      </c>
      <c r="P65" s="300" t="s">
        <v>128</v>
      </c>
      <c r="Q65" s="299" t="s">
        <v>115</v>
      </c>
      <c r="R65" s="300" t="s">
        <v>153</v>
      </c>
      <c r="S65" s="299" t="s">
        <v>160</v>
      </c>
      <c r="T65" s="299" t="s">
        <v>156</v>
      </c>
      <c r="U65" s="301">
        <v>60</v>
      </c>
      <c r="V65" s="299" t="s">
        <v>157</v>
      </c>
      <c r="W65" s="300"/>
      <c r="X65" s="300"/>
      <c r="Y65" s="300"/>
      <c r="Z65" s="302">
        <v>30</v>
      </c>
      <c r="AA65" s="299">
        <v>60</v>
      </c>
      <c r="AB65" s="299">
        <v>10</v>
      </c>
      <c r="AC65" s="303" t="s">
        <v>158</v>
      </c>
      <c r="AD65" s="299" t="s">
        <v>117</v>
      </c>
      <c r="AE65" s="303">
        <v>21</v>
      </c>
      <c r="AF65" s="304">
        <v>23740.75</v>
      </c>
      <c r="AG65" s="305">
        <v>498555.75</v>
      </c>
      <c r="AH65" s="305">
        <v>558382.43999999994</v>
      </c>
      <c r="AI65" s="306"/>
      <c r="AJ65" s="307"/>
      <c r="AK65" s="307"/>
      <c r="AL65" s="298" t="s">
        <v>118</v>
      </c>
      <c r="AM65" s="299"/>
      <c r="AN65" s="299"/>
      <c r="AO65" s="299"/>
      <c r="AP65" s="299"/>
      <c r="AQ65" s="299" t="s">
        <v>750</v>
      </c>
      <c r="AR65" s="299"/>
      <c r="AS65" s="299"/>
      <c r="AT65" s="299"/>
      <c r="AU65" s="299"/>
      <c r="AV65" s="299"/>
      <c r="AW65" s="299"/>
      <c r="AX65" s="298" t="s">
        <v>99</v>
      </c>
      <c r="AY65" s="298" t="s">
        <v>159</v>
      </c>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8"/>
      <c r="BY65" s="308"/>
      <c r="BZ65" s="308"/>
      <c r="CA65" s="308"/>
      <c r="CB65" s="308"/>
      <c r="CC65" s="308"/>
      <c r="CD65" s="308"/>
      <c r="CE65" s="308"/>
      <c r="CF65" s="308"/>
      <c r="CG65" s="308"/>
      <c r="CH65" s="308"/>
      <c r="CI65" s="308"/>
      <c r="CJ65" s="308"/>
      <c r="CK65" s="308"/>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8"/>
      <c r="DQ65" s="308"/>
      <c r="DR65" s="308"/>
      <c r="DS65" s="308"/>
      <c r="DT65" s="308"/>
      <c r="DU65" s="308"/>
      <c r="DV65" s="308"/>
      <c r="DW65" s="308"/>
      <c r="DX65" s="308"/>
      <c r="DY65" s="308"/>
      <c r="DZ65" s="308"/>
      <c r="EA65" s="308"/>
      <c r="EB65" s="308"/>
      <c r="EC65" s="308"/>
      <c r="ED65" s="308"/>
      <c r="EE65" s="308"/>
      <c r="EF65" s="308"/>
      <c r="EG65" s="308"/>
      <c r="EH65" s="308"/>
      <c r="EI65" s="308"/>
      <c r="EJ65" s="308"/>
      <c r="EK65" s="308"/>
      <c r="EL65" s="308"/>
      <c r="EM65" s="308"/>
      <c r="EN65" s="308"/>
      <c r="EO65" s="308"/>
      <c r="EP65" s="308"/>
      <c r="EQ65" s="308"/>
      <c r="ER65" s="308"/>
      <c r="ES65" s="308"/>
      <c r="ET65" s="308"/>
      <c r="EU65" s="308"/>
      <c r="EV65" s="308"/>
      <c r="EW65" s="308"/>
      <c r="EX65" s="308"/>
      <c r="EY65" s="308"/>
      <c r="EZ65" s="308"/>
      <c r="FA65" s="308"/>
      <c r="FB65" s="308"/>
      <c r="FC65" s="308"/>
      <c r="FD65" s="308"/>
      <c r="FE65" s="308"/>
      <c r="FF65" s="308"/>
      <c r="FG65" s="308"/>
      <c r="FH65" s="308"/>
      <c r="FI65" s="308"/>
      <c r="FJ65" s="308"/>
      <c r="FK65" s="308"/>
      <c r="FL65" s="308"/>
      <c r="FM65" s="308"/>
      <c r="FN65" s="308"/>
      <c r="FO65" s="308"/>
      <c r="FP65" s="308"/>
      <c r="FQ65" s="308"/>
      <c r="FR65" s="308"/>
      <c r="FS65" s="308"/>
      <c r="FT65" s="308"/>
      <c r="FU65" s="308"/>
      <c r="FV65" s="308"/>
      <c r="FW65" s="308"/>
      <c r="FX65" s="308"/>
      <c r="FY65" s="308"/>
      <c r="FZ65" s="308"/>
      <c r="GA65" s="308"/>
      <c r="GB65" s="308"/>
      <c r="GC65" s="308"/>
      <c r="GD65" s="308"/>
      <c r="GE65" s="308"/>
      <c r="GF65" s="308"/>
      <c r="GG65" s="308"/>
      <c r="GH65" s="308"/>
      <c r="GI65" s="308"/>
      <c r="GJ65" s="308"/>
      <c r="GK65" s="308"/>
      <c r="GL65" s="308"/>
      <c r="GM65" s="308"/>
      <c r="GN65" s="308"/>
      <c r="GO65" s="308"/>
      <c r="GP65" s="308"/>
      <c r="GQ65" s="308"/>
      <c r="GR65" s="308"/>
      <c r="GS65" s="308"/>
      <c r="GT65" s="308"/>
      <c r="GU65" s="308"/>
      <c r="GV65" s="308"/>
      <c r="GW65" s="308"/>
      <c r="GX65" s="308"/>
      <c r="GY65" s="308"/>
      <c r="GZ65" s="308"/>
      <c r="HA65" s="308"/>
      <c r="HB65" s="308"/>
      <c r="HC65" s="308"/>
      <c r="HD65" s="308"/>
      <c r="HE65" s="308"/>
      <c r="HF65" s="308"/>
      <c r="HG65" s="308"/>
      <c r="HH65" s="308"/>
      <c r="HI65" s="308"/>
      <c r="HJ65" s="308"/>
      <c r="HK65" s="308"/>
      <c r="HL65" s="308"/>
      <c r="HM65" s="308"/>
      <c r="HN65" s="308"/>
      <c r="HO65" s="308"/>
      <c r="HP65" s="308"/>
      <c r="HQ65" s="308"/>
      <c r="HR65" s="308"/>
      <c r="HS65" s="308"/>
      <c r="HT65" s="308"/>
      <c r="HU65" s="308"/>
      <c r="HV65" s="308"/>
      <c r="HW65" s="308"/>
      <c r="HX65" s="308"/>
      <c r="HY65" s="308"/>
      <c r="HZ65" s="308"/>
      <c r="IA65" s="308"/>
      <c r="IB65" s="308"/>
      <c r="IC65" s="308"/>
      <c r="ID65" s="308"/>
      <c r="IE65" s="308"/>
      <c r="IF65" s="308"/>
      <c r="IG65" s="308"/>
      <c r="IH65" s="308"/>
      <c r="II65" s="308"/>
      <c r="IJ65" s="308"/>
      <c r="IK65" s="308"/>
      <c r="IL65" s="308"/>
      <c r="IM65" s="308"/>
      <c r="IN65" s="308"/>
      <c r="IO65" s="308"/>
      <c r="IP65" s="308"/>
      <c r="IQ65" s="308"/>
      <c r="IR65" s="308"/>
      <c r="IS65" s="308"/>
      <c r="IT65" s="308"/>
      <c r="IU65" s="308"/>
      <c r="IV65" s="308"/>
    </row>
    <row r="66" spans="1:256" s="286" customFormat="1" ht="14.25" customHeight="1" x14ac:dyDescent="0.25">
      <c r="A66" s="298" t="s">
        <v>173</v>
      </c>
      <c r="B66" s="298"/>
      <c r="C66" s="298" t="s">
        <v>752</v>
      </c>
      <c r="D66" s="299" t="s">
        <v>753</v>
      </c>
      <c r="E66" s="298" t="s">
        <v>755</v>
      </c>
      <c r="F66" s="299"/>
      <c r="G66" s="299" t="s">
        <v>744</v>
      </c>
      <c r="H66" s="299" t="s">
        <v>622</v>
      </c>
      <c r="I66" s="299" t="s">
        <v>745</v>
      </c>
      <c r="J66" s="299" t="s">
        <v>113</v>
      </c>
      <c r="K66" s="300" t="s">
        <v>189</v>
      </c>
      <c r="L66" s="299" t="s">
        <v>152</v>
      </c>
      <c r="M66" s="300" t="s">
        <v>82</v>
      </c>
      <c r="N66" s="300" t="s">
        <v>153</v>
      </c>
      <c r="O66" s="299" t="s">
        <v>154</v>
      </c>
      <c r="P66" s="300" t="s">
        <v>128</v>
      </c>
      <c r="Q66" s="299" t="s">
        <v>115</v>
      </c>
      <c r="R66" s="300" t="s">
        <v>153</v>
      </c>
      <c r="S66" s="299" t="s">
        <v>160</v>
      </c>
      <c r="T66" s="299" t="s">
        <v>156</v>
      </c>
      <c r="U66" s="301">
        <v>60</v>
      </c>
      <c r="V66" s="299" t="s">
        <v>157</v>
      </c>
      <c r="W66" s="300"/>
      <c r="X66" s="300"/>
      <c r="Y66" s="300"/>
      <c r="Z66" s="302">
        <v>30</v>
      </c>
      <c r="AA66" s="299">
        <v>60</v>
      </c>
      <c r="AB66" s="299">
        <v>10</v>
      </c>
      <c r="AC66" s="303" t="s">
        <v>158</v>
      </c>
      <c r="AD66" s="299" t="s">
        <v>117</v>
      </c>
      <c r="AE66" s="303">
        <v>26</v>
      </c>
      <c r="AF66" s="304">
        <v>23740.75</v>
      </c>
      <c r="AG66" s="305">
        <v>617259.5</v>
      </c>
      <c r="AH66" s="305">
        <v>691330.64</v>
      </c>
      <c r="AI66" s="306"/>
      <c r="AJ66" s="307"/>
      <c r="AK66" s="307"/>
      <c r="AL66" s="298" t="s">
        <v>118</v>
      </c>
      <c r="AM66" s="299"/>
      <c r="AN66" s="299"/>
      <c r="AO66" s="299"/>
      <c r="AP66" s="299"/>
      <c r="AQ66" s="299" t="s">
        <v>754</v>
      </c>
      <c r="AR66" s="299"/>
      <c r="AS66" s="299"/>
      <c r="AT66" s="299"/>
      <c r="AU66" s="299"/>
      <c r="AV66" s="299"/>
      <c r="AW66" s="299"/>
      <c r="AX66" s="298" t="s">
        <v>99</v>
      </c>
      <c r="AY66" s="298" t="s">
        <v>159</v>
      </c>
      <c r="BA66" s="308"/>
      <c r="BB66" s="308"/>
      <c r="BC66" s="308"/>
      <c r="BD66" s="308"/>
      <c r="BE66" s="308"/>
      <c r="BF66" s="308"/>
      <c r="BG66" s="308"/>
      <c r="BH66" s="308"/>
      <c r="BI66" s="308"/>
      <c r="BJ66" s="308"/>
      <c r="BK66" s="308"/>
      <c r="BL66" s="308"/>
      <c r="BM66" s="308"/>
      <c r="BN66" s="308"/>
      <c r="BO66" s="308"/>
      <c r="BP66" s="308"/>
      <c r="BQ66" s="308"/>
      <c r="BR66" s="308"/>
      <c r="BS66" s="308"/>
      <c r="BT66" s="308"/>
      <c r="BU66" s="308"/>
      <c r="BV66" s="308"/>
      <c r="BW66" s="308"/>
      <c r="BX66" s="308"/>
      <c r="BY66" s="308"/>
      <c r="BZ66" s="308"/>
      <c r="CA66" s="308"/>
      <c r="CB66" s="308"/>
      <c r="CC66" s="308"/>
      <c r="CD66" s="308"/>
      <c r="CE66" s="308"/>
      <c r="CF66" s="308"/>
      <c r="CG66" s="308"/>
      <c r="CH66" s="308"/>
      <c r="CI66" s="308"/>
      <c r="CJ66" s="308"/>
      <c r="CK66" s="308"/>
      <c r="CL66" s="308"/>
      <c r="CM66" s="308"/>
      <c r="CN66" s="308"/>
      <c r="CO66" s="308"/>
      <c r="CP66" s="308"/>
      <c r="CQ66" s="308"/>
      <c r="CR66" s="308"/>
      <c r="CS66" s="308"/>
      <c r="CT66" s="308"/>
      <c r="CU66" s="308"/>
      <c r="CV66" s="308"/>
      <c r="CW66" s="308"/>
      <c r="CX66" s="308"/>
      <c r="CY66" s="308"/>
      <c r="CZ66" s="308"/>
      <c r="DA66" s="308"/>
      <c r="DB66" s="308"/>
      <c r="DC66" s="308"/>
      <c r="DD66" s="308"/>
      <c r="DE66" s="308"/>
      <c r="DF66" s="308"/>
      <c r="DG66" s="308"/>
      <c r="DH66" s="308"/>
      <c r="DI66" s="308"/>
      <c r="DJ66" s="308"/>
      <c r="DK66" s="308"/>
      <c r="DL66" s="308"/>
      <c r="DM66" s="308"/>
      <c r="DN66" s="308"/>
      <c r="DO66" s="308"/>
      <c r="DP66" s="308"/>
      <c r="DQ66" s="308"/>
      <c r="DR66" s="308"/>
      <c r="DS66" s="308"/>
      <c r="DT66" s="308"/>
      <c r="DU66" s="308"/>
      <c r="DV66" s="308"/>
      <c r="DW66" s="308"/>
      <c r="DX66" s="308"/>
      <c r="DY66" s="308"/>
      <c r="DZ66" s="308"/>
      <c r="EA66" s="308"/>
      <c r="EB66" s="308"/>
      <c r="EC66" s="308"/>
      <c r="ED66" s="308"/>
      <c r="EE66" s="308"/>
      <c r="EF66" s="308"/>
      <c r="EG66" s="308"/>
      <c r="EH66" s="308"/>
      <c r="EI66" s="308"/>
      <c r="EJ66" s="308"/>
      <c r="EK66" s="308"/>
      <c r="EL66" s="308"/>
      <c r="EM66" s="308"/>
      <c r="EN66" s="308"/>
      <c r="EO66" s="308"/>
      <c r="EP66" s="308"/>
      <c r="EQ66" s="308"/>
      <c r="ER66" s="308"/>
      <c r="ES66" s="308"/>
      <c r="ET66" s="308"/>
      <c r="EU66" s="308"/>
      <c r="EV66" s="308"/>
      <c r="EW66" s="308"/>
      <c r="EX66" s="308"/>
      <c r="EY66" s="308"/>
      <c r="EZ66" s="308"/>
      <c r="FA66" s="308"/>
      <c r="FB66" s="308"/>
      <c r="FC66" s="308"/>
      <c r="FD66" s="308"/>
      <c r="FE66" s="308"/>
      <c r="FF66" s="308"/>
      <c r="FG66" s="308"/>
      <c r="FH66" s="308"/>
      <c r="FI66" s="308"/>
      <c r="FJ66" s="308"/>
      <c r="FK66" s="308"/>
      <c r="FL66" s="308"/>
      <c r="FM66" s="308"/>
      <c r="FN66" s="308"/>
      <c r="FO66" s="308"/>
      <c r="FP66" s="308"/>
      <c r="FQ66" s="308"/>
      <c r="FR66" s="308"/>
      <c r="FS66" s="308"/>
      <c r="FT66" s="308"/>
      <c r="FU66" s="308"/>
      <c r="FV66" s="308"/>
      <c r="FW66" s="308"/>
      <c r="FX66" s="308"/>
      <c r="FY66" s="308"/>
      <c r="FZ66" s="308"/>
      <c r="GA66" s="308"/>
      <c r="GB66" s="308"/>
      <c r="GC66" s="308"/>
      <c r="GD66" s="308"/>
      <c r="GE66" s="308"/>
      <c r="GF66" s="308"/>
      <c r="GG66" s="308"/>
      <c r="GH66" s="308"/>
      <c r="GI66" s="308"/>
      <c r="GJ66" s="308"/>
      <c r="GK66" s="308"/>
      <c r="GL66" s="308"/>
      <c r="GM66" s="308"/>
      <c r="GN66" s="308"/>
      <c r="GO66" s="308"/>
      <c r="GP66" s="308"/>
      <c r="GQ66" s="308"/>
      <c r="GR66" s="308"/>
      <c r="GS66" s="308"/>
      <c r="GT66" s="308"/>
      <c r="GU66" s="308"/>
      <c r="GV66" s="308"/>
      <c r="GW66" s="308"/>
      <c r="GX66" s="308"/>
      <c r="GY66" s="308"/>
      <c r="GZ66" s="308"/>
      <c r="HA66" s="308"/>
      <c r="HB66" s="308"/>
      <c r="HC66" s="308"/>
      <c r="HD66" s="308"/>
      <c r="HE66" s="308"/>
      <c r="HF66" s="308"/>
      <c r="HG66" s="308"/>
      <c r="HH66" s="308"/>
      <c r="HI66" s="308"/>
      <c r="HJ66" s="308"/>
      <c r="HK66" s="308"/>
      <c r="HL66" s="308"/>
      <c r="HM66" s="308"/>
      <c r="HN66" s="308"/>
      <c r="HO66" s="308"/>
      <c r="HP66" s="308"/>
      <c r="HQ66" s="308"/>
      <c r="HR66" s="308"/>
      <c r="HS66" s="308"/>
      <c r="HT66" s="308"/>
      <c r="HU66" s="308"/>
      <c r="HV66" s="308"/>
      <c r="HW66" s="308"/>
      <c r="HX66" s="308"/>
      <c r="HY66" s="308"/>
      <c r="HZ66" s="308"/>
      <c r="IA66" s="308"/>
      <c r="IB66" s="308"/>
      <c r="IC66" s="308"/>
      <c r="ID66" s="308"/>
      <c r="IE66" s="308"/>
      <c r="IF66" s="308"/>
      <c r="IG66" s="308"/>
      <c r="IH66" s="308"/>
      <c r="II66" s="308"/>
      <c r="IJ66" s="308"/>
      <c r="IK66" s="308"/>
      <c r="IL66" s="308"/>
      <c r="IM66" s="308"/>
      <c r="IN66" s="308"/>
      <c r="IO66" s="308"/>
      <c r="IP66" s="308"/>
      <c r="IQ66" s="308"/>
      <c r="IR66" s="308"/>
      <c r="IS66" s="308"/>
      <c r="IT66" s="308"/>
      <c r="IU66" s="308"/>
      <c r="IV66" s="308"/>
    </row>
    <row r="67" spans="1:256" s="286" customFormat="1" ht="14.25" customHeight="1" x14ac:dyDescent="0.25">
      <c r="A67" s="298" t="s">
        <v>173</v>
      </c>
      <c r="B67" s="298"/>
      <c r="C67" s="298" t="s">
        <v>756</v>
      </c>
      <c r="D67" s="299" t="s">
        <v>757</v>
      </c>
      <c r="E67" s="298" t="s">
        <v>759</v>
      </c>
      <c r="F67" s="299"/>
      <c r="G67" s="299" t="s">
        <v>744</v>
      </c>
      <c r="H67" s="299" t="s">
        <v>622</v>
      </c>
      <c r="I67" s="299" t="s">
        <v>745</v>
      </c>
      <c r="J67" s="299" t="s">
        <v>113</v>
      </c>
      <c r="K67" s="300" t="s">
        <v>189</v>
      </c>
      <c r="L67" s="299" t="s">
        <v>152</v>
      </c>
      <c r="M67" s="300" t="s">
        <v>82</v>
      </c>
      <c r="N67" s="300" t="s">
        <v>153</v>
      </c>
      <c r="O67" s="299" t="s">
        <v>154</v>
      </c>
      <c r="P67" s="300" t="s">
        <v>128</v>
      </c>
      <c r="Q67" s="299" t="s">
        <v>115</v>
      </c>
      <c r="R67" s="300" t="s">
        <v>153</v>
      </c>
      <c r="S67" s="299" t="s">
        <v>160</v>
      </c>
      <c r="T67" s="299" t="s">
        <v>156</v>
      </c>
      <c r="U67" s="301">
        <v>60</v>
      </c>
      <c r="V67" s="299" t="s">
        <v>157</v>
      </c>
      <c r="W67" s="300"/>
      <c r="X67" s="300"/>
      <c r="Y67" s="300"/>
      <c r="Z67" s="302">
        <v>30</v>
      </c>
      <c r="AA67" s="299">
        <v>60</v>
      </c>
      <c r="AB67" s="299">
        <v>10</v>
      </c>
      <c r="AC67" s="303" t="s">
        <v>158</v>
      </c>
      <c r="AD67" s="299" t="s">
        <v>117</v>
      </c>
      <c r="AE67" s="303">
        <v>5</v>
      </c>
      <c r="AF67" s="304">
        <v>23740.75</v>
      </c>
      <c r="AG67" s="305">
        <v>118703.75</v>
      </c>
      <c r="AH67" s="305">
        <v>132948.20000000001</v>
      </c>
      <c r="AI67" s="306"/>
      <c r="AJ67" s="307"/>
      <c r="AK67" s="307"/>
      <c r="AL67" s="298" t="s">
        <v>118</v>
      </c>
      <c r="AM67" s="299"/>
      <c r="AN67" s="299"/>
      <c r="AO67" s="299"/>
      <c r="AP67" s="299"/>
      <c r="AQ67" s="299" t="s">
        <v>758</v>
      </c>
      <c r="AR67" s="299"/>
      <c r="AS67" s="299"/>
      <c r="AT67" s="299"/>
      <c r="AU67" s="299"/>
      <c r="AV67" s="299"/>
      <c r="AW67" s="299"/>
      <c r="AX67" s="298" t="s">
        <v>99</v>
      </c>
      <c r="AY67" s="298" t="s">
        <v>159</v>
      </c>
      <c r="BA67" s="308"/>
      <c r="BB67" s="308"/>
      <c r="BC67" s="308"/>
      <c r="BD67" s="308"/>
      <c r="BE67" s="308"/>
      <c r="BF67" s="308"/>
      <c r="BG67" s="308"/>
      <c r="BH67" s="308"/>
      <c r="BI67" s="308"/>
      <c r="BJ67" s="308"/>
      <c r="BK67" s="308"/>
      <c r="BL67" s="308"/>
      <c r="BM67" s="308"/>
      <c r="BN67" s="308"/>
      <c r="BO67" s="308"/>
      <c r="BP67" s="308"/>
      <c r="BQ67" s="308"/>
      <c r="BR67" s="308"/>
      <c r="BS67" s="308"/>
      <c r="BT67" s="308"/>
      <c r="BU67" s="308"/>
      <c r="BV67" s="308"/>
      <c r="BW67" s="308"/>
      <c r="BX67" s="308"/>
      <c r="BY67" s="308"/>
      <c r="BZ67" s="308"/>
      <c r="CA67" s="308"/>
      <c r="CB67" s="308"/>
      <c r="CC67" s="308"/>
      <c r="CD67" s="308"/>
      <c r="CE67" s="308"/>
      <c r="CF67" s="308"/>
      <c r="CG67" s="308"/>
      <c r="CH67" s="308"/>
      <c r="CI67" s="308"/>
      <c r="CJ67" s="308"/>
      <c r="CK67" s="308"/>
      <c r="CL67" s="308"/>
      <c r="CM67" s="308"/>
      <c r="CN67" s="308"/>
      <c r="CO67" s="308"/>
      <c r="CP67" s="308"/>
      <c r="CQ67" s="308"/>
      <c r="CR67" s="308"/>
      <c r="CS67" s="308"/>
      <c r="CT67" s="308"/>
      <c r="CU67" s="308"/>
      <c r="CV67" s="308"/>
      <c r="CW67" s="308"/>
      <c r="CX67" s="308"/>
      <c r="CY67" s="308"/>
      <c r="CZ67" s="308"/>
      <c r="DA67" s="308"/>
      <c r="DB67" s="308"/>
      <c r="DC67" s="308"/>
      <c r="DD67" s="308"/>
      <c r="DE67" s="308"/>
      <c r="DF67" s="308"/>
      <c r="DG67" s="308"/>
      <c r="DH67" s="308"/>
      <c r="DI67" s="308"/>
      <c r="DJ67" s="308"/>
      <c r="DK67" s="308"/>
      <c r="DL67" s="308"/>
      <c r="DM67" s="308"/>
      <c r="DN67" s="308"/>
      <c r="DO67" s="308"/>
      <c r="DP67" s="308"/>
      <c r="DQ67" s="308"/>
      <c r="DR67" s="308"/>
      <c r="DS67" s="308"/>
      <c r="DT67" s="308"/>
      <c r="DU67" s="308"/>
      <c r="DV67" s="308"/>
      <c r="DW67" s="308"/>
      <c r="DX67" s="308"/>
      <c r="DY67" s="308"/>
      <c r="DZ67" s="308"/>
      <c r="EA67" s="308"/>
      <c r="EB67" s="308"/>
      <c r="EC67" s="308"/>
      <c r="ED67" s="308"/>
      <c r="EE67" s="308"/>
      <c r="EF67" s="308"/>
      <c r="EG67" s="308"/>
      <c r="EH67" s="308"/>
      <c r="EI67" s="308"/>
      <c r="EJ67" s="308"/>
      <c r="EK67" s="308"/>
      <c r="EL67" s="308"/>
      <c r="EM67" s="308"/>
      <c r="EN67" s="308"/>
      <c r="EO67" s="308"/>
      <c r="EP67" s="308"/>
      <c r="EQ67" s="308"/>
      <c r="ER67" s="308"/>
      <c r="ES67" s="308"/>
      <c r="ET67" s="308"/>
      <c r="EU67" s="308"/>
      <c r="EV67" s="308"/>
      <c r="EW67" s="308"/>
      <c r="EX67" s="308"/>
      <c r="EY67" s="308"/>
      <c r="EZ67" s="308"/>
      <c r="FA67" s="308"/>
      <c r="FB67" s="308"/>
      <c r="FC67" s="308"/>
      <c r="FD67" s="308"/>
      <c r="FE67" s="308"/>
      <c r="FF67" s="308"/>
      <c r="FG67" s="308"/>
      <c r="FH67" s="308"/>
      <c r="FI67" s="308"/>
      <c r="FJ67" s="308"/>
      <c r="FK67" s="308"/>
      <c r="FL67" s="308"/>
      <c r="FM67" s="308"/>
      <c r="FN67" s="308"/>
      <c r="FO67" s="308"/>
      <c r="FP67" s="308"/>
      <c r="FQ67" s="308"/>
      <c r="FR67" s="308"/>
      <c r="FS67" s="308"/>
      <c r="FT67" s="308"/>
      <c r="FU67" s="308"/>
      <c r="FV67" s="308"/>
      <c r="FW67" s="308"/>
      <c r="FX67" s="308"/>
      <c r="FY67" s="308"/>
      <c r="FZ67" s="308"/>
      <c r="GA67" s="308"/>
      <c r="GB67" s="308"/>
      <c r="GC67" s="308"/>
      <c r="GD67" s="308"/>
      <c r="GE67" s="308"/>
      <c r="GF67" s="308"/>
      <c r="GG67" s="308"/>
      <c r="GH67" s="308"/>
      <c r="GI67" s="308"/>
      <c r="GJ67" s="308"/>
      <c r="GK67" s="308"/>
      <c r="GL67" s="308"/>
      <c r="GM67" s="308"/>
      <c r="GN67" s="308"/>
      <c r="GO67" s="308"/>
      <c r="GP67" s="308"/>
      <c r="GQ67" s="308"/>
      <c r="GR67" s="308"/>
      <c r="GS67" s="308"/>
      <c r="GT67" s="308"/>
      <c r="GU67" s="308"/>
      <c r="GV67" s="308"/>
      <c r="GW67" s="308"/>
      <c r="GX67" s="308"/>
      <c r="GY67" s="308"/>
      <c r="GZ67" s="308"/>
      <c r="HA67" s="308"/>
      <c r="HB67" s="308"/>
      <c r="HC67" s="308"/>
      <c r="HD67" s="308"/>
      <c r="HE67" s="308"/>
      <c r="HF67" s="308"/>
      <c r="HG67" s="308"/>
      <c r="HH67" s="308"/>
      <c r="HI67" s="308"/>
      <c r="HJ67" s="308"/>
      <c r="HK67" s="308"/>
      <c r="HL67" s="308"/>
      <c r="HM67" s="308"/>
      <c r="HN67" s="308"/>
      <c r="HO67" s="308"/>
      <c r="HP67" s="308"/>
      <c r="HQ67" s="308"/>
      <c r="HR67" s="308"/>
      <c r="HS67" s="308"/>
      <c r="HT67" s="308"/>
      <c r="HU67" s="308"/>
      <c r="HV67" s="308"/>
      <c r="HW67" s="308"/>
      <c r="HX67" s="308"/>
      <c r="HY67" s="308"/>
      <c r="HZ67" s="308"/>
      <c r="IA67" s="308"/>
      <c r="IB67" s="308"/>
      <c r="IC67" s="308"/>
      <c r="ID67" s="308"/>
      <c r="IE67" s="308"/>
      <c r="IF67" s="308"/>
      <c r="IG67" s="308"/>
      <c r="IH67" s="308"/>
      <c r="II67" s="308"/>
      <c r="IJ67" s="308"/>
      <c r="IK67" s="308"/>
      <c r="IL67" s="308"/>
      <c r="IM67" s="308"/>
      <c r="IN67" s="308"/>
      <c r="IO67" s="308"/>
      <c r="IP67" s="308"/>
      <c r="IQ67" s="308"/>
      <c r="IR67" s="308"/>
      <c r="IS67" s="308"/>
      <c r="IT67" s="308"/>
      <c r="IU67" s="308"/>
      <c r="IV67" s="308"/>
    </row>
    <row r="68" spans="1:256" s="286" customFormat="1" ht="14.25" customHeight="1" x14ac:dyDescent="0.25">
      <c r="A68" s="298" t="s">
        <v>173</v>
      </c>
      <c r="B68" s="298"/>
      <c r="C68" s="298" t="s">
        <v>760</v>
      </c>
      <c r="D68" s="299" t="s">
        <v>761</v>
      </c>
      <c r="E68" s="298" t="s">
        <v>763</v>
      </c>
      <c r="F68" s="299"/>
      <c r="G68" s="299" t="s">
        <v>744</v>
      </c>
      <c r="H68" s="299" t="s">
        <v>622</v>
      </c>
      <c r="I68" s="299" t="s">
        <v>745</v>
      </c>
      <c r="J68" s="299" t="s">
        <v>113</v>
      </c>
      <c r="K68" s="300" t="s">
        <v>189</v>
      </c>
      <c r="L68" s="299" t="s">
        <v>152</v>
      </c>
      <c r="M68" s="300" t="s">
        <v>82</v>
      </c>
      <c r="N68" s="300" t="s">
        <v>153</v>
      </c>
      <c r="O68" s="299" t="s">
        <v>154</v>
      </c>
      <c r="P68" s="300" t="s">
        <v>128</v>
      </c>
      <c r="Q68" s="299" t="s">
        <v>115</v>
      </c>
      <c r="R68" s="300" t="s">
        <v>153</v>
      </c>
      <c r="S68" s="299" t="s">
        <v>160</v>
      </c>
      <c r="T68" s="299" t="s">
        <v>156</v>
      </c>
      <c r="U68" s="301">
        <v>60</v>
      </c>
      <c r="V68" s="299" t="s">
        <v>157</v>
      </c>
      <c r="W68" s="300"/>
      <c r="X68" s="300"/>
      <c r="Y68" s="300"/>
      <c r="Z68" s="302">
        <v>30</v>
      </c>
      <c r="AA68" s="299">
        <v>60</v>
      </c>
      <c r="AB68" s="299">
        <v>10</v>
      </c>
      <c r="AC68" s="303" t="s">
        <v>158</v>
      </c>
      <c r="AD68" s="299" t="s">
        <v>117</v>
      </c>
      <c r="AE68" s="303">
        <v>1</v>
      </c>
      <c r="AF68" s="304">
        <v>23740.75</v>
      </c>
      <c r="AG68" s="305">
        <v>23740.75</v>
      </c>
      <c r="AH68" s="305">
        <v>26589.64</v>
      </c>
      <c r="AI68" s="306"/>
      <c r="AJ68" s="307"/>
      <c r="AK68" s="307"/>
      <c r="AL68" s="298" t="s">
        <v>118</v>
      </c>
      <c r="AM68" s="299"/>
      <c r="AN68" s="299"/>
      <c r="AO68" s="299"/>
      <c r="AP68" s="299"/>
      <c r="AQ68" s="299" t="s">
        <v>762</v>
      </c>
      <c r="AR68" s="299"/>
      <c r="AS68" s="299"/>
      <c r="AT68" s="299"/>
      <c r="AU68" s="299"/>
      <c r="AV68" s="299"/>
      <c r="AW68" s="299"/>
      <c r="AX68" s="298" t="s">
        <v>99</v>
      </c>
      <c r="AY68" s="298" t="s">
        <v>159</v>
      </c>
      <c r="BA68" s="308"/>
      <c r="BB68" s="308"/>
      <c r="BC68" s="308"/>
      <c r="BD68" s="308"/>
      <c r="BE68" s="308"/>
      <c r="BF68" s="308"/>
      <c r="BG68" s="308"/>
      <c r="BH68" s="308"/>
      <c r="BI68" s="308"/>
      <c r="BJ68" s="308"/>
      <c r="BK68" s="308"/>
      <c r="BL68" s="308"/>
      <c r="BM68" s="308"/>
      <c r="BN68" s="308"/>
      <c r="BO68" s="308"/>
      <c r="BP68" s="308"/>
      <c r="BQ68" s="308"/>
      <c r="BR68" s="308"/>
      <c r="BS68" s="308"/>
      <c r="BT68" s="308"/>
      <c r="BU68" s="308"/>
      <c r="BV68" s="308"/>
      <c r="BW68" s="308"/>
      <c r="BX68" s="308"/>
      <c r="BY68" s="308"/>
      <c r="BZ68" s="308"/>
      <c r="CA68" s="308"/>
      <c r="CB68" s="308"/>
      <c r="CC68" s="308"/>
      <c r="CD68" s="308"/>
      <c r="CE68" s="308"/>
      <c r="CF68" s="308"/>
      <c r="CG68" s="308"/>
      <c r="CH68" s="308"/>
      <c r="CI68" s="30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c r="FG68" s="308"/>
      <c r="FH68" s="308"/>
      <c r="FI68" s="308"/>
      <c r="FJ68" s="308"/>
      <c r="FK68" s="308"/>
      <c r="FL68" s="308"/>
      <c r="FM68" s="308"/>
      <c r="FN68" s="308"/>
      <c r="FO68" s="308"/>
      <c r="FP68" s="308"/>
      <c r="FQ68" s="308"/>
      <c r="FR68" s="308"/>
      <c r="FS68" s="308"/>
      <c r="FT68" s="308"/>
      <c r="FU68" s="308"/>
      <c r="FV68" s="308"/>
      <c r="FW68" s="308"/>
      <c r="FX68" s="308"/>
      <c r="FY68" s="308"/>
      <c r="FZ68" s="308"/>
      <c r="GA68" s="308"/>
      <c r="GB68" s="308"/>
      <c r="GC68" s="308"/>
      <c r="GD68" s="308"/>
      <c r="GE68" s="308"/>
      <c r="GF68" s="308"/>
      <c r="GG68" s="308"/>
      <c r="GH68" s="308"/>
      <c r="GI68" s="308"/>
      <c r="GJ68" s="308"/>
      <c r="GK68" s="308"/>
      <c r="GL68" s="308"/>
      <c r="GM68" s="308"/>
      <c r="GN68" s="308"/>
      <c r="GO68" s="308"/>
      <c r="GP68" s="308"/>
      <c r="GQ68" s="308"/>
      <c r="GR68" s="308"/>
      <c r="GS68" s="308"/>
      <c r="GT68" s="308"/>
      <c r="GU68" s="308"/>
      <c r="GV68" s="308"/>
      <c r="GW68" s="308"/>
      <c r="GX68" s="308"/>
      <c r="GY68" s="308"/>
      <c r="GZ68" s="308"/>
      <c r="HA68" s="308"/>
      <c r="HB68" s="308"/>
      <c r="HC68" s="308"/>
      <c r="HD68" s="308"/>
      <c r="HE68" s="308"/>
      <c r="HF68" s="308"/>
      <c r="HG68" s="308"/>
      <c r="HH68" s="308"/>
      <c r="HI68" s="308"/>
      <c r="HJ68" s="308"/>
      <c r="HK68" s="308"/>
      <c r="HL68" s="308"/>
      <c r="HM68" s="308"/>
      <c r="HN68" s="308"/>
      <c r="HO68" s="308"/>
      <c r="HP68" s="308"/>
      <c r="HQ68" s="308"/>
      <c r="HR68" s="308"/>
      <c r="HS68" s="308"/>
      <c r="HT68" s="308"/>
      <c r="HU68" s="308"/>
      <c r="HV68" s="308"/>
      <c r="HW68" s="308"/>
      <c r="HX68" s="308"/>
      <c r="HY68" s="308"/>
      <c r="HZ68" s="308"/>
      <c r="IA68" s="308"/>
      <c r="IB68" s="308"/>
      <c r="IC68" s="308"/>
      <c r="ID68" s="308"/>
      <c r="IE68" s="308"/>
      <c r="IF68" s="308"/>
      <c r="IG68" s="308"/>
      <c r="IH68" s="308"/>
      <c r="II68" s="308"/>
      <c r="IJ68" s="308"/>
      <c r="IK68" s="308"/>
      <c r="IL68" s="308"/>
      <c r="IM68" s="308"/>
      <c r="IN68" s="308"/>
      <c r="IO68" s="308"/>
      <c r="IP68" s="308"/>
      <c r="IQ68" s="308"/>
      <c r="IR68" s="308"/>
      <c r="IS68" s="308"/>
      <c r="IT68" s="308"/>
      <c r="IU68" s="308"/>
      <c r="IV68" s="308"/>
    </row>
    <row r="69" spans="1:256" s="286" customFormat="1" ht="14.25" customHeight="1" x14ac:dyDescent="0.2">
      <c r="A69" s="278" t="s">
        <v>173</v>
      </c>
      <c r="B69" s="278"/>
      <c r="C69" s="278" t="s">
        <v>764</v>
      </c>
      <c r="D69" s="280" t="s">
        <v>765</v>
      </c>
      <c r="E69" s="278" t="s">
        <v>770</v>
      </c>
      <c r="F69" s="280"/>
      <c r="G69" s="280" t="s">
        <v>766</v>
      </c>
      <c r="H69" s="280" t="s">
        <v>767</v>
      </c>
      <c r="I69" s="280" t="s">
        <v>768</v>
      </c>
      <c r="J69" s="280" t="s">
        <v>133</v>
      </c>
      <c r="K69" s="281" t="s">
        <v>151</v>
      </c>
      <c r="L69" s="280"/>
      <c r="M69" s="281" t="s">
        <v>149</v>
      </c>
      <c r="N69" s="281" t="s">
        <v>153</v>
      </c>
      <c r="O69" s="280" t="s">
        <v>154</v>
      </c>
      <c r="P69" s="281" t="s">
        <v>114</v>
      </c>
      <c r="Q69" s="280" t="s">
        <v>115</v>
      </c>
      <c r="R69" s="281" t="s">
        <v>153</v>
      </c>
      <c r="S69" s="280" t="s">
        <v>160</v>
      </c>
      <c r="T69" s="280" t="s">
        <v>156</v>
      </c>
      <c r="U69" s="281">
        <v>60</v>
      </c>
      <c r="V69" s="280" t="s">
        <v>157</v>
      </c>
      <c r="W69" s="281"/>
      <c r="X69" s="281"/>
      <c r="Y69" s="281"/>
      <c r="Z69" s="282"/>
      <c r="AA69" s="280">
        <v>90</v>
      </c>
      <c r="AB69" s="280">
        <v>10</v>
      </c>
      <c r="AC69" s="283" t="s">
        <v>162</v>
      </c>
      <c r="AD69" s="280" t="s">
        <v>117</v>
      </c>
      <c r="AE69" s="283">
        <v>1</v>
      </c>
      <c r="AF69" s="284">
        <v>90000</v>
      </c>
      <c r="AG69" s="285">
        <v>90000</v>
      </c>
      <c r="AH69" s="285">
        <v>100800</v>
      </c>
      <c r="AI69" s="274"/>
      <c r="AJ69" s="275"/>
      <c r="AK69" s="275"/>
      <c r="AL69" s="278" t="s">
        <v>118</v>
      </c>
      <c r="AM69" s="280"/>
      <c r="AN69" s="280"/>
      <c r="AO69" s="280"/>
      <c r="AP69" s="280"/>
      <c r="AQ69" s="280" t="s">
        <v>769</v>
      </c>
      <c r="AR69" s="280"/>
      <c r="AS69" s="280"/>
      <c r="AT69" s="280"/>
      <c r="AU69" s="280"/>
      <c r="AV69" s="280"/>
      <c r="AW69" s="280"/>
      <c r="AX69" s="278" t="s">
        <v>99</v>
      </c>
      <c r="AY69" s="278" t="s">
        <v>159</v>
      </c>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c r="BZ69" s="287"/>
      <c r="CA69" s="287"/>
      <c r="CB69" s="287"/>
      <c r="CC69" s="287"/>
      <c r="CD69" s="287"/>
      <c r="CE69" s="287"/>
      <c r="CF69" s="287"/>
      <c r="CG69" s="287"/>
      <c r="CH69" s="287"/>
      <c r="CI69" s="287"/>
      <c r="CJ69" s="287"/>
      <c r="CK69" s="287"/>
      <c r="CL69" s="287"/>
      <c r="CM69" s="287"/>
      <c r="CN69" s="287"/>
      <c r="CO69" s="287"/>
      <c r="CP69" s="287"/>
      <c r="CQ69" s="287"/>
      <c r="CR69" s="287"/>
      <c r="CS69" s="287"/>
      <c r="CT69" s="287"/>
      <c r="CU69" s="287"/>
      <c r="CV69" s="287"/>
      <c r="CW69" s="287"/>
      <c r="CX69" s="287"/>
      <c r="CY69" s="287"/>
      <c r="CZ69" s="287"/>
      <c r="DA69" s="287"/>
      <c r="DB69" s="287"/>
      <c r="DC69" s="287"/>
      <c r="DD69" s="287"/>
      <c r="DE69" s="287"/>
      <c r="DF69" s="287"/>
      <c r="DG69" s="287"/>
      <c r="DH69" s="287"/>
      <c r="DI69" s="287"/>
      <c r="DJ69" s="287"/>
      <c r="DK69" s="287"/>
      <c r="DL69" s="287"/>
      <c r="DM69" s="287"/>
      <c r="DN69" s="287"/>
      <c r="DO69" s="287"/>
      <c r="DP69" s="287"/>
      <c r="DQ69" s="287"/>
      <c r="DR69" s="287"/>
      <c r="DS69" s="287"/>
      <c r="DT69" s="287"/>
      <c r="DU69" s="287"/>
      <c r="DV69" s="287"/>
      <c r="DW69" s="287"/>
      <c r="DX69" s="287"/>
      <c r="DY69" s="287"/>
      <c r="DZ69" s="287"/>
      <c r="EA69" s="287"/>
      <c r="EB69" s="287"/>
      <c r="EC69" s="287"/>
      <c r="ED69" s="287"/>
      <c r="EE69" s="287"/>
      <c r="EF69" s="287"/>
      <c r="EG69" s="287"/>
      <c r="EH69" s="287"/>
      <c r="EI69" s="287"/>
      <c r="EJ69" s="287"/>
      <c r="EK69" s="287"/>
      <c r="EL69" s="287"/>
      <c r="EM69" s="287"/>
      <c r="EN69" s="287"/>
      <c r="EO69" s="287"/>
      <c r="EP69" s="287"/>
      <c r="EQ69" s="287"/>
      <c r="ER69" s="287"/>
      <c r="ES69" s="287"/>
      <c r="ET69" s="287"/>
      <c r="EU69" s="287"/>
      <c r="EV69" s="287"/>
      <c r="EW69" s="287"/>
      <c r="EX69" s="287"/>
      <c r="EY69" s="287"/>
      <c r="EZ69" s="287"/>
      <c r="FA69" s="287"/>
      <c r="FB69" s="287"/>
      <c r="FC69" s="287"/>
      <c r="FD69" s="287"/>
      <c r="FE69" s="287"/>
      <c r="FF69" s="287"/>
      <c r="FG69" s="287"/>
      <c r="FH69" s="287"/>
      <c r="FI69" s="287"/>
      <c r="FJ69" s="287"/>
      <c r="FK69" s="287"/>
      <c r="FL69" s="287"/>
      <c r="FM69" s="287"/>
      <c r="FN69" s="287"/>
      <c r="FO69" s="287"/>
      <c r="FP69" s="287"/>
      <c r="FQ69" s="287"/>
      <c r="FR69" s="287"/>
      <c r="FS69" s="287"/>
      <c r="FT69" s="287"/>
      <c r="FU69" s="287"/>
      <c r="FV69" s="287"/>
      <c r="FW69" s="287"/>
      <c r="FX69" s="287"/>
      <c r="FY69" s="287"/>
      <c r="FZ69" s="287"/>
      <c r="GA69" s="287"/>
      <c r="GB69" s="287"/>
      <c r="GC69" s="287"/>
      <c r="GD69" s="287"/>
      <c r="GE69" s="287"/>
      <c r="GF69" s="287"/>
      <c r="GG69" s="287"/>
      <c r="GH69" s="287"/>
      <c r="GI69" s="287"/>
      <c r="GJ69" s="287"/>
      <c r="GK69" s="287"/>
      <c r="GL69" s="287"/>
      <c r="GM69" s="287"/>
      <c r="GN69" s="287"/>
      <c r="GO69" s="287"/>
      <c r="GP69" s="287"/>
      <c r="GQ69" s="287"/>
      <c r="GR69" s="287"/>
      <c r="GS69" s="287"/>
      <c r="GT69" s="287"/>
      <c r="GU69" s="287"/>
      <c r="GV69" s="287"/>
      <c r="GW69" s="287"/>
      <c r="GX69" s="287"/>
      <c r="GY69" s="287"/>
      <c r="GZ69" s="287"/>
      <c r="HA69" s="287"/>
      <c r="HB69" s="287"/>
      <c r="HC69" s="287"/>
      <c r="HD69" s="287"/>
      <c r="HE69" s="287"/>
      <c r="HF69" s="287"/>
      <c r="HG69" s="287"/>
      <c r="HH69" s="287"/>
      <c r="HI69" s="287"/>
      <c r="HJ69" s="287"/>
      <c r="HK69" s="287"/>
      <c r="HL69" s="287"/>
      <c r="HM69" s="287"/>
      <c r="HN69" s="287"/>
      <c r="HO69" s="287"/>
      <c r="HP69" s="287"/>
      <c r="HQ69" s="287"/>
      <c r="HR69" s="287"/>
      <c r="HS69" s="287"/>
      <c r="HT69" s="287"/>
      <c r="HU69" s="287"/>
      <c r="HV69" s="287"/>
      <c r="HW69" s="287"/>
      <c r="HX69" s="287"/>
      <c r="HY69" s="287"/>
      <c r="HZ69" s="287"/>
      <c r="IA69" s="287"/>
      <c r="IB69" s="287"/>
      <c r="IC69" s="287"/>
      <c r="ID69" s="287"/>
      <c r="IE69" s="287"/>
      <c r="IF69" s="287"/>
      <c r="IG69" s="287"/>
      <c r="IH69" s="287"/>
      <c r="II69" s="287"/>
      <c r="IJ69" s="287"/>
      <c r="IK69" s="287"/>
      <c r="IL69" s="287"/>
      <c r="IM69" s="287"/>
      <c r="IN69" s="287"/>
      <c r="IO69" s="287"/>
      <c r="IP69" s="287"/>
      <c r="IQ69" s="287"/>
      <c r="IR69" s="287"/>
      <c r="IS69" s="287"/>
      <c r="IT69" s="287"/>
      <c r="IU69" s="287"/>
      <c r="IV69" s="287"/>
    </row>
    <row r="70" spans="1:256" s="286" customFormat="1" ht="14.25" customHeight="1" x14ac:dyDescent="0.2">
      <c r="A70" s="278" t="s">
        <v>173</v>
      </c>
      <c r="B70" s="278"/>
      <c r="C70" s="278" t="s">
        <v>771</v>
      </c>
      <c r="D70" s="280" t="s">
        <v>772</v>
      </c>
      <c r="E70" s="278" t="s">
        <v>774</v>
      </c>
      <c r="F70" s="280"/>
      <c r="G70" s="280" t="s">
        <v>766</v>
      </c>
      <c r="H70" s="280" t="s">
        <v>767</v>
      </c>
      <c r="I70" s="280" t="s">
        <v>768</v>
      </c>
      <c r="J70" s="280" t="s">
        <v>133</v>
      </c>
      <c r="K70" s="281" t="s">
        <v>151</v>
      </c>
      <c r="L70" s="280"/>
      <c r="M70" s="281" t="s">
        <v>149</v>
      </c>
      <c r="N70" s="281" t="s">
        <v>153</v>
      </c>
      <c r="O70" s="280" t="s">
        <v>154</v>
      </c>
      <c r="P70" s="281" t="s">
        <v>114</v>
      </c>
      <c r="Q70" s="280" t="s">
        <v>115</v>
      </c>
      <c r="R70" s="281" t="s">
        <v>153</v>
      </c>
      <c r="S70" s="280" t="s">
        <v>160</v>
      </c>
      <c r="T70" s="280" t="s">
        <v>156</v>
      </c>
      <c r="U70" s="281">
        <v>60</v>
      </c>
      <c r="V70" s="280" t="s">
        <v>157</v>
      </c>
      <c r="W70" s="281"/>
      <c r="X70" s="281"/>
      <c r="Y70" s="281"/>
      <c r="Z70" s="282"/>
      <c r="AA70" s="280">
        <v>90</v>
      </c>
      <c r="AB70" s="280">
        <v>10</v>
      </c>
      <c r="AC70" s="283" t="s">
        <v>162</v>
      </c>
      <c r="AD70" s="280" t="s">
        <v>117</v>
      </c>
      <c r="AE70" s="283">
        <v>1</v>
      </c>
      <c r="AF70" s="284">
        <v>45000</v>
      </c>
      <c r="AG70" s="285">
        <v>45000</v>
      </c>
      <c r="AH70" s="285">
        <v>50400</v>
      </c>
      <c r="AI70" s="274"/>
      <c r="AJ70" s="275"/>
      <c r="AK70" s="275"/>
      <c r="AL70" s="278" t="s">
        <v>118</v>
      </c>
      <c r="AM70" s="280"/>
      <c r="AN70" s="280"/>
      <c r="AO70" s="280"/>
      <c r="AP70" s="280"/>
      <c r="AQ70" s="280" t="s">
        <v>773</v>
      </c>
      <c r="AR70" s="280"/>
      <c r="AS70" s="280"/>
      <c r="AT70" s="280"/>
      <c r="AU70" s="280"/>
      <c r="AV70" s="280"/>
      <c r="AW70" s="280"/>
      <c r="AX70" s="278" t="s">
        <v>99</v>
      </c>
      <c r="AY70" s="278" t="s">
        <v>159</v>
      </c>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c r="CF70" s="287"/>
      <c r="CG70" s="287"/>
      <c r="CH70" s="287"/>
      <c r="CI70" s="287"/>
      <c r="CJ70" s="287"/>
      <c r="CK70" s="287"/>
      <c r="CL70" s="287"/>
      <c r="CM70" s="287"/>
      <c r="CN70" s="287"/>
      <c r="CO70" s="287"/>
      <c r="CP70" s="287"/>
      <c r="CQ70" s="287"/>
      <c r="CR70" s="287"/>
      <c r="CS70" s="287"/>
      <c r="CT70" s="287"/>
      <c r="CU70" s="287"/>
      <c r="CV70" s="287"/>
      <c r="CW70" s="287"/>
      <c r="CX70" s="287"/>
      <c r="CY70" s="287"/>
      <c r="CZ70" s="287"/>
      <c r="DA70" s="287"/>
      <c r="DB70" s="287"/>
      <c r="DC70" s="287"/>
      <c r="DD70" s="287"/>
      <c r="DE70" s="287"/>
      <c r="DF70" s="287"/>
      <c r="DG70" s="287"/>
      <c r="DH70" s="287"/>
      <c r="DI70" s="287"/>
      <c r="DJ70" s="287"/>
      <c r="DK70" s="287"/>
      <c r="DL70" s="287"/>
      <c r="DM70" s="287"/>
      <c r="DN70" s="287"/>
      <c r="DO70" s="287"/>
      <c r="DP70" s="287"/>
      <c r="DQ70" s="287"/>
      <c r="DR70" s="287"/>
      <c r="DS70" s="287"/>
      <c r="DT70" s="287"/>
      <c r="DU70" s="287"/>
      <c r="DV70" s="287"/>
      <c r="DW70" s="287"/>
      <c r="DX70" s="287"/>
      <c r="DY70" s="287"/>
      <c r="DZ70" s="287"/>
      <c r="EA70" s="287"/>
      <c r="EB70" s="287"/>
      <c r="EC70" s="287"/>
      <c r="ED70" s="287"/>
      <c r="EE70" s="287"/>
      <c r="EF70" s="287"/>
      <c r="EG70" s="287"/>
      <c r="EH70" s="287"/>
      <c r="EI70" s="287"/>
      <c r="EJ70" s="287"/>
      <c r="EK70" s="287"/>
      <c r="EL70" s="287"/>
      <c r="EM70" s="287"/>
      <c r="EN70" s="287"/>
      <c r="EO70" s="287"/>
      <c r="EP70" s="287"/>
      <c r="EQ70" s="287"/>
      <c r="ER70" s="287"/>
      <c r="ES70" s="287"/>
      <c r="ET70" s="287"/>
      <c r="EU70" s="287"/>
      <c r="EV70" s="287"/>
      <c r="EW70" s="287"/>
      <c r="EX70" s="287"/>
      <c r="EY70" s="287"/>
      <c r="EZ70" s="287"/>
      <c r="FA70" s="287"/>
      <c r="FB70" s="287"/>
      <c r="FC70" s="287"/>
      <c r="FD70" s="287"/>
      <c r="FE70" s="287"/>
      <c r="FF70" s="287"/>
      <c r="FG70" s="287"/>
      <c r="FH70" s="287"/>
      <c r="FI70" s="287"/>
      <c r="FJ70" s="287"/>
      <c r="FK70" s="287"/>
      <c r="FL70" s="287"/>
      <c r="FM70" s="287"/>
      <c r="FN70" s="287"/>
      <c r="FO70" s="287"/>
      <c r="FP70" s="287"/>
      <c r="FQ70" s="287"/>
      <c r="FR70" s="287"/>
      <c r="FS70" s="287"/>
      <c r="FT70" s="287"/>
      <c r="FU70" s="287"/>
      <c r="FV70" s="287"/>
      <c r="FW70" s="287"/>
      <c r="FX70" s="287"/>
      <c r="FY70" s="287"/>
      <c r="FZ70" s="287"/>
      <c r="GA70" s="287"/>
      <c r="GB70" s="287"/>
      <c r="GC70" s="287"/>
      <c r="GD70" s="287"/>
      <c r="GE70" s="287"/>
      <c r="GF70" s="287"/>
      <c r="GG70" s="287"/>
      <c r="GH70" s="287"/>
      <c r="GI70" s="287"/>
      <c r="GJ70" s="287"/>
      <c r="GK70" s="287"/>
      <c r="GL70" s="287"/>
      <c r="GM70" s="287"/>
      <c r="GN70" s="287"/>
      <c r="GO70" s="287"/>
      <c r="GP70" s="287"/>
      <c r="GQ70" s="287"/>
      <c r="GR70" s="287"/>
      <c r="GS70" s="287"/>
      <c r="GT70" s="287"/>
      <c r="GU70" s="287"/>
      <c r="GV70" s="287"/>
      <c r="GW70" s="287"/>
      <c r="GX70" s="287"/>
      <c r="GY70" s="287"/>
      <c r="GZ70" s="287"/>
      <c r="HA70" s="287"/>
      <c r="HB70" s="287"/>
      <c r="HC70" s="287"/>
      <c r="HD70" s="287"/>
      <c r="HE70" s="287"/>
      <c r="HF70" s="287"/>
      <c r="HG70" s="287"/>
      <c r="HH70" s="287"/>
      <c r="HI70" s="287"/>
      <c r="HJ70" s="287"/>
      <c r="HK70" s="287"/>
      <c r="HL70" s="287"/>
      <c r="HM70" s="287"/>
      <c r="HN70" s="287"/>
      <c r="HO70" s="287"/>
      <c r="HP70" s="287"/>
      <c r="HQ70" s="287"/>
      <c r="HR70" s="287"/>
      <c r="HS70" s="287"/>
      <c r="HT70" s="287"/>
      <c r="HU70" s="287"/>
      <c r="HV70" s="287"/>
      <c r="HW70" s="287"/>
      <c r="HX70" s="287"/>
      <c r="HY70" s="287"/>
      <c r="HZ70" s="287"/>
      <c r="IA70" s="287"/>
      <c r="IB70" s="287"/>
      <c r="IC70" s="287"/>
      <c r="ID70" s="287"/>
      <c r="IE70" s="287"/>
      <c r="IF70" s="287"/>
      <c r="IG70" s="287"/>
      <c r="IH70" s="287"/>
      <c r="II70" s="287"/>
      <c r="IJ70" s="287"/>
      <c r="IK70" s="287"/>
      <c r="IL70" s="287"/>
      <c r="IM70" s="287"/>
      <c r="IN70" s="287"/>
      <c r="IO70" s="287"/>
      <c r="IP70" s="287"/>
      <c r="IQ70" s="287"/>
      <c r="IR70" s="287"/>
      <c r="IS70" s="287"/>
      <c r="IT70" s="287"/>
      <c r="IU70" s="287"/>
      <c r="IV70" s="287"/>
    </row>
    <row r="71" spans="1:256" s="286" customFormat="1" ht="14.25" customHeight="1" x14ac:dyDescent="0.25">
      <c r="A71" s="298" t="s">
        <v>173</v>
      </c>
      <c r="B71" s="298"/>
      <c r="C71" s="298" t="s">
        <v>775</v>
      </c>
      <c r="D71" s="299" t="s">
        <v>776</v>
      </c>
      <c r="E71" s="298" t="s">
        <v>781</v>
      </c>
      <c r="F71" s="299"/>
      <c r="G71" s="299" t="s">
        <v>777</v>
      </c>
      <c r="H71" s="299" t="s">
        <v>778</v>
      </c>
      <c r="I71" s="299" t="s">
        <v>779</v>
      </c>
      <c r="J71" s="299" t="s">
        <v>113</v>
      </c>
      <c r="K71" s="300" t="s">
        <v>189</v>
      </c>
      <c r="L71" s="299" t="s">
        <v>152</v>
      </c>
      <c r="M71" s="300" t="s">
        <v>82</v>
      </c>
      <c r="N71" s="300" t="s">
        <v>153</v>
      </c>
      <c r="O71" s="299" t="s">
        <v>154</v>
      </c>
      <c r="P71" s="300" t="s">
        <v>128</v>
      </c>
      <c r="Q71" s="299" t="s">
        <v>115</v>
      </c>
      <c r="R71" s="300" t="s">
        <v>153</v>
      </c>
      <c r="S71" s="299" t="s">
        <v>160</v>
      </c>
      <c r="T71" s="299" t="s">
        <v>156</v>
      </c>
      <c r="U71" s="301">
        <v>60</v>
      </c>
      <c r="V71" s="299" t="s">
        <v>157</v>
      </c>
      <c r="W71" s="300"/>
      <c r="X71" s="300"/>
      <c r="Y71" s="300"/>
      <c r="Z71" s="302">
        <v>30</v>
      </c>
      <c r="AA71" s="299">
        <v>60</v>
      </c>
      <c r="AB71" s="299">
        <v>10</v>
      </c>
      <c r="AC71" s="303" t="s">
        <v>162</v>
      </c>
      <c r="AD71" s="299" t="s">
        <v>117</v>
      </c>
      <c r="AE71" s="303">
        <v>12</v>
      </c>
      <c r="AF71" s="304">
        <v>8000</v>
      </c>
      <c r="AG71" s="305">
        <v>96000</v>
      </c>
      <c r="AH71" s="305">
        <v>107520</v>
      </c>
      <c r="AI71" s="306"/>
      <c r="AJ71" s="307"/>
      <c r="AK71" s="307"/>
      <c r="AL71" s="298" t="s">
        <v>118</v>
      </c>
      <c r="AM71" s="299"/>
      <c r="AN71" s="299"/>
      <c r="AO71" s="299"/>
      <c r="AP71" s="299"/>
      <c r="AQ71" s="299" t="s">
        <v>780</v>
      </c>
      <c r="AR71" s="299"/>
      <c r="AS71" s="299"/>
      <c r="AT71" s="299"/>
      <c r="AU71" s="299"/>
      <c r="AV71" s="299"/>
      <c r="AW71" s="299"/>
      <c r="AX71" s="298" t="s">
        <v>99</v>
      </c>
      <c r="AY71" s="298" t="s">
        <v>571</v>
      </c>
      <c r="BA71" s="308"/>
      <c r="BB71" s="308"/>
      <c r="BC71" s="308"/>
      <c r="BD71" s="308"/>
      <c r="BE71" s="308"/>
      <c r="BF71" s="308"/>
      <c r="BG71" s="308"/>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8"/>
      <c r="CK71" s="308"/>
      <c r="CL71" s="308"/>
      <c r="CM71" s="308"/>
      <c r="CN71" s="308"/>
      <c r="CO71" s="308"/>
      <c r="CP71" s="308"/>
      <c r="CQ71" s="308"/>
      <c r="CR71" s="308"/>
      <c r="CS71" s="308"/>
      <c r="CT71" s="308"/>
      <c r="CU71" s="308"/>
      <c r="CV71" s="308"/>
      <c r="CW71" s="308"/>
      <c r="CX71" s="308"/>
      <c r="CY71" s="308"/>
      <c r="CZ71" s="308"/>
      <c r="DA71" s="308"/>
      <c r="DB71" s="308"/>
      <c r="DC71" s="308"/>
      <c r="DD71" s="308"/>
      <c r="DE71" s="308"/>
      <c r="DF71" s="308"/>
      <c r="DG71" s="308"/>
      <c r="DH71" s="308"/>
      <c r="DI71" s="308"/>
      <c r="DJ71" s="308"/>
      <c r="DK71" s="308"/>
      <c r="DL71" s="308"/>
      <c r="DM71" s="308"/>
      <c r="DN71" s="308"/>
      <c r="DO71" s="308"/>
      <c r="DP71" s="308"/>
      <c r="DQ71" s="308"/>
      <c r="DR71" s="308"/>
      <c r="DS71" s="308"/>
      <c r="DT71" s="308"/>
      <c r="DU71" s="308"/>
      <c r="DV71" s="308"/>
      <c r="DW71" s="308"/>
      <c r="DX71" s="308"/>
      <c r="DY71" s="308"/>
      <c r="DZ71" s="308"/>
      <c r="EA71" s="308"/>
      <c r="EB71" s="308"/>
      <c r="EC71" s="308"/>
      <c r="ED71" s="308"/>
      <c r="EE71" s="308"/>
      <c r="EF71" s="308"/>
      <c r="EG71" s="308"/>
      <c r="EH71" s="308"/>
      <c r="EI71" s="308"/>
      <c r="EJ71" s="308"/>
      <c r="EK71" s="308"/>
      <c r="EL71" s="308"/>
      <c r="EM71" s="308"/>
      <c r="EN71" s="308"/>
      <c r="EO71" s="308"/>
      <c r="EP71" s="308"/>
      <c r="EQ71" s="308"/>
      <c r="ER71" s="308"/>
      <c r="ES71" s="308"/>
      <c r="ET71" s="308"/>
      <c r="EU71" s="308"/>
      <c r="EV71" s="308"/>
      <c r="EW71" s="308"/>
      <c r="EX71" s="308"/>
      <c r="EY71" s="308"/>
      <c r="EZ71" s="308"/>
      <c r="FA71" s="308"/>
      <c r="FB71" s="308"/>
      <c r="FC71" s="308"/>
      <c r="FD71" s="308"/>
      <c r="FE71" s="308"/>
      <c r="FF71" s="308"/>
      <c r="FG71" s="308"/>
      <c r="FH71" s="308"/>
      <c r="FI71" s="308"/>
      <c r="FJ71" s="308"/>
      <c r="FK71" s="308"/>
      <c r="FL71" s="308"/>
      <c r="FM71" s="308"/>
      <c r="FN71" s="308"/>
      <c r="FO71" s="308"/>
      <c r="FP71" s="308"/>
      <c r="FQ71" s="308"/>
      <c r="FR71" s="308"/>
      <c r="FS71" s="308"/>
      <c r="FT71" s="308"/>
      <c r="FU71" s="308"/>
      <c r="FV71" s="308"/>
      <c r="FW71" s="308"/>
      <c r="FX71" s="308"/>
      <c r="FY71" s="308"/>
      <c r="FZ71" s="308"/>
      <c r="GA71" s="308"/>
      <c r="GB71" s="308"/>
      <c r="GC71" s="308"/>
      <c r="GD71" s="308"/>
      <c r="GE71" s="308"/>
      <c r="GF71" s="308"/>
      <c r="GG71" s="308"/>
      <c r="GH71" s="308"/>
      <c r="GI71" s="308"/>
      <c r="GJ71" s="308"/>
      <c r="GK71" s="308"/>
      <c r="GL71" s="308"/>
      <c r="GM71" s="308"/>
      <c r="GN71" s="308"/>
      <c r="GO71" s="308"/>
      <c r="GP71" s="308"/>
      <c r="GQ71" s="308"/>
      <c r="GR71" s="308"/>
      <c r="GS71" s="308"/>
      <c r="GT71" s="308"/>
      <c r="GU71" s="308"/>
      <c r="GV71" s="308"/>
      <c r="GW71" s="308"/>
      <c r="GX71" s="308"/>
      <c r="GY71" s="308"/>
      <c r="GZ71" s="308"/>
      <c r="HA71" s="308"/>
      <c r="HB71" s="308"/>
      <c r="HC71" s="308"/>
      <c r="HD71" s="308"/>
      <c r="HE71" s="308"/>
      <c r="HF71" s="308"/>
      <c r="HG71" s="308"/>
      <c r="HH71" s="308"/>
      <c r="HI71" s="308"/>
      <c r="HJ71" s="308"/>
      <c r="HK71" s="308"/>
      <c r="HL71" s="308"/>
      <c r="HM71" s="308"/>
      <c r="HN71" s="308"/>
      <c r="HO71" s="308"/>
      <c r="HP71" s="308"/>
      <c r="HQ71" s="308"/>
      <c r="HR71" s="308"/>
      <c r="HS71" s="308"/>
      <c r="HT71" s="308"/>
      <c r="HU71" s="308"/>
      <c r="HV71" s="308"/>
      <c r="HW71" s="308"/>
      <c r="HX71" s="308"/>
      <c r="HY71" s="308"/>
      <c r="HZ71" s="308"/>
      <c r="IA71" s="308"/>
      <c r="IB71" s="308"/>
      <c r="IC71" s="308"/>
      <c r="ID71" s="308"/>
      <c r="IE71" s="308"/>
      <c r="IF71" s="308"/>
      <c r="IG71" s="308"/>
      <c r="IH71" s="308"/>
      <c r="II71" s="308"/>
      <c r="IJ71" s="308"/>
      <c r="IK71" s="308"/>
      <c r="IL71" s="308"/>
      <c r="IM71" s="308"/>
      <c r="IN71" s="308"/>
      <c r="IO71" s="308"/>
      <c r="IP71" s="308"/>
      <c r="IQ71" s="308"/>
      <c r="IR71" s="308"/>
      <c r="IS71" s="308"/>
      <c r="IT71" s="308"/>
      <c r="IU71" s="308"/>
      <c r="IV71" s="308"/>
    </row>
    <row r="72" spans="1:256" s="286" customFormat="1" ht="14.25" customHeight="1" x14ac:dyDescent="0.25">
      <c r="A72" s="298" t="s">
        <v>173</v>
      </c>
      <c r="B72" s="298"/>
      <c r="C72" s="298" t="s">
        <v>782</v>
      </c>
      <c r="D72" s="299" t="s">
        <v>783</v>
      </c>
      <c r="E72" s="298" t="s">
        <v>785</v>
      </c>
      <c r="F72" s="299"/>
      <c r="G72" s="299" t="s">
        <v>777</v>
      </c>
      <c r="H72" s="299" t="s">
        <v>778</v>
      </c>
      <c r="I72" s="299" t="s">
        <v>779</v>
      </c>
      <c r="J72" s="299" t="s">
        <v>113</v>
      </c>
      <c r="K72" s="300" t="s">
        <v>189</v>
      </c>
      <c r="L72" s="299" t="s">
        <v>152</v>
      </c>
      <c r="M72" s="300" t="s">
        <v>82</v>
      </c>
      <c r="N72" s="300" t="s">
        <v>153</v>
      </c>
      <c r="O72" s="299" t="s">
        <v>154</v>
      </c>
      <c r="P72" s="300" t="s">
        <v>128</v>
      </c>
      <c r="Q72" s="299" t="s">
        <v>115</v>
      </c>
      <c r="R72" s="300" t="s">
        <v>153</v>
      </c>
      <c r="S72" s="299" t="s">
        <v>160</v>
      </c>
      <c r="T72" s="299" t="s">
        <v>156</v>
      </c>
      <c r="U72" s="301">
        <v>60</v>
      </c>
      <c r="V72" s="299" t="s">
        <v>157</v>
      </c>
      <c r="W72" s="300"/>
      <c r="X72" s="300"/>
      <c r="Y72" s="300"/>
      <c r="Z72" s="302">
        <v>30</v>
      </c>
      <c r="AA72" s="299">
        <v>60</v>
      </c>
      <c r="AB72" s="299">
        <v>10</v>
      </c>
      <c r="AC72" s="303" t="s">
        <v>162</v>
      </c>
      <c r="AD72" s="299" t="s">
        <v>117</v>
      </c>
      <c r="AE72" s="303">
        <v>461</v>
      </c>
      <c r="AF72" s="304">
        <v>8000</v>
      </c>
      <c r="AG72" s="305">
        <v>3688000</v>
      </c>
      <c r="AH72" s="305">
        <v>4130560</v>
      </c>
      <c r="AI72" s="306"/>
      <c r="AJ72" s="307"/>
      <c r="AK72" s="307"/>
      <c r="AL72" s="298" t="s">
        <v>118</v>
      </c>
      <c r="AM72" s="299"/>
      <c r="AN72" s="299"/>
      <c r="AO72" s="299"/>
      <c r="AP72" s="299"/>
      <c r="AQ72" s="299" t="s">
        <v>784</v>
      </c>
      <c r="AR72" s="299"/>
      <c r="AS72" s="299"/>
      <c r="AT72" s="299"/>
      <c r="AU72" s="299"/>
      <c r="AV72" s="299"/>
      <c r="AW72" s="299"/>
      <c r="AX72" s="298" t="s">
        <v>99</v>
      </c>
      <c r="AY72" s="298" t="s">
        <v>571</v>
      </c>
      <c r="BA72" s="308"/>
      <c r="BB72" s="308"/>
      <c r="BC72" s="308"/>
      <c r="BD72" s="308"/>
      <c r="BE72" s="308"/>
      <c r="BF72" s="308"/>
      <c r="BG72" s="308"/>
      <c r="BH72" s="308"/>
      <c r="BI72" s="308"/>
      <c r="BJ72" s="308"/>
      <c r="BK72" s="308"/>
      <c r="BL72" s="308"/>
      <c r="BM72" s="308"/>
      <c r="BN72" s="308"/>
      <c r="BO72" s="308"/>
      <c r="BP72" s="308"/>
      <c r="BQ72" s="308"/>
      <c r="BR72" s="308"/>
      <c r="BS72" s="308"/>
      <c r="BT72" s="308"/>
      <c r="BU72" s="308"/>
      <c r="BV72" s="308"/>
      <c r="BW72" s="308"/>
      <c r="BX72" s="308"/>
      <c r="BY72" s="308"/>
      <c r="BZ72" s="308"/>
      <c r="CA72" s="308"/>
      <c r="CB72" s="308"/>
      <c r="CC72" s="308"/>
      <c r="CD72" s="308"/>
      <c r="CE72" s="308"/>
      <c r="CF72" s="308"/>
      <c r="CG72" s="308"/>
      <c r="CH72" s="308"/>
      <c r="CI72" s="308"/>
      <c r="CJ72" s="308"/>
      <c r="CK72" s="308"/>
      <c r="CL72" s="308"/>
      <c r="CM72" s="308"/>
      <c r="CN72" s="308"/>
      <c r="CO72" s="308"/>
      <c r="CP72" s="308"/>
      <c r="CQ72" s="308"/>
      <c r="CR72" s="308"/>
      <c r="CS72" s="308"/>
      <c r="CT72" s="308"/>
      <c r="CU72" s="308"/>
      <c r="CV72" s="308"/>
      <c r="CW72" s="308"/>
      <c r="CX72" s="308"/>
      <c r="CY72" s="308"/>
      <c r="CZ72" s="308"/>
      <c r="DA72" s="308"/>
      <c r="DB72" s="308"/>
      <c r="DC72" s="308"/>
      <c r="DD72" s="308"/>
      <c r="DE72" s="308"/>
      <c r="DF72" s="308"/>
      <c r="DG72" s="308"/>
      <c r="DH72" s="308"/>
      <c r="DI72" s="308"/>
      <c r="DJ72" s="308"/>
      <c r="DK72" s="308"/>
      <c r="DL72" s="308"/>
      <c r="DM72" s="308"/>
      <c r="DN72" s="308"/>
      <c r="DO72" s="308"/>
      <c r="DP72" s="308"/>
      <c r="DQ72" s="308"/>
      <c r="DR72" s="308"/>
      <c r="DS72" s="308"/>
      <c r="DT72" s="308"/>
      <c r="DU72" s="308"/>
      <c r="DV72" s="308"/>
      <c r="DW72" s="308"/>
      <c r="DX72" s="308"/>
      <c r="DY72" s="308"/>
      <c r="DZ72" s="308"/>
      <c r="EA72" s="308"/>
      <c r="EB72" s="308"/>
      <c r="EC72" s="308"/>
      <c r="ED72" s="308"/>
      <c r="EE72" s="308"/>
      <c r="EF72" s="308"/>
      <c r="EG72" s="308"/>
      <c r="EH72" s="308"/>
      <c r="EI72" s="308"/>
      <c r="EJ72" s="308"/>
      <c r="EK72" s="308"/>
      <c r="EL72" s="308"/>
      <c r="EM72" s="308"/>
      <c r="EN72" s="308"/>
      <c r="EO72" s="308"/>
      <c r="EP72" s="308"/>
      <c r="EQ72" s="308"/>
      <c r="ER72" s="308"/>
      <c r="ES72" s="308"/>
      <c r="ET72" s="308"/>
      <c r="EU72" s="308"/>
      <c r="EV72" s="308"/>
      <c r="EW72" s="308"/>
      <c r="EX72" s="308"/>
      <c r="EY72" s="308"/>
      <c r="EZ72" s="308"/>
      <c r="FA72" s="308"/>
      <c r="FB72" s="308"/>
      <c r="FC72" s="308"/>
      <c r="FD72" s="308"/>
      <c r="FE72" s="308"/>
      <c r="FF72" s="308"/>
      <c r="FG72" s="308"/>
      <c r="FH72" s="308"/>
      <c r="FI72" s="308"/>
      <c r="FJ72" s="308"/>
      <c r="FK72" s="308"/>
      <c r="FL72" s="308"/>
      <c r="FM72" s="308"/>
      <c r="FN72" s="308"/>
      <c r="FO72" s="308"/>
      <c r="FP72" s="308"/>
      <c r="FQ72" s="308"/>
      <c r="FR72" s="308"/>
      <c r="FS72" s="308"/>
      <c r="FT72" s="308"/>
      <c r="FU72" s="308"/>
      <c r="FV72" s="308"/>
      <c r="FW72" s="308"/>
      <c r="FX72" s="308"/>
      <c r="FY72" s="308"/>
      <c r="FZ72" s="308"/>
      <c r="GA72" s="308"/>
      <c r="GB72" s="308"/>
      <c r="GC72" s="308"/>
      <c r="GD72" s="308"/>
      <c r="GE72" s="308"/>
      <c r="GF72" s="308"/>
      <c r="GG72" s="308"/>
      <c r="GH72" s="308"/>
      <c r="GI72" s="308"/>
      <c r="GJ72" s="308"/>
      <c r="GK72" s="308"/>
      <c r="GL72" s="308"/>
      <c r="GM72" s="308"/>
      <c r="GN72" s="308"/>
      <c r="GO72" s="308"/>
      <c r="GP72" s="308"/>
      <c r="GQ72" s="308"/>
      <c r="GR72" s="308"/>
      <c r="GS72" s="308"/>
      <c r="GT72" s="308"/>
      <c r="GU72" s="308"/>
      <c r="GV72" s="308"/>
      <c r="GW72" s="308"/>
      <c r="GX72" s="308"/>
      <c r="GY72" s="308"/>
      <c r="GZ72" s="308"/>
      <c r="HA72" s="308"/>
      <c r="HB72" s="308"/>
      <c r="HC72" s="308"/>
      <c r="HD72" s="308"/>
      <c r="HE72" s="308"/>
      <c r="HF72" s="308"/>
      <c r="HG72" s="308"/>
      <c r="HH72" s="308"/>
      <c r="HI72" s="308"/>
      <c r="HJ72" s="308"/>
      <c r="HK72" s="308"/>
      <c r="HL72" s="308"/>
      <c r="HM72" s="308"/>
      <c r="HN72" s="308"/>
      <c r="HO72" s="308"/>
      <c r="HP72" s="308"/>
      <c r="HQ72" s="308"/>
      <c r="HR72" s="308"/>
      <c r="HS72" s="308"/>
      <c r="HT72" s="308"/>
      <c r="HU72" s="308"/>
      <c r="HV72" s="308"/>
      <c r="HW72" s="308"/>
      <c r="HX72" s="308"/>
      <c r="HY72" s="308"/>
      <c r="HZ72" s="308"/>
      <c r="IA72" s="308"/>
      <c r="IB72" s="308"/>
      <c r="IC72" s="308"/>
      <c r="ID72" s="308"/>
      <c r="IE72" s="308"/>
      <c r="IF72" s="308"/>
      <c r="IG72" s="308"/>
      <c r="IH72" s="308"/>
      <c r="II72" s="308"/>
      <c r="IJ72" s="308"/>
      <c r="IK72" s="308"/>
      <c r="IL72" s="308"/>
      <c r="IM72" s="308"/>
      <c r="IN72" s="308"/>
      <c r="IO72" s="308"/>
      <c r="IP72" s="308"/>
      <c r="IQ72" s="308"/>
      <c r="IR72" s="308"/>
      <c r="IS72" s="308"/>
      <c r="IT72" s="308"/>
      <c r="IU72" s="308"/>
      <c r="IV72" s="308"/>
    </row>
    <row r="73" spans="1:256" s="286" customFormat="1" ht="14.25" customHeight="1" x14ac:dyDescent="0.2">
      <c r="A73" s="298" t="s">
        <v>173</v>
      </c>
      <c r="B73" s="298"/>
      <c r="C73" s="298" t="s">
        <v>786</v>
      </c>
      <c r="D73" s="299" t="s">
        <v>787</v>
      </c>
      <c r="E73" s="298" t="s">
        <v>789</v>
      </c>
      <c r="F73" s="299"/>
      <c r="G73" s="299" t="s">
        <v>777</v>
      </c>
      <c r="H73" s="299" t="s">
        <v>778</v>
      </c>
      <c r="I73" s="299" t="s">
        <v>779</v>
      </c>
      <c r="J73" s="299" t="s">
        <v>113</v>
      </c>
      <c r="K73" s="300" t="s">
        <v>189</v>
      </c>
      <c r="L73" s="299" t="s">
        <v>152</v>
      </c>
      <c r="M73" s="300" t="s">
        <v>82</v>
      </c>
      <c r="N73" s="300" t="s">
        <v>153</v>
      </c>
      <c r="O73" s="299" t="s">
        <v>154</v>
      </c>
      <c r="P73" s="300" t="s">
        <v>128</v>
      </c>
      <c r="Q73" s="299" t="s">
        <v>115</v>
      </c>
      <c r="R73" s="300" t="s">
        <v>153</v>
      </c>
      <c r="S73" s="299" t="s">
        <v>160</v>
      </c>
      <c r="T73" s="299" t="s">
        <v>156</v>
      </c>
      <c r="U73" s="301">
        <v>60</v>
      </c>
      <c r="V73" s="299" t="s">
        <v>157</v>
      </c>
      <c r="W73" s="300"/>
      <c r="X73" s="300"/>
      <c r="Y73" s="300"/>
      <c r="Z73" s="302">
        <v>30</v>
      </c>
      <c r="AA73" s="299">
        <v>60</v>
      </c>
      <c r="AB73" s="299">
        <v>10</v>
      </c>
      <c r="AC73" s="303" t="s">
        <v>162</v>
      </c>
      <c r="AD73" s="299" t="s">
        <v>117</v>
      </c>
      <c r="AE73" s="303">
        <v>550</v>
      </c>
      <c r="AF73" s="304">
        <v>8000</v>
      </c>
      <c r="AG73" s="305">
        <v>4400000</v>
      </c>
      <c r="AH73" s="305">
        <v>4928000</v>
      </c>
      <c r="AI73" s="306"/>
      <c r="AJ73" s="307"/>
      <c r="AK73" s="307"/>
      <c r="AL73" s="298" t="s">
        <v>118</v>
      </c>
      <c r="AM73" s="299"/>
      <c r="AN73" s="299"/>
      <c r="AO73" s="299"/>
      <c r="AP73" s="299"/>
      <c r="AQ73" s="299" t="s">
        <v>788</v>
      </c>
      <c r="AR73" s="299"/>
      <c r="AS73" s="299"/>
      <c r="AT73" s="299"/>
      <c r="AU73" s="299"/>
      <c r="AV73" s="299"/>
      <c r="AW73" s="299"/>
      <c r="AX73" s="298" t="s">
        <v>99</v>
      </c>
      <c r="AY73" s="298" t="s">
        <v>571</v>
      </c>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7"/>
      <c r="CP73" s="287"/>
      <c r="CQ73" s="287"/>
      <c r="CR73" s="287"/>
      <c r="CS73" s="287"/>
      <c r="CT73" s="287"/>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7"/>
      <c r="EJ73" s="287"/>
      <c r="EK73" s="287"/>
      <c r="EL73" s="287"/>
      <c r="EM73" s="287"/>
      <c r="EN73" s="287"/>
      <c r="EO73" s="287"/>
      <c r="EP73" s="287"/>
      <c r="EQ73" s="287"/>
      <c r="ER73" s="287"/>
      <c r="ES73" s="287"/>
      <c r="ET73" s="287"/>
      <c r="EU73" s="287"/>
      <c r="EV73" s="287"/>
      <c r="EW73" s="287"/>
      <c r="EX73" s="287"/>
      <c r="EY73" s="287"/>
      <c r="EZ73" s="287"/>
      <c r="FA73" s="287"/>
      <c r="FB73" s="287"/>
      <c r="FC73" s="287"/>
      <c r="FD73" s="287"/>
      <c r="FE73" s="287"/>
      <c r="FF73" s="287"/>
      <c r="FG73" s="287"/>
      <c r="FH73" s="287"/>
      <c r="FI73" s="287"/>
      <c r="FJ73" s="287"/>
      <c r="FK73" s="287"/>
      <c r="FL73" s="287"/>
      <c r="FM73" s="287"/>
      <c r="FN73" s="287"/>
      <c r="FO73" s="287"/>
      <c r="FP73" s="287"/>
      <c r="FQ73" s="287"/>
      <c r="FR73" s="287"/>
      <c r="FS73" s="287"/>
      <c r="FT73" s="287"/>
      <c r="FU73" s="287"/>
      <c r="FV73" s="287"/>
      <c r="FW73" s="287"/>
      <c r="FX73" s="287"/>
      <c r="FY73" s="287"/>
      <c r="FZ73" s="287"/>
      <c r="GA73" s="287"/>
      <c r="GB73" s="287"/>
      <c r="GC73" s="287"/>
      <c r="GD73" s="287"/>
      <c r="GE73" s="287"/>
      <c r="GF73" s="287"/>
      <c r="GG73" s="287"/>
      <c r="GH73" s="287"/>
      <c r="GI73" s="287"/>
      <c r="GJ73" s="287"/>
      <c r="GK73" s="287"/>
      <c r="GL73" s="287"/>
      <c r="GM73" s="287"/>
      <c r="GN73" s="287"/>
      <c r="GO73" s="287"/>
      <c r="GP73" s="287"/>
      <c r="GQ73" s="287"/>
      <c r="GR73" s="287"/>
      <c r="GS73" s="287"/>
      <c r="GT73" s="287"/>
      <c r="GU73" s="287"/>
      <c r="GV73" s="287"/>
      <c r="GW73" s="287"/>
      <c r="GX73" s="287"/>
      <c r="GY73" s="287"/>
      <c r="GZ73" s="287"/>
      <c r="HA73" s="287"/>
      <c r="HB73" s="287"/>
      <c r="HC73" s="287"/>
      <c r="HD73" s="287"/>
      <c r="HE73" s="287"/>
      <c r="HF73" s="287"/>
      <c r="HG73" s="287"/>
      <c r="HH73" s="287"/>
      <c r="HI73" s="287"/>
      <c r="HJ73" s="287"/>
      <c r="HK73" s="287"/>
      <c r="HL73" s="287"/>
      <c r="HM73" s="287"/>
      <c r="HN73" s="287"/>
      <c r="HO73" s="287"/>
      <c r="HP73" s="287"/>
      <c r="HQ73" s="287"/>
      <c r="HR73" s="287"/>
      <c r="HS73" s="287"/>
      <c r="HT73" s="287"/>
      <c r="HU73" s="287"/>
      <c r="HV73" s="287"/>
      <c r="HW73" s="287"/>
      <c r="HX73" s="287"/>
      <c r="HY73" s="287"/>
      <c r="HZ73" s="287"/>
      <c r="IA73" s="287"/>
      <c r="IB73" s="287"/>
      <c r="IC73" s="287"/>
      <c r="ID73" s="287"/>
      <c r="IE73" s="287"/>
      <c r="IF73" s="287"/>
      <c r="IG73" s="287"/>
      <c r="IH73" s="287"/>
      <c r="II73" s="287"/>
      <c r="IJ73" s="287"/>
      <c r="IK73" s="287"/>
      <c r="IL73" s="287"/>
      <c r="IM73" s="287"/>
      <c r="IN73" s="287"/>
      <c r="IO73" s="287"/>
      <c r="IP73" s="287"/>
      <c r="IQ73" s="287"/>
      <c r="IR73" s="287"/>
      <c r="IS73" s="287"/>
      <c r="IT73" s="287"/>
      <c r="IU73" s="287"/>
      <c r="IV73" s="287"/>
    </row>
    <row r="74" spans="1:256" s="286" customFormat="1" ht="14.25" customHeight="1" x14ac:dyDescent="0.2">
      <c r="A74" s="298" t="s">
        <v>173</v>
      </c>
      <c r="B74" s="298"/>
      <c r="C74" s="298" t="s">
        <v>790</v>
      </c>
      <c r="D74" s="299" t="s">
        <v>791</v>
      </c>
      <c r="E74" s="298" t="s">
        <v>793</v>
      </c>
      <c r="F74" s="299"/>
      <c r="G74" s="299" t="s">
        <v>777</v>
      </c>
      <c r="H74" s="299" t="s">
        <v>778</v>
      </c>
      <c r="I74" s="299" t="s">
        <v>779</v>
      </c>
      <c r="J74" s="299" t="s">
        <v>113</v>
      </c>
      <c r="K74" s="300" t="s">
        <v>189</v>
      </c>
      <c r="L74" s="299" t="s">
        <v>152</v>
      </c>
      <c r="M74" s="300" t="s">
        <v>82</v>
      </c>
      <c r="N74" s="300" t="s">
        <v>153</v>
      </c>
      <c r="O74" s="299" t="s">
        <v>154</v>
      </c>
      <c r="P74" s="300" t="s">
        <v>128</v>
      </c>
      <c r="Q74" s="299" t="s">
        <v>115</v>
      </c>
      <c r="R74" s="300" t="s">
        <v>153</v>
      </c>
      <c r="S74" s="299" t="s">
        <v>160</v>
      </c>
      <c r="T74" s="299" t="s">
        <v>156</v>
      </c>
      <c r="U74" s="301">
        <v>60</v>
      </c>
      <c r="V74" s="299" t="s">
        <v>157</v>
      </c>
      <c r="W74" s="300"/>
      <c r="X74" s="300"/>
      <c r="Y74" s="300"/>
      <c r="Z74" s="302">
        <v>30</v>
      </c>
      <c r="AA74" s="299">
        <v>60</v>
      </c>
      <c r="AB74" s="299">
        <v>10</v>
      </c>
      <c r="AC74" s="303" t="s">
        <v>162</v>
      </c>
      <c r="AD74" s="299" t="s">
        <v>117</v>
      </c>
      <c r="AE74" s="303">
        <v>462</v>
      </c>
      <c r="AF74" s="304">
        <v>8000</v>
      </c>
      <c r="AG74" s="305">
        <v>3696000</v>
      </c>
      <c r="AH74" s="305">
        <v>4139520</v>
      </c>
      <c r="AI74" s="306"/>
      <c r="AJ74" s="307"/>
      <c r="AK74" s="307"/>
      <c r="AL74" s="298" t="s">
        <v>118</v>
      </c>
      <c r="AM74" s="299"/>
      <c r="AN74" s="299"/>
      <c r="AO74" s="299"/>
      <c r="AP74" s="299"/>
      <c r="AQ74" s="299" t="s">
        <v>792</v>
      </c>
      <c r="AR74" s="299"/>
      <c r="AS74" s="299"/>
      <c r="AT74" s="299"/>
      <c r="AU74" s="299"/>
      <c r="AV74" s="299"/>
      <c r="AW74" s="299"/>
      <c r="AX74" s="298" t="s">
        <v>99</v>
      </c>
      <c r="AY74" s="298" t="s">
        <v>571</v>
      </c>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287"/>
      <c r="CI74" s="287"/>
      <c r="CJ74" s="287"/>
      <c r="CK74" s="287"/>
      <c r="CL74" s="287"/>
      <c r="CM74" s="287"/>
      <c r="CN74" s="287"/>
      <c r="CO74" s="287"/>
      <c r="CP74" s="287"/>
      <c r="CQ74" s="287"/>
      <c r="CR74" s="287"/>
      <c r="CS74" s="287"/>
      <c r="CT74" s="287"/>
      <c r="CU74" s="287"/>
      <c r="CV74" s="287"/>
      <c r="CW74" s="287"/>
      <c r="CX74" s="287"/>
      <c r="CY74" s="287"/>
      <c r="CZ74" s="287"/>
      <c r="DA74" s="287"/>
      <c r="DB74" s="287"/>
      <c r="DC74" s="287"/>
      <c r="DD74" s="287"/>
      <c r="DE74" s="287"/>
      <c r="DF74" s="287"/>
      <c r="DG74" s="287"/>
      <c r="DH74" s="287"/>
      <c r="DI74" s="287"/>
      <c r="DJ74" s="287"/>
      <c r="DK74" s="287"/>
      <c r="DL74" s="287"/>
      <c r="DM74" s="287"/>
      <c r="DN74" s="287"/>
      <c r="DO74" s="287"/>
      <c r="DP74" s="287"/>
      <c r="DQ74" s="287"/>
      <c r="DR74" s="287"/>
      <c r="DS74" s="287"/>
      <c r="DT74" s="287"/>
      <c r="DU74" s="287"/>
      <c r="DV74" s="287"/>
      <c r="DW74" s="287"/>
      <c r="DX74" s="287"/>
      <c r="DY74" s="287"/>
      <c r="DZ74" s="287"/>
      <c r="EA74" s="287"/>
      <c r="EB74" s="287"/>
      <c r="EC74" s="287"/>
      <c r="ED74" s="287"/>
      <c r="EE74" s="287"/>
      <c r="EF74" s="287"/>
      <c r="EG74" s="287"/>
      <c r="EH74" s="287"/>
      <c r="EI74" s="287"/>
      <c r="EJ74" s="287"/>
      <c r="EK74" s="287"/>
      <c r="EL74" s="287"/>
      <c r="EM74" s="287"/>
      <c r="EN74" s="287"/>
      <c r="EO74" s="287"/>
      <c r="EP74" s="287"/>
      <c r="EQ74" s="287"/>
      <c r="ER74" s="287"/>
      <c r="ES74" s="287"/>
      <c r="ET74" s="287"/>
      <c r="EU74" s="287"/>
      <c r="EV74" s="287"/>
      <c r="EW74" s="287"/>
      <c r="EX74" s="287"/>
      <c r="EY74" s="287"/>
      <c r="EZ74" s="287"/>
      <c r="FA74" s="287"/>
      <c r="FB74" s="287"/>
      <c r="FC74" s="287"/>
      <c r="FD74" s="287"/>
      <c r="FE74" s="287"/>
      <c r="FF74" s="287"/>
      <c r="FG74" s="287"/>
      <c r="FH74" s="287"/>
      <c r="FI74" s="287"/>
      <c r="FJ74" s="287"/>
      <c r="FK74" s="287"/>
      <c r="FL74" s="287"/>
      <c r="FM74" s="287"/>
      <c r="FN74" s="287"/>
      <c r="FO74" s="287"/>
      <c r="FP74" s="287"/>
      <c r="FQ74" s="287"/>
      <c r="FR74" s="287"/>
      <c r="FS74" s="287"/>
      <c r="FT74" s="287"/>
      <c r="FU74" s="287"/>
      <c r="FV74" s="287"/>
      <c r="FW74" s="287"/>
      <c r="FX74" s="287"/>
      <c r="FY74" s="287"/>
      <c r="FZ74" s="287"/>
      <c r="GA74" s="287"/>
      <c r="GB74" s="287"/>
      <c r="GC74" s="287"/>
      <c r="GD74" s="287"/>
      <c r="GE74" s="287"/>
      <c r="GF74" s="287"/>
      <c r="GG74" s="287"/>
      <c r="GH74" s="287"/>
      <c r="GI74" s="287"/>
      <c r="GJ74" s="287"/>
      <c r="GK74" s="287"/>
      <c r="GL74" s="287"/>
      <c r="GM74" s="287"/>
      <c r="GN74" s="287"/>
      <c r="GO74" s="287"/>
      <c r="GP74" s="287"/>
      <c r="GQ74" s="287"/>
      <c r="GR74" s="287"/>
      <c r="GS74" s="287"/>
      <c r="GT74" s="287"/>
      <c r="GU74" s="287"/>
      <c r="GV74" s="287"/>
      <c r="GW74" s="287"/>
      <c r="GX74" s="287"/>
      <c r="GY74" s="287"/>
      <c r="GZ74" s="287"/>
      <c r="HA74" s="287"/>
      <c r="HB74" s="287"/>
      <c r="HC74" s="287"/>
      <c r="HD74" s="287"/>
      <c r="HE74" s="287"/>
      <c r="HF74" s="287"/>
      <c r="HG74" s="287"/>
      <c r="HH74" s="287"/>
      <c r="HI74" s="287"/>
      <c r="HJ74" s="287"/>
      <c r="HK74" s="287"/>
      <c r="HL74" s="287"/>
      <c r="HM74" s="287"/>
      <c r="HN74" s="287"/>
      <c r="HO74" s="287"/>
      <c r="HP74" s="287"/>
      <c r="HQ74" s="287"/>
      <c r="HR74" s="287"/>
      <c r="HS74" s="287"/>
      <c r="HT74" s="287"/>
      <c r="HU74" s="287"/>
      <c r="HV74" s="287"/>
      <c r="HW74" s="287"/>
      <c r="HX74" s="287"/>
      <c r="HY74" s="287"/>
      <c r="HZ74" s="287"/>
      <c r="IA74" s="287"/>
      <c r="IB74" s="287"/>
      <c r="IC74" s="287"/>
      <c r="ID74" s="287"/>
      <c r="IE74" s="287"/>
      <c r="IF74" s="287"/>
      <c r="IG74" s="287"/>
      <c r="IH74" s="287"/>
      <c r="II74" s="287"/>
      <c r="IJ74" s="287"/>
      <c r="IK74" s="287"/>
      <c r="IL74" s="287"/>
      <c r="IM74" s="287"/>
      <c r="IN74" s="287"/>
      <c r="IO74" s="287"/>
      <c r="IP74" s="287"/>
      <c r="IQ74" s="287"/>
      <c r="IR74" s="287"/>
      <c r="IS74" s="287"/>
      <c r="IT74" s="287"/>
      <c r="IU74" s="287"/>
      <c r="IV74" s="287"/>
    </row>
    <row r="75" spans="1:256" s="286" customFormat="1" ht="14.25" customHeight="1" x14ac:dyDescent="0.2">
      <c r="A75" s="298" t="s">
        <v>173</v>
      </c>
      <c r="B75" s="298"/>
      <c r="C75" s="298" t="s">
        <v>794</v>
      </c>
      <c r="D75" s="299" t="s">
        <v>795</v>
      </c>
      <c r="E75" s="298" t="s">
        <v>797</v>
      </c>
      <c r="F75" s="299"/>
      <c r="G75" s="299" t="s">
        <v>777</v>
      </c>
      <c r="H75" s="299" t="s">
        <v>778</v>
      </c>
      <c r="I75" s="299" t="s">
        <v>779</v>
      </c>
      <c r="J75" s="299" t="s">
        <v>113</v>
      </c>
      <c r="K75" s="300" t="s">
        <v>189</v>
      </c>
      <c r="L75" s="299" t="s">
        <v>152</v>
      </c>
      <c r="M75" s="300" t="s">
        <v>82</v>
      </c>
      <c r="N75" s="300" t="s">
        <v>153</v>
      </c>
      <c r="O75" s="299" t="s">
        <v>154</v>
      </c>
      <c r="P75" s="300" t="s">
        <v>128</v>
      </c>
      <c r="Q75" s="299" t="s">
        <v>115</v>
      </c>
      <c r="R75" s="300" t="s">
        <v>153</v>
      </c>
      <c r="S75" s="299" t="s">
        <v>160</v>
      </c>
      <c r="T75" s="299" t="s">
        <v>156</v>
      </c>
      <c r="U75" s="301">
        <v>60</v>
      </c>
      <c r="V75" s="299" t="s">
        <v>157</v>
      </c>
      <c r="W75" s="300"/>
      <c r="X75" s="300"/>
      <c r="Y75" s="300"/>
      <c r="Z75" s="302">
        <v>30</v>
      </c>
      <c r="AA75" s="299">
        <v>60</v>
      </c>
      <c r="AB75" s="299">
        <v>10</v>
      </c>
      <c r="AC75" s="303" t="s">
        <v>162</v>
      </c>
      <c r="AD75" s="299" t="s">
        <v>117</v>
      </c>
      <c r="AE75" s="303">
        <v>310</v>
      </c>
      <c r="AF75" s="304">
        <v>8000</v>
      </c>
      <c r="AG75" s="305">
        <v>2480000</v>
      </c>
      <c r="AH75" s="305">
        <v>2777600</v>
      </c>
      <c r="AI75" s="306"/>
      <c r="AJ75" s="307"/>
      <c r="AK75" s="307"/>
      <c r="AL75" s="298" t="s">
        <v>118</v>
      </c>
      <c r="AM75" s="299"/>
      <c r="AN75" s="299"/>
      <c r="AO75" s="299"/>
      <c r="AP75" s="299"/>
      <c r="AQ75" s="299" t="s">
        <v>796</v>
      </c>
      <c r="AR75" s="299"/>
      <c r="AS75" s="299"/>
      <c r="AT75" s="299"/>
      <c r="AU75" s="299"/>
      <c r="AV75" s="299"/>
      <c r="AW75" s="299"/>
      <c r="AX75" s="298" t="s">
        <v>99</v>
      </c>
      <c r="AY75" s="298" t="s">
        <v>571</v>
      </c>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c r="CO75" s="287"/>
      <c r="CP75" s="287"/>
      <c r="CQ75" s="287"/>
      <c r="CR75" s="287"/>
      <c r="CS75" s="287"/>
      <c r="CT75" s="287"/>
      <c r="CU75" s="287"/>
      <c r="CV75" s="287"/>
      <c r="CW75" s="287"/>
      <c r="CX75" s="287"/>
      <c r="CY75" s="287"/>
      <c r="CZ75" s="287"/>
      <c r="DA75" s="287"/>
      <c r="DB75" s="287"/>
      <c r="DC75" s="287"/>
      <c r="DD75" s="287"/>
      <c r="DE75" s="287"/>
      <c r="DF75" s="287"/>
      <c r="DG75" s="287"/>
      <c r="DH75" s="287"/>
      <c r="DI75" s="287"/>
      <c r="DJ75" s="287"/>
      <c r="DK75" s="287"/>
      <c r="DL75" s="287"/>
      <c r="DM75" s="287"/>
      <c r="DN75" s="287"/>
      <c r="DO75" s="287"/>
      <c r="DP75" s="287"/>
      <c r="DQ75" s="287"/>
      <c r="DR75" s="287"/>
      <c r="DS75" s="287"/>
      <c r="DT75" s="287"/>
      <c r="DU75" s="287"/>
      <c r="DV75" s="287"/>
      <c r="DW75" s="287"/>
      <c r="DX75" s="287"/>
      <c r="DY75" s="287"/>
      <c r="DZ75" s="287"/>
      <c r="EA75" s="287"/>
      <c r="EB75" s="287"/>
      <c r="EC75" s="287"/>
      <c r="ED75" s="287"/>
      <c r="EE75" s="287"/>
      <c r="EF75" s="287"/>
      <c r="EG75" s="287"/>
      <c r="EH75" s="287"/>
      <c r="EI75" s="287"/>
      <c r="EJ75" s="287"/>
      <c r="EK75" s="287"/>
      <c r="EL75" s="287"/>
      <c r="EM75" s="287"/>
      <c r="EN75" s="287"/>
      <c r="EO75" s="287"/>
      <c r="EP75" s="287"/>
      <c r="EQ75" s="287"/>
      <c r="ER75" s="287"/>
      <c r="ES75" s="287"/>
      <c r="ET75" s="287"/>
      <c r="EU75" s="287"/>
      <c r="EV75" s="287"/>
      <c r="EW75" s="287"/>
      <c r="EX75" s="287"/>
      <c r="EY75" s="287"/>
      <c r="EZ75" s="287"/>
      <c r="FA75" s="287"/>
      <c r="FB75" s="287"/>
      <c r="FC75" s="287"/>
      <c r="FD75" s="287"/>
      <c r="FE75" s="287"/>
      <c r="FF75" s="287"/>
      <c r="FG75" s="287"/>
      <c r="FH75" s="287"/>
      <c r="FI75" s="287"/>
      <c r="FJ75" s="287"/>
      <c r="FK75" s="287"/>
      <c r="FL75" s="287"/>
      <c r="FM75" s="287"/>
      <c r="FN75" s="287"/>
      <c r="FO75" s="287"/>
      <c r="FP75" s="287"/>
      <c r="FQ75" s="287"/>
      <c r="FR75" s="287"/>
      <c r="FS75" s="287"/>
      <c r="FT75" s="287"/>
      <c r="FU75" s="287"/>
      <c r="FV75" s="287"/>
      <c r="FW75" s="287"/>
      <c r="FX75" s="287"/>
      <c r="FY75" s="287"/>
      <c r="FZ75" s="287"/>
      <c r="GA75" s="287"/>
      <c r="GB75" s="287"/>
      <c r="GC75" s="287"/>
      <c r="GD75" s="287"/>
      <c r="GE75" s="287"/>
      <c r="GF75" s="287"/>
      <c r="GG75" s="287"/>
      <c r="GH75" s="287"/>
      <c r="GI75" s="287"/>
      <c r="GJ75" s="287"/>
      <c r="GK75" s="287"/>
      <c r="GL75" s="287"/>
      <c r="GM75" s="287"/>
      <c r="GN75" s="287"/>
      <c r="GO75" s="287"/>
      <c r="GP75" s="287"/>
      <c r="GQ75" s="287"/>
      <c r="GR75" s="287"/>
      <c r="GS75" s="287"/>
      <c r="GT75" s="287"/>
      <c r="GU75" s="287"/>
      <c r="GV75" s="287"/>
      <c r="GW75" s="287"/>
      <c r="GX75" s="287"/>
      <c r="GY75" s="287"/>
      <c r="GZ75" s="287"/>
      <c r="HA75" s="287"/>
      <c r="HB75" s="287"/>
      <c r="HC75" s="287"/>
      <c r="HD75" s="287"/>
      <c r="HE75" s="287"/>
      <c r="HF75" s="287"/>
      <c r="HG75" s="287"/>
      <c r="HH75" s="287"/>
      <c r="HI75" s="287"/>
      <c r="HJ75" s="287"/>
      <c r="HK75" s="287"/>
      <c r="HL75" s="287"/>
      <c r="HM75" s="287"/>
      <c r="HN75" s="287"/>
      <c r="HO75" s="287"/>
      <c r="HP75" s="287"/>
      <c r="HQ75" s="287"/>
      <c r="HR75" s="287"/>
      <c r="HS75" s="287"/>
      <c r="HT75" s="287"/>
      <c r="HU75" s="287"/>
      <c r="HV75" s="287"/>
      <c r="HW75" s="287"/>
      <c r="HX75" s="287"/>
      <c r="HY75" s="287"/>
      <c r="HZ75" s="287"/>
      <c r="IA75" s="287"/>
      <c r="IB75" s="287"/>
      <c r="IC75" s="287"/>
      <c r="ID75" s="287"/>
      <c r="IE75" s="287"/>
      <c r="IF75" s="287"/>
      <c r="IG75" s="287"/>
      <c r="IH75" s="287"/>
      <c r="II75" s="287"/>
      <c r="IJ75" s="287"/>
      <c r="IK75" s="287"/>
      <c r="IL75" s="287"/>
      <c r="IM75" s="287"/>
      <c r="IN75" s="287"/>
      <c r="IO75" s="287"/>
      <c r="IP75" s="287"/>
      <c r="IQ75" s="287"/>
      <c r="IR75" s="287"/>
      <c r="IS75" s="287"/>
      <c r="IT75" s="287"/>
      <c r="IU75" s="287"/>
      <c r="IV75" s="287"/>
    </row>
    <row r="76" spans="1:256" s="286" customFormat="1" ht="14.25" customHeight="1" x14ac:dyDescent="0.2">
      <c r="A76" s="298" t="s">
        <v>173</v>
      </c>
      <c r="B76" s="298"/>
      <c r="C76" s="298" t="s">
        <v>798</v>
      </c>
      <c r="D76" s="299" t="s">
        <v>799</v>
      </c>
      <c r="E76" s="298" t="s">
        <v>801</v>
      </c>
      <c r="F76" s="299"/>
      <c r="G76" s="299" t="s">
        <v>777</v>
      </c>
      <c r="H76" s="299" t="s">
        <v>778</v>
      </c>
      <c r="I76" s="299" t="s">
        <v>779</v>
      </c>
      <c r="J76" s="299" t="s">
        <v>113</v>
      </c>
      <c r="K76" s="300" t="s">
        <v>189</v>
      </c>
      <c r="L76" s="299" t="s">
        <v>152</v>
      </c>
      <c r="M76" s="300" t="s">
        <v>82</v>
      </c>
      <c r="N76" s="300" t="s">
        <v>153</v>
      </c>
      <c r="O76" s="299" t="s">
        <v>154</v>
      </c>
      <c r="P76" s="300" t="s">
        <v>128</v>
      </c>
      <c r="Q76" s="299" t="s">
        <v>115</v>
      </c>
      <c r="R76" s="300" t="s">
        <v>153</v>
      </c>
      <c r="S76" s="299" t="s">
        <v>160</v>
      </c>
      <c r="T76" s="299" t="s">
        <v>156</v>
      </c>
      <c r="U76" s="301">
        <v>60</v>
      </c>
      <c r="V76" s="299" t="s">
        <v>157</v>
      </c>
      <c r="W76" s="300"/>
      <c r="X76" s="300"/>
      <c r="Y76" s="300"/>
      <c r="Z76" s="302">
        <v>30</v>
      </c>
      <c r="AA76" s="299">
        <v>60</v>
      </c>
      <c r="AB76" s="299">
        <v>10</v>
      </c>
      <c r="AC76" s="303" t="s">
        <v>162</v>
      </c>
      <c r="AD76" s="299" t="s">
        <v>117</v>
      </c>
      <c r="AE76" s="303">
        <v>143</v>
      </c>
      <c r="AF76" s="304">
        <v>8000</v>
      </c>
      <c r="AG76" s="305">
        <v>1144000</v>
      </c>
      <c r="AH76" s="305">
        <v>1281280</v>
      </c>
      <c r="AI76" s="306"/>
      <c r="AJ76" s="307"/>
      <c r="AK76" s="307"/>
      <c r="AL76" s="298" t="s">
        <v>118</v>
      </c>
      <c r="AM76" s="299"/>
      <c r="AN76" s="299"/>
      <c r="AO76" s="299"/>
      <c r="AP76" s="299"/>
      <c r="AQ76" s="299" t="s">
        <v>800</v>
      </c>
      <c r="AR76" s="299"/>
      <c r="AS76" s="299"/>
      <c r="AT76" s="299"/>
      <c r="AU76" s="299"/>
      <c r="AV76" s="299"/>
      <c r="AW76" s="299"/>
      <c r="AX76" s="298" t="s">
        <v>99</v>
      </c>
      <c r="AY76" s="298" t="s">
        <v>571</v>
      </c>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c r="CF76" s="287"/>
      <c r="CG76" s="287"/>
      <c r="CH76" s="287"/>
      <c r="CI76" s="287"/>
      <c r="CJ76" s="287"/>
      <c r="CK76" s="287"/>
      <c r="CL76" s="287"/>
      <c r="CM76" s="287"/>
      <c r="CN76" s="287"/>
      <c r="CO76" s="287"/>
      <c r="CP76" s="287"/>
      <c r="CQ76" s="287"/>
      <c r="CR76" s="287"/>
      <c r="CS76" s="287"/>
      <c r="CT76" s="287"/>
      <c r="CU76" s="287"/>
      <c r="CV76" s="287"/>
      <c r="CW76" s="287"/>
      <c r="CX76" s="287"/>
      <c r="CY76" s="287"/>
      <c r="CZ76" s="287"/>
      <c r="DA76" s="287"/>
      <c r="DB76" s="287"/>
      <c r="DC76" s="287"/>
      <c r="DD76" s="287"/>
      <c r="DE76" s="287"/>
      <c r="DF76" s="287"/>
      <c r="DG76" s="287"/>
      <c r="DH76" s="287"/>
      <c r="DI76" s="287"/>
      <c r="DJ76" s="287"/>
      <c r="DK76" s="287"/>
      <c r="DL76" s="287"/>
      <c r="DM76" s="287"/>
      <c r="DN76" s="287"/>
      <c r="DO76" s="287"/>
      <c r="DP76" s="287"/>
      <c r="DQ76" s="287"/>
      <c r="DR76" s="287"/>
      <c r="DS76" s="287"/>
      <c r="DT76" s="287"/>
      <c r="DU76" s="287"/>
      <c r="DV76" s="287"/>
      <c r="DW76" s="287"/>
      <c r="DX76" s="287"/>
      <c r="DY76" s="287"/>
      <c r="DZ76" s="287"/>
      <c r="EA76" s="287"/>
      <c r="EB76" s="287"/>
      <c r="EC76" s="287"/>
      <c r="ED76" s="287"/>
      <c r="EE76" s="287"/>
      <c r="EF76" s="287"/>
      <c r="EG76" s="287"/>
      <c r="EH76" s="287"/>
      <c r="EI76" s="287"/>
      <c r="EJ76" s="287"/>
      <c r="EK76" s="287"/>
      <c r="EL76" s="287"/>
      <c r="EM76" s="287"/>
      <c r="EN76" s="287"/>
      <c r="EO76" s="287"/>
      <c r="EP76" s="287"/>
      <c r="EQ76" s="287"/>
      <c r="ER76" s="287"/>
      <c r="ES76" s="287"/>
      <c r="ET76" s="287"/>
      <c r="EU76" s="287"/>
      <c r="EV76" s="287"/>
      <c r="EW76" s="287"/>
      <c r="EX76" s="287"/>
      <c r="EY76" s="287"/>
      <c r="EZ76" s="287"/>
      <c r="FA76" s="287"/>
      <c r="FB76" s="287"/>
      <c r="FC76" s="287"/>
      <c r="FD76" s="287"/>
      <c r="FE76" s="287"/>
      <c r="FF76" s="287"/>
      <c r="FG76" s="287"/>
      <c r="FH76" s="287"/>
      <c r="FI76" s="287"/>
      <c r="FJ76" s="287"/>
      <c r="FK76" s="287"/>
      <c r="FL76" s="287"/>
      <c r="FM76" s="287"/>
      <c r="FN76" s="287"/>
      <c r="FO76" s="287"/>
      <c r="FP76" s="287"/>
      <c r="FQ76" s="287"/>
      <c r="FR76" s="287"/>
      <c r="FS76" s="287"/>
      <c r="FT76" s="287"/>
      <c r="FU76" s="287"/>
      <c r="FV76" s="287"/>
      <c r="FW76" s="287"/>
      <c r="FX76" s="287"/>
      <c r="FY76" s="287"/>
      <c r="FZ76" s="287"/>
      <c r="GA76" s="287"/>
      <c r="GB76" s="287"/>
      <c r="GC76" s="287"/>
      <c r="GD76" s="287"/>
      <c r="GE76" s="287"/>
      <c r="GF76" s="287"/>
      <c r="GG76" s="287"/>
      <c r="GH76" s="287"/>
      <c r="GI76" s="287"/>
      <c r="GJ76" s="287"/>
      <c r="GK76" s="287"/>
      <c r="GL76" s="287"/>
      <c r="GM76" s="287"/>
      <c r="GN76" s="287"/>
      <c r="GO76" s="287"/>
      <c r="GP76" s="287"/>
      <c r="GQ76" s="287"/>
      <c r="GR76" s="287"/>
      <c r="GS76" s="287"/>
      <c r="GT76" s="287"/>
      <c r="GU76" s="287"/>
      <c r="GV76" s="287"/>
      <c r="GW76" s="287"/>
      <c r="GX76" s="287"/>
      <c r="GY76" s="287"/>
      <c r="GZ76" s="287"/>
      <c r="HA76" s="287"/>
      <c r="HB76" s="287"/>
      <c r="HC76" s="287"/>
      <c r="HD76" s="287"/>
      <c r="HE76" s="287"/>
      <c r="HF76" s="287"/>
      <c r="HG76" s="287"/>
      <c r="HH76" s="287"/>
      <c r="HI76" s="287"/>
      <c r="HJ76" s="287"/>
      <c r="HK76" s="287"/>
      <c r="HL76" s="287"/>
      <c r="HM76" s="287"/>
      <c r="HN76" s="287"/>
      <c r="HO76" s="287"/>
      <c r="HP76" s="287"/>
      <c r="HQ76" s="287"/>
      <c r="HR76" s="287"/>
      <c r="HS76" s="287"/>
      <c r="HT76" s="287"/>
      <c r="HU76" s="287"/>
      <c r="HV76" s="287"/>
      <c r="HW76" s="287"/>
      <c r="HX76" s="287"/>
      <c r="HY76" s="287"/>
      <c r="HZ76" s="287"/>
      <c r="IA76" s="287"/>
      <c r="IB76" s="287"/>
      <c r="IC76" s="287"/>
      <c r="ID76" s="287"/>
      <c r="IE76" s="287"/>
      <c r="IF76" s="287"/>
      <c r="IG76" s="287"/>
      <c r="IH76" s="287"/>
      <c r="II76" s="287"/>
      <c r="IJ76" s="287"/>
      <c r="IK76" s="287"/>
      <c r="IL76" s="287"/>
      <c r="IM76" s="287"/>
      <c r="IN76" s="287"/>
      <c r="IO76" s="287"/>
      <c r="IP76" s="287"/>
      <c r="IQ76" s="287"/>
      <c r="IR76" s="287"/>
      <c r="IS76" s="287"/>
      <c r="IT76" s="287"/>
      <c r="IU76" s="287"/>
      <c r="IV76" s="287"/>
    </row>
    <row r="77" spans="1:256" s="286" customFormat="1" ht="14.25" customHeight="1" x14ac:dyDescent="0.25">
      <c r="A77" s="298" t="s">
        <v>173</v>
      </c>
      <c r="B77" s="298"/>
      <c r="C77" s="298" t="s">
        <v>802</v>
      </c>
      <c r="D77" s="299" t="s">
        <v>803</v>
      </c>
      <c r="E77" s="298" t="s">
        <v>805</v>
      </c>
      <c r="F77" s="299"/>
      <c r="G77" s="299" t="s">
        <v>777</v>
      </c>
      <c r="H77" s="299" t="s">
        <v>778</v>
      </c>
      <c r="I77" s="299" t="s">
        <v>779</v>
      </c>
      <c r="J77" s="299" t="s">
        <v>113</v>
      </c>
      <c r="K77" s="300" t="s">
        <v>189</v>
      </c>
      <c r="L77" s="299" t="s">
        <v>152</v>
      </c>
      <c r="M77" s="300" t="s">
        <v>82</v>
      </c>
      <c r="N77" s="300" t="s">
        <v>153</v>
      </c>
      <c r="O77" s="299" t="s">
        <v>154</v>
      </c>
      <c r="P77" s="300" t="s">
        <v>128</v>
      </c>
      <c r="Q77" s="299" t="s">
        <v>115</v>
      </c>
      <c r="R77" s="300" t="s">
        <v>153</v>
      </c>
      <c r="S77" s="299" t="s">
        <v>160</v>
      </c>
      <c r="T77" s="299" t="s">
        <v>156</v>
      </c>
      <c r="U77" s="301">
        <v>60</v>
      </c>
      <c r="V77" s="299" t="s">
        <v>157</v>
      </c>
      <c r="W77" s="300"/>
      <c r="X77" s="300"/>
      <c r="Y77" s="300"/>
      <c r="Z77" s="302">
        <v>30</v>
      </c>
      <c r="AA77" s="299">
        <v>60</v>
      </c>
      <c r="AB77" s="299">
        <v>10</v>
      </c>
      <c r="AC77" s="303" t="s">
        <v>162</v>
      </c>
      <c r="AD77" s="299" t="s">
        <v>117</v>
      </c>
      <c r="AE77" s="303">
        <v>63</v>
      </c>
      <c r="AF77" s="304">
        <v>8000</v>
      </c>
      <c r="AG77" s="305">
        <v>504000</v>
      </c>
      <c r="AH77" s="305">
        <v>564480</v>
      </c>
      <c r="AI77" s="306"/>
      <c r="AJ77" s="307"/>
      <c r="AK77" s="307"/>
      <c r="AL77" s="298" t="s">
        <v>118</v>
      </c>
      <c r="AM77" s="299"/>
      <c r="AN77" s="299"/>
      <c r="AO77" s="299"/>
      <c r="AP77" s="299"/>
      <c r="AQ77" s="299" t="s">
        <v>804</v>
      </c>
      <c r="AR77" s="299"/>
      <c r="AS77" s="299"/>
      <c r="AT77" s="299"/>
      <c r="AU77" s="299"/>
      <c r="AV77" s="299"/>
      <c r="AW77" s="299"/>
      <c r="AX77" s="298" t="s">
        <v>99</v>
      </c>
      <c r="AY77" s="298" t="s">
        <v>571</v>
      </c>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8"/>
      <c r="BX77" s="308"/>
      <c r="BY77" s="308"/>
      <c r="BZ77" s="308"/>
      <c r="CA77" s="308"/>
      <c r="CB77" s="308"/>
      <c r="CC77" s="308"/>
      <c r="CD77" s="308"/>
      <c r="CE77" s="308"/>
      <c r="CF77" s="308"/>
      <c r="CG77" s="308"/>
      <c r="CH77" s="308"/>
      <c r="CI77" s="308"/>
      <c r="CJ77" s="308"/>
      <c r="CK77" s="308"/>
      <c r="CL77" s="308"/>
      <c r="CM77" s="308"/>
      <c r="CN77" s="308"/>
      <c r="CO77" s="308"/>
      <c r="CP77" s="308"/>
      <c r="CQ77" s="308"/>
      <c r="CR77" s="308"/>
      <c r="CS77" s="308"/>
      <c r="CT77" s="308"/>
      <c r="CU77" s="308"/>
      <c r="CV77" s="308"/>
      <c r="CW77" s="308"/>
      <c r="CX77" s="308"/>
      <c r="CY77" s="308"/>
      <c r="CZ77" s="308"/>
      <c r="DA77" s="308"/>
      <c r="DB77" s="308"/>
      <c r="DC77" s="308"/>
      <c r="DD77" s="308"/>
      <c r="DE77" s="308"/>
      <c r="DF77" s="308"/>
      <c r="DG77" s="308"/>
      <c r="DH77" s="308"/>
      <c r="DI77" s="308"/>
      <c r="DJ77" s="308"/>
      <c r="DK77" s="308"/>
      <c r="DL77" s="308"/>
      <c r="DM77" s="308"/>
      <c r="DN77" s="308"/>
      <c r="DO77" s="308"/>
      <c r="DP77" s="308"/>
      <c r="DQ77" s="308"/>
      <c r="DR77" s="308"/>
      <c r="DS77" s="308"/>
      <c r="DT77" s="308"/>
      <c r="DU77" s="308"/>
      <c r="DV77" s="308"/>
      <c r="DW77" s="308"/>
      <c r="DX77" s="308"/>
      <c r="DY77" s="308"/>
      <c r="DZ77" s="308"/>
      <c r="EA77" s="308"/>
      <c r="EB77" s="308"/>
      <c r="EC77" s="308"/>
      <c r="ED77" s="308"/>
      <c r="EE77" s="308"/>
      <c r="EF77" s="308"/>
      <c r="EG77" s="308"/>
      <c r="EH77" s="308"/>
      <c r="EI77" s="308"/>
      <c r="EJ77" s="308"/>
      <c r="EK77" s="308"/>
      <c r="EL77" s="308"/>
      <c r="EM77" s="308"/>
      <c r="EN77" s="308"/>
      <c r="EO77" s="308"/>
      <c r="EP77" s="308"/>
      <c r="EQ77" s="308"/>
      <c r="ER77" s="308"/>
      <c r="ES77" s="308"/>
      <c r="ET77" s="308"/>
      <c r="EU77" s="308"/>
      <c r="EV77" s="308"/>
      <c r="EW77" s="308"/>
      <c r="EX77" s="308"/>
      <c r="EY77" s="308"/>
      <c r="EZ77" s="308"/>
      <c r="FA77" s="308"/>
      <c r="FB77" s="308"/>
      <c r="FC77" s="308"/>
      <c r="FD77" s="308"/>
      <c r="FE77" s="308"/>
      <c r="FF77" s="308"/>
      <c r="FG77" s="308"/>
      <c r="FH77" s="308"/>
      <c r="FI77" s="308"/>
      <c r="FJ77" s="308"/>
      <c r="FK77" s="308"/>
      <c r="FL77" s="308"/>
      <c r="FM77" s="308"/>
      <c r="FN77" s="308"/>
      <c r="FO77" s="308"/>
      <c r="FP77" s="308"/>
      <c r="FQ77" s="308"/>
      <c r="FR77" s="308"/>
      <c r="FS77" s="308"/>
      <c r="FT77" s="308"/>
      <c r="FU77" s="308"/>
      <c r="FV77" s="308"/>
      <c r="FW77" s="308"/>
      <c r="FX77" s="308"/>
      <c r="FY77" s="308"/>
      <c r="FZ77" s="308"/>
      <c r="GA77" s="308"/>
      <c r="GB77" s="308"/>
      <c r="GC77" s="308"/>
      <c r="GD77" s="308"/>
      <c r="GE77" s="308"/>
      <c r="GF77" s="308"/>
      <c r="GG77" s="308"/>
      <c r="GH77" s="308"/>
      <c r="GI77" s="308"/>
      <c r="GJ77" s="308"/>
      <c r="GK77" s="308"/>
      <c r="GL77" s="308"/>
      <c r="GM77" s="308"/>
      <c r="GN77" s="308"/>
      <c r="GO77" s="308"/>
      <c r="GP77" s="308"/>
      <c r="GQ77" s="308"/>
      <c r="GR77" s="308"/>
      <c r="GS77" s="308"/>
      <c r="GT77" s="308"/>
      <c r="GU77" s="308"/>
      <c r="GV77" s="308"/>
      <c r="GW77" s="308"/>
      <c r="GX77" s="308"/>
      <c r="GY77" s="308"/>
      <c r="GZ77" s="308"/>
      <c r="HA77" s="308"/>
      <c r="HB77" s="308"/>
      <c r="HC77" s="308"/>
      <c r="HD77" s="308"/>
      <c r="HE77" s="308"/>
      <c r="HF77" s="308"/>
      <c r="HG77" s="308"/>
      <c r="HH77" s="308"/>
      <c r="HI77" s="308"/>
      <c r="HJ77" s="308"/>
      <c r="HK77" s="308"/>
      <c r="HL77" s="308"/>
      <c r="HM77" s="308"/>
      <c r="HN77" s="308"/>
      <c r="HO77" s="308"/>
      <c r="HP77" s="308"/>
      <c r="HQ77" s="308"/>
      <c r="HR77" s="308"/>
      <c r="HS77" s="308"/>
      <c r="HT77" s="308"/>
      <c r="HU77" s="308"/>
      <c r="HV77" s="308"/>
      <c r="HW77" s="308"/>
      <c r="HX77" s="308"/>
      <c r="HY77" s="308"/>
      <c r="HZ77" s="308"/>
      <c r="IA77" s="308"/>
      <c r="IB77" s="308"/>
      <c r="IC77" s="308"/>
      <c r="ID77" s="308"/>
      <c r="IE77" s="308"/>
      <c r="IF77" s="308"/>
      <c r="IG77" s="308"/>
      <c r="IH77" s="308"/>
      <c r="II77" s="308"/>
      <c r="IJ77" s="308"/>
      <c r="IK77" s="308"/>
      <c r="IL77" s="308"/>
      <c r="IM77" s="308"/>
      <c r="IN77" s="308"/>
      <c r="IO77" s="308"/>
      <c r="IP77" s="308"/>
      <c r="IQ77" s="308"/>
      <c r="IR77" s="308"/>
      <c r="IS77" s="308"/>
      <c r="IT77" s="308"/>
      <c r="IU77" s="308"/>
      <c r="IV77" s="308"/>
    </row>
    <row r="78" spans="1:256" s="286" customFormat="1" ht="14.25" customHeight="1" x14ac:dyDescent="0.25">
      <c r="A78" s="298" t="s">
        <v>173</v>
      </c>
      <c r="B78" s="298"/>
      <c r="C78" s="298" t="s">
        <v>806</v>
      </c>
      <c r="D78" s="299" t="s">
        <v>807</v>
      </c>
      <c r="E78" s="298" t="s">
        <v>811</v>
      </c>
      <c r="F78" s="299"/>
      <c r="G78" s="299" t="s">
        <v>808</v>
      </c>
      <c r="H78" s="299" t="s">
        <v>778</v>
      </c>
      <c r="I78" s="299" t="s">
        <v>809</v>
      </c>
      <c r="J78" s="299" t="s">
        <v>113</v>
      </c>
      <c r="K78" s="300" t="s">
        <v>189</v>
      </c>
      <c r="L78" s="299" t="s">
        <v>152</v>
      </c>
      <c r="M78" s="300" t="s">
        <v>82</v>
      </c>
      <c r="N78" s="300" t="s">
        <v>153</v>
      </c>
      <c r="O78" s="299" t="s">
        <v>154</v>
      </c>
      <c r="P78" s="300" t="s">
        <v>128</v>
      </c>
      <c r="Q78" s="299" t="s">
        <v>115</v>
      </c>
      <c r="R78" s="300" t="s">
        <v>153</v>
      </c>
      <c r="S78" s="299" t="s">
        <v>160</v>
      </c>
      <c r="T78" s="299" t="s">
        <v>156</v>
      </c>
      <c r="U78" s="301">
        <v>60</v>
      </c>
      <c r="V78" s="299" t="s">
        <v>157</v>
      </c>
      <c r="W78" s="300"/>
      <c r="X78" s="300"/>
      <c r="Y78" s="300"/>
      <c r="Z78" s="302">
        <v>30</v>
      </c>
      <c r="AA78" s="299">
        <v>60</v>
      </c>
      <c r="AB78" s="299">
        <v>10</v>
      </c>
      <c r="AC78" s="303" t="s">
        <v>162</v>
      </c>
      <c r="AD78" s="299" t="s">
        <v>117</v>
      </c>
      <c r="AE78" s="303">
        <v>7</v>
      </c>
      <c r="AF78" s="304">
        <v>8000</v>
      </c>
      <c r="AG78" s="305">
        <v>56000</v>
      </c>
      <c r="AH78" s="305">
        <v>62720</v>
      </c>
      <c r="AI78" s="306"/>
      <c r="AJ78" s="307"/>
      <c r="AK78" s="307"/>
      <c r="AL78" s="298" t="s">
        <v>118</v>
      </c>
      <c r="AM78" s="299"/>
      <c r="AN78" s="299"/>
      <c r="AO78" s="299"/>
      <c r="AP78" s="299"/>
      <c r="AQ78" s="299" t="s">
        <v>810</v>
      </c>
      <c r="AR78" s="299"/>
      <c r="AS78" s="299"/>
      <c r="AT78" s="299"/>
      <c r="AU78" s="299"/>
      <c r="AV78" s="299"/>
      <c r="AW78" s="299"/>
      <c r="AX78" s="298" t="s">
        <v>99</v>
      </c>
      <c r="AY78" s="298" t="s">
        <v>571</v>
      </c>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08"/>
      <c r="CD78" s="308"/>
      <c r="CE78" s="308"/>
      <c r="CF78" s="308"/>
      <c r="CG78" s="308"/>
      <c r="CH78" s="308"/>
      <c r="CI78" s="308"/>
      <c r="CJ78" s="308"/>
      <c r="CK78" s="308"/>
      <c r="CL78" s="308"/>
      <c r="CM78" s="308"/>
      <c r="CN78" s="308"/>
      <c r="CO78" s="308"/>
      <c r="CP78" s="308"/>
      <c r="CQ78" s="308"/>
      <c r="CR78" s="308"/>
      <c r="CS78" s="308"/>
      <c r="CT78" s="308"/>
      <c r="CU78" s="308"/>
      <c r="CV78" s="308"/>
      <c r="CW78" s="308"/>
      <c r="CX78" s="308"/>
      <c r="CY78" s="308"/>
      <c r="CZ78" s="308"/>
      <c r="DA78" s="308"/>
      <c r="DB78" s="308"/>
      <c r="DC78" s="308"/>
      <c r="DD78" s="308"/>
      <c r="DE78" s="308"/>
      <c r="DF78" s="308"/>
      <c r="DG78" s="308"/>
      <c r="DH78" s="308"/>
      <c r="DI78" s="308"/>
      <c r="DJ78" s="308"/>
      <c r="DK78" s="308"/>
      <c r="DL78" s="308"/>
      <c r="DM78" s="308"/>
      <c r="DN78" s="308"/>
      <c r="DO78" s="308"/>
      <c r="DP78" s="308"/>
      <c r="DQ78" s="308"/>
      <c r="DR78" s="308"/>
      <c r="DS78" s="308"/>
      <c r="DT78" s="308"/>
      <c r="DU78" s="308"/>
      <c r="DV78" s="308"/>
      <c r="DW78" s="308"/>
      <c r="DX78" s="308"/>
      <c r="DY78" s="308"/>
      <c r="DZ78" s="308"/>
      <c r="EA78" s="308"/>
      <c r="EB78" s="308"/>
      <c r="EC78" s="308"/>
      <c r="ED78" s="308"/>
      <c r="EE78" s="308"/>
      <c r="EF78" s="308"/>
      <c r="EG78" s="308"/>
      <c r="EH78" s="308"/>
      <c r="EI78" s="308"/>
      <c r="EJ78" s="308"/>
      <c r="EK78" s="308"/>
      <c r="EL78" s="308"/>
      <c r="EM78" s="308"/>
      <c r="EN78" s="308"/>
      <c r="EO78" s="308"/>
      <c r="EP78" s="308"/>
      <c r="EQ78" s="308"/>
      <c r="ER78" s="308"/>
      <c r="ES78" s="308"/>
      <c r="ET78" s="308"/>
      <c r="EU78" s="308"/>
      <c r="EV78" s="308"/>
      <c r="EW78" s="308"/>
      <c r="EX78" s="308"/>
      <c r="EY78" s="308"/>
      <c r="EZ78" s="308"/>
      <c r="FA78" s="308"/>
      <c r="FB78" s="308"/>
      <c r="FC78" s="308"/>
      <c r="FD78" s="308"/>
      <c r="FE78" s="308"/>
      <c r="FF78" s="308"/>
      <c r="FG78" s="308"/>
      <c r="FH78" s="308"/>
      <c r="FI78" s="308"/>
      <c r="FJ78" s="308"/>
      <c r="FK78" s="308"/>
      <c r="FL78" s="308"/>
      <c r="FM78" s="308"/>
      <c r="FN78" s="308"/>
      <c r="FO78" s="308"/>
      <c r="FP78" s="308"/>
      <c r="FQ78" s="308"/>
      <c r="FR78" s="308"/>
      <c r="FS78" s="308"/>
      <c r="FT78" s="308"/>
      <c r="FU78" s="308"/>
      <c r="FV78" s="308"/>
      <c r="FW78" s="308"/>
      <c r="FX78" s="308"/>
      <c r="FY78" s="308"/>
      <c r="FZ78" s="308"/>
      <c r="GA78" s="308"/>
      <c r="GB78" s="308"/>
      <c r="GC78" s="308"/>
      <c r="GD78" s="308"/>
      <c r="GE78" s="308"/>
      <c r="GF78" s="308"/>
      <c r="GG78" s="308"/>
      <c r="GH78" s="308"/>
      <c r="GI78" s="308"/>
      <c r="GJ78" s="308"/>
      <c r="GK78" s="308"/>
      <c r="GL78" s="308"/>
      <c r="GM78" s="308"/>
      <c r="GN78" s="308"/>
      <c r="GO78" s="308"/>
      <c r="GP78" s="308"/>
      <c r="GQ78" s="308"/>
      <c r="GR78" s="308"/>
      <c r="GS78" s="308"/>
      <c r="GT78" s="308"/>
      <c r="GU78" s="308"/>
      <c r="GV78" s="308"/>
      <c r="GW78" s="308"/>
      <c r="GX78" s="308"/>
      <c r="GY78" s="308"/>
      <c r="GZ78" s="308"/>
      <c r="HA78" s="308"/>
      <c r="HB78" s="308"/>
      <c r="HC78" s="308"/>
      <c r="HD78" s="308"/>
      <c r="HE78" s="308"/>
      <c r="HF78" s="308"/>
      <c r="HG78" s="308"/>
      <c r="HH78" s="308"/>
      <c r="HI78" s="308"/>
      <c r="HJ78" s="308"/>
      <c r="HK78" s="308"/>
      <c r="HL78" s="308"/>
      <c r="HM78" s="308"/>
      <c r="HN78" s="308"/>
      <c r="HO78" s="308"/>
      <c r="HP78" s="308"/>
      <c r="HQ78" s="308"/>
      <c r="HR78" s="308"/>
      <c r="HS78" s="308"/>
      <c r="HT78" s="308"/>
      <c r="HU78" s="308"/>
      <c r="HV78" s="308"/>
      <c r="HW78" s="308"/>
      <c r="HX78" s="308"/>
      <c r="HY78" s="308"/>
      <c r="HZ78" s="308"/>
      <c r="IA78" s="308"/>
      <c r="IB78" s="308"/>
      <c r="IC78" s="308"/>
      <c r="ID78" s="308"/>
      <c r="IE78" s="308"/>
      <c r="IF78" s="308"/>
      <c r="IG78" s="308"/>
      <c r="IH78" s="308"/>
      <c r="II78" s="308"/>
      <c r="IJ78" s="308"/>
      <c r="IK78" s="308"/>
      <c r="IL78" s="308"/>
      <c r="IM78" s="308"/>
      <c r="IN78" s="308"/>
      <c r="IO78" s="308"/>
      <c r="IP78" s="308"/>
      <c r="IQ78" s="308"/>
      <c r="IR78" s="308"/>
      <c r="IS78" s="308"/>
      <c r="IT78" s="308"/>
      <c r="IU78" s="308"/>
      <c r="IV78" s="308"/>
    </row>
    <row r="79" spans="1:256" s="279" customFormat="1" ht="14.25" customHeight="1" x14ac:dyDescent="0.25">
      <c r="A79" s="298" t="s">
        <v>173</v>
      </c>
      <c r="B79" s="298"/>
      <c r="C79" s="298" t="s">
        <v>812</v>
      </c>
      <c r="D79" s="299" t="s">
        <v>813</v>
      </c>
      <c r="E79" s="298" t="s">
        <v>818</v>
      </c>
      <c r="F79" s="299"/>
      <c r="G79" s="299" t="s">
        <v>814</v>
      </c>
      <c r="H79" s="299" t="s">
        <v>815</v>
      </c>
      <c r="I79" s="299" t="s">
        <v>816</v>
      </c>
      <c r="J79" s="299" t="s">
        <v>113</v>
      </c>
      <c r="K79" s="300" t="s">
        <v>189</v>
      </c>
      <c r="L79" s="299" t="s">
        <v>152</v>
      </c>
      <c r="M79" s="300" t="s">
        <v>82</v>
      </c>
      <c r="N79" s="300" t="s">
        <v>153</v>
      </c>
      <c r="O79" s="299" t="s">
        <v>154</v>
      </c>
      <c r="P79" s="300" t="s">
        <v>128</v>
      </c>
      <c r="Q79" s="299" t="s">
        <v>115</v>
      </c>
      <c r="R79" s="300" t="s">
        <v>153</v>
      </c>
      <c r="S79" s="299" t="s">
        <v>160</v>
      </c>
      <c r="T79" s="299" t="s">
        <v>156</v>
      </c>
      <c r="U79" s="301">
        <v>60</v>
      </c>
      <c r="V79" s="299" t="s">
        <v>157</v>
      </c>
      <c r="W79" s="300"/>
      <c r="X79" s="300"/>
      <c r="Y79" s="300"/>
      <c r="Z79" s="302">
        <v>30</v>
      </c>
      <c r="AA79" s="299">
        <v>60</v>
      </c>
      <c r="AB79" s="299">
        <v>10</v>
      </c>
      <c r="AC79" s="303" t="s">
        <v>162</v>
      </c>
      <c r="AD79" s="299" t="s">
        <v>117</v>
      </c>
      <c r="AE79" s="303">
        <v>914</v>
      </c>
      <c r="AF79" s="304">
        <v>4260</v>
      </c>
      <c r="AG79" s="305">
        <v>3893640</v>
      </c>
      <c r="AH79" s="305">
        <v>4360876.8</v>
      </c>
      <c r="AI79" s="306"/>
      <c r="AJ79" s="307"/>
      <c r="AK79" s="307"/>
      <c r="AL79" s="298" t="s">
        <v>118</v>
      </c>
      <c r="AM79" s="299"/>
      <c r="AN79" s="299"/>
      <c r="AO79" s="299"/>
      <c r="AP79" s="299"/>
      <c r="AQ79" s="299" t="s">
        <v>817</v>
      </c>
      <c r="AR79" s="299"/>
      <c r="AS79" s="299"/>
      <c r="AT79" s="299"/>
      <c r="AU79" s="299"/>
      <c r="AV79" s="299"/>
      <c r="AW79" s="299"/>
      <c r="AX79" s="298" t="s">
        <v>99</v>
      </c>
      <c r="AY79" s="298" t="s">
        <v>571</v>
      </c>
      <c r="BA79" s="308"/>
      <c r="BB79" s="308"/>
      <c r="BC79" s="308"/>
      <c r="BD79" s="308"/>
      <c r="BE79" s="308"/>
      <c r="BF79" s="308"/>
      <c r="BG79" s="308"/>
      <c r="BH79" s="308"/>
      <c r="BI79" s="308"/>
      <c r="BJ79" s="308"/>
      <c r="BK79" s="308"/>
      <c r="BL79" s="308"/>
      <c r="BM79" s="308"/>
      <c r="BN79" s="308"/>
      <c r="BO79" s="308"/>
      <c r="BP79" s="308"/>
      <c r="BQ79" s="308"/>
      <c r="BR79" s="308"/>
      <c r="BS79" s="308"/>
      <c r="BT79" s="308"/>
      <c r="BU79" s="308"/>
      <c r="BV79" s="308"/>
      <c r="BW79" s="308"/>
      <c r="BX79" s="308"/>
      <c r="BY79" s="308"/>
      <c r="BZ79" s="308"/>
      <c r="CA79" s="308"/>
      <c r="CB79" s="308"/>
      <c r="CC79" s="308"/>
      <c r="CD79" s="308"/>
      <c r="CE79" s="308"/>
      <c r="CF79" s="308"/>
      <c r="CG79" s="308"/>
      <c r="CH79" s="308"/>
      <c r="CI79" s="308"/>
      <c r="CJ79" s="308"/>
      <c r="CK79" s="308"/>
      <c r="CL79" s="308"/>
      <c r="CM79" s="308"/>
      <c r="CN79" s="308"/>
      <c r="CO79" s="308"/>
      <c r="CP79" s="308"/>
      <c r="CQ79" s="308"/>
      <c r="CR79" s="308"/>
      <c r="CS79" s="308"/>
      <c r="CT79" s="308"/>
      <c r="CU79" s="308"/>
      <c r="CV79" s="308"/>
      <c r="CW79" s="308"/>
      <c r="CX79" s="308"/>
      <c r="CY79" s="308"/>
      <c r="CZ79" s="308"/>
      <c r="DA79" s="308"/>
      <c r="DB79" s="308"/>
      <c r="DC79" s="308"/>
      <c r="DD79" s="308"/>
      <c r="DE79" s="308"/>
      <c r="DF79" s="308"/>
      <c r="DG79" s="308"/>
      <c r="DH79" s="308"/>
      <c r="DI79" s="308"/>
      <c r="DJ79" s="308"/>
      <c r="DK79" s="308"/>
      <c r="DL79" s="308"/>
      <c r="DM79" s="308"/>
      <c r="DN79" s="308"/>
      <c r="DO79" s="308"/>
      <c r="DP79" s="308"/>
      <c r="DQ79" s="308"/>
      <c r="DR79" s="308"/>
      <c r="DS79" s="308"/>
      <c r="DT79" s="308"/>
      <c r="DU79" s="308"/>
      <c r="DV79" s="308"/>
      <c r="DW79" s="308"/>
      <c r="DX79" s="308"/>
      <c r="DY79" s="308"/>
      <c r="DZ79" s="308"/>
      <c r="EA79" s="308"/>
      <c r="EB79" s="308"/>
      <c r="EC79" s="308"/>
      <c r="ED79" s="308"/>
      <c r="EE79" s="308"/>
      <c r="EF79" s="308"/>
      <c r="EG79" s="308"/>
      <c r="EH79" s="308"/>
      <c r="EI79" s="308"/>
      <c r="EJ79" s="308"/>
      <c r="EK79" s="308"/>
      <c r="EL79" s="308"/>
      <c r="EM79" s="308"/>
      <c r="EN79" s="308"/>
      <c r="EO79" s="308"/>
      <c r="EP79" s="308"/>
      <c r="EQ79" s="308"/>
      <c r="ER79" s="308"/>
      <c r="ES79" s="308"/>
      <c r="ET79" s="308"/>
      <c r="EU79" s="308"/>
      <c r="EV79" s="308"/>
      <c r="EW79" s="308"/>
      <c r="EX79" s="308"/>
      <c r="EY79" s="308"/>
      <c r="EZ79" s="308"/>
      <c r="FA79" s="308"/>
      <c r="FB79" s="308"/>
      <c r="FC79" s="308"/>
      <c r="FD79" s="308"/>
      <c r="FE79" s="308"/>
      <c r="FF79" s="308"/>
      <c r="FG79" s="308"/>
      <c r="FH79" s="308"/>
      <c r="FI79" s="308"/>
      <c r="FJ79" s="308"/>
      <c r="FK79" s="308"/>
      <c r="FL79" s="308"/>
      <c r="FM79" s="308"/>
      <c r="FN79" s="308"/>
      <c r="FO79" s="308"/>
      <c r="FP79" s="308"/>
      <c r="FQ79" s="308"/>
      <c r="FR79" s="308"/>
      <c r="FS79" s="308"/>
      <c r="FT79" s="308"/>
      <c r="FU79" s="308"/>
      <c r="FV79" s="308"/>
      <c r="FW79" s="308"/>
      <c r="FX79" s="308"/>
      <c r="FY79" s="308"/>
      <c r="FZ79" s="308"/>
      <c r="GA79" s="308"/>
      <c r="GB79" s="308"/>
      <c r="GC79" s="308"/>
      <c r="GD79" s="308"/>
      <c r="GE79" s="308"/>
      <c r="GF79" s="308"/>
      <c r="GG79" s="308"/>
      <c r="GH79" s="308"/>
      <c r="GI79" s="308"/>
      <c r="GJ79" s="308"/>
      <c r="GK79" s="308"/>
      <c r="GL79" s="308"/>
      <c r="GM79" s="308"/>
      <c r="GN79" s="308"/>
      <c r="GO79" s="308"/>
      <c r="GP79" s="308"/>
      <c r="GQ79" s="308"/>
      <c r="GR79" s="308"/>
      <c r="GS79" s="308"/>
      <c r="GT79" s="308"/>
      <c r="GU79" s="308"/>
      <c r="GV79" s="308"/>
      <c r="GW79" s="308"/>
      <c r="GX79" s="308"/>
      <c r="GY79" s="308"/>
      <c r="GZ79" s="308"/>
      <c r="HA79" s="308"/>
      <c r="HB79" s="308"/>
      <c r="HC79" s="308"/>
      <c r="HD79" s="308"/>
      <c r="HE79" s="308"/>
      <c r="HF79" s="308"/>
      <c r="HG79" s="308"/>
      <c r="HH79" s="308"/>
      <c r="HI79" s="308"/>
      <c r="HJ79" s="308"/>
      <c r="HK79" s="308"/>
      <c r="HL79" s="308"/>
      <c r="HM79" s="308"/>
      <c r="HN79" s="308"/>
      <c r="HO79" s="308"/>
      <c r="HP79" s="308"/>
      <c r="HQ79" s="308"/>
      <c r="HR79" s="308"/>
      <c r="HS79" s="308"/>
      <c r="HT79" s="308"/>
      <c r="HU79" s="308"/>
      <c r="HV79" s="308"/>
      <c r="HW79" s="308"/>
      <c r="HX79" s="308"/>
      <c r="HY79" s="308"/>
      <c r="HZ79" s="308"/>
      <c r="IA79" s="308"/>
      <c r="IB79" s="308"/>
      <c r="IC79" s="308"/>
      <c r="ID79" s="308"/>
      <c r="IE79" s="308"/>
      <c r="IF79" s="308"/>
      <c r="IG79" s="308"/>
      <c r="IH79" s="308"/>
      <c r="II79" s="308"/>
      <c r="IJ79" s="308"/>
      <c r="IK79" s="308"/>
      <c r="IL79" s="308"/>
      <c r="IM79" s="308"/>
      <c r="IN79" s="308"/>
      <c r="IO79" s="308"/>
      <c r="IP79" s="308"/>
      <c r="IQ79" s="308"/>
      <c r="IR79" s="308"/>
      <c r="IS79" s="308"/>
      <c r="IT79" s="308"/>
      <c r="IU79" s="308"/>
      <c r="IV79" s="308"/>
    </row>
    <row r="80" spans="1:256" s="279" customFormat="1" ht="14.25" customHeight="1" x14ac:dyDescent="0.25">
      <c r="A80" s="298" t="s">
        <v>173</v>
      </c>
      <c r="B80" s="298"/>
      <c r="C80" s="298" t="s">
        <v>819</v>
      </c>
      <c r="D80" s="299" t="s">
        <v>820</v>
      </c>
      <c r="E80" s="298" t="s">
        <v>822</v>
      </c>
      <c r="F80" s="299"/>
      <c r="G80" s="299" t="s">
        <v>814</v>
      </c>
      <c r="H80" s="299" t="s">
        <v>815</v>
      </c>
      <c r="I80" s="299" t="s">
        <v>816</v>
      </c>
      <c r="J80" s="299" t="s">
        <v>113</v>
      </c>
      <c r="K80" s="300" t="s">
        <v>189</v>
      </c>
      <c r="L80" s="299" t="s">
        <v>152</v>
      </c>
      <c r="M80" s="300" t="s">
        <v>82</v>
      </c>
      <c r="N80" s="300" t="s">
        <v>153</v>
      </c>
      <c r="O80" s="299" t="s">
        <v>154</v>
      </c>
      <c r="P80" s="300" t="s">
        <v>128</v>
      </c>
      <c r="Q80" s="299" t="s">
        <v>115</v>
      </c>
      <c r="R80" s="300" t="s">
        <v>153</v>
      </c>
      <c r="S80" s="299" t="s">
        <v>160</v>
      </c>
      <c r="T80" s="299" t="s">
        <v>156</v>
      </c>
      <c r="U80" s="301">
        <v>60</v>
      </c>
      <c r="V80" s="299" t="s">
        <v>157</v>
      </c>
      <c r="W80" s="300"/>
      <c r="X80" s="300"/>
      <c r="Y80" s="300"/>
      <c r="Z80" s="302">
        <v>30</v>
      </c>
      <c r="AA80" s="299">
        <v>60</v>
      </c>
      <c r="AB80" s="299">
        <v>10</v>
      </c>
      <c r="AC80" s="303" t="s">
        <v>162</v>
      </c>
      <c r="AD80" s="299" t="s">
        <v>117</v>
      </c>
      <c r="AE80" s="303">
        <v>855</v>
      </c>
      <c r="AF80" s="304">
        <v>4260</v>
      </c>
      <c r="AG80" s="305">
        <v>3642300</v>
      </c>
      <c r="AH80" s="305">
        <v>4079376</v>
      </c>
      <c r="AI80" s="306"/>
      <c r="AJ80" s="307"/>
      <c r="AK80" s="307"/>
      <c r="AL80" s="298" t="s">
        <v>118</v>
      </c>
      <c r="AM80" s="299"/>
      <c r="AN80" s="299"/>
      <c r="AO80" s="299"/>
      <c r="AP80" s="299"/>
      <c r="AQ80" s="299" t="s">
        <v>821</v>
      </c>
      <c r="AR80" s="299"/>
      <c r="AS80" s="299"/>
      <c r="AT80" s="299"/>
      <c r="AU80" s="299"/>
      <c r="AV80" s="299"/>
      <c r="AW80" s="299"/>
      <c r="AX80" s="298" t="s">
        <v>99</v>
      </c>
      <c r="AY80" s="298" t="s">
        <v>571</v>
      </c>
      <c r="BA80" s="308"/>
      <c r="BB80" s="308"/>
      <c r="BC80" s="308"/>
      <c r="BD80" s="308"/>
      <c r="BE80" s="308"/>
      <c r="BF80" s="308"/>
      <c r="BG80" s="308"/>
      <c r="BH80" s="308"/>
      <c r="BI80" s="308"/>
      <c r="BJ80" s="308"/>
      <c r="BK80" s="308"/>
      <c r="BL80" s="308"/>
      <c r="BM80" s="308"/>
      <c r="BN80" s="308"/>
      <c r="BO80" s="308"/>
      <c r="BP80" s="308"/>
      <c r="BQ80" s="308"/>
      <c r="BR80" s="308"/>
      <c r="BS80" s="308"/>
      <c r="BT80" s="308"/>
      <c r="BU80" s="308"/>
      <c r="BV80" s="308"/>
      <c r="BW80" s="308"/>
      <c r="BX80" s="308"/>
      <c r="BY80" s="308"/>
      <c r="BZ80" s="308"/>
      <c r="CA80" s="308"/>
      <c r="CB80" s="308"/>
      <c r="CC80" s="308"/>
      <c r="CD80" s="308"/>
      <c r="CE80" s="308"/>
      <c r="CF80" s="308"/>
      <c r="CG80" s="308"/>
      <c r="CH80" s="308"/>
      <c r="CI80" s="308"/>
      <c r="CJ80" s="308"/>
      <c r="CK80" s="308"/>
      <c r="CL80" s="308"/>
      <c r="CM80" s="308"/>
      <c r="CN80" s="308"/>
      <c r="CO80" s="308"/>
      <c r="CP80" s="308"/>
      <c r="CQ80" s="308"/>
      <c r="CR80" s="308"/>
      <c r="CS80" s="308"/>
      <c r="CT80" s="308"/>
      <c r="CU80" s="308"/>
      <c r="CV80" s="308"/>
      <c r="CW80" s="308"/>
      <c r="CX80" s="308"/>
      <c r="CY80" s="308"/>
      <c r="CZ80" s="308"/>
      <c r="DA80" s="308"/>
      <c r="DB80" s="308"/>
      <c r="DC80" s="308"/>
      <c r="DD80" s="308"/>
      <c r="DE80" s="308"/>
      <c r="DF80" s="308"/>
      <c r="DG80" s="308"/>
      <c r="DH80" s="308"/>
      <c r="DI80" s="308"/>
      <c r="DJ80" s="308"/>
      <c r="DK80" s="308"/>
      <c r="DL80" s="308"/>
      <c r="DM80" s="308"/>
      <c r="DN80" s="308"/>
      <c r="DO80" s="308"/>
      <c r="DP80" s="308"/>
      <c r="DQ80" s="308"/>
      <c r="DR80" s="308"/>
      <c r="DS80" s="308"/>
      <c r="DT80" s="308"/>
      <c r="DU80" s="308"/>
      <c r="DV80" s="308"/>
      <c r="DW80" s="308"/>
      <c r="DX80" s="308"/>
      <c r="DY80" s="308"/>
      <c r="DZ80" s="308"/>
      <c r="EA80" s="308"/>
      <c r="EB80" s="308"/>
      <c r="EC80" s="308"/>
      <c r="ED80" s="308"/>
      <c r="EE80" s="308"/>
      <c r="EF80" s="308"/>
      <c r="EG80" s="308"/>
      <c r="EH80" s="308"/>
      <c r="EI80" s="308"/>
      <c r="EJ80" s="308"/>
      <c r="EK80" s="308"/>
      <c r="EL80" s="308"/>
      <c r="EM80" s="308"/>
      <c r="EN80" s="308"/>
      <c r="EO80" s="308"/>
      <c r="EP80" s="308"/>
      <c r="EQ80" s="308"/>
      <c r="ER80" s="308"/>
      <c r="ES80" s="308"/>
      <c r="ET80" s="308"/>
      <c r="EU80" s="308"/>
      <c r="EV80" s="308"/>
      <c r="EW80" s="308"/>
      <c r="EX80" s="308"/>
      <c r="EY80" s="308"/>
      <c r="EZ80" s="308"/>
      <c r="FA80" s="308"/>
      <c r="FB80" s="308"/>
      <c r="FC80" s="308"/>
      <c r="FD80" s="308"/>
      <c r="FE80" s="308"/>
      <c r="FF80" s="308"/>
      <c r="FG80" s="308"/>
      <c r="FH80" s="308"/>
      <c r="FI80" s="308"/>
      <c r="FJ80" s="308"/>
      <c r="FK80" s="308"/>
      <c r="FL80" s="308"/>
      <c r="FM80" s="308"/>
      <c r="FN80" s="308"/>
      <c r="FO80" s="308"/>
      <c r="FP80" s="308"/>
      <c r="FQ80" s="308"/>
      <c r="FR80" s="308"/>
      <c r="FS80" s="308"/>
      <c r="FT80" s="308"/>
      <c r="FU80" s="308"/>
      <c r="FV80" s="308"/>
      <c r="FW80" s="308"/>
      <c r="FX80" s="308"/>
      <c r="FY80" s="308"/>
      <c r="FZ80" s="308"/>
      <c r="GA80" s="308"/>
      <c r="GB80" s="308"/>
      <c r="GC80" s="308"/>
      <c r="GD80" s="308"/>
      <c r="GE80" s="308"/>
      <c r="GF80" s="308"/>
      <c r="GG80" s="308"/>
      <c r="GH80" s="308"/>
      <c r="GI80" s="308"/>
      <c r="GJ80" s="308"/>
      <c r="GK80" s="308"/>
      <c r="GL80" s="308"/>
      <c r="GM80" s="308"/>
      <c r="GN80" s="308"/>
      <c r="GO80" s="308"/>
      <c r="GP80" s="308"/>
      <c r="GQ80" s="308"/>
      <c r="GR80" s="308"/>
      <c r="GS80" s="308"/>
      <c r="GT80" s="308"/>
      <c r="GU80" s="308"/>
      <c r="GV80" s="308"/>
      <c r="GW80" s="308"/>
      <c r="GX80" s="308"/>
      <c r="GY80" s="308"/>
      <c r="GZ80" s="308"/>
      <c r="HA80" s="308"/>
      <c r="HB80" s="308"/>
      <c r="HC80" s="308"/>
      <c r="HD80" s="308"/>
      <c r="HE80" s="308"/>
      <c r="HF80" s="308"/>
      <c r="HG80" s="308"/>
      <c r="HH80" s="308"/>
      <c r="HI80" s="308"/>
      <c r="HJ80" s="308"/>
      <c r="HK80" s="308"/>
      <c r="HL80" s="308"/>
      <c r="HM80" s="308"/>
      <c r="HN80" s="308"/>
      <c r="HO80" s="308"/>
      <c r="HP80" s="308"/>
      <c r="HQ80" s="308"/>
      <c r="HR80" s="308"/>
      <c r="HS80" s="308"/>
      <c r="HT80" s="308"/>
      <c r="HU80" s="308"/>
      <c r="HV80" s="308"/>
      <c r="HW80" s="308"/>
      <c r="HX80" s="308"/>
      <c r="HY80" s="308"/>
      <c r="HZ80" s="308"/>
      <c r="IA80" s="308"/>
      <c r="IB80" s="308"/>
      <c r="IC80" s="308"/>
      <c r="ID80" s="308"/>
      <c r="IE80" s="308"/>
      <c r="IF80" s="308"/>
      <c r="IG80" s="308"/>
      <c r="IH80" s="308"/>
      <c r="II80" s="308"/>
      <c r="IJ80" s="308"/>
      <c r="IK80" s="308"/>
      <c r="IL80" s="308"/>
      <c r="IM80" s="308"/>
      <c r="IN80" s="308"/>
      <c r="IO80" s="308"/>
      <c r="IP80" s="308"/>
      <c r="IQ80" s="308"/>
      <c r="IR80" s="308"/>
      <c r="IS80" s="308"/>
      <c r="IT80" s="308"/>
      <c r="IU80" s="308"/>
      <c r="IV80" s="308"/>
    </row>
    <row r="81" spans="1:256" s="279" customFormat="1" ht="14.25" customHeight="1" x14ac:dyDescent="0.25">
      <c r="A81" s="298" t="s">
        <v>173</v>
      </c>
      <c r="B81" s="298"/>
      <c r="C81" s="298" t="s">
        <v>823</v>
      </c>
      <c r="D81" s="299" t="s">
        <v>824</v>
      </c>
      <c r="E81" s="298" t="s">
        <v>826</v>
      </c>
      <c r="F81" s="299"/>
      <c r="G81" s="299" t="s">
        <v>814</v>
      </c>
      <c r="H81" s="299" t="s">
        <v>815</v>
      </c>
      <c r="I81" s="299" t="s">
        <v>816</v>
      </c>
      <c r="J81" s="299" t="s">
        <v>113</v>
      </c>
      <c r="K81" s="300" t="s">
        <v>189</v>
      </c>
      <c r="L81" s="299" t="s">
        <v>152</v>
      </c>
      <c r="M81" s="300" t="s">
        <v>82</v>
      </c>
      <c r="N81" s="300" t="s">
        <v>153</v>
      </c>
      <c r="O81" s="299" t="s">
        <v>154</v>
      </c>
      <c r="P81" s="300" t="s">
        <v>128</v>
      </c>
      <c r="Q81" s="299" t="s">
        <v>115</v>
      </c>
      <c r="R81" s="300" t="s">
        <v>153</v>
      </c>
      <c r="S81" s="299" t="s">
        <v>160</v>
      </c>
      <c r="T81" s="299" t="s">
        <v>156</v>
      </c>
      <c r="U81" s="301">
        <v>60</v>
      </c>
      <c r="V81" s="299" t="s">
        <v>157</v>
      </c>
      <c r="W81" s="300"/>
      <c r="X81" s="300"/>
      <c r="Y81" s="300"/>
      <c r="Z81" s="302">
        <v>30</v>
      </c>
      <c r="AA81" s="299">
        <v>60</v>
      </c>
      <c r="AB81" s="299">
        <v>10</v>
      </c>
      <c r="AC81" s="303" t="s">
        <v>162</v>
      </c>
      <c r="AD81" s="299" t="s">
        <v>117</v>
      </c>
      <c r="AE81" s="303">
        <v>536</v>
      </c>
      <c r="AF81" s="304">
        <v>4260</v>
      </c>
      <c r="AG81" s="305">
        <v>2283360</v>
      </c>
      <c r="AH81" s="305">
        <v>2557363.2000000002</v>
      </c>
      <c r="AI81" s="306"/>
      <c r="AJ81" s="307"/>
      <c r="AK81" s="307"/>
      <c r="AL81" s="298" t="s">
        <v>118</v>
      </c>
      <c r="AM81" s="299"/>
      <c r="AN81" s="299"/>
      <c r="AO81" s="299"/>
      <c r="AP81" s="299"/>
      <c r="AQ81" s="299" t="s">
        <v>825</v>
      </c>
      <c r="AR81" s="299"/>
      <c r="AS81" s="299"/>
      <c r="AT81" s="299"/>
      <c r="AU81" s="299"/>
      <c r="AV81" s="299"/>
      <c r="AW81" s="299"/>
      <c r="AX81" s="298" t="s">
        <v>99</v>
      </c>
      <c r="AY81" s="298" t="s">
        <v>571</v>
      </c>
      <c r="BA81" s="308"/>
      <c r="BB81" s="308"/>
      <c r="BC81" s="308"/>
      <c r="BD81" s="308"/>
      <c r="BE81" s="308"/>
      <c r="BF81" s="308"/>
      <c r="BG81" s="30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08"/>
      <c r="CD81" s="308"/>
      <c r="CE81" s="308"/>
      <c r="CF81" s="308"/>
      <c r="CG81" s="308"/>
      <c r="CH81" s="308"/>
      <c r="CI81" s="308"/>
      <c r="CJ81" s="308"/>
      <c r="CK81" s="308"/>
      <c r="CL81" s="308"/>
      <c r="CM81" s="308"/>
      <c r="CN81" s="308"/>
      <c r="CO81" s="308"/>
      <c r="CP81" s="308"/>
      <c r="CQ81" s="308"/>
      <c r="CR81" s="308"/>
      <c r="CS81" s="308"/>
      <c r="CT81" s="308"/>
      <c r="CU81" s="308"/>
      <c r="CV81" s="308"/>
      <c r="CW81" s="308"/>
      <c r="CX81" s="308"/>
      <c r="CY81" s="308"/>
      <c r="CZ81" s="308"/>
      <c r="DA81" s="308"/>
      <c r="DB81" s="308"/>
      <c r="DC81" s="308"/>
      <c r="DD81" s="308"/>
      <c r="DE81" s="308"/>
      <c r="DF81" s="308"/>
      <c r="DG81" s="308"/>
      <c r="DH81" s="308"/>
      <c r="DI81" s="308"/>
      <c r="DJ81" s="308"/>
      <c r="DK81" s="308"/>
      <c r="DL81" s="308"/>
      <c r="DM81" s="308"/>
      <c r="DN81" s="308"/>
      <c r="DO81" s="308"/>
      <c r="DP81" s="308"/>
      <c r="DQ81" s="308"/>
      <c r="DR81" s="308"/>
      <c r="DS81" s="308"/>
      <c r="DT81" s="308"/>
      <c r="DU81" s="308"/>
      <c r="DV81" s="308"/>
      <c r="DW81" s="308"/>
      <c r="DX81" s="308"/>
      <c r="DY81" s="308"/>
      <c r="DZ81" s="308"/>
      <c r="EA81" s="308"/>
      <c r="EB81" s="308"/>
      <c r="EC81" s="308"/>
      <c r="ED81" s="308"/>
      <c r="EE81" s="308"/>
      <c r="EF81" s="308"/>
      <c r="EG81" s="308"/>
      <c r="EH81" s="308"/>
      <c r="EI81" s="308"/>
      <c r="EJ81" s="308"/>
      <c r="EK81" s="308"/>
      <c r="EL81" s="308"/>
      <c r="EM81" s="308"/>
      <c r="EN81" s="308"/>
      <c r="EO81" s="308"/>
      <c r="EP81" s="308"/>
      <c r="EQ81" s="308"/>
      <c r="ER81" s="308"/>
      <c r="ES81" s="308"/>
      <c r="ET81" s="308"/>
      <c r="EU81" s="308"/>
      <c r="EV81" s="308"/>
      <c r="EW81" s="308"/>
      <c r="EX81" s="308"/>
      <c r="EY81" s="308"/>
      <c r="EZ81" s="308"/>
      <c r="FA81" s="308"/>
      <c r="FB81" s="308"/>
      <c r="FC81" s="308"/>
      <c r="FD81" s="308"/>
      <c r="FE81" s="308"/>
      <c r="FF81" s="308"/>
      <c r="FG81" s="308"/>
      <c r="FH81" s="308"/>
      <c r="FI81" s="308"/>
      <c r="FJ81" s="308"/>
      <c r="FK81" s="308"/>
      <c r="FL81" s="308"/>
      <c r="FM81" s="308"/>
      <c r="FN81" s="308"/>
      <c r="FO81" s="308"/>
      <c r="FP81" s="308"/>
      <c r="FQ81" s="308"/>
      <c r="FR81" s="308"/>
      <c r="FS81" s="308"/>
      <c r="FT81" s="308"/>
      <c r="FU81" s="308"/>
      <c r="FV81" s="308"/>
      <c r="FW81" s="308"/>
      <c r="FX81" s="308"/>
      <c r="FY81" s="308"/>
      <c r="FZ81" s="308"/>
      <c r="GA81" s="308"/>
      <c r="GB81" s="308"/>
      <c r="GC81" s="308"/>
      <c r="GD81" s="308"/>
      <c r="GE81" s="308"/>
      <c r="GF81" s="308"/>
      <c r="GG81" s="308"/>
      <c r="GH81" s="308"/>
      <c r="GI81" s="308"/>
      <c r="GJ81" s="308"/>
      <c r="GK81" s="308"/>
      <c r="GL81" s="308"/>
      <c r="GM81" s="308"/>
      <c r="GN81" s="308"/>
      <c r="GO81" s="308"/>
      <c r="GP81" s="308"/>
      <c r="GQ81" s="308"/>
      <c r="GR81" s="308"/>
      <c r="GS81" s="308"/>
      <c r="GT81" s="308"/>
      <c r="GU81" s="308"/>
      <c r="GV81" s="308"/>
      <c r="GW81" s="308"/>
      <c r="GX81" s="308"/>
      <c r="GY81" s="308"/>
      <c r="GZ81" s="308"/>
      <c r="HA81" s="308"/>
      <c r="HB81" s="308"/>
      <c r="HC81" s="308"/>
      <c r="HD81" s="308"/>
      <c r="HE81" s="308"/>
      <c r="HF81" s="308"/>
      <c r="HG81" s="308"/>
      <c r="HH81" s="308"/>
      <c r="HI81" s="308"/>
      <c r="HJ81" s="308"/>
      <c r="HK81" s="308"/>
      <c r="HL81" s="308"/>
      <c r="HM81" s="308"/>
      <c r="HN81" s="308"/>
      <c r="HO81" s="308"/>
      <c r="HP81" s="308"/>
      <c r="HQ81" s="308"/>
      <c r="HR81" s="308"/>
      <c r="HS81" s="308"/>
      <c r="HT81" s="308"/>
      <c r="HU81" s="308"/>
      <c r="HV81" s="308"/>
      <c r="HW81" s="308"/>
      <c r="HX81" s="308"/>
      <c r="HY81" s="308"/>
      <c r="HZ81" s="308"/>
      <c r="IA81" s="308"/>
      <c r="IB81" s="308"/>
      <c r="IC81" s="308"/>
      <c r="ID81" s="308"/>
      <c r="IE81" s="308"/>
      <c r="IF81" s="308"/>
      <c r="IG81" s="308"/>
      <c r="IH81" s="308"/>
      <c r="II81" s="308"/>
      <c r="IJ81" s="308"/>
      <c r="IK81" s="308"/>
      <c r="IL81" s="308"/>
      <c r="IM81" s="308"/>
      <c r="IN81" s="308"/>
      <c r="IO81" s="308"/>
      <c r="IP81" s="308"/>
      <c r="IQ81" s="308"/>
      <c r="IR81" s="308"/>
      <c r="IS81" s="308"/>
      <c r="IT81" s="308"/>
      <c r="IU81" s="308"/>
      <c r="IV81" s="308"/>
    </row>
    <row r="82" spans="1:256" s="279" customFormat="1" ht="14.25" customHeight="1" x14ac:dyDescent="0.25">
      <c r="A82" s="298" t="s">
        <v>173</v>
      </c>
      <c r="B82" s="298"/>
      <c r="C82" s="298" t="s">
        <v>827</v>
      </c>
      <c r="D82" s="299" t="s">
        <v>828</v>
      </c>
      <c r="E82" s="298" t="s">
        <v>830</v>
      </c>
      <c r="F82" s="299"/>
      <c r="G82" s="299" t="s">
        <v>814</v>
      </c>
      <c r="H82" s="299" t="s">
        <v>815</v>
      </c>
      <c r="I82" s="299" t="s">
        <v>816</v>
      </c>
      <c r="J82" s="299" t="s">
        <v>113</v>
      </c>
      <c r="K82" s="300" t="s">
        <v>189</v>
      </c>
      <c r="L82" s="299" t="s">
        <v>152</v>
      </c>
      <c r="M82" s="300" t="s">
        <v>82</v>
      </c>
      <c r="N82" s="300" t="s">
        <v>153</v>
      </c>
      <c r="O82" s="299" t="s">
        <v>154</v>
      </c>
      <c r="P82" s="300" t="s">
        <v>128</v>
      </c>
      <c r="Q82" s="299" t="s">
        <v>115</v>
      </c>
      <c r="R82" s="300" t="s">
        <v>153</v>
      </c>
      <c r="S82" s="299" t="s">
        <v>160</v>
      </c>
      <c r="T82" s="299" t="s">
        <v>156</v>
      </c>
      <c r="U82" s="301">
        <v>60</v>
      </c>
      <c r="V82" s="299" t="s">
        <v>157</v>
      </c>
      <c r="W82" s="300"/>
      <c r="X82" s="300"/>
      <c r="Y82" s="300"/>
      <c r="Z82" s="302">
        <v>30</v>
      </c>
      <c r="AA82" s="299">
        <v>60</v>
      </c>
      <c r="AB82" s="299">
        <v>10</v>
      </c>
      <c r="AC82" s="303" t="s">
        <v>162</v>
      </c>
      <c r="AD82" s="299" t="s">
        <v>117</v>
      </c>
      <c r="AE82" s="303">
        <v>195</v>
      </c>
      <c r="AF82" s="304">
        <v>4260</v>
      </c>
      <c r="AG82" s="305">
        <v>830700</v>
      </c>
      <c r="AH82" s="305">
        <v>930384</v>
      </c>
      <c r="AI82" s="306"/>
      <c r="AJ82" s="307"/>
      <c r="AK82" s="307"/>
      <c r="AL82" s="298" t="s">
        <v>118</v>
      </c>
      <c r="AM82" s="299"/>
      <c r="AN82" s="299"/>
      <c r="AO82" s="299"/>
      <c r="AP82" s="299"/>
      <c r="AQ82" s="299" t="s">
        <v>829</v>
      </c>
      <c r="AR82" s="299"/>
      <c r="AS82" s="299"/>
      <c r="AT82" s="299"/>
      <c r="AU82" s="299"/>
      <c r="AV82" s="299"/>
      <c r="AW82" s="299"/>
      <c r="AX82" s="298" t="s">
        <v>99</v>
      </c>
      <c r="AY82" s="298" t="s">
        <v>571</v>
      </c>
      <c r="BA82" s="308"/>
      <c r="BB82" s="308"/>
      <c r="BC82" s="308"/>
      <c r="BD82" s="308"/>
      <c r="BE82" s="308"/>
      <c r="BF82" s="308"/>
      <c r="BG82" s="308"/>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08"/>
      <c r="CD82" s="308"/>
      <c r="CE82" s="308"/>
      <c r="CF82" s="308"/>
      <c r="CG82" s="308"/>
      <c r="CH82" s="308"/>
      <c r="CI82" s="308"/>
      <c r="CJ82" s="308"/>
      <c r="CK82" s="308"/>
      <c r="CL82" s="308"/>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308"/>
      <c r="DN82" s="308"/>
      <c r="DO82" s="308"/>
      <c r="DP82" s="308"/>
      <c r="DQ82" s="308"/>
      <c r="DR82" s="308"/>
      <c r="DS82" s="308"/>
      <c r="DT82" s="308"/>
      <c r="DU82" s="308"/>
      <c r="DV82" s="308"/>
      <c r="DW82" s="308"/>
      <c r="DX82" s="308"/>
      <c r="DY82" s="308"/>
      <c r="DZ82" s="308"/>
      <c r="EA82" s="308"/>
      <c r="EB82" s="308"/>
      <c r="EC82" s="308"/>
      <c r="ED82" s="308"/>
      <c r="EE82" s="308"/>
      <c r="EF82" s="308"/>
      <c r="EG82" s="308"/>
      <c r="EH82" s="308"/>
      <c r="EI82" s="308"/>
      <c r="EJ82" s="308"/>
      <c r="EK82" s="308"/>
      <c r="EL82" s="308"/>
      <c r="EM82" s="308"/>
      <c r="EN82" s="308"/>
      <c r="EO82" s="308"/>
      <c r="EP82" s="308"/>
      <c r="EQ82" s="308"/>
      <c r="ER82" s="308"/>
      <c r="ES82" s="308"/>
      <c r="ET82" s="308"/>
      <c r="EU82" s="308"/>
      <c r="EV82" s="308"/>
      <c r="EW82" s="308"/>
      <c r="EX82" s="308"/>
      <c r="EY82" s="308"/>
      <c r="EZ82" s="308"/>
      <c r="FA82" s="308"/>
      <c r="FB82" s="308"/>
      <c r="FC82" s="308"/>
      <c r="FD82" s="308"/>
      <c r="FE82" s="308"/>
      <c r="FF82" s="308"/>
      <c r="FG82" s="308"/>
      <c r="FH82" s="308"/>
      <c r="FI82" s="308"/>
      <c r="FJ82" s="308"/>
      <c r="FK82" s="308"/>
      <c r="FL82" s="308"/>
      <c r="FM82" s="308"/>
      <c r="FN82" s="308"/>
      <c r="FO82" s="308"/>
      <c r="FP82" s="308"/>
      <c r="FQ82" s="308"/>
      <c r="FR82" s="308"/>
      <c r="FS82" s="308"/>
      <c r="FT82" s="308"/>
      <c r="FU82" s="308"/>
      <c r="FV82" s="308"/>
      <c r="FW82" s="308"/>
      <c r="FX82" s="308"/>
      <c r="FY82" s="308"/>
      <c r="FZ82" s="308"/>
      <c r="GA82" s="308"/>
      <c r="GB82" s="308"/>
      <c r="GC82" s="308"/>
      <c r="GD82" s="308"/>
      <c r="GE82" s="308"/>
      <c r="GF82" s="308"/>
      <c r="GG82" s="308"/>
      <c r="GH82" s="308"/>
      <c r="GI82" s="308"/>
      <c r="GJ82" s="308"/>
      <c r="GK82" s="308"/>
      <c r="GL82" s="308"/>
      <c r="GM82" s="308"/>
      <c r="GN82" s="308"/>
      <c r="GO82" s="308"/>
      <c r="GP82" s="308"/>
      <c r="GQ82" s="308"/>
      <c r="GR82" s="308"/>
      <c r="GS82" s="308"/>
      <c r="GT82" s="308"/>
      <c r="GU82" s="308"/>
      <c r="GV82" s="308"/>
      <c r="GW82" s="308"/>
      <c r="GX82" s="308"/>
      <c r="GY82" s="308"/>
      <c r="GZ82" s="308"/>
      <c r="HA82" s="308"/>
      <c r="HB82" s="308"/>
      <c r="HC82" s="308"/>
      <c r="HD82" s="308"/>
      <c r="HE82" s="308"/>
      <c r="HF82" s="308"/>
      <c r="HG82" s="308"/>
      <c r="HH82" s="308"/>
      <c r="HI82" s="308"/>
      <c r="HJ82" s="308"/>
      <c r="HK82" s="308"/>
      <c r="HL82" s="308"/>
      <c r="HM82" s="308"/>
      <c r="HN82" s="308"/>
      <c r="HO82" s="308"/>
      <c r="HP82" s="308"/>
      <c r="HQ82" s="308"/>
      <c r="HR82" s="308"/>
      <c r="HS82" s="308"/>
      <c r="HT82" s="308"/>
      <c r="HU82" s="308"/>
      <c r="HV82" s="308"/>
      <c r="HW82" s="308"/>
      <c r="HX82" s="308"/>
      <c r="HY82" s="308"/>
      <c r="HZ82" s="308"/>
      <c r="IA82" s="308"/>
      <c r="IB82" s="308"/>
      <c r="IC82" s="308"/>
      <c r="ID82" s="308"/>
      <c r="IE82" s="308"/>
      <c r="IF82" s="308"/>
      <c r="IG82" s="308"/>
      <c r="IH82" s="308"/>
      <c r="II82" s="308"/>
      <c r="IJ82" s="308"/>
      <c r="IK82" s="308"/>
      <c r="IL82" s="308"/>
      <c r="IM82" s="308"/>
      <c r="IN82" s="308"/>
      <c r="IO82" s="308"/>
      <c r="IP82" s="308"/>
      <c r="IQ82" s="308"/>
      <c r="IR82" s="308"/>
      <c r="IS82" s="308"/>
      <c r="IT82" s="308"/>
      <c r="IU82" s="308"/>
      <c r="IV82" s="308"/>
    </row>
    <row r="83" spans="1:256" s="279" customFormat="1" ht="14.25" customHeight="1" x14ac:dyDescent="0.25">
      <c r="A83" s="298" t="s">
        <v>173</v>
      </c>
      <c r="B83" s="298"/>
      <c r="C83" s="298" t="s">
        <v>831</v>
      </c>
      <c r="D83" s="299" t="s">
        <v>832</v>
      </c>
      <c r="E83" s="298" t="s">
        <v>834</v>
      </c>
      <c r="F83" s="299"/>
      <c r="G83" s="299" t="s">
        <v>814</v>
      </c>
      <c r="H83" s="299" t="s">
        <v>815</v>
      </c>
      <c r="I83" s="299" t="s">
        <v>816</v>
      </c>
      <c r="J83" s="299" t="s">
        <v>113</v>
      </c>
      <c r="K83" s="300" t="s">
        <v>189</v>
      </c>
      <c r="L83" s="299" t="s">
        <v>152</v>
      </c>
      <c r="M83" s="300" t="s">
        <v>82</v>
      </c>
      <c r="N83" s="300" t="s">
        <v>153</v>
      </c>
      <c r="O83" s="299" t="s">
        <v>154</v>
      </c>
      <c r="P83" s="300" t="s">
        <v>128</v>
      </c>
      <c r="Q83" s="299" t="s">
        <v>115</v>
      </c>
      <c r="R83" s="300" t="s">
        <v>153</v>
      </c>
      <c r="S83" s="299" t="s">
        <v>160</v>
      </c>
      <c r="T83" s="299" t="s">
        <v>156</v>
      </c>
      <c r="U83" s="301">
        <v>60</v>
      </c>
      <c r="V83" s="299" t="s">
        <v>157</v>
      </c>
      <c r="W83" s="300"/>
      <c r="X83" s="300"/>
      <c r="Y83" s="300"/>
      <c r="Z83" s="302">
        <v>30</v>
      </c>
      <c r="AA83" s="299">
        <v>60</v>
      </c>
      <c r="AB83" s="299">
        <v>10</v>
      </c>
      <c r="AC83" s="303" t="s">
        <v>162</v>
      </c>
      <c r="AD83" s="299" t="s">
        <v>117</v>
      </c>
      <c r="AE83" s="303">
        <v>83</v>
      </c>
      <c r="AF83" s="304">
        <v>4260</v>
      </c>
      <c r="AG83" s="305">
        <v>353580</v>
      </c>
      <c r="AH83" s="305">
        <v>396009.6</v>
      </c>
      <c r="AI83" s="306"/>
      <c r="AJ83" s="307"/>
      <c r="AK83" s="307"/>
      <c r="AL83" s="298" t="s">
        <v>118</v>
      </c>
      <c r="AM83" s="299"/>
      <c r="AN83" s="299"/>
      <c r="AO83" s="299"/>
      <c r="AP83" s="299"/>
      <c r="AQ83" s="299" t="s">
        <v>833</v>
      </c>
      <c r="AR83" s="299"/>
      <c r="AS83" s="299"/>
      <c r="AT83" s="299"/>
      <c r="AU83" s="299"/>
      <c r="AV83" s="299"/>
      <c r="AW83" s="299"/>
      <c r="AX83" s="298" t="s">
        <v>99</v>
      </c>
      <c r="AY83" s="298" t="s">
        <v>571</v>
      </c>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08"/>
      <c r="DE83" s="308"/>
      <c r="DF83" s="308"/>
      <c r="DG83" s="308"/>
      <c r="DH83" s="308"/>
      <c r="DI83" s="308"/>
      <c r="DJ83" s="308"/>
      <c r="DK83" s="308"/>
      <c r="DL83" s="308"/>
      <c r="DM83" s="308"/>
      <c r="DN83" s="308"/>
      <c r="DO83" s="308"/>
      <c r="DP83" s="308"/>
      <c r="DQ83" s="308"/>
      <c r="DR83" s="308"/>
      <c r="DS83" s="308"/>
      <c r="DT83" s="308"/>
      <c r="DU83" s="308"/>
      <c r="DV83" s="308"/>
      <c r="DW83" s="308"/>
      <c r="DX83" s="308"/>
      <c r="DY83" s="308"/>
      <c r="DZ83" s="308"/>
      <c r="EA83" s="308"/>
      <c r="EB83" s="308"/>
      <c r="EC83" s="308"/>
      <c r="ED83" s="308"/>
      <c r="EE83" s="308"/>
      <c r="EF83" s="308"/>
      <c r="EG83" s="308"/>
      <c r="EH83" s="308"/>
      <c r="EI83" s="308"/>
      <c r="EJ83" s="308"/>
      <c r="EK83" s="308"/>
      <c r="EL83" s="308"/>
      <c r="EM83" s="308"/>
      <c r="EN83" s="308"/>
      <c r="EO83" s="308"/>
      <c r="EP83" s="308"/>
      <c r="EQ83" s="308"/>
      <c r="ER83" s="308"/>
      <c r="ES83" s="308"/>
      <c r="ET83" s="308"/>
      <c r="EU83" s="308"/>
      <c r="EV83" s="308"/>
      <c r="EW83" s="308"/>
      <c r="EX83" s="308"/>
      <c r="EY83" s="308"/>
      <c r="EZ83" s="308"/>
      <c r="FA83" s="308"/>
      <c r="FB83" s="308"/>
      <c r="FC83" s="308"/>
      <c r="FD83" s="308"/>
      <c r="FE83" s="308"/>
      <c r="FF83" s="308"/>
      <c r="FG83" s="308"/>
      <c r="FH83" s="308"/>
      <c r="FI83" s="308"/>
      <c r="FJ83" s="308"/>
      <c r="FK83" s="308"/>
      <c r="FL83" s="308"/>
      <c r="FM83" s="308"/>
      <c r="FN83" s="308"/>
      <c r="FO83" s="308"/>
      <c r="FP83" s="308"/>
      <c r="FQ83" s="308"/>
      <c r="FR83" s="308"/>
      <c r="FS83" s="308"/>
      <c r="FT83" s="308"/>
      <c r="FU83" s="308"/>
      <c r="FV83" s="308"/>
      <c r="FW83" s="308"/>
      <c r="FX83" s="308"/>
      <c r="FY83" s="308"/>
      <c r="FZ83" s="308"/>
      <c r="GA83" s="308"/>
      <c r="GB83" s="308"/>
      <c r="GC83" s="308"/>
      <c r="GD83" s="308"/>
      <c r="GE83" s="308"/>
      <c r="GF83" s="308"/>
      <c r="GG83" s="308"/>
      <c r="GH83" s="308"/>
      <c r="GI83" s="308"/>
      <c r="GJ83" s="308"/>
      <c r="GK83" s="308"/>
      <c r="GL83" s="308"/>
      <c r="GM83" s="308"/>
      <c r="GN83" s="308"/>
      <c r="GO83" s="308"/>
      <c r="GP83" s="308"/>
      <c r="GQ83" s="308"/>
      <c r="GR83" s="308"/>
      <c r="GS83" s="308"/>
      <c r="GT83" s="308"/>
      <c r="GU83" s="308"/>
      <c r="GV83" s="308"/>
      <c r="GW83" s="308"/>
      <c r="GX83" s="308"/>
      <c r="GY83" s="308"/>
      <c r="GZ83" s="308"/>
      <c r="HA83" s="308"/>
      <c r="HB83" s="308"/>
      <c r="HC83" s="308"/>
      <c r="HD83" s="308"/>
      <c r="HE83" s="308"/>
      <c r="HF83" s="308"/>
      <c r="HG83" s="308"/>
      <c r="HH83" s="308"/>
      <c r="HI83" s="308"/>
      <c r="HJ83" s="308"/>
      <c r="HK83" s="308"/>
      <c r="HL83" s="308"/>
      <c r="HM83" s="308"/>
      <c r="HN83" s="308"/>
      <c r="HO83" s="308"/>
      <c r="HP83" s="308"/>
      <c r="HQ83" s="308"/>
      <c r="HR83" s="308"/>
      <c r="HS83" s="308"/>
      <c r="HT83" s="308"/>
      <c r="HU83" s="308"/>
      <c r="HV83" s="308"/>
      <c r="HW83" s="308"/>
      <c r="HX83" s="308"/>
      <c r="HY83" s="308"/>
      <c r="HZ83" s="308"/>
      <c r="IA83" s="308"/>
      <c r="IB83" s="308"/>
      <c r="IC83" s="308"/>
      <c r="ID83" s="308"/>
      <c r="IE83" s="308"/>
      <c r="IF83" s="308"/>
      <c r="IG83" s="308"/>
      <c r="IH83" s="308"/>
      <c r="II83" s="308"/>
      <c r="IJ83" s="308"/>
      <c r="IK83" s="308"/>
      <c r="IL83" s="308"/>
      <c r="IM83" s="308"/>
      <c r="IN83" s="308"/>
      <c r="IO83" s="308"/>
      <c r="IP83" s="308"/>
      <c r="IQ83" s="308"/>
      <c r="IR83" s="308"/>
      <c r="IS83" s="308"/>
      <c r="IT83" s="308"/>
      <c r="IU83" s="308"/>
      <c r="IV83" s="308"/>
    </row>
    <row r="84" spans="1:256" s="279" customFormat="1" ht="14.25" customHeight="1" x14ac:dyDescent="0.25">
      <c r="A84" s="298" t="s">
        <v>173</v>
      </c>
      <c r="B84" s="298"/>
      <c r="C84" s="298" t="s">
        <v>835</v>
      </c>
      <c r="D84" s="299" t="s">
        <v>836</v>
      </c>
      <c r="E84" s="298" t="s">
        <v>838</v>
      </c>
      <c r="F84" s="299"/>
      <c r="G84" s="299" t="s">
        <v>814</v>
      </c>
      <c r="H84" s="299" t="s">
        <v>815</v>
      </c>
      <c r="I84" s="299" t="s">
        <v>816</v>
      </c>
      <c r="J84" s="299" t="s">
        <v>113</v>
      </c>
      <c r="K84" s="300" t="s">
        <v>189</v>
      </c>
      <c r="L84" s="299" t="s">
        <v>152</v>
      </c>
      <c r="M84" s="300" t="s">
        <v>82</v>
      </c>
      <c r="N84" s="300" t="s">
        <v>153</v>
      </c>
      <c r="O84" s="299" t="s">
        <v>154</v>
      </c>
      <c r="P84" s="300" t="s">
        <v>128</v>
      </c>
      <c r="Q84" s="299" t="s">
        <v>115</v>
      </c>
      <c r="R84" s="300" t="s">
        <v>153</v>
      </c>
      <c r="S84" s="299" t="s">
        <v>160</v>
      </c>
      <c r="T84" s="299" t="s">
        <v>156</v>
      </c>
      <c r="U84" s="301">
        <v>60</v>
      </c>
      <c r="V84" s="299" t="s">
        <v>157</v>
      </c>
      <c r="W84" s="300"/>
      <c r="X84" s="300"/>
      <c r="Y84" s="300"/>
      <c r="Z84" s="302">
        <v>30</v>
      </c>
      <c r="AA84" s="299">
        <v>60</v>
      </c>
      <c r="AB84" s="299">
        <v>10</v>
      </c>
      <c r="AC84" s="303" t="s">
        <v>162</v>
      </c>
      <c r="AD84" s="299" t="s">
        <v>117</v>
      </c>
      <c r="AE84" s="303">
        <v>59</v>
      </c>
      <c r="AF84" s="304">
        <v>4260</v>
      </c>
      <c r="AG84" s="305">
        <v>251340</v>
      </c>
      <c r="AH84" s="305">
        <v>281500.79999999999</v>
      </c>
      <c r="AI84" s="306"/>
      <c r="AJ84" s="307"/>
      <c r="AK84" s="307"/>
      <c r="AL84" s="298" t="s">
        <v>118</v>
      </c>
      <c r="AM84" s="299"/>
      <c r="AN84" s="299"/>
      <c r="AO84" s="299"/>
      <c r="AP84" s="299"/>
      <c r="AQ84" s="299" t="s">
        <v>837</v>
      </c>
      <c r="AR84" s="299"/>
      <c r="AS84" s="299"/>
      <c r="AT84" s="299"/>
      <c r="AU84" s="299"/>
      <c r="AV84" s="299"/>
      <c r="AW84" s="299"/>
      <c r="AX84" s="298" t="s">
        <v>99</v>
      </c>
      <c r="AY84" s="298" t="s">
        <v>571</v>
      </c>
      <c r="BA84" s="308"/>
      <c r="BB84" s="308"/>
      <c r="BC84" s="308"/>
      <c r="BD84" s="308"/>
      <c r="BE84" s="308"/>
      <c r="BF84" s="308"/>
      <c r="BG84" s="308"/>
      <c r="BH84" s="308"/>
      <c r="BI84" s="308"/>
      <c r="BJ84" s="308"/>
      <c r="BK84" s="308"/>
      <c r="BL84" s="308"/>
      <c r="BM84" s="308"/>
      <c r="BN84" s="308"/>
      <c r="BO84" s="308"/>
      <c r="BP84" s="308"/>
      <c r="BQ84" s="308"/>
      <c r="BR84" s="308"/>
      <c r="BS84" s="308"/>
      <c r="BT84" s="308"/>
      <c r="BU84" s="308"/>
      <c r="BV84" s="308"/>
      <c r="BW84" s="308"/>
      <c r="BX84" s="308"/>
      <c r="BY84" s="308"/>
      <c r="BZ84" s="308"/>
      <c r="CA84" s="308"/>
      <c r="CB84" s="308"/>
      <c r="CC84" s="308"/>
      <c r="CD84" s="308"/>
      <c r="CE84" s="308"/>
      <c r="CF84" s="308"/>
      <c r="CG84" s="308"/>
      <c r="CH84" s="308"/>
      <c r="CI84" s="308"/>
      <c r="CJ84" s="308"/>
      <c r="CK84" s="308"/>
      <c r="CL84" s="308"/>
      <c r="CM84" s="308"/>
      <c r="CN84" s="308"/>
      <c r="CO84" s="308"/>
      <c r="CP84" s="308"/>
      <c r="CQ84" s="308"/>
      <c r="CR84" s="308"/>
      <c r="CS84" s="308"/>
      <c r="CT84" s="308"/>
      <c r="CU84" s="308"/>
      <c r="CV84" s="308"/>
      <c r="CW84" s="308"/>
      <c r="CX84" s="308"/>
      <c r="CY84" s="308"/>
      <c r="CZ84" s="308"/>
      <c r="DA84" s="308"/>
      <c r="DB84" s="308"/>
      <c r="DC84" s="308"/>
      <c r="DD84" s="308"/>
      <c r="DE84" s="308"/>
      <c r="DF84" s="308"/>
      <c r="DG84" s="308"/>
      <c r="DH84" s="308"/>
      <c r="DI84" s="308"/>
      <c r="DJ84" s="308"/>
      <c r="DK84" s="308"/>
      <c r="DL84" s="308"/>
      <c r="DM84" s="308"/>
      <c r="DN84" s="308"/>
      <c r="DO84" s="308"/>
      <c r="DP84" s="308"/>
      <c r="DQ84" s="308"/>
      <c r="DR84" s="308"/>
      <c r="DS84" s="308"/>
      <c r="DT84" s="308"/>
      <c r="DU84" s="308"/>
      <c r="DV84" s="308"/>
      <c r="DW84" s="308"/>
      <c r="DX84" s="308"/>
      <c r="DY84" s="308"/>
      <c r="DZ84" s="308"/>
      <c r="EA84" s="308"/>
      <c r="EB84" s="308"/>
      <c r="EC84" s="308"/>
      <c r="ED84" s="308"/>
      <c r="EE84" s="308"/>
      <c r="EF84" s="308"/>
      <c r="EG84" s="308"/>
      <c r="EH84" s="308"/>
      <c r="EI84" s="308"/>
      <c r="EJ84" s="308"/>
      <c r="EK84" s="308"/>
      <c r="EL84" s="308"/>
      <c r="EM84" s="308"/>
      <c r="EN84" s="308"/>
      <c r="EO84" s="308"/>
      <c r="EP84" s="308"/>
      <c r="EQ84" s="308"/>
      <c r="ER84" s="308"/>
      <c r="ES84" s="308"/>
      <c r="ET84" s="308"/>
      <c r="EU84" s="308"/>
      <c r="EV84" s="308"/>
      <c r="EW84" s="308"/>
      <c r="EX84" s="308"/>
      <c r="EY84" s="308"/>
      <c r="EZ84" s="308"/>
      <c r="FA84" s="308"/>
      <c r="FB84" s="308"/>
      <c r="FC84" s="308"/>
      <c r="FD84" s="308"/>
      <c r="FE84" s="308"/>
      <c r="FF84" s="308"/>
      <c r="FG84" s="308"/>
      <c r="FH84" s="308"/>
      <c r="FI84" s="308"/>
      <c r="FJ84" s="308"/>
      <c r="FK84" s="308"/>
      <c r="FL84" s="308"/>
      <c r="FM84" s="308"/>
      <c r="FN84" s="308"/>
      <c r="FO84" s="308"/>
      <c r="FP84" s="308"/>
      <c r="FQ84" s="308"/>
      <c r="FR84" s="308"/>
      <c r="FS84" s="308"/>
      <c r="FT84" s="308"/>
      <c r="FU84" s="308"/>
      <c r="FV84" s="308"/>
      <c r="FW84" s="308"/>
      <c r="FX84" s="308"/>
      <c r="FY84" s="308"/>
      <c r="FZ84" s="308"/>
      <c r="GA84" s="308"/>
      <c r="GB84" s="308"/>
      <c r="GC84" s="308"/>
      <c r="GD84" s="308"/>
      <c r="GE84" s="308"/>
      <c r="GF84" s="308"/>
      <c r="GG84" s="308"/>
      <c r="GH84" s="308"/>
      <c r="GI84" s="308"/>
      <c r="GJ84" s="308"/>
      <c r="GK84" s="308"/>
      <c r="GL84" s="308"/>
      <c r="GM84" s="308"/>
      <c r="GN84" s="308"/>
      <c r="GO84" s="308"/>
      <c r="GP84" s="308"/>
      <c r="GQ84" s="308"/>
      <c r="GR84" s="308"/>
      <c r="GS84" s="308"/>
      <c r="GT84" s="308"/>
      <c r="GU84" s="308"/>
      <c r="GV84" s="308"/>
      <c r="GW84" s="308"/>
      <c r="GX84" s="308"/>
      <c r="GY84" s="308"/>
      <c r="GZ84" s="308"/>
      <c r="HA84" s="308"/>
      <c r="HB84" s="308"/>
      <c r="HC84" s="308"/>
      <c r="HD84" s="308"/>
      <c r="HE84" s="308"/>
      <c r="HF84" s="308"/>
      <c r="HG84" s="308"/>
      <c r="HH84" s="308"/>
      <c r="HI84" s="308"/>
      <c r="HJ84" s="308"/>
      <c r="HK84" s="308"/>
      <c r="HL84" s="308"/>
      <c r="HM84" s="308"/>
      <c r="HN84" s="308"/>
      <c r="HO84" s="308"/>
      <c r="HP84" s="308"/>
      <c r="HQ84" s="308"/>
      <c r="HR84" s="308"/>
      <c r="HS84" s="308"/>
      <c r="HT84" s="308"/>
      <c r="HU84" s="308"/>
      <c r="HV84" s="308"/>
      <c r="HW84" s="308"/>
      <c r="HX84" s="308"/>
      <c r="HY84" s="308"/>
      <c r="HZ84" s="308"/>
      <c r="IA84" s="308"/>
      <c r="IB84" s="308"/>
      <c r="IC84" s="308"/>
      <c r="ID84" s="308"/>
      <c r="IE84" s="308"/>
      <c r="IF84" s="308"/>
      <c r="IG84" s="308"/>
      <c r="IH84" s="308"/>
      <c r="II84" s="308"/>
      <c r="IJ84" s="308"/>
      <c r="IK84" s="308"/>
      <c r="IL84" s="308"/>
      <c r="IM84" s="308"/>
      <c r="IN84" s="308"/>
      <c r="IO84" s="308"/>
      <c r="IP84" s="308"/>
      <c r="IQ84" s="308"/>
      <c r="IR84" s="308"/>
      <c r="IS84" s="308"/>
      <c r="IT84" s="308"/>
      <c r="IU84" s="308"/>
      <c r="IV84" s="308"/>
    </row>
    <row r="85" spans="1:256" s="279" customFormat="1" ht="14.25" customHeight="1" x14ac:dyDescent="0.25">
      <c r="A85" s="298" t="s">
        <v>173</v>
      </c>
      <c r="B85" s="298"/>
      <c r="C85" s="298" t="s">
        <v>839</v>
      </c>
      <c r="D85" s="299" t="s">
        <v>840</v>
      </c>
      <c r="E85" s="298" t="s">
        <v>842</v>
      </c>
      <c r="F85" s="299"/>
      <c r="G85" s="299" t="s">
        <v>814</v>
      </c>
      <c r="H85" s="299" t="s">
        <v>815</v>
      </c>
      <c r="I85" s="299" t="s">
        <v>816</v>
      </c>
      <c r="J85" s="299" t="s">
        <v>113</v>
      </c>
      <c r="K85" s="300" t="s">
        <v>189</v>
      </c>
      <c r="L85" s="299" t="s">
        <v>152</v>
      </c>
      <c r="M85" s="300" t="s">
        <v>82</v>
      </c>
      <c r="N85" s="300" t="s">
        <v>153</v>
      </c>
      <c r="O85" s="299" t="s">
        <v>154</v>
      </c>
      <c r="P85" s="300" t="s">
        <v>128</v>
      </c>
      <c r="Q85" s="299" t="s">
        <v>115</v>
      </c>
      <c r="R85" s="300" t="s">
        <v>153</v>
      </c>
      <c r="S85" s="299" t="s">
        <v>160</v>
      </c>
      <c r="T85" s="299" t="s">
        <v>156</v>
      </c>
      <c r="U85" s="301">
        <v>60</v>
      </c>
      <c r="V85" s="299" t="s">
        <v>157</v>
      </c>
      <c r="W85" s="300"/>
      <c r="X85" s="300"/>
      <c r="Y85" s="300"/>
      <c r="Z85" s="302">
        <v>30</v>
      </c>
      <c r="AA85" s="299">
        <v>60</v>
      </c>
      <c r="AB85" s="299">
        <v>10</v>
      </c>
      <c r="AC85" s="303" t="s">
        <v>162</v>
      </c>
      <c r="AD85" s="299" t="s">
        <v>117</v>
      </c>
      <c r="AE85" s="303">
        <v>20</v>
      </c>
      <c r="AF85" s="304">
        <v>4260</v>
      </c>
      <c r="AG85" s="305">
        <v>85200</v>
      </c>
      <c r="AH85" s="305">
        <v>95424</v>
      </c>
      <c r="AI85" s="306"/>
      <c r="AJ85" s="307"/>
      <c r="AK85" s="307"/>
      <c r="AL85" s="298" t="s">
        <v>118</v>
      </c>
      <c r="AM85" s="299"/>
      <c r="AN85" s="299"/>
      <c r="AO85" s="299"/>
      <c r="AP85" s="299"/>
      <c r="AQ85" s="299" t="s">
        <v>841</v>
      </c>
      <c r="AR85" s="299"/>
      <c r="AS85" s="299"/>
      <c r="AT85" s="299"/>
      <c r="AU85" s="299"/>
      <c r="AV85" s="299"/>
      <c r="AW85" s="299"/>
      <c r="AX85" s="298" t="s">
        <v>99</v>
      </c>
      <c r="AY85" s="298" t="s">
        <v>571</v>
      </c>
      <c r="BA85" s="308"/>
      <c r="BB85" s="308"/>
      <c r="BC85" s="308"/>
      <c r="BD85" s="308"/>
      <c r="BE85" s="308"/>
      <c r="BF85" s="308"/>
      <c r="BG85" s="308"/>
      <c r="BH85" s="308"/>
      <c r="BI85" s="308"/>
      <c r="BJ85" s="308"/>
      <c r="BK85" s="308"/>
      <c r="BL85" s="308"/>
      <c r="BM85" s="308"/>
      <c r="BN85" s="308"/>
      <c r="BO85" s="308"/>
      <c r="BP85" s="308"/>
      <c r="BQ85" s="308"/>
      <c r="BR85" s="308"/>
      <c r="BS85" s="308"/>
      <c r="BT85" s="308"/>
      <c r="BU85" s="308"/>
      <c r="BV85" s="308"/>
      <c r="BW85" s="308"/>
      <c r="BX85" s="308"/>
      <c r="BY85" s="308"/>
      <c r="BZ85" s="308"/>
      <c r="CA85" s="308"/>
      <c r="CB85" s="308"/>
      <c r="CC85" s="308"/>
      <c r="CD85" s="308"/>
      <c r="CE85" s="308"/>
      <c r="CF85" s="308"/>
      <c r="CG85" s="308"/>
      <c r="CH85" s="308"/>
      <c r="CI85" s="308"/>
      <c r="CJ85" s="308"/>
      <c r="CK85" s="308"/>
      <c r="CL85" s="308"/>
      <c r="CM85" s="308"/>
      <c r="CN85" s="308"/>
      <c r="CO85" s="308"/>
      <c r="CP85" s="308"/>
      <c r="CQ85" s="308"/>
      <c r="CR85" s="308"/>
      <c r="CS85" s="308"/>
      <c r="CT85" s="308"/>
      <c r="CU85" s="308"/>
      <c r="CV85" s="308"/>
      <c r="CW85" s="308"/>
      <c r="CX85" s="308"/>
      <c r="CY85" s="308"/>
      <c r="CZ85" s="308"/>
      <c r="DA85" s="308"/>
      <c r="DB85" s="308"/>
      <c r="DC85" s="308"/>
      <c r="DD85" s="308"/>
      <c r="DE85" s="308"/>
      <c r="DF85" s="308"/>
      <c r="DG85" s="308"/>
      <c r="DH85" s="308"/>
      <c r="DI85" s="308"/>
      <c r="DJ85" s="308"/>
      <c r="DK85" s="308"/>
      <c r="DL85" s="308"/>
      <c r="DM85" s="308"/>
      <c r="DN85" s="308"/>
      <c r="DO85" s="308"/>
      <c r="DP85" s="308"/>
      <c r="DQ85" s="308"/>
      <c r="DR85" s="308"/>
      <c r="DS85" s="308"/>
      <c r="DT85" s="308"/>
      <c r="DU85" s="308"/>
      <c r="DV85" s="308"/>
      <c r="DW85" s="308"/>
      <c r="DX85" s="308"/>
      <c r="DY85" s="308"/>
      <c r="DZ85" s="308"/>
      <c r="EA85" s="308"/>
      <c r="EB85" s="308"/>
      <c r="EC85" s="308"/>
      <c r="ED85" s="308"/>
      <c r="EE85" s="308"/>
      <c r="EF85" s="308"/>
      <c r="EG85" s="308"/>
      <c r="EH85" s="308"/>
      <c r="EI85" s="308"/>
      <c r="EJ85" s="308"/>
      <c r="EK85" s="308"/>
      <c r="EL85" s="308"/>
      <c r="EM85" s="308"/>
      <c r="EN85" s="308"/>
      <c r="EO85" s="308"/>
      <c r="EP85" s="308"/>
      <c r="EQ85" s="308"/>
      <c r="ER85" s="308"/>
      <c r="ES85" s="308"/>
      <c r="ET85" s="308"/>
      <c r="EU85" s="308"/>
      <c r="EV85" s="308"/>
      <c r="EW85" s="308"/>
      <c r="EX85" s="308"/>
      <c r="EY85" s="308"/>
      <c r="EZ85" s="308"/>
      <c r="FA85" s="308"/>
      <c r="FB85" s="308"/>
      <c r="FC85" s="308"/>
      <c r="FD85" s="308"/>
      <c r="FE85" s="308"/>
      <c r="FF85" s="308"/>
      <c r="FG85" s="308"/>
      <c r="FH85" s="308"/>
      <c r="FI85" s="308"/>
      <c r="FJ85" s="308"/>
      <c r="FK85" s="308"/>
      <c r="FL85" s="308"/>
      <c r="FM85" s="308"/>
      <c r="FN85" s="308"/>
      <c r="FO85" s="308"/>
      <c r="FP85" s="308"/>
      <c r="FQ85" s="308"/>
      <c r="FR85" s="308"/>
      <c r="FS85" s="308"/>
      <c r="FT85" s="308"/>
      <c r="FU85" s="308"/>
      <c r="FV85" s="308"/>
      <c r="FW85" s="308"/>
      <c r="FX85" s="308"/>
      <c r="FY85" s="308"/>
      <c r="FZ85" s="308"/>
      <c r="GA85" s="308"/>
      <c r="GB85" s="308"/>
      <c r="GC85" s="308"/>
      <c r="GD85" s="308"/>
      <c r="GE85" s="308"/>
      <c r="GF85" s="308"/>
      <c r="GG85" s="308"/>
      <c r="GH85" s="308"/>
      <c r="GI85" s="308"/>
      <c r="GJ85" s="308"/>
      <c r="GK85" s="308"/>
      <c r="GL85" s="308"/>
      <c r="GM85" s="308"/>
      <c r="GN85" s="308"/>
      <c r="GO85" s="308"/>
      <c r="GP85" s="308"/>
      <c r="GQ85" s="308"/>
      <c r="GR85" s="308"/>
      <c r="GS85" s="308"/>
      <c r="GT85" s="308"/>
      <c r="GU85" s="308"/>
      <c r="GV85" s="308"/>
      <c r="GW85" s="308"/>
      <c r="GX85" s="308"/>
      <c r="GY85" s="308"/>
      <c r="GZ85" s="308"/>
      <c r="HA85" s="308"/>
      <c r="HB85" s="308"/>
      <c r="HC85" s="308"/>
      <c r="HD85" s="308"/>
      <c r="HE85" s="308"/>
      <c r="HF85" s="308"/>
      <c r="HG85" s="308"/>
      <c r="HH85" s="308"/>
      <c r="HI85" s="308"/>
      <c r="HJ85" s="308"/>
      <c r="HK85" s="308"/>
      <c r="HL85" s="308"/>
      <c r="HM85" s="308"/>
      <c r="HN85" s="308"/>
      <c r="HO85" s="308"/>
      <c r="HP85" s="308"/>
      <c r="HQ85" s="308"/>
      <c r="HR85" s="308"/>
      <c r="HS85" s="308"/>
      <c r="HT85" s="308"/>
      <c r="HU85" s="308"/>
      <c r="HV85" s="308"/>
      <c r="HW85" s="308"/>
      <c r="HX85" s="308"/>
      <c r="HY85" s="308"/>
      <c r="HZ85" s="308"/>
      <c r="IA85" s="308"/>
      <c r="IB85" s="308"/>
      <c r="IC85" s="308"/>
      <c r="ID85" s="308"/>
      <c r="IE85" s="308"/>
      <c r="IF85" s="308"/>
      <c r="IG85" s="308"/>
      <c r="IH85" s="308"/>
      <c r="II85" s="308"/>
      <c r="IJ85" s="308"/>
      <c r="IK85" s="308"/>
      <c r="IL85" s="308"/>
      <c r="IM85" s="308"/>
      <c r="IN85" s="308"/>
      <c r="IO85" s="308"/>
      <c r="IP85" s="308"/>
      <c r="IQ85" s="308"/>
      <c r="IR85" s="308"/>
      <c r="IS85" s="308"/>
      <c r="IT85" s="308"/>
      <c r="IU85" s="308"/>
      <c r="IV85" s="308"/>
    </row>
    <row r="86" spans="1:256" s="279" customFormat="1" ht="14.25" customHeight="1" x14ac:dyDescent="0.25">
      <c r="A86" s="298" t="s">
        <v>173</v>
      </c>
      <c r="B86" s="298"/>
      <c r="C86" s="298" t="s">
        <v>843</v>
      </c>
      <c r="D86" s="299" t="s">
        <v>844</v>
      </c>
      <c r="E86" s="298" t="s">
        <v>846</v>
      </c>
      <c r="F86" s="299"/>
      <c r="G86" s="299" t="s">
        <v>814</v>
      </c>
      <c r="H86" s="299" t="s">
        <v>815</v>
      </c>
      <c r="I86" s="299" t="s">
        <v>816</v>
      </c>
      <c r="J86" s="299" t="s">
        <v>113</v>
      </c>
      <c r="K86" s="300" t="s">
        <v>189</v>
      </c>
      <c r="L86" s="299" t="s">
        <v>152</v>
      </c>
      <c r="M86" s="300" t="s">
        <v>82</v>
      </c>
      <c r="N86" s="300" t="s">
        <v>153</v>
      </c>
      <c r="O86" s="299" t="s">
        <v>154</v>
      </c>
      <c r="P86" s="300" t="s">
        <v>128</v>
      </c>
      <c r="Q86" s="299" t="s">
        <v>115</v>
      </c>
      <c r="R86" s="300" t="s">
        <v>153</v>
      </c>
      <c r="S86" s="299" t="s">
        <v>160</v>
      </c>
      <c r="T86" s="299" t="s">
        <v>156</v>
      </c>
      <c r="U86" s="301">
        <v>60</v>
      </c>
      <c r="V86" s="299" t="s">
        <v>157</v>
      </c>
      <c r="W86" s="300"/>
      <c r="X86" s="300"/>
      <c r="Y86" s="300"/>
      <c r="Z86" s="302">
        <v>30</v>
      </c>
      <c r="AA86" s="299">
        <v>60</v>
      </c>
      <c r="AB86" s="299">
        <v>10</v>
      </c>
      <c r="AC86" s="303" t="s">
        <v>162</v>
      </c>
      <c r="AD86" s="299" t="s">
        <v>117</v>
      </c>
      <c r="AE86" s="303">
        <v>6</v>
      </c>
      <c r="AF86" s="304">
        <v>4260</v>
      </c>
      <c r="AG86" s="305">
        <v>25560</v>
      </c>
      <c r="AH86" s="305">
        <v>28627.200000000001</v>
      </c>
      <c r="AI86" s="306"/>
      <c r="AJ86" s="307"/>
      <c r="AK86" s="307"/>
      <c r="AL86" s="298" t="s">
        <v>118</v>
      </c>
      <c r="AM86" s="299"/>
      <c r="AN86" s="299"/>
      <c r="AO86" s="299"/>
      <c r="AP86" s="299"/>
      <c r="AQ86" s="299" t="s">
        <v>845</v>
      </c>
      <c r="AR86" s="299"/>
      <c r="AS86" s="299"/>
      <c r="AT86" s="299"/>
      <c r="AU86" s="299"/>
      <c r="AV86" s="299"/>
      <c r="AW86" s="299"/>
      <c r="AX86" s="298" t="s">
        <v>99</v>
      </c>
      <c r="AY86" s="298" t="s">
        <v>571</v>
      </c>
      <c r="BA86" s="308"/>
      <c r="BB86" s="308"/>
      <c r="BC86" s="308"/>
      <c r="BD86" s="308"/>
      <c r="BE86" s="308"/>
      <c r="BF86" s="308"/>
      <c r="BG86" s="308"/>
      <c r="BH86" s="308"/>
      <c r="BI86" s="308"/>
      <c r="BJ86" s="308"/>
      <c r="BK86" s="308"/>
      <c r="BL86" s="308"/>
      <c r="BM86" s="308"/>
      <c r="BN86" s="308"/>
      <c r="BO86" s="308"/>
      <c r="BP86" s="308"/>
      <c r="BQ86" s="308"/>
      <c r="BR86" s="308"/>
      <c r="BS86" s="308"/>
      <c r="BT86" s="308"/>
      <c r="BU86" s="308"/>
      <c r="BV86" s="308"/>
      <c r="BW86" s="308"/>
      <c r="BX86" s="308"/>
      <c r="BY86" s="308"/>
      <c r="BZ86" s="308"/>
      <c r="CA86" s="308"/>
      <c r="CB86" s="308"/>
      <c r="CC86" s="308"/>
      <c r="CD86" s="308"/>
      <c r="CE86" s="308"/>
      <c r="CF86" s="308"/>
      <c r="CG86" s="308"/>
      <c r="CH86" s="308"/>
      <c r="CI86" s="308"/>
      <c r="CJ86" s="308"/>
      <c r="CK86" s="308"/>
      <c r="CL86" s="308"/>
      <c r="CM86" s="308"/>
      <c r="CN86" s="308"/>
      <c r="CO86" s="308"/>
      <c r="CP86" s="308"/>
      <c r="CQ86" s="308"/>
      <c r="CR86" s="308"/>
      <c r="CS86" s="308"/>
      <c r="CT86" s="308"/>
      <c r="CU86" s="308"/>
      <c r="CV86" s="308"/>
      <c r="CW86" s="308"/>
      <c r="CX86" s="308"/>
      <c r="CY86" s="308"/>
      <c r="CZ86" s="308"/>
      <c r="DA86" s="308"/>
      <c r="DB86" s="308"/>
      <c r="DC86" s="308"/>
      <c r="DD86" s="308"/>
      <c r="DE86" s="308"/>
      <c r="DF86" s="308"/>
      <c r="DG86" s="308"/>
      <c r="DH86" s="308"/>
      <c r="DI86" s="308"/>
      <c r="DJ86" s="308"/>
      <c r="DK86" s="308"/>
      <c r="DL86" s="308"/>
      <c r="DM86" s="308"/>
      <c r="DN86" s="308"/>
      <c r="DO86" s="308"/>
      <c r="DP86" s="308"/>
      <c r="DQ86" s="308"/>
      <c r="DR86" s="308"/>
      <c r="DS86" s="308"/>
      <c r="DT86" s="308"/>
      <c r="DU86" s="308"/>
      <c r="DV86" s="308"/>
      <c r="DW86" s="308"/>
      <c r="DX86" s="308"/>
      <c r="DY86" s="308"/>
      <c r="DZ86" s="308"/>
      <c r="EA86" s="308"/>
      <c r="EB86" s="308"/>
      <c r="EC86" s="308"/>
      <c r="ED86" s="308"/>
      <c r="EE86" s="308"/>
      <c r="EF86" s="308"/>
      <c r="EG86" s="308"/>
      <c r="EH86" s="308"/>
      <c r="EI86" s="308"/>
      <c r="EJ86" s="308"/>
      <c r="EK86" s="308"/>
      <c r="EL86" s="308"/>
      <c r="EM86" s="308"/>
      <c r="EN86" s="308"/>
      <c r="EO86" s="308"/>
      <c r="EP86" s="308"/>
      <c r="EQ86" s="308"/>
      <c r="ER86" s="308"/>
      <c r="ES86" s="308"/>
      <c r="ET86" s="308"/>
      <c r="EU86" s="308"/>
      <c r="EV86" s="308"/>
      <c r="EW86" s="308"/>
      <c r="EX86" s="308"/>
      <c r="EY86" s="308"/>
      <c r="EZ86" s="308"/>
      <c r="FA86" s="308"/>
      <c r="FB86" s="308"/>
      <c r="FC86" s="308"/>
      <c r="FD86" s="308"/>
      <c r="FE86" s="308"/>
      <c r="FF86" s="308"/>
      <c r="FG86" s="308"/>
      <c r="FH86" s="308"/>
      <c r="FI86" s="308"/>
      <c r="FJ86" s="308"/>
      <c r="FK86" s="308"/>
      <c r="FL86" s="308"/>
      <c r="FM86" s="308"/>
      <c r="FN86" s="308"/>
      <c r="FO86" s="308"/>
      <c r="FP86" s="308"/>
      <c r="FQ86" s="308"/>
      <c r="FR86" s="308"/>
      <c r="FS86" s="308"/>
      <c r="FT86" s="308"/>
      <c r="FU86" s="308"/>
      <c r="FV86" s="308"/>
      <c r="FW86" s="308"/>
      <c r="FX86" s="308"/>
      <c r="FY86" s="308"/>
      <c r="FZ86" s="308"/>
      <c r="GA86" s="308"/>
      <c r="GB86" s="308"/>
      <c r="GC86" s="308"/>
      <c r="GD86" s="308"/>
      <c r="GE86" s="308"/>
      <c r="GF86" s="308"/>
      <c r="GG86" s="308"/>
      <c r="GH86" s="308"/>
      <c r="GI86" s="308"/>
      <c r="GJ86" s="308"/>
      <c r="GK86" s="308"/>
      <c r="GL86" s="308"/>
      <c r="GM86" s="308"/>
      <c r="GN86" s="308"/>
      <c r="GO86" s="308"/>
      <c r="GP86" s="308"/>
      <c r="GQ86" s="308"/>
      <c r="GR86" s="308"/>
      <c r="GS86" s="308"/>
      <c r="GT86" s="308"/>
      <c r="GU86" s="308"/>
      <c r="GV86" s="308"/>
      <c r="GW86" s="308"/>
      <c r="GX86" s="308"/>
      <c r="GY86" s="308"/>
      <c r="GZ86" s="308"/>
      <c r="HA86" s="308"/>
      <c r="HB86" s="308"/>
      <c r="HC86" s="308"/>
      <c r="HD86" s="308"/>
      <c r="HE86" s="308"/>
      <c r="HF86" s="308"/>
      <c r="HG86" s="308"/>
      <c r="HH86" s="308"/>
      <c r="HI86" s="308"/>
      <c r="HJ86" s="308"/>
      <c r="HK86" s="308"/>
      <c r="HL86" s="308"/>
      <c r="HM86" s="308"/>
      <c r="HN86" s="308"/>
      <c r="HO86" s="308"/>
      <c r="HP86" s="308"/>
      <c r="HQ86" s="308"/>
      <c r="HR86" s="308"/>
      <c r="HS86" s="308"/>
      <c r="HT86" s="308"/>
      <c r="HU86" s="308"/>
      <c r="HV86" s="308"/>
      <c r="HW86" s="308"/>
      <c r="HX86" s="308"/>
      <c r="HY86" s="308"/>
      <c r="HZ86" s="308"/>
      <c r="IA86" s="308"/>
      <c r="IB86" s="308"/>
      <c r="IC86" s="308"/>
      <c r="ID86" s="308"/>
      <c r="IE86" s="308"/>
      <c r="IF86" s="308"/>
      <c r="IG86" s="308"/>
      <c r="IH86" s="308"/>
      <c r="II86" s="308"/>
      <c r="IJ86" s="308"/>
      <c r="IK86" s="308"/>
      <c r="IL86" s="308"/>
      <c r="IM86" s="308"/>
      <c r="IN86" s="308"/>
      <c r="IO86" s="308"/>
      <c r="IP86" s="308"/>
      <c r="IQ86" s="308"/>
      <c r="IR86" s="308"/>
      <c r="IS86" s="308"/>
      <c r="IT86" s="308"/>
      <c r="IU86" s="308"/>
      <c r="IV86" s="308"/>
    </row>
    <row r="87" spans="1:256" s="279" customFormat="1" ht="14.25" customHeight="1" x14ac:dyDescent="0.25">
      <c r="A87" s="298" t="s">
        <v>173</v>
      </c>
      <c r="B87" s="298"/>
      <c r="C87" s="298" t="s">
        <v>847</v>
      </c>
      <c r="D87" s="299" t="s">
        <v>848</v>
      </c>
      <c r="E87" s="298" t="s">
        <v>850</v>
      </c>
      <c r="F87" s="299"/>
      <c r="G87" s="299" t="s">
        <v>814</v>
      </c>
      <c r="H87" s="299" t="s">
        <v>815</v>
      </c>
      <c r="I87" s="299" t="s">
        <v>816</v>
      </c>
      <c r="J87" s="299" t="s">
        <v>113</v>
      </c>
      <c r="K87" s="300" t="s">
        <v>189</v>
      </c>
      <c r="L87" s="299" t="s">
        <v>152</v>
      </c>
      <c r="M87" s="300" t="s">
        <v>82</v>
      </c>
      <c r="N87" s="300" t="s">
        <v>153</v>
      </c>
      <c r="O87" s="299" t="s">
        <v>154</v>
      </c>
      <c r="P87" s="300" t="s">
        <v>128</v>
      </c>
      <c r="Q87" s="299" t="s">
        <v>115</v>
      </c>
      <c r="R87" s="300" t="s">
        <v>153</v>
      </c>
      <c r="S87" s="299" t="s">
        <v>160</v>
      </c>
      <c r="T87" s="299" t="s">
        <v>156</v>
      </c>
      <c r="U87" s="301">
        <v>60</v>
      </c>
      <c r="V87" s="299" t="s">
        <v>157</v>
      </c>
      <c r="W87" s="300"/>
      <c r="X87" s="300"/>
      <c r="Y87" s="300"/>
      <c r="Z87" s="302">
        <v>30</v>
      </c>
      <c r="AA87" s="299">
        <v>60</v>
      </c>
      <c r="AB87" s="299">
        <v>10</v>
      </c>
      <c r="AC87" s="303" t="s">
        <v>162</v>
      </c>
      <c r="AD87" s="299" t="s">
        <v>117</v>
      </c>
      <c r="AE87" s="303">
        <v>5</v>
      </c>
      <c r="AF87" s="304">
        <v>4260</v>
      </c>
      <c r="AG87" s="305">
        <v>21300</v>
      </c>
      <c r="AH87" s="305">
        <v>23856</v>
      </c>
      <c r="AI87" s="306"/>
      <c r="AJ87" s="307"/>
      <c r="AK87" s="307"/>
      <c r="AL87" s="298" t="s">
        <v>118</v>
      </c>
      <c r="AM87" s="299"/>
      <c r="AN87" s="299"/>
      <c r="AO87" s="299"/>
      <c r="AP87" s="299"/>
      <c r="AQ87" s="299" t="s">
        <v>849</v>
      </c>
      <c r="AR87" s="299"/>
      <c r="AS87" s="299"/>
      <c r="AT87" s="299"/>
      <c r="AU87" s="299"/>
      <c r="AV87" s="299"/>
      <c r="AW87" s="299"/>
      <c r="AX87" s="298" t="s">
        <v>99</v>
      </c>
      <c r="AY87" s="298" t="s">
        <v>571</v>
      </c>
      <c r="BA87" s="308"/>
      <c r="BB87" s="308"/>
      <c r="BC87" s="308"/>
      <c r="BD87" s="308"/>
      <c r="BE87" s="308"/>
      <c r="BF87" s="308"/>
      <c r="BG87" s="308"/>
      <c r="BH87" s="308"/>
      <c r="BI87" s="308"/>
      <c r="BJ87" s="308"/>
      <c r="BK87" s="308"/>
      <c r="BL87" s="308"/>
      <c r="BM87" s="308"/>
      <c r="BN87" s="308"/>
      <c r="BO87" s="308"/>
      <c r="BP87" s="308"/>
      <c r="BQ87" s="308"/>
      <c r="BR87" s="308"/>
      <c r="BS87" s="308"/>
      <c r="BT87" s="308"/>
      <c r="BU87" s="308"/>
      <c r="BV87" s="308"/>
      <c r="BW87" s="308"/>
      <c r="BX87" s="308"/>
      <c r="BY87" s="308"/>
      <c r="BZ87" s="308"/>
      <c r="CA87" s="308"/>
      <c r="CB87" s="308"/>
      <c r="CC87" s="308"/>
      <c r="CD87" s="308"/>
      <c r="CE87" s="308"/>
      <c r="CF87" s="308"/>
      <c r="CG87" s="308"/>
      <c r="CH87" s="308"/>
      <c r="CI87" s="308"/>
      <c r="CJ87" s="308"/>
      <c r="CK87" s="308"/>
      <c r="CL87" s="308"/>
      <c r="CM87" s="308"/>
      <c r="CN87" s="308"/>
      <c r="CO87" s="308"/>
      <c r="CP87" s="308"/>
      <c r="CQ87" s="308"/>
      <c r="CR87" s="308"/>
      <c r="CS87" s="308"/>
      <c r="CT87" s="308"/>
      <c r="CU87" s="308"/>
      <c r="CV87" s="308"/>
      <c r="CW87" s="308"/>
      <c r="CX87" s="308"/>
      <c r="CY87" s="308"/>
      <c r="CZ87" s="308"/>
      <c r="DA87" s="308"/>
      <c r="DB87" s="308"/>
      <c r="DC87" s="308"/>
      <c r="DD87" s="308"/>
      <c r="DE87" s="308"/>
      <c r="DF87" s="308"/>
      <c r="DG87" s="308"/>
      <c r="DH87" s="308"/>
      <c r="DI87" s="308"/>
      <c r="DJ87" s="308"/>
      <c r="DK87" s="308"/>
      <c r="DL87" s="308"/>
      <c r="DM87" s="308"/>
      <c r="DN87" s="308"/>
      <c r="DO87" s="308"/>
      <c r="DP87" s="308"/>
      <c r="DQ87" s="308"/>
      <c r="DR87" s="308"/>
      <c r="DS87" s="308"/>
      <c r="DT87" s="308"/>
      <c r="DU87" s="308"/>
      <c r="DV87" s="308"/>
      <c r="DW87" s="308"/>
      <c r="DX87" s="308"/>
      <c r="DY87" s="308"/>
      <c r="DZ87" s="308"/>
      <c r="EA87" s="308"/>
      <c r="EB87" s="308"/>
      <c r="EC87" s="308"/>
      <c r="ED87" s="308"/>
      <c r="EE87" s="308"/>
      <c r="EF87" s="308"/>
      <c r="EG87" s="308"/>
      <c r="EH87" s="308"/>
      <c r="EI87" s="308"/>
      <c r="EJ87" s="308"/>
      <c r="EK87" s="308"/>
      <c r="EL87" s="308"/>
      <c r="EM87" s="308"/>
      <c r="EN87" s="308"/>
      <c r="EO87" s="308"/>
      <c r="EP87" s="308"/>
      <c r="EQ87" s="308"/>
      <c r="ER87" s="308"/>
      <c r="ES87" s="308"/>
      <c r="ET87" s="308"/>
      <c r="EU87" s="308"/>
      <c r="EV87" s="308"/>
      <c r="EW87" s="308"/>
      <c r="EX87" s="308"/>
      <c r="EY87" s="308"/>
      <c r="EZ87" s="308"/>
      <c r="FA87" s="308"/>
      <c r="FB87" s="308"/>
      <c r="FC87" s="308"/>
      <c r="FD87" s="308"/>
      <c r="FE87" s="308"/>
      <c r="FF87" s="308"/>
      <c r="FG87" s="308"/>
      <c r="FH87" s="308"/>
      <c r="FI87" s="308"/>
      <c r="FJ87" s="308"/>
      <c r="FK87" s="308"/>
      <c r="FL87" s="308"/>
      <c r="FM87" s="308"/>
      <c r="FN87" s="308"/>
      <c r="FO87" s="308"/>
      <c r="FP87" s="308"/>
      <c r="FQ87" s="308"/>
      <c r="FR87" s="308"/>
      <c r="FS87" s="308"/>
      <c r="FT87" s="308"/>
      <c r="FU87" s="308"/>
      <c r="FV87" s="308"/>
      <c r="FW87" s="308"/>
      <c r="FX87" s="308"/>
      <c r="FY87" s="308"/>
      <c r="FZ87" s="308"/>
      <c r="GA87" s="308"/>
      <c r="GB87" s="308"/>
      <c r="GC87" s="308"/>
      <c r="GD87" s="308"/>
      <c r="GE87" s="308"/>
      <c r="GF87" s="308"/>
      <c r="GG87" s="308"/>
      <c r="GH87" s="308"/>
      <c r="GI87" s="308"/>
      <c r="GJ87" s="308"/>
      <c r="GK87" s="308"/>
      <c r="GL87" s="308"/>
      <c r="GM87" s="308"/>
      <c r="GN87" s="308"/>
      <c r="GO87" s="308"/>
      <c r="GP87" s="308"/>
      <c r="GQ87" s="308"/>
      <c r="GR87" s="308"/>
      <c r="GS87" s="308"/>
      <c r="GT87" s="308"/>
      <c r="GU87" s="308"/>
      <c r="GV87" s="308"/>
      <c r="GW87" s="308"/>
      <c r="GX87" s="308"/>
      <c r="GY87" s="308"/>
      <c r="GZ87" s="308"/>
      <c r="HA87" s="308"/>
      <c r="HB87" s="308"/>
      <c r="HC87" s="308"/>
      <c r="HD87" s="308"/>
      <c r="HE87" s="308"/>
      <c r="HF87" s="308"/>
      <c r="HG87" s="308"/>
      <c r="HH87" s="308"/>
      <c r="HI87" s="308"/>
      <c r="HJ87" s="308"/>
      <c r="HK87" s="308"/>
      <c r="HL87" s="308"/>
      <c r="HM87" s="308"/>
      <c r="HN87" s="308"/>
      <c r="HO87" s="308"/>
      <c r="HP87" s="308"/>
      <c r="HQ87" s="308"/>
      <c r="HR87" s="308"/>
      <c r="HS87" s="308"/>
      <c r="HT87" s="308"/>
      <c r="HU87" s="308"/>
      <c r="HV87" s="308"/>
      <c r="HW87" s="308"/>
      <c r="HX87" s="308"/>
      <c r="HY87" s="308"/>
      <c r="HZ87" s="308"/>
      <c r="IA87" s="308"/>
      <c r="IB87" s="308"/>
      <c r="IC87" s="308"/>
      <c r="ID87" s="308"/>
      <c r="IE87" s="308"/>
      <c r="IF87" s="308"/>
      <c r="IG87" s="308"/>
      <c r="IH87" s="308"/>
      <c r="II87" s="308"/>
      <c r="IJ87" s="308"/>
      <c r="IK87" s="308"/>
      <c r="IL87" s="308"/>
      <c r="IM87" s="308"/>
      <c r="IN87" s="308"/>
      <c r="IO87" s="308"/>
      <c r="IP87" s="308"/>
      <c r="IQ87" s="308"/>
      <c r="IR87" s="308"/>
      <c r="IS87" s="308"/>
      <c r="IT87" s="308"/>
      <c r="IU87" s="308"/>
      <c r="IV87" s="308"/>
    </row>
    <row r="88" spans="1:256" s="279" customFormat="1" ht="14.25" customHeight="1" x14ac:dyDescent="0.25">
      <c r="A88" s="298" t="s">
        <v>173</v>
      </c>
      <c r="B88" s="298"/>
      <c r="C88" s="298" t="s">
        <v>851</v>
      </c>
      <c r="D88" s="299" t="s">
        <v>852</v>
      </c>
      <c r="E88" s="298" t="s">
        <v>854</v>
      </c>
      <c r="F88" s="299"/>
      <c r="G88" s="299" t="s">
        <v>814</v>
      </c>
      <c r="H88" s="299" t="s">
        <v>815</v>
      </c>
      <c r="I88" s="299" t="s">
        <v>816</v>
      </c>
      <c r="J88" s="299" t="s">
        <v>113</v>
      </c>
      <c r="K88" s="300" t="s">
        <v>189</v>
      </c>
      <c r="L88" s="299" t="s">
        <v>152</v>
      </c>
      <c r="M88" s="300" t="s">
        <v>82</v>
      </c>
      <c r="N88" s="300" t="s">
        <v>153</v>
      </c>
      <c r="O88" s="299" t="s">
        <v>154</v>
      </c>
      <c r="P88" s="300" t="s">
        <v>128</v>
      </c>
      <c r="Q88" s="299" t="s">
        <v>115</v>
      </c>
      <c r="R88" s="300" t="s">
        <v>153</v>
      </c>
      <c r="S88" s="299" t="s">
        <v>160</v>
      </c>
      <c r="T88" s="299" t="s">
        <v>156</v>
      </c>
      <c r="U88" s="301">
        <v>60</v>
      </c>
      <c r="V88" s="299" t="s">
        <v>157</v>
      </c>
      <c r="W88" s="300"/>
      <c r="X88" s="300"/>
      <c r="Y88" s="300"/>
      <c r="Z88" s="302">
        <v>30</v>
      </c>
      <c r="AA88" s="299">
        <v>60</v>
      </c>
      <c r="AB88" s="299">
        <v>10</v>
      </c>
      <c r="AC88" s="303" t="s">
        <v>162</v>
      </c>
      <c r="AD88" s="299" t="s">
        <v>117</v>
      </c>
      <c r="AE88" s="303">
        <v>1</v>
      </c>
      <c r="AF88" s="304">
        <v>4260</v>
      </c>
      <c r="AG88" s="305">
        <v>4260</v>
      </c>
      <c r="AH88" s="305">
        <v>4771.2</v>
      </c>
      <c r="AI88" s="306"/>
      <c r="AJ88" s="307"/>
      <c r="AK88" s="307"/>
      <c r="AL88" s="298" t="s">
        <v>118</v>
      </c>
      <c r="AM88" s="299"/>
      <c r="AN88" s="299"/>
      <c r="AO88" s="299"/>
      <c r="AP88" s="299"/>
      <c r="AQ88" s="299" t="s">
        <v>853</v>
      </c>
      <c r="AR88" s="299"/>
      <c r="AS88" s="299"/>
      <c r="AT88" s="299"/>
      <c r="AU88" s="299"/>
      <c r="AV88" s="299"/>
      <c r="AW88" s="299"/>
      <c r="AX88" s="298" t="s">
        <v>99</v>
      </c>
      <c r="AY88" s="298" t="s">
        <v>571</v>
      </c>
      <c r="BA88" s="308"/>
      <c r="BB88" s="308"/>
      <c r="BC88" s="308"/>
      <c r="BD88" s="308"/>
      <c r="BE88" s="308"/>
      <c r="BF88" s="308"/>
      <c r="BG88" s="308"/>
      <c r="BH88" s="308"/>
      <c r="BI88" s="308"/>
      <c r="BJ88" s="308"/>
      <c r="BK88" s="308"/>
      <c r="BL88" s="308"/>
      <c r="BM88" s="308"/>
      <c r="BN88" s="308"/>
      <c r="BO88" s="308"/>
      <c r="BP88" s="308"/>
      <c r="BQ88" s="308"/>
      <c r="BR88" s="308"/>
      <c r="BS88" s="308"/>
      <c r="BT88" s="308"/>
      <c r="BU88" s="308"/>
      <c r="BV88" s="308"/>
      <c r="BW88" s="308"/>
      <c r="BX88" s="308"/>
      <c r="BY88" s="308"/>
      <c r="BZ88" s="308"/>
      <c r="CA88" s="308"/>
      <c r="CB88" s="308"/>
      <c r="CC88" s="308"/>
      <c r="CD88" s="308"/>
      <c r="CE88" s="308"/>
      <c r="CF88" s="308"/>
      <c r="CG88" s="308"/>
      <c r="CH88" s="308"/>
      <c r="CI88" s="308"/>
      <c r="CJ88" s="308"/>
      <c r="CK88" s="308"/>
      <c r="CL88" s="308"/>
      <c r="CM88" s="308"/>
      <c r="CN88" s="308"/>
      <c r="CO88" s="308"/>
      <c r="CP88" s="308"/>
      <c r="CQ88" s="308"/>
      <c r="CR88" s="308"/>
      <c r="CS88" s="308"/>
      <c r="CT88" s="308"/>
      <c r="CU88" s="308"/>
      <c r="CV88" s="308"/>
      <c r="CW88" s="308"/>
      <c r="CX88" s="308"/>
      <c r="CY88" s="308"/>
      <c r="CZ88" s="308"/>
      <c r="DA88" s="308"/>
      <c r="DB88" s="308"/>
      <c r="DC88" s="308"/>
      <c r="DD88" s="308"/>
      <c r="DE88" s="308"/>
      <c r="DF88" s="308"/>
      <c r="DG88" s="308"/>
      <c r="DH88" s="308"/>
      <c r="DI88" s="308"/>
      <c r="DJ88" s="308"/>
      <c r="DK88" s="308"/>
      <c r="DL88" s="308"/>
      <c r="DM88" s="308"/>
      <c r="DN88" s="308"/>
      <c r="DO88" s="308"/>
      <c r="DP88" s="308"/>
      <c r="DQ88" s="308"/>
      <c r="DR88" s="308"/>
      <c r="DS88" s="308"/>
      <c r="DT88" s="308"/>
      <c r="DU88" s="308"/>
      <c r="DV88" s="308"/>
      <c r="DW88" s="308"/>
      <c r="DX88" s="308"/>
      <c r="DY88" s="308"/>
      <c r="DZ88" s="308"/>
      <c r="EA88" s="308"/>
      <c r="EB88" s="308"/>
      <c r="EC88" s="308"/>
      <c r="ED88" s="308"/>
      <c r="EE88" s="308"/>
      <c r="EF88" s="308"/>
      <c r="EG88" s="308"/>
      <c r="EH88" s="308"/>
      <c r="EI88" s="308"/>
      <c r="EJ88" s="308"/>
      <c r="EK88" s="308"/>
      <c r="EL88" s="308"/>
      <c r="EM88" s="308"/>
      <c r="EN88" s="308"/>
      <c r="EO88" s="308"/>
      <c r="EP88" s="308"/>
      <c r="EQ88" s="308"/>
      <c r="ER88" s="308"/>
      <c r="ES88" s="308"/>
      <c r="ET88" s="308"/>
      <c r="EU88" s="308"/>
      <c r="EV88" s="308"/>
      <c r="EW88" s="308"/>
      <c r="EX88" s="308"/>
      <c r="EY88" s="308"/>
      <c r="EZ88" s="308"/>
      <c r="FA88" s="308"/>
      <c r="FB88" s="308"/>
      <c r="FC88" s="308"/>
      <c r="FD88" s="308"/>
      <c r="FE88" s="308"/>
      <c r="FF88" s="308"/>
      <c r="FG88" s="308"/>
      <c r="FH88" s="308"/>
      <c r="FI88" s="308"/>
      <c r="FJ88" s="308"/>
      <c r="FK88" s="308"/>
      <c r="FL88" s="308"/>
      <c r="FM88" s="308"/>
      <c r="FN88" s="308"/>
      <c r="FO88" s="308"/>
      <c r="FP88" s="308"/>
      <c r="FQ88" s="308"/>
      <c r="FR88" s="308"/>
      <c r="FS88" s="308"/>
      <c r="FT88" s="308"/>
      <c r="FU88" s="308"/>
      <c r="FV88" s="308"/>
      <c r="FW88" s="308"/>
      <c r="FX88" s="308"/>
      <c r="FY88" s="308"/>
      <c r="FZ88" s="308"/>
      <c r="GA88" s="308"/>
      <c r="GB88" s="308"/>
      <c r="GC88" s="308"/>
      <c r="GD88" s="308"/>
      <c r="GE88" s="308"/>
      <c r="GF88" s="308"/>
      <c r="GG88" s="308"/>
      <c r="GH88" s="308"/>
      <c r="GI88" s="308"/>
      <c r="GJ88" s="308"/>
      <c r="GK88" s="308"/>
      <c r="GL88" s="308"/>
      <c r="GM88" s="308"/>
      <c r="GN88" s="308"/>
      <c r="GO88" s="308"/>
      <c r="GP88" s="308"/>
      <c r="GQ88" s="308"/>
      <c r="GR88" s="308"/>
      <c r="GS88" s="308"/>
      <c r="GT88" s="308"/>
      <c r="GU88" s="308"/>
      <c r="GV88" s="308"/>
      <c r="GW88" s="308"/>
      <c r="GX88" s="308"/>
      <c r="GY88" s="308"/>
      <c r="GZ88" s="308"/>
      <c r="HA88" s="308"/>
      <c r="HB88" s="308"/>
      <c r="HC88" s="308"/>
      <c r="HD88" s="308"/>
      <c r="HE88" s="308"/>
      <c r="HF88" s="308"/>
      <c r="HG88" s="308"/>
      <c r="HH88" s="308"/>
      <c r="HI88" s="308"/>
      <c r="HJ88" s="308"/>
      <c r="HK88" s="308"/>
      <c r="HL88" s="308"/>
      <c r="HM88" s="308"/>
      <c r="HN88" s="308"/>
      <c r="HO88" s="308"/>
      <c r="HP88" s="308"/>
      <c r="HQ88" s="308"/>
      <c r="HR88" s="308"/>
      <c r="HS88" s="308"/>
      <c r="HT88" s="308"/>
      <c r="HU88" s="308"/>
      <c r="HV88" s="308"/>
      <c r="HW88" s="308"/>
      <c r="HX88" s="308"/>
      <c r="HY88" s="308"/>
      <c r="HZ88" s="308"/>
      <c r="IA88" s="308"/>
      <c r="IB88" s="308"/>
      <c r="IC88" s="308"/>
      <c r="ID88" s="308"/>
      <c r="IE88" s="308"/>
      <c r="IF88" s="308"/>
      <c r="IG88" s="308"/>
      <c r="IH88" s="308"/>
      <c r="II88" s="308"/>
      <c r="IJ88" s="308"/>
      <c r="IK88" s="308"/>
      <c r="IL88" s="308"/>
      <c r="IM88" s="308"/>
      <c r="IN88" s="308"/>
      <c r="IO88" s="308"/>
      <c r="IP88" s="308"/>
      <c r="IQ88" s="308"/>
      <c r="IR88" s="308"/>
      <c r="IS88" s="308"/>
      <c r="IT88" s="308"/>
      <c r="IU88" s="308"/>
      <c r="IV88" s="308"/>
    </row>
    <row r="89" spans="1:256" s="279" customFormat="1" ht="14.25" customHeight="1" x14ac:dyDescent="0.25">
      <c r="A89" s="298" t="s">
        <v>173</v>
      </c>
      <c r="B89" s="298"/>
      <c r="C89" s="298" t="s">
        <v>855</v>
      </c>
      <c r="D89" s="299" t="s">
        <v>856</v>
      </c>
      <c r="E89" s="298" t="s">
        <v>858</v>
      </c>
      <c r="F89" s="299"/>
      <c r="G89" s="299" t="s">
        <v>814</v>
      </c>
      <c r="H89" s="299" t="s">
        <v>815</v>
      </c>
      <c r="I89" s="299" t="s">
        <v>816</v>
      </c>
      <c r="J89" s="299" t="s">
        <v>113</v>
      </c>
      <c r="K89" s="300" t="s">
        <v>189</v>
      </c>
      <c r="L89" s="299" t="s">
        <v>152</v>
      </c>
      <c r="M89" s="300" t="s">
        <v>82</v>
      </c>
      <c r="N89" s="300" t="s">
        <v>153</v>
      </c>
      <c r="O89" s="299" t="s">
        <v>154</v>
      </c>
      <c r="P89" s="300" t="s">
        <v>128</v>
      </c>
      <c r="Q89" s="299" t="s">
        <v>115</v>
      </c>
      <c r="R89" s="300" t="s">
        <v>153</v>
      </c>
      <c r="S89" s="299" t="s">
        <v>160</v>
      </c>
      <c r="T89" s="299" t="s">
        <v>156</v>
      </c>
      <c r="U89" s="301">
        <v>60</v>
      </c>
      <c r="V89" s="299" t="s">
        <v>157</v>
      </c>
      <c r="W89" s="300"/>
      <c r="X89" s="300"/>
      <c r="Y89" s="300"/>
      <c r="Z89" s="302">
        <v>30</v>
      </c>
      <c r="AA89" s="299">
        <v>60</v>
      </c>
      <c r="AB89" s="299">
        <v>10</v>
      </c>
      <c r="AC89" s="303" t="s">
        <v>162</v>
      </c>
      <c r="AD89" s="299" t="s">
        <v>117</v>
      </c>
      <c r="AE89" s="303">
        <v>97</v>
      </c>
      <c r="AF89" s="304">
        <v>4260</v>
      </c>
      <c r="AG89" s="305">
        <v>413220</v>
      </c>
      <c r="AH89" s="305">
        <v>462806.4</v>
      </c>
      <c r="AI89" s="306"/>
      <c r="AJ89" s="307"/>
      <c r="AK89" s="307"/>
      <c r="AL89" s="298" t="s">
        <v>118</v>
      </c>
      <c r="AM89" s="299"/>
      <c r="AN89" s="299"/>
      <c r="AO89" s="299"/>
      <c r="AP89" s="299"/>
      <c r="AQ89" s="299" t="s">
        <v>857</v>
      </c>
      <c r="AR89" s="299"/>
      <c r="AS89" s="299"/>
      <c r="AT89" s="299"/>
      <c r="AU89" s="299"/>
      <c r="AV89" s="299"/>
      <c r="AW89" s="299"/>
      <c r="AX89" s="298" t="s">
        <v>99</v>
      </c>
      <c r="AY89" s="298" t="s">
        <v>571</v>
      </c>
      <c r="BA89" s="308"/>
      <c r="BB89" s="308"/>
      <c r="BC89" s="308"/>
      <c r="BD89" s="308"/>
      <c r="BE89" s="308"/>
      <c r="BF89" s="308"/>
      <c r="BG89" s="308"/>
      <c r="BH89" s="308"/>
      <c r="BI89" s="308"/>
      <c r="BJ89" s="308"/>
      <c r="BK89" s="308"/>
      <c r="BL89" s="308"/>
      <c r="BM89" s="308"/>
      <c r="BN89" s="308"/>
      <c r="BO89" s="308"/>
      <c r="BP89" s="308"/>
      <c r="BQ89" s="308"/>
      <c r="BR89" s="308"/>
      <c r="BS89" s="308"/>
      <c r="BT89" s="308"/>
      <c r="BU89" s="308"/>
      <c r="BV89" s="308"/>
      <c r="BW89" s="308"/>
      <c r="BX89" s="308"/>
      <c r="BY89" s="308"/>
      <c r="BZ89" s="308"/>
      <c r="CA89" s="308"/>
      <c r="CB89" s="308"/>
      <c r="CC89" s="308"/>
      <c r="CD89" s="308"/>
      <c r="CE89" s="308"/>
      <c r="CF89" s="308"/>
      <c r="CG89" s="308"/>
      <c r="CH89" s="308"/>
      <c r="CI89" s="308"/>
      <c r="CJ89" s="308"/>
      <c r="CK89" s="308"/>
      <c r="CL89" s="308"/>
      <c r="CM89" s="308"/>
      <c r="CN89" s="308"/>
      <c r="CO89" s="308"/>
      <c r="CP89" s="308"/>
      <c r="CQ89" s="308"/>
      <c r="CR89" s="308"/>
      <c r="CS89" s="308"/>
      <c r="CT89" s="308"/>
      <c r="CU89" s="308"/>
      <c r="CV89" s="308"/>
      <c r="CW89" s="308"/>
      <c r="CX89" s="308"/>
      <c r="CY89" s="308"/>
      <c r="CZ89" s="308"/>
      <c r="DA89" s="308"/>
      <c r="DB89" s="308"/>
      <c r="DC89" s="308"/>
      <c r="DD89" s="308"/>
      <c r="DE89" s="308"/>
      <c r="DF89" s="308"/>
      <c r="DG89" s="308"/>
      <c r="DH89" s="308"/>
      <c r="DI89" s="308"/>
      <c r="DJ89" s="308"/>
      <c r="DK89" s="308"/>
      <c r="DL89" s="308"/>
      <c r="DM89" s="308"/>
      <c r="DN89" s="308"/>
      <c r="DO89" s="308"/>
      <c r="DP89" s="308"/>
      <c r="DQ89" s="308"/>
      <c r="DR89" s="308"/>
      <c r="DS89" s="308"/>
      <c r="DT89" s="308"/>
      <c r="DU89" s="308"/>
      <c r="DV89" s="308"/>
      <c r="DW89" s="308"/>
      <c r="DX89" s="308"/>
      <c r="DY89" s="308"/>
      <c r="DZ89" s="308"/>
      <c r="EA89" s="308"/>
      <c r="EB89" s="308"/>
      <c r="EC89" s="308"/>
      <c r="ED89" s="308"/>
      <c r="EE89" s="308"/>
      <c r="EF89" s="308"/>
      <c r="EG89" s="308"/>
      <c r="EH89" s="308"/>
      <c r="EI89" s="308"/>
      <c r="EJ89" s="308"/>
      <c r="EK89" s="308"/>
      <c r="EL89" s="308"/>
      <c r="EM89" s="308"/>
      <c r="EN89" s="308"/>
      <c r="EO89" s="308"/>
      <c r="EP89" s="308"/>
      <c r="EQ89" s="308"/>
      <c r="ER89" s="308"/>
      <c r="ES89" s="308"/>
      <c r="ET89" s="308"/>
      <c r="EU89" s="308"/>
      <c r="EV89" s="308"/>
      <c r="EW89" s="308"/>
      <c r="EX89" s="308"/>
      <c r="EY89" s="308"/>
      <c r="EZ89" s="308"/>
      <c r="FA89" s="308"/>
      <c r="FB89" s="308"/>
      <c r="FC89" s="308"/>
      <c r="FD89" s="308"/>
      <c r="FE89" s="308"/>
      <c r="FF89" s="308"/>
      <c r="FG89" s="308"/>
      <c r="FH89" s="308"/>
      <c r="FI89" s="308"/>
      <c r="FJ89" s="308"/>
      <c r="FK89" s="308"/>
      <c r="FL89" s="308"/>
      <c r="FM89" s="308"/>
      <c r="FN89" s="308"/>
      <c r="FO89" s="308"/>
      <c r="FP89" s="308"/>
      <c r="FQ89" s="308"/>
      <c r="FR89" s="308"/>
      <c r="FS89" s="308"/>
      <c r="FT89" s="308"/>
      <c r="FU89" s="308"/>
      <c r="FV89" s="308"/>
      <c r="FW89" s="308"/>
      <c r="FX89" s="308"/>
      <c r="FY89" s="308"/>
      <c r="FZ89" s="308"/>
      <c r="GA89" s="308"/>
      <c r="GB89" s="308"/>
      <c r="GC89" s="308"/>
      <c r="GD89" s="308"/>
      <c r="GE89" s="308"/>
      <c r="GF89" s="308"/>
      <c r="GG89" s="308"/>
      <c r="GH89" s="308"/>
      <c r="GI89" s="308"/>
      <c r="GJ89" s="308"/>
      <c r="GK89" s="308"/>
      <c r="GL89" s="308"/>
      <c r="GM89" s="308"/>
      <c r="GN89" s="308"/>
      <c r="GO89" s="308"/>
      <c r="GP89" s="308"/>
      <c r="GQ89" s="308"/>
      <c r="GR89" s="308"/>
      <c r="GS89" s="308"/>
      <c r="GT89" s="308"/>
      <c r="GU89" s="308"/>
      <c r="GV89" s="308"/>
      <c r="GW89" s="308"/>
      <c r="GX89" s="308"/>
      <c r="GY89" s="308"/>
      <c r="GZ89" s="308"/>
      <c r="HA89" s="308"/>
      <c r="HB89" s="308"/>
      <c r="HC89" s="308"/>
      <c r="HD89" s="308"/>
      <c r="HE89" s="308"/>
      <c r="HF89" s="308"/>
      <c r="HG89" s="308"/>
      <c r="HH89" s="308"/>
      <c r="HI89" s="308"/>
      <c r="HJ89" s="308"/>
      <c r="HK89" s="308"/>
      <c r="HL89" s="308"/>
      <c r="HM89" s="308"/>
      <c r="HN89" s="308"/>
      <c r="HO89" s="308"/>
      <c r="HP89" s="308"/>
      <c r="HQ89" s="308"/>
      <c r="HR89" s="308"/>
      <c r="HS89" s="308"/>
      <c r="HT89" s="308"/>
      <c r="HU89" s="308"/>
      <c r="HV89" s="308"/>
      <c r="HW89" s="308"/>
      <c r="HX89" s="308"/>
      <c r="HY89" s="308"/>
      <c r="HZ89" s="308"/>
      <c r="IA89" s="308"/>
      <c r="IB89" s="308"/>
      <c r="IC89" s="308"/>
      <c r="ID89" s="308"/>
      <c r="IE89" s="308"/>
      <c r="IF89" s="308"/>
      <c r="IG89" s="308"/>
      <c r="IH89" s="308"/>
      <c r="II89" s="308"/>
      <c r="IJ89" s="308"/>
      <c r="IK89" s="308"/>
      <c r="IL89" s="308"/>
      <c r="IM89" s="308"/>
      <c r="IN89" s="308"/>
      <c r="IO89" s="308"/>
      <c r="IP89" s="308"/>
      <c r="IQ89" s="308"/>
      <c r="IR89" s="308"/>
      <c r="IS89" s="308"/>
      <c r="IT89" s="308"/>
      <c r="IU89" s="308"/>
      <c r="IV89" s="308"/>
    </row>
    <row r="90" spans="1:256" s="279" customFormat="1" ht="14.25" customHeight="1" x14ac:dyDescent="0.25">
      <c r="A90" s="298" t="s">
        <v>173</v>
      </c>
      <c r="B90" s="298"/>
      <c r="C90" s="298" t="s">
        <v>859</v>
      </c>
      <c r="D90" s="299" t="s">
        <v>860</v>
      </c>
      <c r="E90" s="298" t="s">
        <v>862</v>
      </c>
      <c r="F90" s="299"/>
      <c r="G90" s="299" t="s">
        <v>814</v>
      </c>
      <c r="H90" s="299" t="s">
        <v>815</v>
      </c>
      <c r="I90" s="299" t="s">
        <v>816</v>
      </c>
      <c r="J90" s="299" t="s">
        <v>113</v>
      </c>
      <c r="K90" s="300" t="s">
        <v>189</v>
      </c>
      <c r="L90" s="299" t="s">
        <v>152</v>
      </c>
      <c r="M90" s="300" t="s">
        <v>82</v>
      </c>
      <c r="N90" s="300" t="s">
        <v>153</v>
      </c>
      <c r="O90" s="299" t="s">
        <v>154</v>
      </c>
      <c r="P90" s="300" t="s">
        <v>128</v>
      </c>
      <c r="Q90" s="299" t="s">
        <v>115</v>
      </c>
      <c r="R90" s="300" t="s">
        <v>153</v>
      </c>
      <c r="S90" s="299" t="s">
        <v>160</v>
      </c>
      <c r="T90" s="299" t="s">
        <v>156</v>
      </c>
      <c r="U90" s="301">
        <v>60</v>
      </c>
      <c r="V90" s="299" t="s">
        <v>157</v>
      </c>
      <c r="W90" s="300"/>
      <c r="X90" s="300"/>
      <c r="Y90" s="300"/>
      <c r="Z90" s="302">
        <v>30</v>
      </c>
      <c r="AA90" s="299">
        <v>60</v>
      </c>
      <c r="AB90" s="299">
        <v>10</v>
      </c>
      <c r="AC90" s="303" t="s">
        <v>162</v>
      </c>
      <c r="AD90" s="299" t="s">
        <v>117</v>
      </c>
      <c r="AE90" s="303">
        <v>277</v>
      </c>
      <c r="AF90" s="304">
        <v>4260</v>
      </c>
      <c r="AG90" s="305">
        <v>1180020</v>
      </c>
      <c r="AH90" s="305">
        <v>1321622.3999999999</v>
      </c>
      <c r="AI90" s="306"/>
      <c r="AJ90" s="307"/>
      <c r="AK90" s="307"/>
      <c r="AL90" s="298" t="s">
        <v>118</v>
      </c>
      <c r="AM90" s="299"/>
      <c r="AN90" s="299"/>
      <c r="AO90" s="299"/>
      <c r="AP90" s="299"/>
      <c r="AQ90" s="299" t="s">
        <v>861</v>
      </c>
      <c r="AR90" s="299"/>
      <c r="AS90" s="299"/>
      <c r="AT90" s="299"/>
      <c r="AU90" s="299"/>
      <c r="AV90" s="299"/>
      <c r="AW90" s="299"/>
      <c r="AX90" s="298" t="s">
        <v>99</v>
      </c>
      <c r="AY90" s="298" t="s">
        <v>571</v>
      </c>
      <c r="BA90" s="308"/>
      <c r="BB90" s="308"/>
      <c r="BC90" s="308"/>
      <c r="BD90" s="308"/>
      <c r="BE90" s="308"/>
      <c r="BF90" s="308"/>
      <c r="BG90" s="308"/>
      <c r="BH90" s="308"/>
      <c r="BI90" s="308"/>
      <c r="BJ90" s="308"/>
      <c r="BK90" s="308"/>
      <c r="BL90" s="308"/>
      <c r="BM90" s="308"/>
      <c r="BN90" s="308"/>
      <c r="BO90" s="308"/>
      <c r="BP90" s="308"/>
      <c r="BQ90" s="308"/>
      <c r="BR90" s="308"/>
      <c r="BS90" s="308"/>
      <c r="BT90" s="308"/>
      <c r="BU90" s="308"/>
      <c r="BV90" s="308"/>
      <c r="BW90" s="308"/>
      <c r="BX90" s="308"/>
      <c r="BY90" s="308"/>
      <c r="BZ90" s="308"/>
      <c r="CA90" s="308"/>
      <c r="CB90" s="308"/>
      <c r="CC90" s="308"/>
      <c r="CD90" s="308"/>
      <c r="CE90" s="308"/>
      <c r="CF90" s="308"/>
      <c r="CG90" s="308"/>
      <c r="CH90" s="308"/>
      <c r="CI90" s="308"/>
      <c r="CJ90" s="308"/>
      <c r="CK90" s="308"/>
      <c r="CL90" s="308"/>
      <c r="CM90" s="308"/>
      <c r="CN90" s="308"/>
      <c r="CO90" s="308"/>
      <c r="CP90" s="308"/>
      <c r="CQ90" s="308"/>
      <c r="CR90" s="308"/>
      <c r="CS90" s="308"/>
      <c r="CT90" s="308"/>
      <c r="CU90" s="308"/>
      <c r="CV90" s="308"/>
      <c r="CW90" s="308"/>
      <c r="CX90" s="308"/>
      <c r="CY90" s="308"/>
      <c r="CZ90" s="308"/>
      <c r="DA90" s="308"/>
      <c r="DB90" s="308"/>
      <c r="DC90" s="308"/>
      <c r="DD90" s="308"/>
      <c r="DE90" s="308"/>
      <c r="DF90" s="308"/>
      <c r="DG90" s="308"/>
      <c r="DH90" s="308"/>
      <c r="DI90" s="308"/>
      <c r="DJ90" s="308"/>
      <c r="DK90" s="308"/>
      <c r="DL90" s="308"/>
      <c r="DM90" s="308"/>
      <c r="DN90" s="308"/>
      <c r="DO90" s="308"/>
      <c r="DP90" s="308"/>
      <c r="DQ90" s="308"/>
      <c r="DR90" s="308"/>
      <c r="DS90" s="308"/>
      <c r="DT90" s="308"/>
      <c r="DU90" s="308"/>
      <c r="DV90" s="308"/>
      <c r="DW90" s="308"/>
      <c r="DX90" s="308"/>
      <c r="DY90" s="308"/>
      <c r="DZ90" s="308"/>
      <c r="EA90" s="308"/>
      <c r="EB90" s="308"/>
      <c r="EC90" s="308"/>
      <c r="ED90" s="308"/>
      <c r="EE90" s="308"/>
      <c r="EF90" s="308"/>
      <c r="EG90" s="308"/>
      <c r="EH90" s="308"/>
      <c r="EI90" s="308"/>
      <c r="EJ90" s="308"/>
      <c r="EK90" s="308"/>
      <c r="EL90" s="308"/>
      <c r="EM90" s="308"/>
      <c r="EN90" s="308"/>
      <c r="EO90" s="308"/>
      <c r="EP90" s="308"/>
      <c r="EQ90" s="308"/>
      <c r="ER90" s="308"/>
      <c r="ES90" s="308"/>
      <c r="ET90" s="308"/>
      <c r="EU90" s="308"/>
      <c r="EV90" s="308"/>
      <c r="EW90" s="308"/>
      <c r="EX90" s="308"/>
      <c r="EY90" s="308"/>
      <c r="EZ90" s="308"/>
      <c r="FA90" s="308"/>
      <c r="FB90" s="308"/>
      <c r="FC90" s="308"/>
      <c r="FD90" s="308"/>
      <c r="FE90" s="308"/>
      <c r="FF90" s="308"/>
      <c r="FG90" s="308"/>
      <c r="FH90" s="308"/>
      <c r="FI90" s="308"/>
      <c r="FJ90" s="308"/>
      <c r="FK90" s="308"/>
      <c r="FL90" s="308"/>
      <c r="FM90" s="308"/>
      <c r="FN90" s="308"/>
      <c r="FO90" s="308"/>
      <c r="FP90" s="308"/>
      <c r="FQ90" s="308"/>
      <c r="FR90" s="308"/>
      <c r="FS90" s="308"/>
      <c r="FT90" s="308"/>
      <c r="FU90" s="308"/>
      <c r="FV90" s="308"/>
      <c r="FW90" s="308"/>
      <c r="FX90" s="308"/>
      <c r="FY90" s="308"/>
      <c r="FZ90" s="308"/>
      <c r="GA90" s="308"/>
      <c r="GB90" s="308"/>
      <c r="GC90" s="308"/>
      <c r="GD90" s="308"/>
      <c r="GE90" s="308"/>
      <c r="GF90" s="308"/>
      <c r="GG90" s="308"/>
      <c r="GH90" s="308"/>
      <c r="GI90" s="308"/>
      <c r="GJ90" s="308"/>
      <c r="GK90" s="308"/>
      <c r="GL90" s="308"/>
      <c r="GM90" s="308"/>
      <c r="GN90" s="308"/>
      <c r="GO90" s="308"/>
      <c r="GP90" s="308"/>
      <c r="GQ90" s="308"/>
      <c r="GR90" s="308"/>
      <c r="GS90" s="308"/>
      <c r="GT90" s="308"/>
      <c r="GU90" s="308"/>
      <c r="GV90" s="308"/>
      <c r="GW90" s="308"/>
      <c r="GX90" s="308"/>
      <c r="GY90" s="308"/>
      <c r="GZ90" s="308"/>
      <c r="HA90" s="308"/>
      <c r="HB90" s="308"/>
      <c r="HC90" s="308"/>
      <c r="HD90" s="308"/>
      <c r="HE90" s="308"/>
      <c r="HF90" s="308"/>
      <c r="HG90" s="308"/>
      <c r="HH90" s="308"/>
      <c r="HI90" s="308"/>
      <c r="HJ90" s="308"/>
      <c r="HK90" s="308"/>
      <c r="HL90" s="308"/>
      <c r="HM90" s="308"/>
      <c r="HN90" s="308"/>
      <c r="HO90" s="308"/>
      <c r="HP90" s="308"/>
      <c r="HQ90" s="308"/>
      <c r="HR90" s="308"/>
      <c r="HS90" s="308"/>
      <c r="HT90" s="308"/>
      <c r="HU90" s="308"/>
      <c r="HV90" s="308"/>
      <c r="HW90" s="308"/>
      <c r="HX90" s="308"/>
      <c r="HY90" s="308"/>
      <c r="HZ90" s="308"/>
      <c r="IA90" s="308"/>
      <c r="IB90" s="308"/>
      <c r="IC90" s="308"/>
      <c r="ID90" s="308"/>
      <c r="IE90" s="308"/>
      <c r="IF90" s="308"/>
      <c r="IG90" s="308"/>
      <c r="IH90" s="308"/>
      <c r="II90" s="308"/>
      <c r="IJ90" s="308"/>
      <c r="IK90" s="308"/>
      <c r="IL90" s="308"/>
      <c r="IM90" s="308"/>
      <c r="IN90" s="308"/>
      <c r="IO90" s="308"/>
      <c r="IP90" s="308"/>
      <c r="IQ90" s="308"/>
      <c r="IR90" s="308"/>
      <c r="IS90" s="308"/>
      <c r="IT90" s="308"/>
      <c r="IU90" s="308"/>
      <c r="IV90" s="308"/>
    </row>
    <row r="91" spans="1:256" s="279" customFormat="1" ht="14.25" customHeight="1" x14ac:dyDescent="0.25">
      <c r="A91" s="278" t="s">
        <v>111</v>
      </c>
      <c r="B91" s="278"/>
      <c r="C91" s="278" t="s">
        <v>863</v>
      </c>
      <c r="D91" s="280" t="s">
        <v>864</v>
      </c>
      <c r="E91" s="278" t="s">
        <v>869</v>
      </c>
      <c r="F91" s="280"/>
      <c r="G91" s="280" t="s">
        <v>865</v>
      </c>
      <c r="H91" s="280" t="s">
        <v>866</v>
      </c>
      <c r="I91" s="280" t="s">
        <v>867</v>
      </c>
      <c r="J91" s="280" t="s">
        <v>133</v>
      </c>
      <c r="K91" s="281" t="s">
        <v>151</v>
      </c>
      <c r="L91" s="280"/>
      <c r="M91" s="281" t="s">
        <v>149</v>
      </c>
      <c r="N91" s="281" t="s">
        <v>153</v>
      </c>
      <c r="O91" s="280" t="s">
        <v>154</v>
      </c>
      <c r="P91" s="281" t="s">
        <v>114</v>
      </c>
      <c r="Q91" s="280" t="s">
        <v>115</v>
      </c>
      <c r="R91" s="281" t="s">
        <v>153</v>
      </c>
      <c r="S91" s="280" t="s">
        <v>160</v>
      </c>
      <c r="T91" s="280" t="s">
        <v>156</v>
      </c>
      <c r="U91" s="281">
        <v>60</v>
      </c>
      <c r="V91" s="280" t="s">
        <v>157</v>
      </c>
      <c r="W91" s="281"/>
      <c r="X91" s="281"/>
      <c r="Y91" s="281"/>
      <c r="Z91" s="282"/>
      <c r="AA91" s="280">
        <v>90</v>
      </c>
      <c r="AB91" s="280">
        <v>10</v>
      </c>
      <c r="AC91" s="283" t="s">
        <v>162</v>
      </c>
      <c r="AD91" s="280" t="s">
        <v>117</v>
      </c>
      <c r="AE91" s="283">
        <v>90</v>
      </c>
      <c r="AF91" s="284">
        <v>7437.5</v>
      </c>
      <c r="AG91" s="285">
        <v>669375</v>
      </c>
      <c r="AH91" s="285">
        <v>749700</v>
      </c>
      <c r="AI91" s="274"/>
      <c r="AJ91" s="275"/>
      <c r="AK91" s="275"/>
      <c r="AL91" s="278" t="s">
        <v>118</v>
      </c>
      <c r="AM91" s="280"/>
      <c r="AN91" s="280"/>
      <c r="AO91" s="280"/>
      <c r="AP91" s="280"/>
      <c r="AQ91" s="280" t="s">
        <v>868</v>
      </c>
      <c r="AR91" s="280"/>
      <c r="AS91" s="280"/>
      <c r="AT91" s="280"/>
      <c r="AU91" s="280"/>
      <c r="AV91" s="280"/>
      <c r="AW91" s="280"/>
      <c r="AX91" s="278" t="s">
        <v>99</v>
      </c>
      <c r="AY91" s="278" t="s">
        <v>159</v>
      </c>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c r="DQ91" s="287"/>
      <c r="DR91" s="287"/>
      <c r="DS91" s="287"/>
      <c r="DT91" s="287"/>
      <c r="DU91" s="287"/>
      <c r="DV91" s="287"/>
      <c r="DW91" s="287"/>
      <c r="DX91" s="287"/>
      <c r="DY91" s="287"/>
      <c r="DZ91" s="287"/>
      <c r="EA91" s="287"/>
      <c r="EB91" s="287"/>
      <c r="EC91" s="287"/>
      <c r="ED91" s="287"/>
      <c r="EE91" s="287"/>
      <c r="EF91" s="287"/>
      <c r="EG91" s="287"/>
      <c r="EH91" s="287"/>
      <c r="EI91" s="287"/>
      <c r="EJ91" s="287"/>
      <c r="EK91" s="287"/>
      <c r="EL91" s="287"/>
      <c r="EM91" s="287"/>
      <c r="EN91" s="287"/>
      <c r="EO91" s="287"/>
      <c r="EP91" s="287"/>
      <c r="EQ91" s="287"/>
      <c r="ER91" s="287"/>
      <c r="ES91" s="287"/>
      <c r="ET91" s="287"/>
      <c r="EU91" s="287"/>
      <c r="EV91" s="287"/>
      <c r="EW91" s="287"/>
      <c r="EX91" s="287"/>
      <c r="EY91" s="287"/>
      <c r="EZ91" s="287"/>
      <c r="FA91" s="287"/>
      <c r="FB91" s="287"/>
      <c r="FC91" s="287"/>
      <c r="FD91" s="287"/>
      <c r="FE91" s="287"/>
      <c r="FF91" s="287"/>
      <c r="FG91" s="287"/>
      <c r="FH91" s="287"/>
      <c r="FI91" s="287"/>
      <c r="FJ91" s="287"/>
      <c r="FK91" s="287"/>
      <c r="FL91" s="287"/>
      <c r="FM91" s="287"/>
      <c r="FN91" s="287"/>
      <c r="FO91" s="287"/>
      <c r="FP91" s="287"/>
      <c r="FQ91" s="287"/>
      <c r="FR91" s="287"/>
      <c r="FS91" s="287"/>
      <c r="FT91" s="287"/>
      <c r="FU91" s="287"/>
      <c r="FV91" s="287"/>
      <c r="FW91" s="287"/>
      <c r="FX91" s="287"/>
      <c r="FY91" s="287"/>
      <c r="FZ91" s="287"/>
      <c r="GA91" s="287"/>
      <c r="GB91" s="287"/>
      <c r="GC91" s="287"/>
      <c r="GD91" s="287"/>
      <c r="GE91" s="287"/>
      <c r="GF91" s="287"/>
      <c r="GG91" s="287"/>
      <c r="GH91" s="287"/>
      <c r="GI91" s="287"/>
      <c r="GJ91" s="287"/>
      <c r="GK91" s="287"/>
      <c r="GL91" s="287"/>
      <c r="GM91" s="287"/>
      <c r="GN91" s="287"/>
      <c r="GO91" s="287"/>
      <c r="GP91" s="287"/>
      <c r="GQ91" s="287"/>
      <c r="GR91" s="287"/>
      <c r="GS91" s="287"/>
      <c r="GT91" s="287"/>
      <c r="GU91" s="287"/>
      <c r="GV91" s="287"/>
      <c r="GW91" s="287"/>
      <c r="GX91" s="287"/>
      <c r="GY91" s="287"/>
      <c r="GZ91" s="287"/>
      <c r="HA91" s="287"/>
      <c r="HB91" s="287"/>
      <c r="HC91" s="287"/>
      <c r="HD91" s="287"/>
      <c r="HE91" s="287"/>
      <c r="HF91" s="287"/>
      <c r="HG91" s="287"/>
      <c r="HH91" s="287"/>
      <c r="HI91" s="287"/>
      <c r="HJ91" s="287"/>
      <c r="HK91" s="287"/>
      <c r="HL91" s="287"/>
      <c r="HM91" s="287"/>
      <c r="HN91" s="287"/>
      <c r="HO91" s="287"/>
      <c r="HP91" s="287"/>
      <c r="HQ91" s="287"/>
      <c r="HR91" s="287"/>
      <c r="HS91" s="287"/>
      <c r="HT91" s="287"/>
      <c r="HU91" s="287"/>
      <c r="HV91" s="287"/>
      <c r="HW91" s="287"/>
      <c r="HX91" s="287"/>
      <c r="HY91" s="287"/>
      <c r="HZ91" s="287"/>
      <c r="IA91" s="287"/>
      <c r="IB91" s="287"/>
      <c r="IC91" s="287"/>
      <c r="ID91" s="287"/>
      <c r="IE91" s="287"/>
      <c r="IF91" s="287"/>
      <c r="IG91" s="287"/>
      <c r="IH91" s="287"/>
      <c r="II91" s="287"/>
      <c r="IJ91" s="287"/>
      <c r="IK91" s="287"/>
      <c r="IL91" s="287"/>
      <c r="IM91" s="287"/>
      <c r="IN91" s="287"/>
      <c r="IO91" s="287"/>
      <c r="IP91" s="287"/>
      <c r="IQ91" s="287"/>
      <c r="IR91" s="287"/>
      <c r="IS91" s="287"/>
      <c r="IT91" s="287"/>
      <c r="IU91" s="287"/>
      <c r="IV91" s="287"/>
    </row>
    <row r="92" spans="1:256" s="279" customFormat="1" ht="14.25" customHeight="1" x14ac:dyDescent="0.25">
      <c r="A92" s="278" t="s">
        <v>111</v>
      </c>
      <c r="B92" s="278"/>
      <c r="C92" s="278" t="s">
        <v>870</v>
      </c>
      <c r="D92" s="280" t="s">
        <v>871</v>
      </c>
      <c r="E92" s="278" t="s">
        <v>876</v>
      </c>
      <c r="F92" s="280"/>
      <c r="G92" s="280" t="s">
        <v>872</v>
      </c>
      <c r="H92" s="280" t="s">
        <v>873</v>
      </c>
      <c r="I92" s="280" t="s">
        <v>874</v>
      </c>
      <c r="J92" s="280" t="s">
        <v>133</v>
      </c>
      <c r="K92" s="281" t="s">
        <v>151</v>
      </c>
      <c r="L92" s="280"/>
      <c r="M92" s="281" t="s">
        <v>149</v>
      </c>
      <c r="N92" s="281" t="s">
        <v>153</v>
      </c>
      <c r="O92" s="280" t="s">
        <v>154</v>
      </c>
      <c r="P92" s="281" t="s">
        <v>128</v>
      </c>
      <c r="Q92" s="280" t="s">
        <v>115</v>
      </c>
      <c r="R92" s="281" t="s">
        <v>153</v>
      </c>
      <c r="S92" s="280" t="s">
        <v>160</v>
      </c>
      <c r="T92" s="280" t="s">
        <v>156</v>
      </c>
      <c r="U92" s="281">
        <v>60</v>
      </c>
      <c r="V92" s="280" t="s">
        <v>157</v>
      </c>
      <c r="W92" s="281"/>
      <c r="X92" s="281"/>
      <c r="Y92" s="281"/>
      <c r="Z92" s="282"/>
      <c r="AA92" s="280">
        <v>90</v>
      </c>
      <c r="AB92" s="280">
        <v>10</v>
      </c>
      <c r="AC92" s="283" t="s">
        <v>162</v>
      </c>
      <c r="AD92" s="280" t="s">
        <v>117</v>
      </c>
      <c r="AE92" s="283">
        <v>4</v>
      </c>
      <c r="AF92" s="284">
        <v>54900</v>
      </c>
      <c r="AG92" s="285">
        <v>219600</v>
      </c>
      <c r="AH92" s="285">
        <v>245952</v>
      </c>
      <c r="AI92" s="274"/>
      <c r="AJ92" s="275"/>
      <c r="AK92" s="275"/>
      <c r="AL92" s="278" t="s">
        <v>118</v>
      </c>
      <c r="AM92" s="280"/>
      <c r="AN92" s="280"/>
      <c r="AO92" s="280"/>
      <c r="AP92" s="280"/>
      <c r="AQ92" s="280" t="s">
        <v>875</v>
      </c>
      <c r="AR92" s="280"/>
      <c r="AS92" s="280"/>
      <c r="AT92" s="280"/>
      <c r="AU92" s="280"/>
      <c r="AV92" s="280"/>
      <c r="AW92" s="280"/>
      <c r="AX92" s="278" t="s">
        <v>99</v>
      </c>
      <c r="AY92" s="278" t="s">
        <v>159</v>
      </c>
    </row>
    <row r="93" spans="1:256" s="279" customFormat="1" ht="14.25" customHeight="1" x14ac:dyDescent="0.25">
      <c r="A93" s="298" t="s">
        <v>111</v>
      </c>
      <c r="B93" s="298"/>
      <c r="C93" s="298" t="s">
        <v>877</v>
      </c>
      <c r="D93" s="299" t="s">
        <v>878</v>
      </c>
      <c r="E93" s="298" t="s">
        <v>883</v>
      </c>
      <c r="F93" s="299"/>
      <c r="G93" s="299" t="s">
        <v>879</v>
      </c>
      <c r="H93" s="299" t="s">
        <v>880</v>
      </c>
      <c r="I93" s="299" t="s">
        <v>881</v>
      </c>
      <c r="J93" s="299" t="s">
        <v>133</v>
      </c>
      <c r="K93" s="300" t="s">
        <v>151</v>
      </c>
      <c r="L93" s="299" t="s">
        <v>152</v>
      </c>
      <c r="M93" s="300" t="s">
        <v>82</v>
      </c>
      <c r="N93" s="300" t="s">
        <v>153</v>
      </c>
      <c r="O93" s="299" t="s">
        <v>154</v>
      </c>
      <c r="P93" s="300" t="s">
        <v>128</v>
      </c>
      <c r="Q93" s="299" t="s">
        <v>115</v>
      </c>
      <c r="R93" s="300" t="s">
        <v>153</v>
      </c>
      <c r="S93" s="299" t="s">
        <v>160</v>
      </c>
      <c r="T93" s="299" t="s">
        <v>156</v>
      </c>
      <c r="U93" s="301">
        <v>60</v>
      </c>
      <c r="V93" s="299" t="s">
        <v>157</v>
      </c>
      <c r="W93" s="300"/>
      <c r="X93" s="300"/>
      <c r="Y93" s="300"/>
      <c r="Z93" s="302">
        <v>30</v>
      </c>
      <c r="AA93" s="299">
        <v>60</v>
      </c>
      <c r="AB93" s="299">
        <v>10</v>
      </c>
      <c r="AC93" s="303" t="s">
        <v>162</v>
      </c>
      <c r="AD93" s="299" t="s">
        <v>117</v>
      </c>
      <c r="AE93" s="303">
        <v>14</v>
      </c>
      <c r="AF93" s="304">
        <v>279300</v>
      </c>
      <c r="AG93" s="305">
        <v>3910200</v>
      </c>
      <c r="AH93" s="305">
        <v>4379424</v>
      </c>
      <c r="AI93" s="306"/>
      <c r="AJ93" s="307"/>
      <c r="AK93" s="307"/>
      <c r="AL93" s="298" t="s">
        <v>118</v>
      </c>
      <c r="AM93" s="299"/>
      <c r="AN93" s="299"/>
      <c r="AO93" s="299"/>
      <c r="AP93" s="299"/>
      <c r="AQ93" s="299" t="s">
        <v>882</v>
      </c>
      <c r="AR93" s="299"/>
      <c r="AS93" s="299"/>
      <c r="AT93" s="299"/>
      <c r="AU93" s="299"/>
      <c r="AV93" s="299"/>
      <c r="AW93" s="299"/>
      <c r="AX93" s="298" t="s">
        <v>99</v>
      </c>
      <c r="AY93" s="298" t="s">
        <v>159</v>
      </c>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8"/>
      <c r="BX93" s="308"/>
      <c r="BY93" s="308"/>
      <c r="BZ93" s="308"/>
      <c r="CA93" s="308"/>
      <c r="CB93" s="308"/>
      <c r="CC93" s="308"/>
      <c r="CD93" s="308"/>
      <c r="CE93" s="308"/>
      <c r="CF93" s="308"/>
      <c r="CG93" s="308"/>
      <c r="CH93" s="308"/>
      <c r="CI93" s="308"/>
      <c r="CJ93" s="308"/>
      <c r="CK93" s="308"/>
      <c r="CL93" s="308"/>
      <c r="CM93" s="308"/>
      <c r="CN93" s="308"/>
      <c r="CO93" s="308"/>
      <c r="CP93" s="308"/>
      <c r="CQ93" s="308"/>
      <c r="CR93" s="308"/>
      <c r="CS93" s="308"/>
      <c r="CT93" s="308"/>
      <c r="CU93" s="308"/>
      <c r="CV93" s="308"/>
      <c r="CW93" s="308"/>
      <c r="CX93" s="308"/>
      <c r="CY93" s="308"/>
      <c r="CZ93" s="308"/>
      <c r="DA93" s="308"/>
      <c r="DB93" s="308"/>
      <c r="DC93" s="308"/>
      <c r="DD93" s="308"/>
      <c r="DE93" s="308"/>
      <c r="DF93" s="308"/>
      <c r="DG93" s="308"/>
      <c r="DH93" s="308"/>
      <c r="DI93" s="308"/>
      <c r="DJ93" s="308"/>
      <c r="DK93" s="308"/>
      <c r="DL93" s="308"/>
      <c r="DM93" s="308"/>
      <c r="DN93" s="308"/>
      <c r="DO93" s="308"/>
      <c r="DP93" s="308"/>
      <c r="DQ93" s="308"/>
      <c r="DR93" s="308"/>
      <c r="DS93" s="308"/>
      <c r="DT93" s="308"/>
      <c r="DU93" s="308"/>
      <c r="DV93" s="308"/>
      <c r="DW93" s="308"/>
      <c r="DX93" s="308"/>
      <c r="DY93" s="308"/>
      <c r="DZ93" s="308"/>
      <c r="EA93" s="308"/>
      <c r="EB93" s="308"/>
      <c r="EC93" s="308"/>
      <c r="ED93" s="308"/>
      <c r="EE93" s="308"/>
      <c r="EF93" s="308"/>
      <c r="EG93" s="308"/>
      <c r="EH93" s="308"/>
      <c r="EI93" s="308"/>
      <c r="EJ93" s="308"/>
      <c r="EK93" s="308"/>
      <c r="EL93" s="308"/>
      <c r="EM93" s="308"/>
      <c r="EN93" s="308"/>
      <c r="EO93" s="308"/>
      <c r="EP93" s="308"/>
      <c r="EQ93" s="308"/>
      <c r="ER93" s="308"/>
      <c r="ES93" s="308"/>
      <c r="ET93" s="308"/>
      <c r="EU93" s="308"/>
      <c r="EV93" s="308"/>
      <c r="EW93" s="308"/>
      <c r="EX93" s="308"/>
      <c r="EY93" s="308"/>
      <c r="EZ93" s="308"/>
      <c r="FA93" s="308"/>
      <c r="FB93" s="308"/>
      <c r="FC93" s="308"/>
      <c r="FD93" s="308"/>
      <c r="FE93" s="308"/>
      <c r="FF93" s="308"/>
      <c r="FG93" s="308"/>
      <c r="FH93" s="308"/>
      <c r="FI93" s="308"/>
      <c r="FJ93" s="308"/>
      <c r="FK93" s="308"/>
      <c r="FL93" s="308"/>
      <c r="FM93" s="308"/>
      <c r="FN93" s="308"/>
      <c r="FO93" s="308"/>
      <c r="FP93" s="308"/>
      <c r="FQ93" s="308"/>
      <c r="FR93" s="308"/>
      <c r="FS93" s="308"/>
      <c r="FT93" s="308"/>
      <c r="FU93" s="308"/>
      <c r="FV93" s="308"/>
      <c r="FW93" s="308"/>
      <c r="FX93" s="308"/>
      <c r="FY93" s="308"/>
      <c r="FZ93" s="308"/>
      <c r="GA93" s="308"/>
      <c r="GB93" s="308"/>
      <c r="GC93" s="308"/>
      <c r="GD93" s="308"/>
      <c r="GE93" s="308"/>
      <c r="GF93" s="308"/>
      <c r="GG93" s="308"/>
      <c r="GH93" s="308"/>
      <c r="GI93" s="308"/>
      <c r="GJ93" s="308"/>
      <c r="GK93" s="308"/>
      <c r="GL93" s="308"/>
      <c r="GM93" s="308"/>
      <c r="GN93" s="308"/>
      <c r="GO93" s="308"/>
      <c r="GP93" s="308"/>
      <c r="GQ93" s="308"/>
      <c r="GR93" s="308"/>
      <c r="GS93" s="308"/>
      <c r="GT93" s="308"/>
      <c r="GU93" s="308"/>
      <c r="GV93" s="308"/>
      <c r="GW93" s="308"/>
      <c r="GX93" s="308"/>
      <c r="GY93" s="308"/>
      <c r="GZ93" s="308"/>
      <c r="HA93" s="308"/>
      <c r="HB93" s="308"/>
      <c r="HC93" s="308"/>
      <c r="HD93" s="308"/>
      <c r="HE93" s="308"/>
      <c r="HF93" s="308"/>
      <c r="HG93" s="308"/>
      <c r="HH93" s="308"/>
      <c r="HI93" s="308"/>
      <c r="HJ93" s="308"/>
      <c r="HK93" s="308"/>
      <c r="HL93" s="308"/>
      <c r="HM93" s="308"/>
      <c r="HN93" s="308"/>
      <c r="HO93" s="308"/>
      <c r="HP93" s="308"/>
      <c r="HQ93" s="308"/>
      <c r="HR93" s="308"/>
      <c r="HS93" s="308"/>
      <c r="HT93" s="308"/>
      <c r="HU93" s="308"/>
      <c r="HV93" s="308"/>
      <c r="HW93" s="308"/>
      <c r="HX93" s="308"/>
      <c r="HY93" s="308"/>
      <c r="HZ93" s="308"/>
      <c r="IA93" s="308"/>
      <c r="IB93" s="308"/>
      <c r="IC93" s="308"/>
      <c r="ID93" s="308"/>
      <c r="IE93" s="308"/>
      <c r="IF93" s="308"/>
      <c r="IG93" s="308"/>
      <c r="IH93" s="308"/>
      <c r="II93" s="308"/>
      <c r="IJ93" s="308"/>
      <c r="IK93" s="308"/>
      <c r="IL93" s="308"/>
      <c r="IM93" s="308"/>
      <c r="IN93" s="308"/>
      <c r="IO93" s="308"/>
      <c r="IP93" s="308"/>
      <c r="IQ93" s="308"/>
      <c r="IR93" s="308"/>
      <c r="IS93" s="308"/>
      <c r="IT93" s="308"/>
      <c r="IU93" s="308"/>
      <c r="IV93" s="308"/>
    </row>
    <row r="94" spans="1:256" s="279" customFormat="1" ht="14.25" customHeight="1" x14ac:dyDescent="0.25">
      <c r="A94" s="278" t="s">
        <v>111</v>
      </c>
      <c r="B94" s="278"/>
      <c r="C94" s="278" t="s">
        <v>884</v>
      </c>
      <c r="D94" s="280" t="s">
        <v>885</v>
      </c>
      <c r="E94" s="278" t="s">
        <v>890</v>
      </c>
      <c r="F94" s="280"/>
      <c r="G94" s="280" t="s">
        <v>886</v>
      </c>
      <c r="H94" s="280" t="s">
        <v>887</v>
      </c>
      <c r="I94" s="280" t="s">
        <v>888</v>
      </c>
      <c r="J94" s="280" t="s">
        <v>133</v>
      </c>
      <c r="K94" s="281" t="s">
        <v>151</v>
      </c>
      <c r="L94" s="280"/>
      <c r="M94" s="281" t="s">
        <v>149</v>
      </c>
      <c r="N94" s="281" t="s">
        <v>153</v>
      </c>
      <c r="O94" s="280" t="s">
        <v>154</v>
      </c>
      <c r="P94" s="281" t="s">
        <v>128</v>
      </c>
      <c r="Q94" s="280" t="s">
        <v>115</v>
      </c>
      <c r="R94" s="281" t="s">
        <v>153</v>
      </c>
      <c r="S94" s="280" t="s">
        <v>160</v>
      </c>
      <c r="T94" s="280" t="s">
        <v>156</v>
      </c>
      <c r="U94" s="281">
        <v>60</v>
      </c>
      <c r="V94" s="280" t="s">
        <v>157</v>
      </c>
      <c r="W94" s="281"/>
      <c r="X94" s="281"/>
      <c r="Y94" s="281"/>
      <c r="Z94" s="282"/>
      <c r="AA94" s="280">
        <v>90</v>
      </c>
      <c r="AB94" s="280">
        <v>10</v>
      </c>
      <c r="AC94" s="283" t="s">
        <v>162</v>
      </c>
      <c r="AD94" s="280" t="s">
        <v>117</v>
      </c>
      <c r="AE94" s="283">
        <v>4</v>
      </c>
      <c r="AF94" s="284">
        <v>17500</v>
      </c>
      <c r="AG94" s="285">
        <v>70000</v>
      </c>
      <c r="AH94" s="285">
        <v>78400</v>
      </c>
      <c r="AI94" s="274"/>
      <c r="AJ94" s="275"/>
      <c r="AK94" s="275"/>
      <c r="AL94" s="278" t="s">
        <v>118</v>
      </c>
      <c r="AM94" s="280"/>
      <c r="AN94" s="280"/>
      <c r="AO94" s="280"/>
      <c r="AP94" s="280"/>
      <c r="AQ94" s="280" t="s">
        <v>889</v>
      </c>
      <c r="AR94" s="280"/>
      <c r="AS94" s="280"/>
      <c r="AT94" s="280"/>
      <c r="AU94" s="280"/>
      <c r="AV94" s="280"/>
      <c r="AW94" s="280"/>
      <c r="AX94" s="278" t="s">
        <v>99</v>
      </c>
      <c r="AY94" s="278" t="s">
        <v>159</v>
      </c>
    </row>
    <row r="95" spans="1:256" s="279" customFormat="1" ht="14.25" customHeight="1" x14ac:dyDescent="0.25">
      <c r="A95" s="278" t="s">
        <v>111</v>
      </c>
      <c r="B95" s="278"/>
      <c r="C95" s="278" t="s">
        <v>891</v>
      </c>
      <c r="D95" s="280" t="s">
        <v>892</v>
      </c>
      <c r="E95" s="278" t="s">
        <v>897</v>
      </c>
      <c r="F95" s="280"/>
      <c r="G95" s="280" t="s">
        <v>893</v>
      </c>
      <c r="H95" s="280" t="s">
        <v>894</v>
      </c>
      <c r="I95" s="280" t="s">
        <v>895</v>
      </c>
      <c r="J95" s="280" t="s">
        <v>133</v>
      </c>
      <c r="K95" s="281" t="s">
        <v>151</v>
      </c>
      <c r="L95" s="280"/>
      <c r="M95" s="281" t="s">
        <v>149</v>
      </c>
      <c r="N95" s="281" t="s">
        <v>153</v>
      </c>
      <c r="O95" s="280" t="s">
        <v>154</v>
      </c>
      <c r="P95" s="281" t="s">
        <v>128</v>
      </c>
      <c r="Q95" s="280" t="s">
        <v>115</v>
      </c>
      <c r="R95" s="281" t="s">
        <v>153</v>
      </c>
      <c r="S95" s="280" t="s">
        <v>160</v>
      </c>
      <c r="T95" s="280" t="s">
        <v>156</v>
      </c>
      <c r="U95" s="281">
        <v>60</v>
      </c>
      <c r="V95" s="280" t="s">
        <v>157</v>
      </c>
      <c r="W95" s="281"/>
      <c r="X95" s="281"/>
      <c r="Y95" s="281"/>
      <c r="Z95" s="282"/>
      <c r="AA95" s="280">
        <v>90</v>
      </c>
      <c r="AB95" s="280">
        <v>10</v>
      </c>
      <c r="AC95" s="283" t="s">
        <v>162</v>
      </c>
      <c r="AD95" s="280" t="s">
        <v>117</v>
      </c>
      <c r="AE95" s="283">
        <v>115</v>
      </c>
      <c r="AF95" s="284">
        <v>66.5</v>
      </c>
      <c r="AG95" s="285">
        <v>7647.5</v>
      </c>
      <c r="AH95" s="285">
        <v>8565.2000000000007</v>
      </c>
      <c r="AI95" s="274"/>
      <c r="AJ95" s="275"/>
      <c r="AK95" s="275"/>
      <c r="AL95" s="278" t="s">
        <v>118</v>
      </c>
      <c r="AM95" s="280"/>
      <c r="AN95" s="280"/>
      <c r="AO95" s="280"/>
      <c r="AP95" s="280"/>
      <c r="AQ95" s="280" t="s">
        <v>896</v>
      </c>
      <c r="AR95" s="280"/>
      <c r="AS95" s="280"/>
      <c r="AT95" s="280"/>
      <c r="AU95" s="280"/>
      <c r="AV95" s="280"/>
      <c r="AW95" s="280"/>
      <c r="AX95" s="278" t="s">
        <v>99</v>
      </c>
      <c r="AY95" s="278" t="s">
        <v>159</v>
      </c>
    </row>
    <row r="96" spans="1:256" s="279" customFormat="1" ht="14.25" customHeight="1" x14ac:dyDescent="0.25">
      <c r="A96" s="278" t="s">
        <v>111</v>
      </c>
      <c r="B96" s="278"/>
      <c r="C96" s="278" t="s">
        <v>898</v>
      </c>
      <c r="D96" s="280" t="s">
        <v>899</v>
      </c>
      <c r="E96" s="278" t="s">
        <v>903</v>
      </c>
      <c r="F96" s="280"/>
      <c r="G96" s="280" t="s">
        <v>900</v>
      </c>
      <c r="H96" s="280" t="s">
        <v>894</v>
      </c>
      <c r="I96" s="280" t="s">
        <v>901</v>
      </c>
      <c r="J96" s="280" t="s">
        <v>133</v>
      </c>
      <c r="K96" s="281" t="s">
        <v>151</v>
      </c>
      <c r="L96" s="280"/>
      <c r="M96" s="281" t="s">
        <v>149</v>
      </c>
      <c r="N96" s="281" t="s">
        <v>153</v>
      </c>
      <c r="O96" s="280" t="s">
        <v>154</v>
      </c>
      <c r="P96" s="281" t="s">
        <v>128</v>
      </c>
      <c r="Q96" s="280" t="s">
        <v>115</v>
      </c>
      <c r="R96" s="281" t="s">
        <v>153</v>
      </c>
      <c r="S96" s="280" t="s">
        <v>160</v>
      </c>
      <c r="T96" s="280" t="s">
        <v>156</v>
      </c>
      <c r="U96" s="281">
        <v>60</v>
      </c>
      <c r="V96" s="280" t="s">
        <v>157</v>
      </c>
      <c r="W96" s="281"/>
      <c r="X96" s="281"/>
      <c r="Y96" s="281"/>
      <c r="Z96" s="282"/>
      <c r="AA96" s="280">
        <v>90</v>
      </c>
      <c r="AB96" s="280">
        <v>10</v>
      </c>
      <c r="AC96" s="283" t="s">
        <v>162</v>
      </c>
      <c r="AD96" s="280" t="s">
        <v>117</v>
      </c>
      <c r="AE96" s="283">
        <v>2426</v>
      </c>
      <c r="AF96" s="284">
        <v>16</v>
      </c>
      <c r="AG96" s="285">
        <v>38816</v>
      </c>
      <c r="AH96" s="285">
        <v>43473.919999999998</v>
      </c>
      <c r="AI96" s="274"/>
      <c r="AJ96" s="275"/>
      <c r="AK96" s="275"/>
      <c r="AL96" s="278" t="s">
        <v>118</v>
      </c>
      <c r="AM96" s="280"/>
      <c r="AN96" s="280"/>
      <c r="AO96" s="280"/>
      <c r="AP96" s="280"/>
      <c r="AQ96" s="280" t="s">
        <v>902</v>
      </c>
      <c r="AR96" s="280"/>
      <c r="AS96" s="280"/>
      <c r="AT96" s="280"/>
      <c r="AU96" s="280"/>
      <c r="AV96" s="280"/>
      <c r="AW96" s="280"/>
      <c r="AX96" s="278" t="s">
        <v>99</v>
      </c>
      <c r="AY96" s="278" t="s">
        <v>159</v>
      </c>
    </row>
    <row r="97" spans="1:256" s="279" customFormat="1" ht="14.25" customHeight="1" x14ac:dyDescent="0.25">
      <c r="A97" s="278" t="s">
        <v>111</v>
      </c>
      <c r="B97" s="278"/>
      <c r="C97" s="278" t="s">
        <v>904</v>
      </c>
      <c r="D97" s="280" t="s">
        <v>905</v>
      </c>
      <c r="E97" s="278" t="s">
        <v>910</v>
      </c>
      <c r="F97" s="280"/>
      <c r="G97" s="280" t="s">
        <v>906</v>
      </c>
      <c r="H97" s="280" t="s">
        <v>907</v>
      </c>
      <c r="I97" s="280" t="s">
        <v>908</v>
      </c>
      <c r="J97" s="280" t="s">
        <v>133</v>
      </c>
      <c r="K97" s="281" t="s">
        <v>151</v>
      </c>
      <c r="L97" s="280" t="s">
        <v>152</v>
      </c>
      <c r="M97" s="281" t="s">
        <v>82</v>
      </c>
      <c r="N97" s="281" t="s">
        <v>153</v>
      </c>
      <c r="O97" s="280" t="s">
        <v>154</v>
      </c>
      <c r="P97" s="281" t="s">
        <v>114</v>
      </c>
      <c r="Q97" s="280" t="s">
        <v>115</v>
      </c>
      <c r="R97" s="281" t="s">
        <v>153</v>
      </c>
      <c r="S97" s="280" t="s">
        <v>160</v>
      </c>
      <c r="T97" s="280" t="s">
        <v>156</v>
      </c>
      <c r="U97" s="281">
        <v>60</v>
      </c>
      <c r="V97" s="280" t="s">
        <v>157</v>
      </c>
      <c r="W97" s="281"/>
      <c r="X97" s="281"/>
      <c r="Y97" s="281"/>
      <c r="Z97" s="282">
        <v>30</v>
      </c>
      <c r="AA97" s="280">
        <v>60</v>
      </c>
      <c r="AB97" s="280">
        <v>10</v>
      </c>
      <c r="AC97" s="283" t="s">
        <v>162</v>
      </c>
      <c r="AD97" s="280" t="s">
        <v>117</v>
      </c>
      <c r="AE97" s="283">
        <v>36</v>
      </c>
      <c r="AF97" s="284">
        <v>10600</v>
      </c>
      <c r="AG97" s="285">
        <v>381600</v>
      </c>
      <c r="AH97" s="285">
        <v>427392</v>
      </c>
      <c r="AI97" s="274"/>
      <c r="AJ97" s="275"/>
      <c r="AK97" s="275"/>
      <c r="AL97" s="278" t="s">
        <v>118</v>
      </c>
      <c r="AM97" s="280"/>
      <c r="AN97" s="280"/>
      <c r="AO97" s="280"/>
      <c r="AP97" s="280"/>
      <c r="AQ97" s="280" t="s">
        <v>909</v>
      </c>
      <c r="AR97" s="280"/>
      <c r="AS97" s="280"/>
      <c r="AT97" s="280"/>
      <c r="AU97" s="280"/>
      <c r="AV97" s="280"/>
      <c r="AW97" s="280"/>
      <c r="AX97" s="278" t="s">
        <v>99</v>
      </c>
      <c r="AY97" s="278" t="s">
        <v>159</v>
      </c>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c r="DN97" s="287"/>
      <c r="DO97" s="287"/>
      <c r="DP97" s="287"/>
      <c r="DQ97" s="287"/>
      <c r="DR97" s="287"/>
      <c r="DS97" s="287"/>
      <c r="DT97" s="287"/>
      <c r="DU97" s="287"/>
      <c r="DV97" s="287"/>
      <c r="DW97" s="287"/>
      <c r="DX97" s="287"/>
      <c r="DY97" s="287"/>
      <c r="DZ97" s="287"/>
      <c r="EA97" s="287"/>
      <c r="EB97" s="287"/>
      <c r="EC97" s="287"/>
      <c r="ED97" s="287"/>
      <c r="EE97" s="287"/>
      <c r="EF97" s="287"/>
      <c r="EG97" s="287"/>
      <c r="EH97" s="287"/>
      <c r="EI97" s="287"/>
      <c r="EJ97" s="287"/>
      <c r="EK97" s="287"/>
      <c r="EL97" s="287"/>
      <c r="EM97" s="287"/>
      <c r="EN97" s="287"/>
      <c r="EO97" s="287"/>
      <c r="EP97" s="287"/>
      <c r="EQ97" s="287"/>
      <c r="ER97" s="287"/>
      <c r="ES97" s="287"/>
      <c r="ET97" s="287"/>
      <c r="EU97" s="287"/>
      <c r="EV97" s="287"/>
      <c r="EW97" s="287"/>
      <c r="EX97" s="287"/>
      <c r="EY97" s="287"/>
      <c r="EZ97" s="287"/>
      <c r="FA97" s="287"/>
      <c r="FB97" s="287"/>
      <c r="FC97" s="287"/>
      <c r="FD97" s="287"/>
      <c r="FE97" s="287"/>
      <c r="FF97" s="287"/>
      <c r="FG97" s="287"/>
      <c r="FH97" s="287"/>
      <c r="FI97" s="287"/>
      <c r="FJ97" s="287"/>
      <c r="FK97" s="287"/>
      <c r="FL97" s="287"/>
      <c r="FM97" s="287"/>
      <c r="FN97" s="287"/>
      <c r="FO97" s="287"/>
      <c r="FP97" s="287"/>
      <c r="FQ97" s="287"/>
      <c r="FR97" s="287"/>
      <c r="FS97" s="287"/>
      <c r="FT97" s="287"/>
      <c r="FU97" s="287"/>
      <c r="FV97" s="287"/>
      <c r="FW97" s="287"/>
      <c r="FX97" s="287"/>
      <c r="FY97" s="287"/>
      <c r="FZ97" s="287"/>
      <c r="GA97" s="287"/>
      <c r="GB97" s="287"/>
      <c r="GC97" s="287"/>
      <c r="GD97" s="287"/>
      <c r="GE97" s="287"/>
      <c r="GF97" s="287"/>
      <c r="GG97" s="287"/>
      <c r="GH97" s="287"/>
      <c r="GI97" s="287"/>
      <c r="GJ97" s="287"/>
      <c r="GK97" s="287"/>
      <c r="GL97" s="287"/>
      <c r="GM97" s="287"/>
      <c r="GN97" s="287"/>
      <c r="GO97" s="287"/>
      <c r="GP97" s="287"/>
      <c r="GQ97" s="287"/>
      <c r="GR97" s="287"/>
      <c r="GS97" s="287"/>
      <c r="GT97" s="287"/>
      <c r="GU97" s="287"/>
      <c r="GV97" s="287"/>
      <c r="GW97" s="287"/>
      <c r="GX97" s="287"/>
      <c r="GY97" s="287"/>
      <c r="GZ97" s="287"/>
      <c r="HA97" s="287"/>
      <c r="HB97" s="287"/>
      <c r="HC97" s="287"/>
      <c r="HD97" s="287"/>
      <c r="HE97" s="287"/>
      <c r="HF97" s="287"/>
      <c r="HG97" s="287"/>
      <c r="HH97" s="287"/>
      <c r="HI97" s="287"/>
      <c r="HJ97" s="287"/>
      <c r="HK97" s="287"/>
      <c r="HL97" s="287"/>
      <c r="HM97" s="287"/>
      <c r="HN97" s="287"/>
      <c r="HO97" s="287"/>
      <c r="HP97" s="287"/>
      <c r="HQ97" s="287"/>
      <c r="HR97" s="287"/>
      <c r="HS97" s="287"/>
      <c r="HT97" s="287"/>
      <c r="HU97" s="287"/>
      <c r="HV97" s="287"/>
      <c r="HW97" s="287"/>
      <c r="HX97" s="287"/>
      <c r="HY97" s="287"/>
      <c r="HZ97" s="287"/>
      <c r="IA97" s="287"/>
      <c r="IB97" s="287"/>
      <c r="IC97" s="287"/>
      <c r="ID97" s="287"/>
      <c r="IE97" s="287"/>
      <c r="IF97" s="287"/>
      <c r="IG97" s="287"/>
      <c r="IH97" s="287"/>
      <c r="II97" s="287"/>
      <c r="IJ97" s="287"/>
      <c r="IK97" s="287"/>
      <c r="IL97" s="287"/>
      <c r="IM97" s="287"/>
      <c r="IN97" s="287"/>
      <c r="IO97" s="287"/>
      <c r="IP97" s="287"/>
      <c r="IQ97" s="287"/>
      <c r="IR97" s="287"/>
      <c r="IS97" s="287"/>
      <c r="IT97" s="287"/>
      <c r="IU97" s="287"/>
      <c r="IV97" s="287"/>
    </row>
    <row r="98" spans="1:256" s="279" customFormat="1" ht="14.25" customHeight="1" x14ac:dyDescent="0.25">
      <c r="A98" s="278" t="s">
        <v>111</v>
      </c>
      <c r="B98" s="278"/>
      <c r="C98" s="278" t="s">
        <v>911</v>
      </c>
      <c r="D98" s="280" t="s">
        <v>912</v>
      </c>
      <c r="E98" s="278" t="s">
        <v>917</v>
      </c>
      <c r="F98" s="280"/>
      <c r="G98" s="280" t="s">
        <v>913</v>
      </c>
      <c r="H98" s="280" t="s">
        <v>914</v>
      </c>
      <c r="I98" s="280" t="s">
        <v>915</v>
      </c>
      <c r="J98" s="280" t="s">
        <v>133</v>
      </c>
      <c r="K98" s="281" t="s">
        <v>151</v>
      </c>
      <c r="L98" s="280"/>
      <c r="M98" s="281" t="s">
        <v>149</v>
      </c>
      <c r="N98" s="281" t="s">
        <v>153</v>
      </c>
      <c r="O98" s="280" t="s">
        <v>154</v>
      </c>
      <c r="P98" s="281" t="s">
        <v>128</v>
      </c>
      <c r="Q98" s="280" t="s">
        <v>115</v>
      </c>
      <c r="R98" s="281" t="s">
        <v>153</v>
      </c>
      <c r="S98" s="280" t="s">
        <v>160</v>
      </c>
      <c r="T98" s="280" t="s">
        <v>156</v>
      </c>
      <c r="U98" s="281">
        <v>60</v>
      </c>
      <c r="V98" s="280" t="s">
        <v>157</v>
      </c>
      <c r="W98" s="281"/>
      <c r="X98" s="281"/>
      <c r="Y98" s="281"/>
      <c r="Z98" s="282"/>
      <c r="AA98" s="280">
        <v>90</v>
      </c>
      <c r="AB98" s="280">
        <v>10</v>
      </c>
      <c r="AC98" s="283" t="s">
        <v>162</v>
      </c>
      <c r="AD98" s="280" t="s">
        <v>117</v>
      </c>
      <c r="AE98" s="283">
        <v>243</v>
      </c>
      <c r="AF98" s="284">
        <v>1190.6199999999999</v>
      </c>
      <c r="AG98" s="285">
        <v>289320.65999999997</v>
      </c>
      <c r="AH98" s="285">
        <v>324039.14</v>
      </c>
      <c r="AI98" s="274"/>
      <c r="AJ98" s="275"/>
      <c r="AK98" s="275"/>
      <c r="AL98" s="278" t="s">
        <v>118</v>
      </c>
      <c r="AM98" s="280"/>
      <c r="AN98" s="280"/>
      <c r="AO98" s="280"/>
      <c r="AP98" s="280"/>
      <c r="AQ98" s="280" t="s">
        <v>916</v>
      </c>
      <c r="AR98" s="280"/>
      <c r="AS98" s="280"/>
      <c r="AT98" s="280"/>
      <c r="AU98" s="280"/>
      <c r="AV98" s="280"/>
      <c r="AW98" s="280"/>
      <c r="AX98" s="278" t="s">
        <v>99</v>
      </c>
      <c r="AY98" s="278" t="s">
        <v>159</v>
      </c>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7"/>
      <c r="CL98" s="287"/>
      <c r="CM98" s="287"/>
      <c r="CN98" s="287"/>
      <c r="CO98" s="287"/>
      <c r="CP98" s="287"/>
      <c r="CQ98" s="287"/>
      <c r="CR98" s="287"/>
      <c r="CS98" s="287"/>
      <c r="CT98" s="287"/>
      <c r="CU98" s="287"/>
      <c r="CV98" s="287"/>
      <c r="CW98" s="287"/>
      <c r="CX98" s="287"/>
      <c r="CY98" s="287"/>
      <c r="CZ98" s="287"/>
      <c r="DA98" s="287"/>
      <c r="DB98" s="287"/>
      <c r="DC98" s="287"/>
      <c r="DD98" s="287"/>
      <c r="DE98" s="287"/>
      <c r="DF98" s="287"/>
      <c r="DG98" s="287"/>
      <c r="DH98" s="287"/>
      <c r="DI98" s="287"/>
      <c r="DJ98" s="287"/>
      <c r="DK98" s="287"/>
      <c r="DL98" s="287"/>
      <c r="DM98" s="287"/>
      <c r="DN98" s="287"/>
      <c r="DO98" s="287"/>
      <c r="DP98" s="287"/>
      <c r="DQ98" s="287"/>
      <c r="DR98" s="287"/>
      <c r="DS98" s="287"/>
      <c r="DT98" s="287"/>
      <c r="DU98" s="287"/>
      <c r="DV98" s="287"/>
      <c r="DW98" s="287"/>
      <c r="DX98" s="287"/>
      <c r="DY98" s="287"/>
      <c r="DZ98" s="287"/>
      <c r="EA98" s="287"/>
      <c r="EB98" s="287"/>
      <c r="EC98" s="287"/>
      <c r="ED98" s="287"/>
      <c r="EE98" s="287"/>
      <c r="EF98" s="287"/>
      <c r="EG98" s="287"/>
      <c r="EH98" s="287"/>
      <c r="EI98" s="287"/>
      <c r="EJ98" s="287"/>
      <c r="EK98" s="287"/>
      <c r="EL98" s="287"/>
      <c r="EM98" s="287"/>
      <c r="EN98" s="287"/>
      <c r="EO98" s="287"/>
      <c r="EP98" s="287"/>
      <c r="EQ98" s="287"/>
      <c r="ER98" s="287"/>
      <c r="ES98" s="287"/>
      <c r="ET98" s="287"/>
      <c r="EU98" s="287"/>
      <c r="EV98" s="287"/>
      <c r="EW98" s="287"/>
      <c r="EX98" s="287"/>
      <c r="EY98" s="287"/>
      <c r="EZ98" s="287"/>
      <c r="FA98" s="287"/>
      <c r="FB98" s="287"/>
      <c r="FC98" s="287"/>
      <c r="FD98" s="287"/>
      <c r="FE98" s="287"/>
      <c r="FF98" s="287"/>
      <c r="FG98" s="287"/>
      <c r="FH98" s="287"/>
      <c r="FI98" s="287"/>
      <c r="FJ98" s="287"/>
      <c r="FK98" s="287"/>
      <c r="FL98" s="287"/>
      <c r="FM98" s="287"/>
      <c r="FN98" s="287"/>
      <c r="FO98" s="287"/>
      <c r="FP98" s="287"/>
      <c r="FQ98" s="287"/>
      <c r="FR98" s="287"/>
      <c r="FS98" s="287"/>
      <c r="FT98" s="287"/>
      <c r="FU98" s="287"/>
      <c r="FV98" s="287"/>
      <c r="FW98" s="287"/>
      <c r="FX98" s="287"/>
      <c r="FY98" s="287"/>
      <c r="FZ98" s="287"/>
      <c r="GA98" s="287"/>
      <c r="GB98" s="287"/>
      <c r="GC98" s="287"/>
      <c r="GD98" s="287"/>
      <c r="GE98" s="287"/>
      <c r="GF98" s="287"/>
      <c r="GG98" s="287"/>
      <c r="GH98" s="287"/>
      <c r="GI98" s="287"/>
      <c r="GJ98" s="287"/>
      <c r="GK98" s="287"/>
      <c r="GL98" s="287"/>
      <c r="GM98" s="287"/>
      <c r="GN98" s="287"/>
      <c r="GO98" s="287"/>
      <c r="GP98" s="287"/>
      <c r="GQ98" s="287"/>
      <c r="GR98" s="287"/>
      <c r="GS98" s="287"/>
      <c r="GT98" s="287"/>
      <c r="GU98" s="287"/>
      <c r="GV98" s="287"/>
      <c r="GW98" s="287"/>
      <c r="GX98" s="287"/>
      <c r="GY98" s="287"/>
      <c r="GZ98" s="287"/>
      <c r="HA98" s="287"/>
      <c r="HB98" s="287"/>
      <c r="HC98" s="287"/>
      <c r="HD98" s="287"/>
      <c r="HE98" s="287"/>
      <c r="HF98" s="287"/>
      <c r="HG98" s="287"/>
      <c r="HH98" s="287"/>
      <c r="HI98" s="287"/>
      <c r="HJ98" s="287"/>
      <c r="HK98" s="287"/>
      <c r="HL98" s="287"/>
      <c r="HM98" s="287"/>
      <c r="HN98" s="287"/>
      <c r="HO98" s="287"/>
      <c r="HP98" s="287"/>
      <c r="HQ98" s="287"/>
      <c r="HR98" s="287"/>
      <c r="HS98" s="287"/>
      <c r="HT98" s="287"/>
      <c r="HU98" s="287"/>
      <c r="HV98" s="287"/>
      <c r="HW98" s="287"/>
      <c r="HX98" s="287"/>
      <c r="HY98" s="287"/>
      <c r="HZ98" s="287"/>
      <c r="IA98" s="287"/>
      <c r="IB98" s="287"/>
      <c r="IC98" s="287"/>
      <c r="ID98" s="287"/>
      <c r="IE98" s="287"/>
      <c r="IF98" s="287"/>
      <c r="IG98" s="287"/>
      <c r="IH98" s="287"/>
      <c r="II98" s="287"/>
      <c r="IJ98" s="287"/>
      <c r="IK98" s="287"/>
      <c r="IL98" s="287"/>
      <c r="IM98" s="287"/>
      <c r="IN98" s="287"/>
      <c r="IO98" s="287"/>
      <c r="IP98" s="287"/>
      <c r="IQ98" s="287"/>
      <c r="IR98" s="287"/>
      <c r="IS98" s="287"/>
      <c r="IT98" s="287"/>
      <c r="IU98" s="287"/>
      <c r="IV98" s="287"/>
    </row>
    <row r="99" spans="1:256" s="279" customFormat="1" ht="14.25" customHeight="1" x14ac:dyDescent="0.25">
      <c r="A99" s="278" t="s">
        <v>111</v>
      </c>
      <c r="B99" s="278"/>
      <c r="C99" s="278" t="s">
        <v>918</v>
      </c>
      <c r="D99" s="280" t="s">
        <v>919</v>
      </c>
      <c r="E99" s="278" t="s">
        <v>923</v>
      </c>
      <c r="F99" s="280"/>
      <c r="G99" s="280" t="s">
        <v>920</v>
      </c>
      <c r="H99" s="280" t="s">
        <v>526</v>
      </c>
      <c r="I99" s="280" t="s">
        <v>921</v>
      </c>
      <c r="J99" s="280" t="s">
        <v>133</v>
      </c>
      <c r="K99" s="281" t="s">
        <v>151</v>
      </c>
      <c r="L99" s="280"/>
      <c r="M99" s="281" t="s">
        <v>149</v>
      </c>
      <c r="N99" s="281" t="s">
        <v>153</v>
      </c>
      <c r="O99" s="280" t="s">
        <v>154</v>
      </c>
      <c r="P99" s="281" t="s">
        <v>128</v>
      </c>
      <c r="Q99" s="280" t="s">
        <v>115</v>
      </c>
      <c r="R99" s="281" t="s">
        <v>153</v>
      </c>
      <c r="S99" s="280" t="s">
        <v>160</v>
      </c>
      <c r="T99" s="280" t="s">
        <v>156</v>
      </c>
      <c r="U99" s="281">
        <v>60</v>
      </c>
      <c r="V99" s="280" t="s">
        <v>157</v>
      </c>
      <c r="W99" s="281"/>
      <c r="X99" s="281"/>
      <c r="Y99" s="281"/>
      <c r="Z99" s="282"/>
      <c r="AA99" s="280">
        <v>90</v>
      </c>
      <c r="AB99" s="280">
        <v>10</v>
      </c>
      <c r="AC99" s="283" t="s">
        <v>162</v>
      </c>
      <c r="AD99" s="280" t="s">
        <v>117</v>
      </c>
      <c r="AE99" s="283">
        <v>100</v>
      </c>
      <c r="AF99" s="284">
        <v>323.33</v>
      </c>
      <c r="AG99" s="285">
        <v>32333</v>
      </c>
      <c r="AH99" s="285">
        <v>36212.959999999999</v>
      </c>
      <c r="AI99" s="274"/>
      <c r="AJ99" s="275"/>
      <c r="AK99" s="275"/>
      <c r="AL99" s="278" t="s">
        <v>118</v>
      </c>
      <c r="AM99" s="280"/>
      <c r="AN99" s="280"/>
      <c r="AO99" s="280"/>
      <c r="AP99" s="280"/>
      <c r="AQ99" s="280" t="s">
        <v>922</v>
      </c>
      <c r="AR99" s="280"/>
      <c r="AS99" s="280"/>
      <c r="AT99" s="280"/>
      <c r="AU99" s="280"/>
      <c r="AV99" s="280"/>
      <c r="AW99" s="280"/>
      <c r="AX99" s="278" t="s">
        <v>99</v>
      </c>
      <c r="AY99" s="278" t="s">
        <v>159</v>
      </c>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c r="CO99" s="287"/>
      <c r="CP99" s="287"/>
      <c r="CQ99" s="287"/>
      <c r="CR99" s="287"/>
      <c r="CS99" s="287"/>
      <c r="CT99" s="287"/>
      <c r="CU99" s="287"/>
      <c r="CV99" s="287"/>
      <c r="CW99" s="287"/>
      <c r="CX99" s="287"/>
      <c r="CY99" s="287"/>
      <c r="CZ99" s="287"/>
      <c r="DA99" s="287"/>
      <c r="DB99" s="287"/>
      <c r="DC99" s="287"/>
      <c r="DD99" s="287"/>
      <c r="DE99" s="287"/>
      <c r="DF99" s="287"/>
      <c r="DG99" s="287"/>
      <c r="DH99" s="287"/>
      <c r="DI99" s="287"/>
      <c r="DJ99" s="287"/>
      <c r="DK99" s="287"/>
      <c r="DL99" s="287"/>
      <c r="DM99" s="287"/>
      <c r="DN99" s="287"/>
      <c r="DO99" s="287"/>
      <c r="DP99" s="287"/>
      <c r="DQ99" s="287"/>
      <c r="DR99" s="287"/>
      <c r="DS99" s="287"/>
      <c r="DT99" s="287"/>
      <c r="DU99" s="287"/>
      <c r="DV99" s="287"/>
      <c r="DW99" s="287"/>
      <c r="DX99" s="287"/>
      <c r="DY99" s="287"/>
      <c r="DZ99" s="287"/>
      <c r="EA99" s="287"/>
      <c r="EB99" s="287"/>
      <c r="EC99" s="287"/>
      <c r="ED99" s="287"/>
      <c r="EE99" s="287"/>
      <c r="EF99" s="287"/>
      <c r="EG99" s="287"/>
      <c r="EH99" s="287"/>
      <c r="EI99" s="287"/>
      <c r="EJ99" s="287"/>
      <c r="EK99" s="287"/>
      <c r="EL99" s="287"/>
      <c r="EM99" s="287"/>
      <c r="EN99" s="287"/>
      <c r="EO99" s="287"/>
      <c r="EP99" s="287"/>
      <c r="EQ99" s="287"/>
      <c r="ER99" s="287"/>
      <c r="ES99" s="287"/>
      <c r="ET99" s="287"/>
      <c r="EU99" s="287"/>
      <c r="EV99" s="287"/>
      <c r="EW99" s="287"/>
      <c r="EX99" s="287"/>
      <c r="EY99" s="287"/>
      <c r="EZ99" s="287"/>
      <c r="FA99" s="287"/>
      <c r="FB99" s="287"/>
      <c r="FC99" s="287"/>
      <c r="FD99" s="287"/>
      <c r="FE99" s="287"/>
      <c r="FF99" s="287"/>
      <c r="FG99" s="287"/>
      <c r="FH99" s="287"/>
      <c r="FI99" s="287"/>
      <c r="FJ99" s="287"/>
      <c r="FK99" s="287"/>
      <c r="FL99" s="287"/>
      <c r="FM99" s="287"/>
      <c r="FN99" s="287"/>
      <c r="FO99" s="287"/>
      <c r="FP99" s="287"/>
      <c r="FQ99" s="287"/>
      <c r="FR99" s="287"/>
      <c r="FS99" s="287"/>
      <c r="FT99" s="287"/>
      <c r="FU99" s="287"/>
      <c r="FV99" s="287"/>
      <c r="FW99" s="287"/>
      <c r="FX99" s="287"/>
      <c r="FY99" s="287"/>
      <c r="FZ99" s="287"/>
      <c r="GA99" s="287"/>
      <c r="GB99" s="287"/>
      <c r="GC99" s="287"/>
      <c r="GD99" s="287"/>
      <c r="GE99" s="287"/>
      <c r="GF99" s="287"/>
      <c r="GG99" s="287"/>
      <c r="GH99" s="287"/>
      <c r="GI99" s="287"/>
      <c r="GJ99" s="287"/>
      <c r="GK99" s="287"/>
      <c r="GL99" s="287"/>
      <c r="GM99" s="287"/>
      <c r="GN99" s="287"/>
      <c r="GO99" s="287"/>
      <c r="GP99" s="287"/>
      <c r="GQ99" s="287"/>
      <c r="GR99" s="287"/>
      <c r="GS99" s="287"/>
      <c r="GT99" s="287"/>
      <c r="GU99" s="287"/>
      <c r="GV99" s="287"/>
      <c r="GW99" s="287"/>
      <c r="GX99" s="287"/>
      <c r="GY99" s="287"/>
      <c r="GZ99" s="287"/>
      <c r="HA99" s="287"/>
      <c r="HB99" s="287"/>
      <c r="HC99" s="287"/>
      <c r="HD99" s="287"/>
      <c r="HE99" s="287"/>
      <c r="HF99" s="287"/>
      <c r="HG99" s="287"/>
      <c r="HH99" s="287"/>
      <c r="HI99" s="287"/>
      <c r="HJ99" s="287"/>
      <c r="HK99" s="287"/>
      <c r="HL99" s="287"/>
      <c r="HM99" s="287"/>
      <c r="HN99" s="287"/>
      <c r="HO99" s="287"/>
      <c r="HP99" s="287"/>
      <c r="HQ99" s="287"/>
      <c r="HR99" s="287"/>
      <c r="HS99" s="287"/>
      <c r="HT99" s="287"/>
      <c r="HU99" s="287"/>
      <c r="HV99" s="287"/>
      <c r="HW99" s="287"/>
      <c r="HX99" s="287"/>
      <c r="HY99" s="287"/>
      <c r="HZ99" s="287"/>
      <c r="IA99" s="287"/>
      <c r="IB99" s="287"/>
      <c r="IC99" s="287"/>
      <c r="ID99" s="287"/>
      <c r="IE99" s="287"/>
      <c r="IF99" s="287"/>
      <c r="IG99" s="287"/>
      <c r="IH99" s="287"/>
      <c r="II99" s="287"/>
      <c r="IJ99" s="287"/>
      <c r="IK99" s="287"/>
      <c r="IL99" s="287"/>
      <c r="IM99" s="287"/>
      <c r="IN99" s="287"/>
      <c r="IO99" s="287"/>
      <c r="IP99" s="287"/>
      <c r="IQ99" s="287"/>
      <c r="IR99" s="287"/>
      <c r="IS99" s="287"/>
      <c r="IT99" s="287"/>
      <c r="IU99" s="287"/>
      <c r="IV99" s="287"/>
    </row>
    <row r="100" spans="1:256" s="279" customFormat="1" ht="14.25" customHeight="1" x14ac:dyDescent="0.25">
      <c r="A100" s="278" t="s">
        <v>111</v>
      </c>
      <c r="B100" s="278"/>
      <c r="C100" s="278" t="s">
        <v>924</v>
      </c>
      <c r="D100" s="280" t="s">
        <v>925</v>
      </c>
      <c r="E100" s="278" t="s">
        <v>930</v>
      </c>
      <c r="F100" s="280"/>
      <c r="G100" s="280" t="s">
        <v>926</v>
      </c>
      <c r="H100" s="280" t="s">
        <v>927</v>
      </c>
      <c r="I100" s="280" t="s">
        <v>928</v>
      </c>
      <c r="J100" s="280" t="s">
        <v>133</v>
      </c>
      <c r="K100" s="281" t="s">
        <v>151</v>
      </c>
      <c r="L100" s="280"/>
      <c r="M100" s="281" t="s">
        <v>149</v>
      </c>
      <c r="N100" s="281" t="s">
        <v>153</v>
      </c>
      <c r="O100" s="280" t="s">
        <v>154</v>
      </c>
      <c r="P100" s="281" t="s">
        <v>128</v>
      </c>
      <c r="Q100" s="280" t="s">
        <v>115</v>
      </c>
      <c r="R100" s="281" t="s">
        <v>153</v>
      </c>
      <c r="S100" s="280" t="s">
        <v>160</v>
      </c>
      <c r="T100" s="280" t="s">
        <v>156</v>
      </c>
      <c r="U100" s="281">
        <v>60</v>
      </c>
      <c r="V100" s="280" t="s">
        <v>157</v>
      </c>
      <c r="W100" s="281"/>
      <c r="X100" s="281"/>
      <c r="Y100" s="281"/>
      <c r="Z100" s="282"/>
      <c r="AA100" s="280">
        <v>90</v>
      </c>
      <c r="AB100" s="280">
        <v>10</v>
      </c>
      <c r="AC100" s="283" t="s">
        <v>162</v>
      </c>
      <c r="AD100" s="280" t="s">
        <v>117</v>
      </c>
      <c r="AE100" s="283">
        <v>120</v>
      </c>
      <c r="AF100" s="284">
        <v>49.5</v>
      </c>
      <c r="AG100" s="285">
        <v>5940</v>
      </c>
      <c r="AH100" s="285">
        <v>6652.8</v>
      </c>
      <c r="AI100" s="274"/>
      <c r="AJ100" s="275"/>
      <c r="AK100" s="275"/>
      <c r="AL100" s="278" t="s">
        <v>118</v>
      </c>
      <c r="AM100" s="280"/>
      <c r="AN100" s="280"/>
      <c r="AO100" s="280"/>
      <c r="AP100" s="280"/>
      <c r="AQ100" s="280" t="s">
        <v>929</v>
      </c>
      <c r="AR100" s="280"/>
      <c r="AS100" s="280"/>
      <c r="AT100" s="280"/>
      <c r="AU100" s="280"/>
      <c r="AV100" s="280"/>
      <c r="AW100" s="280"/>
      <c r="AX100" s="278" t="s">
        <v>99</v>
      </c>
      <c r="AY100" s="278" t="s">
        <v>159</v>
      </c>
    </row>
    <row r="101" spans="1:256" s="279" customFormat="1" ht="14.25" customHeight="1" x14ac:dyDescent="0.25">
      <c r="A101" s="278" t="s">
        <v>111</v>
      </c>
      <c r="B101" s="278"/>
      <c r="C101" s="278" t="s">
        <v>931</v>
      </c>
      <c r="D101" s="280" t="s">
        <v>932</v>
      </c>
      <c r="E101" s="278" t="s">
        <v>937</v>
      </c>
      <c r="F101" s="280"/>
      <c r="G101" s="280" t="s">
        <v>933</v>
      </c>
      <c r="H101" s="280" t="s">
        <v>934</v>
      </c>
      <c r="I101" s="280" t="s">
        <v>935</v>
      </c>
      <c r="J101" s="280" t="s">
        <v>133</v>
      </c>
      <c r="K101" s="281" t="s">
        <v>151</v>
      </c>
      <c r="L101" s="280" t="s">
        <v>152</v>
      </c>
      <c r="M101" s="281" t="s">
        <v>82</v>
      </c>
      <c r="N101" s="281" t="s">
        <v>153</v>
      </c>
      <c r="O101" s="280" t="s">
        <v>154</v>
      </c>
      <c r="P101" s="281" t="s">
        <v>139</v>
      </c>
      <c r="Q101" s="280" t="s">
        <v>115</v>
      </c>
      <c r="R101" s="281" t="s">
        <v>153</v>
      </c>
      <c r="S101" s="280" t="s">
        <v>160</v>
      </c>
      <c r="T101" s="280" t="s">
        <v>156</v>
      </c>
      <c r="U101" s="281">
        <v>60</v>
      </c>
      <c r="V101" s="280" t="s">
        <v>157</v>
      </c>
      <c r="W101" s="281"/>
      <c r="X101" s="281"/>
      <c r="Y101" s="281"/>
      <c r="Z101" s="282">
        <v>30</v>
      </c>
      <c r="AA101" s="280">
        <v>60</v>
      </c>
      <c r="AB101" s="280">
        <v>10</v>
      </c>
      <c r="AC101" s="283" t="s">
        <v>162</v>
      </c>
      <c r="AD101" s="280" t="s">
        <v>117</v>
      </c>
      <c r="AE101" s="283">
        <v>2600</v>
      </c>
      <c r="AF101" s="284">
        <v>47.8</v>
      </c>
      <c r="AG101" s="285">
        <v>124280</v>
      </c>
      <c r="AH101" s="285">
        <v>139193.60000000001</v>
      </c>
      <c r="AI101" s="274"/>
      <c r="AJ101" s="275"/>
      <c r="AK101" s="275"/>
      <c r="AL101" s="278" t="s">
        <v>118</v>
      </c>
      <c r="AM101" s="280"/>
      <c r="AN101" s="280"/>
      <c r="AO101" s="280"/>
      <c r="AP101" s="280"/>
      <c r="AQ101" s="280" t="s">
        <v>936</v>
      </c>
      <c r="AR101" s="280"/>
      <c r="AS101" s="280"/>
      <c r="AT101" s="280"/>
      <c r="AU101" s="280"/>
      <c r="AV101" s="280"/>
      <c r="AW101" s="280"/>
      <c r="AX101" s="278" t="s">
        <v>99</v>
      </c>
      <c r="AY101" s="278" t="s">
        <v>159</v>
      </c>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S101" s="287"/>
      <c r="CT101" s="287"/>
      <c r="CU101" s="287"/>
      <c r="CV101" s="287"/>
      <c r="CW101" s="287"/>
      <c r="CX101" s="287"/>
      <c r="CY101" s="287"/>
      <c r="CZ101" s="287"/>
      <c r="DA101" s="287"/>
      <c r="DB101" s="287"/>
      <c r="DC101" s="287"/>
      <c r="DD101" s="287"/>
      <c r="DE101" s="287"/>
      <c r="DF101" s="287"/>
      <c r="DG101" s="287"/>
      <c r="DH101" s="287"/>
      <c r="DI101" s="287"/>
      <c r="DJ101" s="287"/>
      <c r="DK101" s="287"/>
      <c r="DL101" s="287"/>
      <c r="DM101" s="287"/>
      <c r="DN101" s="287"/>
      <c r="DO101" s="287"/>
      <c r="DP101" s="287"/>
      <c r="DQ101" s="287"/>
      <c r="DR101" s="287"/>
      <c r="DS101" s="287"/>
      <c r="DT101" s="287"/>
      <c r="DU101" s="287"/>
      <c r="DV101" s="287"/>
      <c r="DW101" s="287"/>
      <c r="DX101" s="287"/>
      <c r="DY101" s="287"/>
      <c r="DZ101" s="287"/>
      <c r="EA101" s="287"/>
      <c r="EB101" s="287"/>
      <c r="EC101" s="287"/>
      <c r="ED101" s="287"/>
      <c r="EE101" s="287"/>
      <c r="EF101" s="287"/>
      <c r="EG101" s="287"/>
      <c r="EH101" s="287"/>
      <c r="EI101" s="287"/>
      <c r="EJ101" s="287"/>
      <c r="EK101" s="287"/>
      <c r="EL101" s="287"/>
      <c r="EM101" s="287"/>
      <c r="EN101" s="287"/>
      <c r="EO101" s="287"/>
      <c r="EP101" s="287"/>
      <c r="EQ101" s="287"/>
      <c r="ER101" s="287"/>
      <c r="ES101" s="287"/>
      <c r="ET101" s="287"/>
      <c r="EU101" s="287"/>
      <c r="EV101" s="287"/>
      <c r="EW101" s="287"/>
      <c r="EX101" s="287"/>
      <c r="EY101" s="287"/>
      <c r="EZ101" s="287"/>
      <c r="FA101" s="287"/>
      <c r="FB101" s="287"/>
      <c r="FC101" s="287"/>
      <c r="FD101" s="287"/>
      <c r="FE101" s="287"/>
      <c r="FF101" s="287"/>
      <c r="FG101" s="287"/>
      <c r="FH101" s="287"/>
      <c r="FI101" s="287"/>
      <c r="FJ101" s="287"/>
      <c r="FK101" s="287"/>
      <c r="FL101" s="287"/>
      <c r="FM101" s="287"/>
      <c r="FN101" s="287"/>
      <c r="FO101" s="287"/>
      <c r="FP101" s="287"/>
      <c r="FQ101" s="287"/>
      <c r="FR101" s="287"/>
      <c r="FS101" s="287"/>
      <c r="FT101" s="287"/>
      <c r="FU101" s="287"/>
      <c r="FV101" s="287"/>
      <c r="FW101" s="287"/>
      <c r="FX101" s="287"/>
      <c r="FY101" s="287"/>
      <c r="FZ101" s="287"/>
      <c r="GA101" s="287"/>
      <c r="GB101" s="287"/>
      <c r="GC101" s="287"/>
      <c r="GD101" s="287"/>
      <c r="GE101" s="287"/>
      <c r="GF101" s="287"/>
      <c r="GG101" s="287"/>
      <c r="GH101" s="287"/>
      <c r="GI101" s="287"/>
      <c r="GJ101" s="287"/>
      <c r="GK101" s="287"/>
      <c r="GL101" s="287"/>
      <c r="GM101" s="287"/>
      <c r="GN101" s="287"/>
      <c r="GO101" s="287"/>
      <c r="GP101" s="287"/>
      <c r="GQ101" s="287"/>
      <c r="GR101" s="287"/>
      <c r="GS101" s="287"/>
      <c r="GT101" s="287"/>
      <c r="GU101" s="287"/>
      <c r="GV101" s="287"/>
      <c r="GW101" s="287"/>
      <c r="GX101" s="287"/>
      <c r="GY101" s="287"/>
      <c r="GZ101" s="287"/>
      <c r="HA101" s="287"/>
      <c r="HB101" s="287"/>
      <c r="HC101" s="287"/>
      <c r="HD101" s="287"/>
      <c r="HE101" s="287"/>
      <c r="HF101" s="287"/>
      <c r="HG101" s="287"/>
      <c r="HH101" s="287"/>
      <c r="HI101" s="287"/>
      <c r="HJ101" s="287"/>
      <c r="HK101" s="287"/>
      <c r="HL101" s="287"/>
      <c r="HM101" s="287"/>
      <c r="HN101" s="287"/>
      <c r="HO101" s="287"/>
      <c r="HP101" s="287"/>
      <c r="HQ101" s="287"/>
      <c r="HR101" s="287"/>
      <c r="HS101" s="287"/>
      <c r="HT101" s="287"/>
      <c r="HU101" s="287"/>
      <c r="HV101" s="287"/>
      <c r="HW101" s="287"/>
      <c r="HX101" s="287"/>
      <c r="HY101" s="287"/>
      <c r="HZ101" s="287"/>
      <c r="IA101" s="287"/>
      <c r="IB101" s="287"/>
      <c r="IC101" s="287"/>
      <c r="ID101" s="287"/>
      <c r="IE101" s="287"/>
      <c r="IF101" s="287"/>
      <c r="IG101" s="287"/>
      <c r="IH101" s="287"/>
      <c r="II101" s="287"/>
      <c r="IJ101" s="287"/>
      <c r="IK101" s="287"/>
      <c r="IL101" s="287"/>
      <c r="IM101" s="287"/>
      <c r="IN101" s="287"/>
      <c r="IO101" s="287"/>
      <c r="IP101" s="287"/>
      <c r="IQ101" s="287"/>
      <c r="IR101" s="287"/>
      <c r="IS101" s="287"/>
      <c r="IT101" s="287"/>
      <c r="IU101" s="287"/>
      <c r="IV101" s="287"/>
    </row>
    <row r="102" spans="1:256" s="279" customFormat="1" ht="14.25" customHeight="1" x14ac:dyDescent="0.25">
      <c r="A102" s="298" t="s">
        <v>111</v>
      </c>
      <c r="B102" s="298"/>
      <c r="C102" s="298" t="s">
        <v>938</v>
      </c>
      <c r="D102" s="299" t="s">
        <v>939</v>
      </c>
      <c r="E102" s="298" t="s">
        <v>944</v>
      </c>
      <c r="F102" s="299"/>
      <c r="G102" s="299" t="s">
        <v>940</v>
      </c>
      <c r="H102" s="299" t="s">
        <v>941</v>
      </c>
      <c r="I102" s="299" t="s">
        <v>942</v>
      </c>
      <c r="J102" s="299" t="s">
        <v>133</v>
      </c>
      <c r="K102" s="300" t="s">
        <v>151</v>
      </c>
      <c r="L102" s="299" t="s">
        <v>152</v>
      </c>
      <c r="M102" s="300" t="s">
        <v>82</v>
      </c>
      <c r="N102" s="300" t="s">
        <v>153</v>
      </c>
      <c r="O102" s="299" t="s">
        <v>154</v>
      </c>
      <c r="P102" s="300" t="s">
        <v>114</v>
      </c>
      <c r="Q102" s="299" t="s">
        <v>115</v>
      </c>
      <c r="R102" s="300" t="s">
        <v>153</v>
      </c>
      <c r="S102" s="299" t="s">
        <v>160</v>
      </c>
      <c r="T102" s="299" t="s">
        <v>156</v>
      </c>
      <c r="U102" s="301">
        <v>60</v>
      </c>
      <c r="V102" s="299" t="s">
        <v>157</v>
      </c>
      <c r="W102" s="300"/>
      <c r="X102" s="300"/>
      <c r="Y102" s="300"/>
      <c r="Z102" s="302">
        <v>30</v>
      </c>
      <c r="AA102" s="299">
        <v>60</v>
      </c>
      <c r="AB102" s="299">
        <v>10</v>
      </c>
      <c r="AC102" s="303" t="s">
        <v>162</v>
      </c>
      <c r="AD102" s="299" t="s">
        <v>117</v>
      </c>
      <c r="AE102" s="303">
        <v>25</v>
      </c>
      <c r="AF102" s="304">
        <v>34986.67</v>
      </c>
      <c r="AG102" s="305">
        <v>874666.75</v>
      </c>
      <c r="AH102" s="305">
        <v>979626.76</v>
      </c>
      <c r="AI102" s="306"/>
      <c r="AJ102" s="307"/>
      <c r="AK102" s="307"/>
      <c r="AL102" s="298" t="s">
        <v>118</v>
      </c>
      <c r="AM102" s="299"/>
      <c r="AN102" s="299"/>
      <c r="AO102" s="299"/>
      <c r="AP102" s="299"/>
      <c r="AQ102" s="299" t="s">
        <v>943</v>
      </c>
      <c r="AR102" s="299"/>
      <c r="AS102" s="299"/>
      <c r="AT102" s="299"/>
      <c r="AU102" s="299"/>
      <c r="AV102" s="299"/>
      <c r="AW102" s="299"/>
      <c r="AX102" s="298" t="s">
        <v>99</v>
      </c>
      <c r="AY102" s="298" t="s">
        <v>159</v>
      </c>
      <c r="BA102" s="308"/>
      <c r="BB102" s="308"/>
      <c r="BC102" s="308"/>
      <c r="BD102" s="308"/>
      <c r="BE102" s="308"/>
      <c r="BF102" s="308"/>
      <c r="BG102" s="308"/>
      <c r="BH102" s="308"/>
      <c r="BI102" s="308"/>
      <c r="BJ102" s="308"/>
      <c r="BK102" s="308"/>
      <c r="BL102" s="308"/>
      <c r="BM102" s="308"/>
      <c r="BN102" s="308"/>
      <c r="BO102" s="308"/>
      <c r="BP102" s="308"/>
      <c r="BQ102" s="308"/>
      <c r="BR102" s="308"/>
      <c r="BS102" s="308"/>
      <c r="BT102" s="308"/>
      <c r="BU102" s="308"/>
      <c r="BV102" s="308"/>
      <c r="BW102" s="308"/>
      <c r="BX102" s="308"/>
      <c r="BY102" s="308"/>
      <c r="BZ102" s="308"/>
      <c r="CA102" s="308"/>
      <c r="CB102" s="308"/>
      <c r="CC102" s="308"/>
      <c r="CD102" s="308"/>
      <c r="CE102" s="308"/>
      <c r="CF102" s="308"/>
      <c r="CG102" s="308"/>
      <c r="CH102" s="308"/>
      <c r="CI102" s="308"/>
      <c r="CJ102" s="308"/>
      <c r="CK102" s="308"/>
      <c r="CL102" s="308"/>
      <c r="CM102" s="308"/>
      <c r="CN102" s="308"/>
      <c r="CO102" s="308"/>
      <c r="CP102" s="308"/>
      <c r="CQ102" s="308"/>
      <c r="CR102" s="308"/>
      <c r="CS102" s="308"/>
      <c r="CT102" s="308"/>
      <c r="CU102" s="308"/>
      <c r="CV102" s="308"/>
      <c r="CW102" s="308"/>
      <c r="CX102" s="308"/>
      <c r="CY102" s="308"/>
      <c r="CZ102" s="308"/>
      <c r="DA102" s="308"/>
      <c r="DB102" s="308"/>
      <c r="DC102" s="308"/>
      <c r="DD102" s="308"/>
      <c r="DE102" s="308"/>
      <c r="DF102" s="308"/>
      <c r="DG102" s="308"/>
      <c r="DH102" s="308"/>
      <c r="DI102" s="308"/>
      <c r="DJ102" s="308"/>
      <c r="DK102" s="308"/>
      <c r="DL102" s="308"/>
      <c r="DM102" s="308"/>
      <c r="DN102" s="308"/>
      <c r="DO102" s="308"/>
      <c r="DP102" s="308"/>
      <c r="DQ102" s="308"/>
      <c r="DR102" s="308"/>
      <c r="DS102" s="308"/>
      <c r="DT102" s="308"/>
      <c r="DU102" s="308"/>
      <c r="DV102" s="308"/>
      <c r="DW102" s="308"/>
      <c r="DX102" s="308"/>
      <c r="DY102" s="308"/>
      <c r="DZ102" s="308"/>
      <c r="EA102" s="308"/>
      <c r="EB102" s="308"/>
      <c r="EC102" s="308"/>
      <c r="ED102" s="308"/>
      <c r="EE102" s="308"/>
      <c r="EF102" s="308"/>
      <c r="EG102" s="308"/>
      <c r="EH102" s="308"/>
      <c r="EI102" s="308"/>
      <c r="EJ102" s="308"/>
      <c r="EK102" s="308"/>
      <c r="EL102" s="308"/>
      <c r="EM102" s="308"/>
      <c r="EN102" s="308"/>
      <c r="EO102" s="308"/>
      <c r="EP102" s="308"/>
      <c r="EQ102" s="308"/>
      <c r="ER102" s="308"/>
      <c r="ES102" s="308"/>
      <c r="ET102" s="308"/>
      <c r="EU102" s="308"/>
      <c r="EV102" s="308"/>
      <c r="EW102" s="308"/>
      <c r="EX102" s="308"/>
      <c r="EY102" s="308"/>
      <c r="EZ102" s="308"/>
      <c r="FA102" s="308"/>
      <c r="FB102" s="308"/>
      <c r="FC102" s="308"/>
      <c r="FD102" s="308"/>
      <c r="FE102" s="308"/>
      <c r="FF102" s="308"/>
      <c r="FG102" s="308"/>
      <c r="FH102" s="308"/>
      <c r="FI102" s="308"/>
      <c r="FJ102" s="308"/>
      <c r="FK102" s="308"/>
      <c r="FL102" s="308"/>
      <c r="FM102" s="308"/>
      <c r="FN102" s="308"/>
      <c r="FO102" s="308"/>
      <c r="FP102" s="308"/>
      <c r="FQ102" s="308"/>
      <c r="FR102" s="308"/>
      <c r="FS102" s="308"/>
      <c r="FT102" s="308"/>
      <c r="FU102" s="308"/>
      <c r="FV102" s="308"/>
      <c r="FW102" s="308"/>
      <c r="FX102" s="308"/>
      <c r="FY102" s="308"/>
      <c r="FZ102" s="308"/>
      <c r="GA102" s="308"/>
      <c r="GB102" s="308"/>
      <c r="GC102" s="308"/>
      <c r="GD102" s="308"/>
      <c r="GE102" s="308"/>
      <c r="GF102" s="308"/>
      <c r="GG102" s="308"/>
      <c r="GH102" s="308"/>
      <c r="GI102" s="308"/>
      <c r="GJ102" s="308"/>
      <c r="GK102" s="308"/>
      <c r="GL102" s="308"/>
      <c r="GM102" s="308"/>
      <c r="GN102" s="308"/>
      <c r="GO102" s="308"/>
      <c r="GP102" s="308"/>
      <c r="GQ102" s="308"/>
      <c r="GR102" s="308"/>
      <c r="GS102" s="308"/>
      <c r="GT102" s="308"/>
      <c r="GU102" s="308"/>
      <c r="GV102" s="308"/>
      <c r="GW102" s="308"/>
      <c r="GX102" s="308"/>
      <c r="GY102" s="308"/>
      <c r="GZ102" s="308"/>
      <c r="HA102" s="308"/>
      <c r="HB102" s="308"/>
      <c r="HC102" s="308"/>
      <c r="HD102" s="308"/>
      <c r="HE102" s="308"/>
      <c r="HF102" s="308"/>
      <c r="HG102" s="308"/>
      <c r="HH102" s="308"/>
      <c r="HI102" s="308"/>
      <c r="HJ102" s="308"/>
      <c r="HK102" s="308"/>
      <c r="HL102" s="308"/>
      <c r="HM102" s="308"/>
      <c r="HN102" s="308"/>
      <c r="HO102" s="308"/>
      <c r="HP102" s="308"/>
      <c r="HQ102" s="308"/>
      <c r="HR102" s="308"/>
      <c r="HS102" s="308"/>
      <c r="HT102" s="308"/>
      <c r="HU102" s="308"/>
      <c r="HV102" s="308"/>
      <c r="HW102" s="308"/>
      <c r="HX102" s="308"/>
      <c r="HY102" s="308"/>
      <c r="HZ102" s="308"/>
      <c r="IA102" s="308"/>
      <c r="IB102" s="308"/>
      <c r="IC102" s="308"/>
      <c r="ID102" s="308"/>
      <c r="IE102" s="308"/>
      <c r="IF102" s="308"/>
      <c r="IG102" s="308"/>
      <c r="IH102" s="308"/>
      <c r="II102" s="308"/>
      <c r="IJ102" s="308"/>
      <c r="IK102" s="308"/>
      <c r="IL102" s="308"/>
      <c r="IM102" s="308"/>
      <c r="IN102" s="308"/>
      <c r="IO102" s="308"/>
      <c r="IP102" s="308"/>
      <c r="IQ102" s="308"/>
      <c r="IR102" s="308"/>
      <c r="IS102" s="308"/>
      <c r="IT102" s="308"/>
      <c r="IU102" s="308"/>
      <c r="IV102" s="308"/>
    </row>
    <row r="103" spans="1:256" s="279" customFormat="1" ht="14.25" customHeight="1" x14ac:dyDescent="0.25">
      <c r="A103" s="278" t="s">
        <v>111</v>
      </c>
      <c r="B103" s="278"/>
      <c r="C103" s="278" t="s">
        <v>945</v>
      </c>
      <c r="D103" s="280" t="s">
        <v>946</v>
      </c>
      <c r="E103" s="278" t="s">
        <v>952</v>
      </c>
      <c r="F103" s="280"/>
      <c r="G103" s="280" t="s">
        <v>947</v>
      </c>
      <c r="H103" s="280" t="s">
        <v>948</v>
      </c>
      <c r="I103" s="280" t="s">
        <v>949</v>
      </c>
      <c r="J103" s="280" t="s">
        <v>133</v>
      </c>
      <c r="K103" s="281" t="s">
        <v>151</v>
      </c>
      <c r="L103" s="280"/>
      <c r="M103" s="281" t="s">
        <v>149</v>
      </c>
      <c r="N103" s="281" t="s">
        <v>153</v>
      </c>
      <c r="O103" s="280" t="s">
        <v>154</v>
      </c>
      <c r="P103" s="281" t="s">
        <v>128</v>
      </c>
      <c r="Q103" s="280" t="s">
        <v>115</v>
      </c>
      <c r="R103" s="281" t="s">
        <v>153</v>
      </c>
      <c r="S103" s="280" t="s">
        <v>160</v>
      </c>
      <c r="T103" s="280" t="s">
        <v>156</v>
      </c>
      <c r="U103" s="281">
        <v>60</v>
      </c>
      <c r="V103" s="280" t="s">
        <v>157</v>
      </c>
      <c r="W103" s="281"/>
      <c r="X103" s="281"/>
      <c r="Y103" s="281"/>
      <c r="Z103" s="282"/>
      <c r="AA103" s="280">
        <v>90</v>
      </c>
      <c r="AB103" s="280">
        <v>10</v>
      </c>
      <c r="AC103" s="283" t="s">
        <v>950</v>
      </c>
      <c r="AD103" s="280" t="s">
        <v>117</v>
      </c>
      <c r="AE103" s="283">
        <v>102</v>
      </c>
      <c r="AF103" s="284">
        <v>162.28</v>
      </c>
      <c r="AG103" s="285">
        <v>16552.560000000001</v>
      </c>
      <c r="AH103" s="285">
        <v>18538.87</v>
      </c>
      <c r="AI103" s="274"/>
      <c r="AJ103" s="275"/>
      <c r="AK103" s="275"/>
      <c r="AL103" s="278" t="s">
        <v>118</v>
      </c>
      <c r="AM103" s="280"/>
      <c r="AN103" s="280"/>
      <c r="AO103" s="280"/>
      <c r="AP103" s="280"/>
      <c r="AQ103" s="280" t="s">
        <v>951</v>
      </c>
      <c r="AR103" s="280"/>
      <c r="AS103" s="280"/>
      <c r="AT103" s="280"/>
      <c r="AU103" s="280"/>
      <c r="AV103" s="280"/>
      <c r="AW103" s="280"/>
      <c r="AX103" s="278" t="s">
        <v>99</v>
      </c>
      <c r="AY103" s="278" t="s">
        <v>159</v>
      </c>
    </row>
    <row r="104" spans="1:256" s="279" customFormat="1" ht="14.25" customHeight="1" x14ac:dyDescent="0.25">
      <c r="A104" s="278" t="s">
        <v>111</v>
      </c>
      <c r="B104" s="278"/>
      <c r="C104" s="278" t="s">
        <v>953</v>
      </c>
      <c r="D104" s="280" t="s">
        <v>954</v>
      </c>
      <c r="E104" s="278" t="s">
        <v>959</v>
      </c>
      <c r="F104" s="280"/>
      <c r="G104" s="280" t="s">
        <v>955</v>
      </c>
      <c r="H104" s="280" t="s">
        <v>956</v>
      </c>
      <c r="I104" s="280" t="s">
        <v>957</v>
      </c>
      <c r="J104" s="280" t="s">
        <v>133</v>
      </c>
      <c r="K104" s="281" t="s">
        <v>151</v>
      </c>
      <c r="L104" s="280"/>
      <c r="M104" s="281" t="s">
        <v>149</v>
      </c>
      <c r="N104" s="281" t="s">
        <v>153</v>
      </c>
      <c r="O104" s="280" t="s">
        <v>154</v>
      </c>
      <c r="P104" s="281" t="s">
        <v>128</v>
      </c>
      <c r="Q104" s="280" t="s">
        <v>115</v>
      </c>
      <c r="R104" s="281" t="s">
        <v>153</v>
      </c>
      <c r="S104" s="280" t="s">
        <v>160</v>
      </c>
      <c r="T104" s="280" t="s">
        <v>156</v>
      </c>
      <c r="U104" s="281">
        <v>60</v>
      </c>
      <c r="V104" s="280" t="s">
        <v>157</v>
      </c>
      <c r="W104" s="281"/>
      <c r="X104" s="281"/>
      <c r="Y104" s="281"/>
      <c r="Z104" s="282"/>
      <c r="AA104" s="280">
        <v>90</v>
      </c>
      <c r="AB104" s="280">
        <v>10</v>
      </c>
      <c r="AC104" s="283" t="s">
        <v>950</v>
      </c>
      <c r="AD104" s="280" t="s">
        <v>117</v>
      </c>
      <c r="AE104" s="283">
        <v>205</v>
      </c>
      <c r="AF104" s="284">
        <v>365</v>
      </c>
      <c r="AG104" s="285">
        <v>74825</v>
      </c>
      <c r="AH104" s="285">
        <v>83804</v>
      </c>
      <c r="AI104" s="274"/>
      <c r="AJ104" s="275"/>
      <c r="AK104" s="275"/>
      <c r="AL104" s="278" t="s">
        <v>118</v>
      </c>
      <c r="AM104" s="280"/>
      <c r="AN104" s="280"/>
      <c r="AO104" s="280"/>
      <c r="AP104" s="280"/>
      <c r="AQ104" s="280" t="s">
        <v>958</v>
      </c>
      <c r="AR104" s="280"/>
      <c r="AS104" s="280"/>
      <c r="AT104" s="280"/>
      <c r="AU104" s="280"/>
      <c r="AV104" s="280"/>
      <c r="AW104" s="280"/>
      <c r="AX104" s="278" t="s">
        <v>99</v>
      </c>
      <c r="AY104" s="278" t="s">
        <v>159</v>
      </c>
    </row>
    <row r="105" spans="1:256" s="279" customFormat="1" ht="14.25" customHeight="1" x14ac:dyDescent="0.25">
      <c r="A105" s="298" t="s">
        <v>111</v>
      </c>
      <c r="B105" s="298"/>
      <c r="C105" s="298" t="s">
        <v>960</v>
      </c>
      <c r="D105" s="299" t="s">
        <v>961</v>
      </c>
      <c r="E105" s="298" t="s">
        <v>966</v>
      </c>
      <c r="F105" s="299"/>
      <c r="G105" s="299" t="s">
        <v>962</v>
      </c>
      <c r="H105" s="299" t="s">
        <v>963</v>
      </c>
      <c r="I105" s="299" t="s">
        <v>964</v>
      </c>
      <c r="J105" s="299" t="s">
        <v>133</v>
      </c>
      <c r="K105" s="300" t="s">
        <v>151</v>
      </c>
      <c r="L105" s="299" t="s">
        <v>152</v>
      </c>
      <c r="M105" s="300" t="s">
        <v>82</v>
      </c>
      <c r="N105" s="300" t="s">
        <v>153</v>
      </c>
      <c r="O105" s="299" t="s">
        <v>154</v>
      </c>
      <c r="P105" s="300" t="s">
        <v>128</v>
      </c>
      <c r="Q105" s="299" t="s">
        <v>115</v>
      </c>
      <c r="R105" s="300" t="s">
        <v>153</v>
      </c>
      <c r="S105" s="299" t="s">
        <v>160</v>
      </c>
      <c r="T105" s="299" t="s">
        <v>156</v>
      </c>
      <c r="U105" s="301">
        <v>60</v>
      </c>
      <c r="V105" s="299" t="s">
        <v>157</v>
      </c>
      <c r="W105" s="300"/>
      <c r="X105" s="300"/>
      <c r="Y105" s="300"/>
      <c r="Z105" s="302">
        <v>30</v>
      </c>
      <c r="AA105" s="299">
        <v>60</v>
      </c>
      <c r="AB105" s="299">
        <v>10</v>
      </c>
      <c r="AC105" s="303" t="s">
        <v>162</v>
      </c>
      <c r="AD105" s="299" t="s">
        <v>117</v>
      </c>
      <c r="AE105" s="303">
        <v>20</v>
      </c>
      <c r="AF105" s="304">
        <v>38320</v>
      </c>
      <c r="AG105" s="305">
        <v>766400</v>
      </c>
      <c r="AH105" s="305">
        <v>858368</v>
      </c>
      <c r="AI105" s="306"/>
      <c r="AJ105" s="307"/>
      <c r="AK105" s="307"/>
      <c r="AL105" s="298" t="s">
        <v>118</v>
      </c>
      <c r="AM105" s="299"/>
      <c r="AN105" s="299"/>
      <c r="AO105" s="299"/>
      <c r="AP105" s="299"/>
      <c r="AQ105" s="299" t="s">
        <v>965</v>
      </c>
      <c r="AR105" s="299"/>
      <c r="AS105" s="299"/>
      <c r="AT105" s="299"/>
      <c r="AU105" s="299"/>
      <c r="AV105" s="299"/>
      <c r="AW105" s="299"/>
      <c r="AX105" s="298" t="s">
        <v>99</v>
      </c>
      <c r="AY105" s="298" t="s">
        <v>159</v>
      </c>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8"/>
      <c r="DF105" s="308"/>
      <c r="DG105" s="308"/>
      <c r="DH105" s="308"/>
      <c r="DI105" s="308"/>
      <c r="DJ105" s="308"/>
      <c r="DK105" s="308"/>
      <c r="DL105" s="308"/>
      <c r="DM105" s="308"/>
      <c r="DN105" s="308"/>
      <c r="DO105" s="308"/>
      <c r="DP105" s="308"/>
      <c r="DQ105" s="308"/>
      <c r="DR105" s="308"/>
      <c r="DS105" s="308"/>
      <c r="DT105" s="308"/>
      <c r="DU105" s="308"/>
      <c r="DV105" s="308"/>
      <c r="DW105" s="308"/>
      <c r="DX105" s="308"/>
      <c r="DY105" s="308"/>
      <c r="DZ105" s="308"/>
      <c r="EA105" s="308"/>
      <c r="EB105" s="308"/>
      <c r="EC105" s="308"/>
      <c r="ED105" s="308"/>
      <c r="EE105" s="308"/>
      <c r="EF105" s="308"/>
      <c r="EG105" s="308"/>
      <c r="EH105" s="308"/>
      <c r="EI105" s="308"/>
      <c r="EJ105" s="308"/>
      <c r="EK105" s="308"/>
      <c r="EL105" s="308"/>
      <c r="EM105" s="308"/>
      <c r="EN105" s="308"/>
      <c r="EO105" s="308"/>
      <c r="EP105" s="308"/>
      <c r="EQ105" s="308"/>
      <c r="ER105" s="308"/>
      <c r="ES105" s="308"/>
      <c r="ET105" s="308"/>
      <c r="EU105" s="308"/>
      <c r="EV105" s="308"/>
      <c r="EW105" s="308"/>
      <c r="EX105" s="308"/>
      <c r="EY105" s="308"/>
      <c r="EZ105" s="308"/>
      <c r="FA105" s="308"/>
      <c r="FB105" s="308"/>
      <c r="FC105" s="308"/>
      <c r="FD105" s="308"/>
      <c r="FE105" s="308"/>
      <c r="FF105" s="308"/>
      <c r="FG105" s="308"/>
      <c r="FH105" s="308"/>
      <c r="FI105" s="308"/>
      <c r="FJ105" s="308"/>
      <c r="FK105" s="308"/>
      <c r="FL105" s="308"/>
      <c r="FM105" s="308"/>
      <c r="FN105" s="308"/>
      <c r="FO105" s="308"/>
      <c r="FP105" s="308"/>
      <c r="FQ105" s="308"/>
      <c r="FR105" s="308"/>
      <c r="FS105" s="308"/>
      <c r="FT105" s="308"/>
      <c r="FU105" s="308"/>
      <c r="FV105" s="308"/>
      <c r="FW105" s="308"/>
      <c r="FX105" s="308"/>
      <c r="FY105" s="308"/>
      <c r="FZ105" s="308"/>
      <c r="GA105" s="308"/>
      <c r="GB105" s="308"/>
      <c r="GC105" s="308"/>
      <c r="GD105" s="308"/>
      <c r="GE105" s="308"/>
      <c r="GF105" s="308"/>
      <c r="GG105" s="308"/>
      <c r="GH105" s="308"/>
      <c r="GI105" s="308"/>
      <c r="GJ105" s="308"/>
      <c r="GK105" s="308"/>
      <c r="GL105" s="308"/>
      <c r="GM105" s="308"/>
      <c r="GN105" s="308"/>
      <c r="GO105" s="308"/>
      <c r="GP105" s="308"/>
      <c r="GQ105" s="308"/>
      <c r="GR105" s="308"/>
      <c r="GS105" s="308"/>
      <c r="GT105" s="308"/>
      <c r="GU105" s="308"/>
      <c r="GV105" s="308"/>
      <c r="GW105" s="308"/>
      <c r="GX105" s="308"/>
      <c r="GY105" s="308"/>
      <c r="GZ105" s="308"/>
      <c r="HA105" s="308"/>
      <c r="HB105" s="308"/>
      <c r="HC105" s="308"/>
      <c r="HD105" s="308"/>
      <c r="HE105" s="308"/>
      <c r="HF105" s="308"/>
      <c r="HG105" s="308"/>
      <c r="HH105" s="308"/>
      <c r="HI105" s="308"/>
      <c r="HJ105" s="308"/>
      <c r="HK105" s="308"/>
      <c r="HL105" s="308"/>
      <c r="HM105" s="308"/>
      <c r="HN105" s="308"/>
      <c r="HO105" s="308"/>
      <c r="HP105" s="308"/>
      <c r="HQ105" s="308"/>
      <c r="HR105" s="308"/>
      <c r="HS105" s="308"/>
      <c r="HT105" s="308"/>
      <c r="HU105" s="308"/>
      <c r="HV105" s="308"/>
      <c r="HW105" s="308"/>
      <c r="HX105" s="308"/>
      <c r="HY105" s="308"/>
      <c r="HZ105" s="308"/>
      <c r="IA105" s="308"/>
      <c r="IB105" s="308"/>
      <c r="IC105" s="308"/>
      <c r="ID105" s="308"/>
      <c r="IE105" s="308"/>
      <c r="IF105" s="308"/>
      <c r="IG105" s="308"/>
      <c r="IH105" s="308"/>
      <c r="II105" s="308"/>
      <c r="IJ105" s="308"/>
      <c r="IK105" s="308"/>
      <c r="IL105" s="308"/>
      <c r="IM105" s="308"/>
      <c r="IN105" s="308"/>
      <c r="IO105" s="308"/>
      <c r="IP105" s="308"/>
      <c r="IQ105" s="308"/>
      <c r="IR105" s="308"/>
      <c r="IS105" s="308"/>
      <c r="IT105" s="308"/>
      <c r="IU105" s="308"/>
      <c r="IV105" s="308"/>
    </row>
    <row r="106" spans="1:256" s="279" customFormat="1" ht="14.25" customHeight="1" x14ac:dyDescent="0.25">
      <c r="A106" s="278" t="s">
        <v>111</v>
      </c>
      <c r="B106" s="278"/>
      <c r="C106" s="278" t="s">
        <v>164</v>
      </c>
      <c r="D106" s="280" t="s">
        <v>967</v>
      </c>
      <c r="E106" s="278" t="s">
        <v>968</v>
      </c>
      <c r="F106" s="280"/>
      <c r="G106" s="280" t="s">
        <v>165</v>
      </c>
      <c r="H106" s="280" t="s">
        <v>166</v>
      </c>
      <c r="I106" s="280" t="s">
        <v>167</v>
      </c>
      <c r="J106" s="280" t="s">
        <v>133</v>
      </c>
      <c r="K106" s="281" t="s">
        <v>151</v>
      </c>
      <c r="L106" s="280"/>
      <c r="M106" s="281" t="s">
        <v>149</v>
      </c>
      <c r="N106" s="281" t="s">
        <v>153</v>
      </c>
      <c r="O106" s="280" t="s">
        <v>154</v>
      </c>
      <c r="P106" s="281" t="s">
        <v>114</v>
      </c>
      <c r="Q106" s="280" t="s">
        <v>115</v>
      </c>
      <c r="R106" s="281" t="s">
        <v>153</v>
      </c>
      <c r="S106" s="280" t="s">
        <v>160</v>
      </c>
      <c r="T106" s="280" t="s">
        <v>156</v>
      </c>
      <c r="U106" s="281">
        <v>60</v>
      </c>
      <c r="V106" s="280" t="s">
        <v>157</v>
      </c>
      <c r="W106" s="281"/>
      <c r="X106" s="281"/>
      <c r="Y106" s="281"/>
      <c r="Z106" s="282"/>
      <c r="AA106" s="280">
        <v>90</v>
      </c>
      <c r="AB106" s="280">
        <v>10</v>
      </c>
      <c r="AC106" s="283" t="s">
        <v>162</v>
      </c>
      <c r="AD106" s="280" t="s">
        <v>117</v>
      </c>
      <c r="AE106" s="283">
        <v>70</v>
      </c>
      <c r="AF106" s="284">
        <v>890</v>
      </c>
      <c r="AG106" s="285">
        <v>62300</v>
      </c>
      <c r="AH106" s="285">
        <v>69776</v>
      </c>
      <c r="AI106" s="274"/>
      <c r="AJ106" s="275"/>
      <c r="AK106" s="275"/>
      <c r="AL106" s="278" t="s">
        <v>118</v>
      </c>
      <c r="AM106" s="280"/>
      <c r="AN106" s="280"/>
      <c r="AO106" s="280"/>
      <c r="AP106" s="280"/>
      <c r="AQ106" s="280" t="s">
        <v>168</v>
      </c>
      <c r="AR106" s="280"/>
      <c r="AS106" s="280"/>
      <c r="AT106" s="280"/>
      <c r="AU106" s="280"/>
      <c r="AV106" s="280"/>
      <c r="AW106" s="280"/>
      <c r="AX106" s="278" t="s">
        <v>99</v>
      </c>
      <c r="AY106" s="278" t="s">
        <v>159</v>
      </c>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7"/>
      <c r="BY106" s="287"/>
      <c r="BZ106" s="287"/>
      <c r="CA106" s="287"/>
      <c r="CB106" s="287"/>
      <c r="CC106" s="287"/>
      <c r="CD106" s="287"/>
      <c r="CE106" s="287"/>
      <c r="CF106" s="287"/>
      <c r="CG106" s="287"/>
      <c r="CH106" s="287"/>
      <c r="CI106" s="287"/>
      <c r="CJ106" s="287"/>
      <c r="CK106" s="287"/>
      <c r="CL106" s="287"/>
      <c r="CM106" s="287"/>
      <c r="CN106" s="287"/>
      <c r="CO106" s="287"/>
      <c r="CP106" s="287"/>
      <c r="CQ106" s="287"/>
      <c r="CR106" s="287"/>
      <c r="CS106" s="287"/>
      <c r="CT106" s="287"/>
      <c r="CU106" s="287"/>
      <c r="CV106" s="287"/>
      <c r="CW106" s="287"/>
      <c r="CX106" s="287"/>
      <c r="CY106" s="287"/>
      <c r="CZ106" s="287"/>
      <c r="DA106" s="287"/>
      <c r="DB106" s="287"/>
      <c r="DC106" s="287"/>
      <c r="DD106" s="287"/>
      <c r="DE106" s="287"/>
      <c r="DF106" s="287"/>
      <c r="DG106" s="287"/>
      <c r="DH106" s="287"/>
      <c r="DI106" s="287"/>
      <c r="DJ106" s="287"/>
      <c r="DK106" s="287"/>
      <c r="DL106" s="287"/>
      <c r="DM106" s="287"/>
      <c r="DN106" s="287"/>
      <c r="DO106" s="287"/>
      <c r="DP106" s="287"/>
      <c r="DQ106" s="287"/>
      <c r="DR106" s="287"/>
      <c r="DS106" s="287"/>
      <c r="DT106" s="287"/>
      <c r="DU106" s="287"/>
      <c r="DV106" s="287"/>
      <c r="DW106" s="287"/>
      <c r="DX106" s="287"/>
      <c r="DY106" s="287"/>
      <c r="DZ106" s="287"/>
      <c r="EA106" s="287"/>
      <c r="EB106" s="287"/>
      <c r="EC106" s="287"/>
      <c r="ED106" s="287"/>
      <c r="EE106" s="287"/>
      <c r="EF106" s="287"/>
      <c r="EG106" s="287"/>
      <c r="EH106" s="287"/>
      <c r="EI106" s="287"/>
      <c r="EJ106" s="287"/>
      <c r="EK106" s="287"/>
      <c r="EL106" s="287"/>
      <c r="EM106" s="287"/>
      <c r="EN106" s="287"/>
      <c r="EO106" s="287"/>
      <c r="EP106" s="287"/>
      <c r="EQ106" s="287"/>
      <c r="ER106" s="287"/>
      <c r="ES106" s="287"/>
      <c r="ET106" s="287"/>
      <c r="EU106" s="287"/>
      <c r="EV106" s="287"/>
      <c r="EW106" s="287"/>
      <c r="EX106" s="287"/>
      <c r="EY106" s="287"/>
      <c r="EZ106" s="287"/>
      <c r="FA106" s="287"/>
      <c r="FB106" s="287"/>
      <c r="FC106" s="287"/>
      <c r="FD106" s="287"/>
      <c r="FE106" s="287"/>
      <c r="FF106" s="287"/>
      <c r="FG106" s="287"/>
      <c r="FH106" s="287"/>
      <c r="FI106" s="287"/>
      <c r="FJ106" s="287"/>
      <c r="FK106" s="287"/>
      <c r="FL106" s="287"/>
      <c r="FM106" s="287"/>
      <c r="FN106" s="287"/>
      <c r="FO106" s="287"/>
      <c r="FP106" s="287"/>
      <c r="FQ106" s="287"/>
      <c r="FR106" s="287"/>
      <c r="FS106" s="287"/>
      <c r="FT106" s="287"/>
      <c r="FU106" s="287"/>
      <c r="FV106" s="287"/>
      <c r="FW106" s="287"/>
      <c r="FX106" s="287"/>
      <c r="FY106" s="287"/>
      <c r="FZ106" s="287"/>
      <c r="GA106" s="287"/>
      <c r="GB106" s="287"/>
      <c r="GC106" s="287"/>
      <c r="GD106" s="287"/>
      <c r="GE106" s="287"/>
      <c r="GF106" s="287"/>
      <c r="GG106" s="287"/>
      <c r="GH106" s="287"/>
      <c r="GI106" s="287"/>
      <c r="GJ106" s="287"/>
      <c r="GK106" s="287"/>
      <c r="GL106" s="287"/>
      <c r="GM106" s="287"/>
      <c r="GN106" s="287"/>
      <c r="GO106" s="287"/>
      <c r="GP106" s="287"/>
      <c r="GQ106" s="287"/>
      <c r="GR106" s="287"/>
      <c r="GS106" s="287"/>
      <c r="GT106" s="287"/>
      <c r="GU106" s="287"/>
      <c r="GV106" s="287"/>
      <c r="GW106" s="287"/>
      <c r="GX106" s="287"/>
      <c r="GY106" s="287"/>
      <c r="GZ106" s="287"/>
      <c r="HA106" s="287"/>
      <c r="HB106" s="287"/>
      <c r="HC106" s="287"/>
      <c r="HD106" s="287"/>
      <c r="HE106" s="287"/>
      <c r="HF106" s="287"/>
      <c r="HG106" s="287"/>
      <c r="HH106" s="287"/>
      <c r="HI106" s="287"/>
      <c r="HJ106" s="287"/>
      <c r="HK106" s="287"/>
      <c r="HL106" s="287"/>
      <c r="HM106" s="287"/>
      <c r="HN106" s="287"/>
      <c r="HO106" s="287"/>
      <c r="HP106" s="287"/>
      <c r="HQ106" s="287"/>
      <c r="HR106" s="287"/>
      <c r="HS106" s="287"/>
      <c r="HT106" s="287"/>
      <c r="HU106" s="287"/>
      <c r="HV106" s="287"/>
      <c r="HW106" s="287"/>
      <c r="HX106" s="287"/>
      <c r="HY106" s="287"/>
      <c r="HZ106" s="287"/>
      <c r="IA106" s="287"/>
      <c r="IB106" s="287"/>
      <c r="IC106" s="287"/>
      <c r="ID106" s="287"/>
      <c r="IE106" s="287"/>
      <c r="IF106" s="287"/>
      <c r="IG106" s="287"/>
      <c r="IH106" s="287"/>
      <c r="II106" s="287"/>
      <c r="IJ106" s="287"/>
      <c r="IK106" s="287"/>
      <c r="IL106" s="287"/>
      <c r="IM106" s="287"/>
      <c r="IN106" s="287"/>
      <c r="IO106" s="287"/>
      <c r="IP106" s="287"/>
      <c r="IQ106" s="287"/>
      <c r="IR106" s="287"/>
      <c r="IS106" s="287"/>
      <c r="IT106" s="287"/>
      <c r="IU106" s="287"/>
      <c r="IV106" s="287"/>
    </row>
    <row r="107" spans="1:256" s="279" customFormat="1" ht="14.25" customHeight="1" x14ac:dyDescent="0.25">
      <c r="A107" s="278" t="s">
        <v>111</v>
      </c>
      <c r="B107" s="278"/>
      <c r="C107" s="278" t="s">
        <v>969</v>
      </c>
      <c r="D107" s="280" t="s">
        <v>970</v>
      </c>
      <c r="E107" s="278" t="s">
        <v>975</v>
      </c>
      <c r="F107" s="280"/>
      <c r="G107" s="280" t="s">
        <v>971</v>
      </c>
      <c r="H107" s="280" t="s">
        <v>972</v>
      </c>
      <c r="I107" s="280" t="s">
        <v>973</v>
      </c>
      <c r="J107" s="280" t="s">
        <v>133</v>
      </c>
      <c r="K107" s="281" t="s">
        <v>151</v>
      </c>
      <c r="L107" s="280"/>
      <c r="M107" s="281" t="s">
        <v>149</v>
      </c>
      <c r="N107" s="281" t="s">
        <v>153</v>
      </c>
      <c r="O107" s="280" t="s">
        <v>154</v>
      </c>
      <c r="P107" s="281" t="s">
        <v>128</v>
      </c>
      <c r="Q107" s="280" t="s">
        <v>115</v>
      </c>
      <c r="R107" s="281" t="s">
        <v>153</v>
      </c>
      <c r="S107" s="280" t="s">
        <v>160</v>
      </c>
      <c r="T107" s="280" t="s">
        <v>156</v>
      </c>
      <c r="U107" s="281">
        <v>60</v>
      </c>
      <c r="V107" s="280" t="s">
        <v>157</v>
      </c>
      <c r="W107" s="281"/>
      <c r="X107" s="281"/>
      <c r="Y107" s="281"/>
      <c r="Z107" s="282"/>
      <c r="AA107" s="280">
        <v>90</v>
      </c>
      <c r="AB107" s="280">
        <v>10</v>
      </c>
      <c r="AC107" s="283" t="s">
        <v>162</v>
      </c>
      <c r="AD107" s="280" t="s">
        <v>117</v>
      </c>
      <c r="AE107" s="283">
        <v>20</v>
      </c>
      <c r="AF107" s="284">
        <v>6250</v>
      </c>
      <c r="AG107" s="285">
        <v>125000</v>
      </c>
      <c r="AH107" s="285">
        <v>140000</v>
      </c>
      <c r="AI107" s="274"/>
      <c r="AJ107" s="275"/>
      <c r="AK107" s="275"/>
      <c r="AL107" s="278" t="s">
        <v>118</v>
      </c>
      <c r="AM107" s="280"/>
      <c r="AN107" s="280"/>
      <c r="AO107" s="280"/>
      <c r="AP107" s="280"/>
      <c r="AQ107" s="280" t="s">
        <v>974</v>
      </c>
      <c r="AR107" s="280"/>
      <c r="AS107" s="280"/>
      <c r="AT107" s="280"/>
      <c r="AU107" s="280"/>
      <c r="AV107" s="280"/>
      <c r="AW107" s="280"/>
      <c r="AX107" s="278" t="s">
        <v>99</v>
      </c>
      <c r="AY107" s="278" t="s">
        <v>159</v>
      </c>
    </row>
    <row r="108" spans="1:256" s="279" customFormat="1" ht="14.25" customHeight="1" x14ac:dyDescent="0.25">
      <c r="A108" s="278" t="s">
        <v>111</v>
      </c>
      <c r="B108" s="278"/>
      <c r="C108" s="278" t="s">
        <v>976</v>
      </c>
      <c r="D108" s="280" t="s">
        <v>977</v>
      </c>
      <c r="E108" s="278" t="s">
        <v>981</v>
      </c>
      <c r="F108" s="280"/>
      <c r="G108" s="280" t="s">
        <v>978</v>
      </c>
      <c r="H108" s="280" t="s">
        <v>979</v>
      </c>
      <c r="I108" s="280" t="s">
        <v>540</v>
      </c>
      <c r="J108" s="280" t="s">
        <v>133</v>
      </c>
      <c r="K108" s="281" t="s">
        <v>151</v>
      </c>
      <c r="L108" s="280"/>
      <c r="M108" s="281" t="s">
        <v>149</v>
      </c>
      <c r="N108" s="281" t="s">
        <v>153</v>
      </c>
      <c r="O108" s="280" t="s">
        <v>154</v>
      </c>
      <c r="P108" s="281" t="s">
        <v>128</v>
      </c>
      <c r="Q108" s="280" t="s">
        <v>115</v>
      </c>
      <c r="R108" s="281" t="s">
        <v>153</v>
      </c>
      <c r="S108" s="280" t="s">
        <v>160</v>
      </c>
      <c r="T108" s="280" t="s">
        <v>156</v>
      </c>
      <c r="U108" s="281">
        <v>60</v>
      </c>
      <c r="V108" s="280" t="s">
        <v>157</v>
      </c>
      <c r="W108" s="281"/>
      <c r="X108" s="281"/>
      <c r="Y108" s="281"/>
      <c r="Z108" s="282"/>
      <c r="AA108" s="280">
        <v>90</v>
      </c>
      <c r="AB108" s="280">
        <v>10</v>
      </c>
      <c r="AC108" s="283" t="s">
        <v>162</v>
      </c>
      <c r="AD108" s="280" t="s">
        <v>117</v>
      </c>
      <c r="AE108" s="283">
        <v>20</v>
      </c>
      <c r="AF108" s="284">
        <v>95</v>
      </c>
      <c r="AG108" s="285">
        <v>1900</v>
      </c>
      <c r="AH108" s="285">
        <v>2128</v>
      </c>
      <c r="AI108" s="274"/>
      <c r="AJ108" s="275"/>
      <c r="AK108" s="275"/>
      <c r="AL108" s="278" t="s">
        <v>118</v>
      </c>
      <c r="AM108" s="280"/>
      <c r="AN108" s="280"/>
      <c r="AO108" s="280"/>
      <c r="AP108" s="280"/>
      <c r="AQ108" s="280" t="s">
        <v>980</v>
      </c>
      <c r="AR108" s="280"/>
      <c r="AS108" s="280"/>
      <c r="AT108" s="280"/>
      <c r="AU108" s="280"/>
      <c r="AV108" s="280"/>
      <c r="AW108" s="280"/>
      <c r="AX108" s="278" t="s">
        <v>99</v>
      </c>
      <c r="AY108" s="278" t="s">
        <v>159</v>
      </c>
    </row>
    <row r="109" spans="1:256" s="279" customFormat="1" ht="14.25" customHeight="1" x14ac:dyDescent="0.25">
      <c r="A109" s="278" t="s">
        <v>111</v>
      </c>
      <c r="B109" s="278"/>
      <c r="C109" s="278" t="s">
        <v>982</v>
      </c>
      <c r="D109" s="280" t="s">
        <v>983</v>
      </c>
      <c r="E109" s="278" t="s">
        <v>985</v>
      </c>
      <c r="F109" s="280"/>
      <c r="G109" s="280" t="s">
        <v>169</v>
      </c>
      <c r="H109" s="280" t="s">
        <v>170</v>
      </c>
      <c r="I109" s="280" t="s">
        <v>171</v>
      </c>
      <c r="J109" s="280" t="s">
        <v>133</v>
      </c>
      <c r="K109" s="281" t="s">
        <v>151</v>
      </c>
      <c r="L109" s="280"/>
      <c r="M109" s="281" t="s">
        <v>149</v>
      </c>
      <c r="N109" s="281" t="s">
        <v>153</v>
      </c>
      <c r="O109" s="280" t="s">
        <v>154</v>
      </c>
      <c r="P109" s="281" t="s">
        <v>114</v>
      </c>
      <c r="Q109" s="280" t="s">
        <v>115</v>
      </c>
      <c r="R109" s="281" t="s">
        <v>153</v>
      </c>
      <c r="S109" s="280" t="s">
        <v>160</v>
      </c>
      <c r="T109" s="280" t="s">
        <v>156</v>
      </c>
      <c r="U109" s="281">
        <v>60</v>
      </c>
      <c r="V109" s="280" t="s">
        <v>157</v>
      </c>
      <c r="W109" s="281"/>
      <c r="X109" s="281"/>
      <c r="Y109" s="281"/>
      <c r="Z109" s="282"/>
      <c r="AA109" s="280">
        <v>90</v>
      </c>
      <c r="AB109" s="280">
        <v>10</v>
      </c>
      <c r="AC109" s="283" t="s">
        <v>162</v>
      </c>
      <c r="AD109" s="280" t="s">
        <v>117</v>
      </c>
      <c r="AE109" s="283">
        <v>81</v>
      </c>
      <c r="AF109" s="284">
        <v>54413.33</v>
      </c>
      <c r="AG109" s="285">
        <v>4407479.7300000004</v>
      </c>
      <c r="AH109" s="285">
        <v>4936377.3</v>
      </c>
      <c r="AI109" s="274"/>
      <c r="AJ109" s="275"/>
      <c r="AK109" s="275"/>
      <c r="AL109" s="278" t="s">
        <v>118</v>
      </c>
      <c r="AM109" s="280"/>
      <c r="AN109" s="280"/>
      <c r="AO109" s="280"/>
      <c r="AP109" s="280"/>
      <c r="AQ109" s="280" t="s">
        <v>984</v>
      </c>
      <c r="AR109" s="280"/>
      <c r="AS109" s="280"/>
      <c r="AT109" s="280"/>
      <c r="AU109" s="280"/>
      <c r="AV109" s="280"/>
      <c r="AW109" s="280"/>
      <c r="AX109" s="278" t="s">
        <v>99</v>
      </c>
      <c r="AY109" s="278" t="s">
        <v>159</v>
      </c>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c r="BZ109" s="287"/>
      <c r="CA109" s="287"/>
      <c r="CB109" s="287"/>
      <c r="CC109" s="287"/>
      <c r="CD109" s="287"/>
      <c r="CE109" s="287"/>
      <c r="CF109" s="287"/>
      <c r="CG109" s="287"/>
      <c r="CH109" s="287"/>
      <c r="CI109" s="287"/>
      <c r="CJ109" s="287"/>
      <c r="CK109" s="287"/>
      <c r="CL109" s="287"/>
      <c r="CM109" s="287"/>
      <c r="CN109" s="287"/>
      <c r="CO109" s="287"/>
      <c r="CP109" s="287"/>
      <c r="CQ109" s="287"/>
      <c r="CR109" s="287"/>
      <c r="CS109" s="287"/>
      <c r="CT109" s="287"/>
      <c r="CU109" s="287"/>
      <c r="CV109" s="287"/>
      <c r="CW109" s="287"/>
      <c r="CX109" s="287"/>
      <c r="CY109" s="287"/>
      <c r="CZ109" s="287"/>
      <c r="DA109" s="287"/>
      <c r="DB109" s="287"/>
      <c r="DC109" s="287"/>
      <c r="DD109" s="287"/>
      <c r="DE109" s="287"/>
      <c r="DF109" s="287"/>
      <c r="DG109" s="287"/>
      <c r="DH109" s="287"/>
      <c r="DI109" s="287"/>
      <c r="DJ109" s="287"/>
      <c r="DK109" s="287"/>
      <c r="DL109" s="287"/>
      <c r="DM109" s="287"/>
      <c r="DN109" s="287"/>
      <c r="DO109" s="287"/>
      <c r="DP109" s="287"/>
      <c r="DQ109" s="287"/>
      <c r="DR109" s="287"/>
      <c r="DS109" s="287"/>
      <c r="DT109" s="287"/>
      <c r="DU109" s="287"/>
      <c r="DV109" s="287"/>
      <c r="DW109" s="287"/>
      <c r="DX109" s="287"/>
      <c r="DY109" s="287"/>
      <c r="DZ109" s="287"/>
      <c r="EA109" s="287"/>
      <c r="EB109" s="287"/>
      <c r="EC109" s="287"/>
      <c r="ED109" s="287"/>
      <c r="EE109" s="287"/>
      <c r="EF109" s="287"/>
      <c r="EG109" s="287"/>
      <c r="EH109" s="287"/>
      <c r="EI109" s="287"/>
      <c r="EJ109" s="287"/>
      <c r="EK109" s="287"/>
      <c r="EL109" s="287"/>
      <c r="EM109" s="287"/>
      <c r="EN109" s="287"/>
      <c r="EO109" s="287"/>
      <c r="EP109" s="287"/>
      <c r="EQ109" s="287"/>
      <c r="ER109" s="287"/>
      <c r="ES109" s="287"/>
      <c r="ET109" s="287"/>
      <c r="EU109" s="287"/>
      <c r="EV109" s="287"/>
      <c r="EW109" s="287"/>
      <c r="EX109" s="287"/>
      <c r="EY109" s="287"/>
      <c r="EZ109" s="287"/>
      <c r="FA109" s="287"/>
      <c r="FB109" s="287"/>
      <c r="FC109" s="287"/>
      <c r="FD109" s="287"/>
      <c r="FE109" s="287"/>
      <c r="FF109" s="287"/>
      <c r="FG109" s="287"/>
      <c r="FH109" s="287"/>
      <c r="FI109" s="287"/>
      <c r="FJ109" s="287"/>
      <c r="FK109" s="287"/>
      <c r="FL109" s="287"/>
      <c r="FM109" s="287"/>
      <c r="FN109" s="287"/>
      <c r="FO109" s="287"/>
      <c r="FP109" s="287"/>
      <c r="FQ109" s="287"/>
      <c r="FR109" s="287"/>
      <c r="FS109" s="287"/>
      <c r="FT109" s="287"/>
      <c r="FU109" s="287"/>
      <c r="FV109" s="287"/>
      <c r="FW109" s="287"/>
      <c r="FX109" s="287"/>
      <c r="FY109" s="287"/>
      <c r="FZ109" s="287"/>
      <c r="GA109" s="287"/>
      <c r="GB109" s="287"/>
      <c r="GC109" s="287"/>
      <c r="GD109" s="287"/>
      <c r="GE109" s="287"/>
      <c r="GF109" s="287"/>
      <c r="GG109" s="287"/>
      <c r="GH109" s="287"/>
      <c r="GI109" s="287"/>
      <c r="GJ109" s="287"/>
      <c r="GK109" s="287"/>
      <c r="GL109" s="287"/>
      <c r="GM109" s="287"/>
      <c r="GN109" s="287"/>
      <c r="GO109" s="287"/>
      <c r="GP109" s="287"/>
      <c r="GQ109" s="287"/>
      <c r="GR109" s="287"/>
      <c r="GS109" s="287"/>
      <c r="GT109" s="287"/>
      <c r="GU109" s="287"/>
      <c r="GV109" s="287"/>
      <c r="GW109" s="287"/>
      <c r="GX109" s="287"/>
      <c r="GY109" s="287"/>
      <c r="GZ109" s="287"/>
      <c r="HA109" s="287"/>
      <c r="HB109" s="287"/>
      <c r="HC109" s="287"/>
      <c r="HD109" s="287"/>
      <c r="HE109" s="287"/>
      <c r="HF109" s="287"/>
      <c r="HG109" s="287"/>
      <c r="HH109" s="287"/>
      <c r="HI109" s="287"/>
      <c r="HJ109" s="287"/>
      <c r="HK109" s="287"/>
      <c r="HL109" s="287"/>
      <c r="HM109" s="287"/>
      <c r="HN109" s="287"/>
      <c r="HO109" s="287"/>
      <c r="HP109" s="287"/>
      <c r="HQ109" s="287"/>
      <c r="HR109" s="287"/>
      <c r="HS109" s="287"/>
      <c r="HT109" s="287"/>
      <c r="HU109" s="287"/>
      <c r="HV109" s="287"/>
      <c r="HW109" s="287"/>
      <c r="HX109" s="287"/>
      <c r="HY109" s="287"/>
      <c r="HZ109" s="287"/>
      <c r="IA109" s="287"/>
      <c r="IB109" s="287"/>
      <c r="IC109" s="287"/>
      <c r="ID109" s="287"/>
      <c r="IE109" s="287"/>
      <c r="IF109" s="287"/>
      <c r="IG109" s="287"/>
      <c r="IH109" s="287"/>
      <c r="II109" s="287"/>
      <c r="IJ109" s="287"/>
      <c r="IK109" s="287"/>
      <c r="IL109" s="287"/>
      <c r="IM109" s="287"/>
      <c r="IN109" s="287"/>
      <c r="IO109" s="287"/>
      <c r="IP109" s="287"/>
      <c r="IQ109" s="287"/>
      <c r="IR109" s="287"/>
      <c r="IS109" s="287"/>
      <c r="IT109" s="287"/>
      <c r="IU109" s="287"/>
      <c r="IV109" s="287"/>
    </row>
    <row r="110" spans="1:256" s="279" customFormat="1" ht="14.25" customHeight="1" x14ac:dyDescent="0.25">
      <c r="A110" s="278" t="s">
        <v>175</v>
      </c>
      <c r="B110" s="278"/>
      <c r="C110" s="278" t="s">
        <v>986</v>
      </c>
      <c r="D110" s="280" t="s">
        <v>987</v>
      </c>
      <c r="E110" s="278" t="s">
        <v>992</v>
      </c>
      <c r="F110" s="280"/>
      <c r="G110" s="280" t="s">
        <v>988</v>
      </c>
      <c r="H110" s="280" t="s">
        <v>989</v>
      </c>
      <c r="I110" s="280" t="s">
        <v>990</v>
      </c>
      <c r="J110" s="280" t="s">
        <v>133</v>
      </c>
      <c r="K110" s="281" t="s">
        <v>151</v>
      </c>
      <c r="L110" s="280"/>
      <c r="M110" s="281" t="s">
        <v>149</v>
      </c>
      <c r="N110" s="281" t="s">
        <v>153</v>
      </c>
      <c r="O110" s="280" t="s">
        <v>154</v>
      </c>
      <c r="P110" s="281" t="s">
        <v>128</v>
      </c>
      <c r="Q110" s="280" t="s">
        <v>115</v>
      </c>
      <c r="R110" s="281" t="s">
        <v>153</v>
      </c>
      <c r="S110" s="280" t="s">
        <v>160</v>
      </c>
      <c r="T110" s="280" t="s">
        <v>156</v>
      </c>
      <c r="U110" s="281">
        <v>60</v>
      </c>
      <c r="V110" s="280" t="s">
        <v>157</v>
      </c>
      <c r="W110" s="281"/>
      <c r="X110" s="281"/>
      <c r="Y110" s="281"/>
      <c r="Z110" s="282"/>
      <c r="AA110" s="280">
        <v>90</v>
      </c>
      <c r="AB110" s="280">
        <v>10</v>
      </c>
      <c r="AC110" s="283" t="s">
        <v>176</v>
      </c>
      <c r="AD110" s="280" t="s">
        <v>117</v>
      </c>
      <c r="AE110" s="283">
        <v>300</v>
      </c>
      <c r="AF110" s="284">
        <v>65</v>
      </c>
      <c r="AG110" s="285">
        <v>19500</v>
      </c>
      <c r="AH110" s="285">
        <v>21840</v>
      </c>
      <c r="AI110" s="274"/>
      <c r="AJ110" s="275"/>
      <c r="AK110" s="275"/>
      <c r="AL110" s="278" t="s">
        <v>118</v>
      </c>
      <c r="AM110" s="280"/>
      <c r="AN110" s="280"/>
      <c r="AO110" s="280"/>
      <c r="AP110" s="280"/>
      <c r="AQ110" s="280" t="s">
        <v>991</v>
      </c>
      <c r="AR110" s="280"/>
      <c r="AS110" s="280"/>
      <c r="AT110" s="280"/>
      <c r="AU110" s="280"/>
      <c r="AV110" s="280"/>
      <c r="AW110" s="280"/>
      <c r="AX110" s="278" t="s">
        <v>99</v>
      </c>
      <c r="AY110" s="278" t="s">
        <v>159</v>
      </c>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7"/>
      <c r="BY110" s="287"/>
      <c r="BZ110" s="287"/>
      <c r="CA110" s="287"/>
      <c r="CB110" s="287"/>
      <c r="CC110" s="287"/>
      <c r="CD110" s="287"/>
      <c r="CE110" s="287"/>
      <c r="CF110" s="287"/>
      <c r="CG110" s="287"/>
      <c r="CH110" s="287"/>
      <c r="CI110" s="287"/>
      <c r="CJ110" s="287"/>
      <c r="CK110" s="287"/>
      <c r="CL110" s="287"/>
      <c r="CM110" s="287"/>
      <c r="CN110" s="287"/>
      <c r="CO110" s="287"/>
      <c r="CP110" s="287"/>
      <c r="CQ110" s="287"/>
      <c r="CR110" s="287"/>
      <c r="CS110" s="287"/>
      <c r="CT110" s="287"/>
      <c r="CU110" s="287"/>
      <c r="CV110" s="287"/>
      <c r="CW110" s="287"/>
      <c r="CX110" s="287"/>
      <c r="CY110" s="287"/>
      <c r="CZ110" s="287"/>
      <c r="DA110" s="287"/>
      <c r="DB110" s="287"/>
      <c r="DC110" s="287"/>
      <c r="DD110" s="287"/>
      <c r="DE110" s="287"/>
      <c r="DF110" s="287"/>
      <c r="DG110" s="287"/>
      <c r="DH110" s="287"/>
      <c r="DI110" s="287"/>
      <c r="DJ110" s="287"/>
      <c r="DK110" s="287"/>
      <c r="DL110" s="287"/>
      <c r="DM110" s="287"/>
      <c r="DN110" s="287"/>
      <c r="DO110" s="287"/>
      <c r="DP110" s="287"/>
      <c r="DQ110" s="287"/>
      <c r="DR110" s="287"/>
      <c r="DS110" s="287"/>
      <c r="DT110" s="287"/>
      <c r="DU110" s="287"/>
      <c r="DV110" s="287"/>
      <c r="DW110" s="287"/>
      <c r="DX110" s="287"/>
      <c r="DY110" s="287"/>
      <c r="DZ110" s="287"/>
      <c r="EA110" s="287"/>
      <c r="EB110" s="287"/>
      <c r="EC110" s="287"/>
      <c r="ED110" s="287"/>
      <c r="EE110" s="287"/>
      <c r="EF110" s="287"/>
      <c r="EG110" s="287"/>
      <c r="EH110" s="287"/>
      <c r="EI110" s="287"/>
      <c r="EJ110" s="287"/>
      <c r="EK110" s="287"/>
      <c r="EL110" s="287"/>
      <c r="EM110" s="287"/>
      <c r="EN110" s="287"/>
      <c r="EO110" s="287"/>
      <c r="EP110" s="287"/>
      <c r="EQ110" s="287"/>
      <c r="ER110" s="287"/>
      <c r="ES110" s="287"/>
      <c r="ET110" s="287"/>
      <c r="EU110" s="287"/>
      <c r="EV110" s="287"/>
      <c r="EW110" s="287"/>
      <c r="EX110" s="287"/>
      <c r="EY110" s="287"/>
      <c r="EZ110" s="287"/>
      <c r="FA110" s="287"/>
      <c r="FB110" s="287"/>
      <c r="FC110" s="287"/>
      <c r="FD110" s="287"/>
      <c r="FE110" s="287"/>
      <c r="FF110" s="287"/>
      <c r="FG110" s="287"/>
      <c r="FH110" s="287"/>
      <c r="FI110" s="287"/>
      <c r="FJ110" s="287"/>
      <c r="FK110" s="287"/>
      <c r="FL110" s="287"/>
      <c r="FM110" s="287"/>
      <c r="FN110" s="287"/>
      <c r="FO110" s="287"/>
      <c r="FP110" s="287"/>
      <c r="FQ110" s="287"/>
      <c r="FR110" s="287"/>
      <c r="FS110" s="287"/>
      <c r="FT110" s="287"/>
      <c r="FU110" s="287"/>
      <c r="FV110" s="287"/>
      <c r="FW110" s="287"/>
      <c r="FX110" s="287"/>
      <c r="FY110" s="287"/>
      <c r="FZ110" s="287"/>
      <c r="GA110" s="287"/>
      <c r="GB110" s="287"/>
      <c r="GC110" s="287"/>
      <c r="GD110" s="287"/>
      <c r="GE110" s="287"/>
      <c r="GF110" s="287"/>
      <c r="GG110" s="287"/>
      <c r="GH110" s="287"/>
      <c r="GI110" s="287"/>
      <c r="GJ110" s="287"/>
      <c r="GK110" s="287"/>
      <c r="GL110" s="287"/>
      <c r="GM110" s="287"/>
      <c r="GN110" s="287"/>
      <c r="GO110" s="287"/>
      <c r="GP110" s="287"/>
      <c r="GQ110" s="287"/>
      <c r="GR110" s="287"/>
      <c r="GS110" s="287"/>
      <c r="GT110" s="287"/>
      <c r="GU110" s="287"/>
      <c r="GV110" s="287"/>
      <c r="GW110" s="287"/>
      <c r="GX110" s="287"/>
      <c r="GY110" s="287"/>
      <c r="GZ110" s="287"/>
      <c r="HA110" s="287"/>
      <c r="HB110" s="287"/>
      <c r="HC110" s="287"/>
      <c r="HD110" s="287"/>
      <c r="HE110" s="287"/>
      <c r="HF110" s="287"/>
      <c r="HG110" s="287"/>
      <c r="HH110" s="287"/>
      <c r="HI110" s="287"/>
      <c r="HJ110" s="287"/>
      <c r="HK110" s="287"/>
      <c r="HL110" s="287"/>
      <c r="HM110" s="287"/>
      <c r="HN110" s="287"/>
      <c r="HO110" s="287"/>
      <c r="HP110" s="287"/>
      <c r="HQ110" s="287"/>
      <c r="HR110" s="287"/>
      <c r="HS110" s="287"/>
      <c r="HT110" s="287"/>
      <c r="HU110" s="287"/>
      <c r="HV110" s="287"/>
      <c r="HW110" s="287"/>
      <c r="HX110" s="287"/>
      <c r="HY110" s="287"/>
      <c r="HZ110" s="287"/>
      <c r="IA110" s="287"/>
      <c r="IB110" s="287"/>
      <c r="IC110" s="287"/>
      <c r="ID110" s="287"/>
      <c r="IE110" s="287"/>
      <c r="IF110" s="287"/>
      <c r="IG110" s="287"/>
      <c r="IH110" s="287"/>
      <c r="II110" s="287"/>
      <c r="IJ110" s="287"/>
      <c r="IK110" s="287"/>
      <c r="IL110" s="287"/>
      <c r="IM110" s="287"/>
      <c r="IN110" s="287"/>
      <c r="IO110" s="287"/>
      <c r="IP110" s="287"/>
      <c r="IQ110" s="287"/>
      <c r="IR110" s="287"/>
      <c r="IS110" s="287"/>
      <c r="IT110" s="287"/>
      <c r="IU110" s="287"/>
      <c r="IV110" s="287"/>
    </row>
    <row r="111" spans="1:256" s="279" customFormat="1" ht="14.25" customHeight="1" x14ac:dyDescent="0.25">
      <c r="A111" s="278" t="s">
        <v>175</v>
      </c>
      <c r="B111" s="278"/>
      <c r="C111" s="278" t="s">
        <v>993</v>
      </c>
      <c r="D111" s="280" t="s">
        <v>994</v>
      </c>
      <c r="E111" s="278" t="s">
        <v>999</v>
      </c>
      <c r="F111" s="280"/>
      <c r="G111" s="280" t="s">
        <v>995</v>
      </c>
      <c r="H111" s="280" t="s">
        <v>996</v>
      </c>
      <c r="I111" s="280" t="s">
        <v>997</v>
      </c>
      <c r="J111" s="280" t="s">
        <v>133</v>
      </c>
      <c r="K111" s="281" t="s">
        <v>151</v>
      </c>
      <c r="L111" s="280"/>
      <c r="M111" s="281" t="s">
        <v>149</v>
      </c>
      <c r="N111" s="281" t="s">
        <v>153</v>
      </c>
      <c r="O111" s="280" t="s">
        <v>154</v>
      </c>
      <c r="P111" s="281" t="s">
        <v>128</v>
      </c>
      <c r="Q111" s="280" t="s">
        <v>115</v>
      </c>
      <c r="R111" s="281" t="s">
        <v>153</v>
      </c>
      <c r="S111" s="280" t="s">
        <v>160</v>
      </c>
      <c r="T111" s="280" t="s">
        <v>156</v>
      </c>
      <c r="U111" s="281">
        <v>60</v>
      </c>
      <c r="V111" s="280" t="s">
        <v>157</v>
      </c>
      <c r="W111" s="281"/>
      <c r="X111" s="281"/>
      <c r="Y111" s="281"/>
      <c r="Z111" s="282"/>
      <c r="AA111" s="280">
        <v>90</v>
      </c>
      <c r="AB111" s="280">
        <v>10</v>
      </c>
      <c r="AC111" s="283" t="s">
        <v>162</v>
      </c>
      <c r="AD111" s="280" t="s">
        <v>117</v>
      </c>
      <c r="AE111" s="283">
        <v>23</v>
      </c>
      <c r="AF111" s="284">
        <v>31185</v>
      </c>
      <c r="AG111" s="285">
        <v>717255</v>
      </c>
      <c r="AH111" s="285">
        <v>803325.6</v>
      </c>
      <c r="AI111" s="274"/>
      <c r="AJ111" s="275"/>
      <c r="AK111" s="275"/>
      <c r="AL111" s="278" t="s">
        <v>118</v>
      </c>
      <c r="AM111" s="280"/>
      <c r="AN111" s="280"/>
      <c r="AO111" s="280"/>
      <c r="AP111" s="280"/>
      <c r="AQ111" s="280" t="s">
        <v>998</v>
      </c>
      <c r="AR111" s="280"/>
      <c r="AS111" s="280"/>
      <c r="AT111" s="280"/>
      <c r="AU111" s="280"/>
      <c r="AV111" s="280"/>
      <c r="AW111" s="280"/>
      <c r="AX111" s="278" t="s">
        <v>99</v>
      </c>
      <c r="AY111" s="278" t="s">
        <v>159</v>
      </c>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c r="CF111" s="287"/>
      <c r="CG111" s="287"/>
      <c r="CH111" s="287"/>
      <c r="CI111" s="287"/>
      <c r="CJ111" s="287"/>
      <c r="CK111" s="287"/>
      <c r="CL111" s="287"/>
      <c r="CM111" s="287"/>
      <c r="CN111" s="287"/>
      <c r="CO111" s="287"/>
      <c r="CP111" s="287"/>
      <c r="CQ111" s="287"/>
      <c r="CR111" s="287"/>
      <c r="CS111" s="287"/>
      <c r="CT111" s="287"/>
      <c r="CU111" s="287"/>
      <c r="CV111" s="287"/>
      <c r="CW111" s="287"/>
      <c r="CX111" s="287"/>
      <c r="CY111" s="287"/>
      <c r="CZ111" s="287"/>
      <c r="DA111" s="287"/>
      <c r="DB111" s="287"/>
      <c r="DC111" s="287"/>
      <c r="DD111" s="287"/>
      <c r="DE111" s="287"/>
      <c r="DF111" s="287"/>
      <c r="DG111" s="287"/>
      <c r="DH111" s="287"/>
      <c r="DI111" s="287"/>
      <c r="DJ111" s="287"/>
      <c r="DK111" s="287"/>
      <c r="DL111" s="287"/>
      <c r="DM111" s="287"/>
      <c r="DN111" s="287"/>
      <c r="DO111" s="287"/>
      <c r="DP111" s="287"/>
      <c r="DQ111" s="287"/>
      <c r="DR111" s="287"/>
      <c r="DS111" s="287"/>
      <c r="DT111" s="287"/>
      <c r="DU111" s="287"/>
      <c r="DV111" s="287"/>
      <c r="DW111" s="287"/>
      <c r="DX111" s="287"/>
      <c r="DY111" s="287"/>
      <c r="DZ111" s="287"/>
      <c r="EA111" s="287"/>
      <c r="EB111" s="287"/>
      <c r="EC111" s="287"/>
      <c r="ED111" s="287"/>
      <c r="EE111" s="287"/>
      <c r="EF111" s="287"/>
      <c r="EG111" s="287"/>
      <c r="EH111" s="287"/>
      <c r="EI111" s="287"/>
      <c r="EJ111" s="287"/>
      <c r="EK111" s="287"/>
      <c r="EL111" s="287"/>
      <c r="EM111" s="287"/>
      <c r="EN111" s="287"/>
      <c r="EO111" s="287"/>
      <c r="EP111" s="287"/>
      <c r="EQ111" s="287"/>
      <c r="ER111" s="287"/>
      <c r="ES111" s="287"/>
      <c r="ET111" s="287"/>
      <c r="EU111" s="287"/>
      <c r="EV111" s="287"/>
      <c r="EW111" s="287"/>
      <c r="EX111" s="287"/>
      <c r="EY111" s="287"/>
      <c r="EZ111" s="287"/>
      <c r="FA111" s="287"/>
      <c r="FB111" s="287"/>
      <c r="FC111" s="287"/>
      <c r="FD111" s="287"/>
      <c r="FE111" s="287"/>
      <c r="FF111" s="287"/>
      <c r="FG111" s="287"/>
      <c r="FH111" s="287"/>
      <c r="FI111" s="287"/>
      <c r="FJ111" s="287"/>
      <c r="FK111" s="287"/>
      <c r="FL111" s="287"/>
      <c r="FM111" s="287"/>
      <c r="FN111" s="287"/>
      <c r="FO111" s="287"/>
      <c r="FP111" s="287"/>
      <c r="FQ111" s="287"/>
      <c r="FR111" s="287"/>
      <c r="FS111" s="287"/>
      <c r="FT111" s="287"/>
      <c r="FU111" s="287"/>
      <c r="FV111" s="287"/>
      <c r="FW111" s="287"/>
      <c r="FX111" s="287"/>
      <c r="FY111" s="287"/>
      <c r="FZ111" s="287"/>
      <c r="GA111" s="287"/>
      <c r="GB111" s="287"/>
      <c r="GC111" s="287"/>
      <c r="GD111" s="287"/>
      <c r="GE111" s="287"/>
      <c r="GF111" s="287"/>
      <c r="GG111" s="287"/>
      <c r="GH111" s="287"/>
      <c r="GI111" s="287"/>
      <c r="GJ111" s="287"/>
      <c r="GK111" s="287"/>
      <c r="GL111" s="287"/>
      <c r="GM111" s="287"/>
      <c r="GN111" s="287"/>
      <c r="GO111" s="287"/>
      <c r="GP111" s="287"/>
      <c r="GQ111" s="287"/>
      <c r="GR111" s="287"/>
      <c r="GS111" s="287"/>
      <c r="GT111" s="287"/>
      <c r="GU111" s="287"/>
      <c r="GV111" s="287"/>
      <c r="GW111" s="287"/>
      <c r="GX111" s="287"/>
      <c r="GY111" s="287"/>
      <c r="GZ111" s="287"/>
      <c r="HA111" s="287"/>
      <c r="HB111" s="287"/>
      <c r="HC111" s="287"/>
      <c r="HD111" s="287"/>
      <c r="HE111" s="287"/>
      <c r="HF111" s="287"/>
      <c r="HG111" s="287"/>
      <c r="HH111" s="287"/>
      <c r="HI111" s="287"/>
      <c r="HJ111" s="287"/>
      <c r="HK111" s="287"/>
      <c r="HL111" s="287"/>
      <c r="HM111" s="287"/>
      <c r="HN111" s="287"/>
      <c r="HO111" s="287"/>
      <c r="HP111" s="287"/>
      <c r="HQ111" s="287"/>
      <c r="HR111" s="287"/>
      <c r="HS111" s="287"/>
      <c r="HT111" s="287"/>
      <c r="HU111" s="287"/>
      <c r="HV111" s="287"/>
      <c r="HW111" s="287"/>
      <c r="HX111" s="287"/>
      <c r="HY111" s="287"/>
      <c r="HZ111" s="287"/>
      <c r="IA111" s="287"/>
      <c r="IB111" s="287"/>
      <c r="IC111" s="287"/>
      <c r="ID111" s="287"/>
      <c r="IE111" s="287"/>
      <c r="IF111" s="287"/>
      <c r="IG111" s="287"/>
      <c r="IH111" s="287"/>
      <c r="II111" s="287"/>
      <c r="IJ111" s="287"/>
      <c r="IK111" s="287"/>
      <c r="IL111" s="287"/>
      <c r="IM111" s="287"/>
      <c r="IN111" s="287"/>
      <c r="IO111" s="287"/>
      <c r="IP111" s="287"/>
      <c r="IQ111" s="287"/>
      <c r="IR111" s="287"/>
      <c r="IS111" s="287"/>
      <c r="IT111" s="287"/>
      <c r="IU111" s="287"/>
      <c r="IV111" s="287"/>
    </row>
    <row r="112" spans="1:256" s="279" customFormat="1" ht="14.25" customHeight="1" x14ac:dyDescent="0.25">
      <c r="A112" s="278" t="s">
        <v>175</v>
      </c>
      <c r="B112" s="278"/>
      <c r="C112" s="278" t="s">
        <v>1000</v>
      </c>
      <c r="D112" s="280" t="s">
        <v>1001</v>
      </c>
      <c r="E112" s="278" t="s">
        <v>1006</v>
      </c>
      <c r="F112" s="280"/>
      <c r="G112" s="280" t="s">
        <v>1002</v>
      </c>
      <c r="H112" s="280" t="s">
        <v>1003</v>
      </c>
      <c r="I112" s="280" t="s">
        <v>1004</v>
      </c>
      <c r="J112" s="280" t="s">
        <v>133</v>
      </c>
      <c r="K112" s="281" t="s">
        <v>151</v>
      </c>
      <c r="L112" s="280"/>
      <c r="M112" s="281" t="s">
        <v>149</v>
      </c>
      <c r="N112" s="281" t="s">
        <v>153</v>
      </c>
      <c r="O112" s="280" t="s">
        <v>154</v>
      </c>
      <c r="P112" s="281" t="s">
        <v>128</v>
      </c>
      <c r="Q112" s="280" t="s">
        <v>115</v>
      </c>
      <c r="R112" s="281" t="s">
        <v>153</v>
      </c>
      <c r="S112" s="280" t="s">
        <v>160</v>
      </c>
      <c r="T112" s="280" t="s">
        <v>156</v>
      </c>
      <c r="U112" s="281">
        <v>30</v>
      </c>
      <c r="V112" s="280" t="s">
        <v>157</v>
      </c>
      <c r="W112" s="281"/>
      <c r="X112" s="281"/>
      <c r="Y112" s="281"/>
      <c r="Z112" s="282"/>
      <c r="AA112" s="280">
        <v>90</v>
      </c>
      <c r="AB112" s="280">
        <v>10</v>
      </c>
      <c r="AC112" s="283" t="s">
        <v>158</v>
      </c>
      <c r="AD112" s="280" t="s">
        <v>117</v>
      </c>
      <c r="AE112" s="283">
        <v>3</v>
      </c>
      <c r="AF112" s="284">
        <v>557641</v>
      </c>
      <c r="AG112" s="285">
        <v>1672923</v>
      </c>
      <c r="AH112" s="285">
        <v>1873673.76</v>
      </c>
      <c r="AI112" s="274"/>
      <c r="AJ112" s="275"/>
      <c r="AK112" s="275"/>
      <c r="AL112" s="278" t="s">
        <v>118</v>
      </c>
      <c r="AM112" s="280"/>
      <c r="AN112" s="280"/>
      <c r="AO112" s="280"/>
      <c r="AP112" s="280"/>
      <c r="AQ112" s="280" t="s">
        <v>1005</v>
      </c>
      <c r="AR112" s="280"/>
      <c r="AS112" s="280"/>
      <c r="AT112" s="280"/>
      <c r="AU112" s="280"/>
      <c r="AV112" s="280"/>
      <c r="AW112" s="280"/>
      <c r="AX112" s="278" t="s">
        <v>99</v>
      </c>
      <c r="AY112" s="278" t="s">
        <v>159</v>
      </c>
    </row>
    <row r="113" spans="1:252" s="279" customFormat="1" ht="14.25" customHeight="1" x14ac:dyDescent="0.25">
      <c r="A113" s="278" t="s">
        <v>175</v>
      </c>
      <c r="B113" s="278"/>
      <c r="C113" s="278" t="s">
        <v>1007</v>
      </c>
      <c r="D113" s="280" t="s">
        <v>1008</v>
      </c>
      <c r="E113" s="278" t="s">
        <v>1013</v>
      </c>
      <c r="F113" s="280"/>
      <c r="G113" s="280" t="s">
        <v>1009</v>
      </c>
      <c r="H113" s="280" t="s">
        <v>1010</v>
      </c>
      <c r="I113" s="280" t="s">
        <v>1011</v>
      </c>
      <c r="J113" s="280" t="s">
        <v>133</v>
      </c>
      <c r="K113" s="281" t="s">
        <v>151</v>
      </c>
      <c r="L113" s="280"/>
      <c r="M113" s="281" t="s">
        <v>149</v>
      </c>
      <c r="N113" s="281" t="s">
        <v>153</v>
      </c>
      <c r="O113" s="280" t="s">
        <v>154</v>
      </c>
      <c r="P113" s="281" t="s">
        <v>128</v>
      </c>
      <c r="Q113" s="280" t="s">
        <v>115</v>
      </c>
      <c r="R113" s="281" t="s">
        <v>153</v>
      </c>
      <c r="S113" s="280" t="s">
        <v>160</v>
      </c>
      <c r="T113" s="280" t="s">
        <v>156</v>
      </c>
      <c r="U113" s="281">
        <v>90</v>
      </c>
      <c r="V113" s="280" t="s">
        <v>157</v>
      </c>
      <c r="W113" s="281"/>
      <c r="X113" s="281"/>
      <c r="Y113" s="281"/>
      <c r="Z113" s="282"/>
      <c r="AA113" s="280">
        <v>90</v>
      </c>
      <c r="AB113" s="280">
        <v>10</v>
      </c>
      <c r="AC113" s="283" t="s">
        <v>158</v>
      </c>
      <c r="AD113" s="280" t="s">
        <v>117</v>
      </c>
      <c r="AE113" s="283">
        <v>2</v>
      </c>
      <c r="AF113" s="284">
        <v>5843700</v>
      </c>
      <c r="AG113" s="285">
        <v>11687400</v>
      </c>
      <c r="AH113" s="285">
        <v>13089888</v>
      </c>
      <c r="AI113" s="274"/>
      <c r="AJ113" s="275"/>
      <c r="AK113" s="275"/>
      <c r="AL113" s="278" t="s">
        <v>118</v>
      </c>
      <c r="AM113" s="280"/>
      <c r="AN113" s="280"/>
      <c r="AO113" s="280"/>
      <c r="AP113" s="280"/>
      <c r="AQ113" s="280" t="s">
        <v>1012</v>
      </c>
      <c r="AR113" s="280"/>
      <c r="AS113" s="280"/>
      <c r="AT113" s="280"/>
      <c r="AU113" s="280"/>
      <c r="AV113" s="280"/>
      <c r="AW113" s="280"/>
      <c r="AX113" s="278" t="s">
        <v>99</v>
      </c>
      <c r="AY113" s="278" t="s">
        <v>159</v>
      </c>
    </row>
    <row r="114" spans="1:252" s="279" customFormat="1" ht="12.95" customHeight="1" x14ac:dyDescent="0.2">
      <c r="A114" s="278" t="s">
        <v>111</v>
      </c>
      <c r="B114" s="278"/>
      <c r="C114" s="278" t="s">
        <v>1495</v>
      </c>
      <c r="D114" s="318" t="s">
        <v>1494</v>
      </c>
      <c r="E114" s="278" t="s">
        <v>1496</v>
      </c>
      <c r="F114" s="351"/>
      <c r="G114" s="351" t="s">
        <v>1493</v>
      </c>
      <c r="H114" s="351" t="s">
        <v>1497</v>
      </c>
      <c r="I114" s="351" t="s">
        <v>1498</v>
      </c>
      <c r="J114" s="351" t="s">
        <v>125</v>
      </c>
      <c r="K114" s="351"/>
      <c r="L114" s="351" t="s">
        <v>172</v>
      </c>
      <c r="M114" s="278" t="s">
        <v>82</v>
      </c>
      <c r="N114" s="278" t="s">
        <v>153</v>
      </c>
      <c r="O114" s="351" t="s">
        <v>154</v>
      </c>
      <c r="P114" s="278" t="s">
        <v>128</v>
      </c>
      <c r="Q114" s="351" t="s">
        <v>115</v>
      </c>
      <c r="R114" s="278" t="s">
        <v>153</v>
      </c>
      <c r="S114" s="351" t="s">
        <v>160</v>
      </c>
      <c r="T114" s="351" t="s">
        <v>156</v>
      </c>
      <c r="U114" s="278">
        <v>60</v>
      </c>
      <c r="V114" s="351" t="s">
        <v>157</v>
      </c>
      <c r="W114" s="278"/>
      <c r="X114" s="278"/>
      <c r="Y114" s="278"/>
      <c r="Z114" s="352">
        <v>30</v>
      </c>
      <c r="AA114" s="351">
        <v>60</v>
      </c>
      <c r="AB114" s="351">
        <v>10</v>
      </c>
      <c r="AC114" s="274" t="s">
        <v>162</v>
      </c>
      <c r="AD114" s="318" t="s">
        <v>117</v>
      </c>
      <c r="AE114" s="274">
        <v>282</v>
      </c>
      <c r="AF114" s="275">
        <v>35385</v>
      </c>
      <c r="AG114" s="353">
        <v>9978570</v>
      </c>
      <c r="AH114" s="353">
        <v>11175998.4</v>
      </c>
      <c r="AI114" s="274"/>
      <c r="AJ114" s="275"/>
      <c r="AK114" s="275"/>
      <c r="AL114" s="278" t="s">
        <v>118</v>
      </c>
      <c r="AM114" s="351"/>
      <c r="AN114" s="351"/>
      <c r="AO114" s="351"/>
      <c r="AP114" s="351"/>
      <c r="AQ114" s="351" t="s">
        <v>1499</v>
      </c>
      <c r="AR114" s="351"/>
      <c r="AS114" s="351"/>
      <c r="AT114" s="351"/>
      <c r="AU114" s="351"/>
      <c r="AV114" s="351"/>
      <c r="AW114" s="351"/>
      <c r="AX114" s="278" t="s">
        <v>151</v>
      </c>
      <c r="AY114" s="278" t="s">
        <v>151</v>
      </c>
      <c r="AZ114" s="324"/>
      <c r="BA114" s="322">
        <v>2918</v>
      </c>
      <c r="BB114" s="324"/>
      <c r="BC114" s="324"/>
      <c r="BD114" s="324"/>
      <c r="BE114" s="324"/>
    </row>
    <row r="115" spans="1:252" s="323" customFormat="1" ht="12.95" customHeight="1" x14ac:dyDescent="0.2">
      <c r="A115" s="314" t="s">
        <v>111</v>
      </c>
      <c r="B115" s="314" t="s">
        <v>1509</v>
      </c>
      <c r="C115" s="314" t="s">
        <v>1510</v>
      </c>
      <c r="D115" s="315" t="s">
        <v>1511</v>
      </c>
      <c r="E115" s="314" t="s">
        <v>1512</v>
      </c>
      <c r="F115" s="315"/>
      <c r="G115" s="315" t="s">
        <v>1513</v>
      </c>
      <c r="H115" s="315" t="s">
        <v>1514</v>
      </c>
      <c r="I115" s="315" t="s">
        <v>1515</v>
      </c>
      <c r="J115" s="315" t="s">
        <v>133</v>
      </c>
      <c r="K115" s="314" t="s">
        <v>151</v>
      </c>
      <c r="L115" s="315"/>
      <c r="M115" s="314" t="s">
        <v>149</v>
      </c>
      <c r="N115" s="314" t="s">
        <v>153</v>
      </c>
      <c r="O115" s="315" t="s">
        <v>154</v>
      </c>
      <c r="P115" s="314" t="s">
        <v>128</v>
      </c>
      <c r="Q115" s="315" t="s">
        <v>115</v>
      </c>
      <c r="R115" s="314" t="s">
        <v>153</v>
      </c>
      <c r="S115" s="315" t="s">
        <v>160</v>
      </c>
      <c r="T115" s="315" t="s">
        <v>156</v>
      </c>
      <c r="U115" s="314">
        <v>60</v>
      </c>
      <c r="V115" s="315" t="s">
        <v>157</v>
      </c>
      <c r="W115" s="314"/>
      <c r="X115" s="314"/>
      <c r="Y115" s="314"/>
      <c r="Z115" s="316">
        <v>0</v>
      </c>
      <c r="AA115" s="315">
        <v>90</v>
      </c>
      <c r="AB115" s="315">
        <v>10</v>
      </c>
      <c r="AC115" s="317" t="s">
        <v>158</v>
      </c>
      <c r="AD115" s="318" t="s">
        <v>117</v>
      </c>
      <c r="AE115" s="317">
        <v>5</v>
      </c>
      <c r="AF115" s="319">
        <v>790100</v>
      </c>
      <c r="AG115" s="320">
        <v>3950500</v>
      </c>
      <c r="AH115" s="320">
        <v>4424560</v>
      </c>
      <c r="AI115" s="317"/>
      <c r="AJ115" s="319"/>
      <c r="AK115" s="319"/>
      <c r="AL115" s="314" t="s">
        <v>118</v>
      </c>
      <c r="AM115" s="315"/>
      <c r="AN115" s="315"/>
      <c r="AO115" s="315"/>
      <c r="AP115" s="315"/>
      <c r="AQ115" s="315" t="s">
        <v>1516</v>
      </c>
      <c r="AR115" s="315"/>
      <c r="AS115" s="315"/>
      <c r="AT115" s="315"/>
      <c r="AU115" s="315"/>
      <c r="AV115" s="315"/>
      <c r="AW115" s="315"/>
      <c r="AX115" s="314" t="s">
        <v>151</v>
      </c>
      <c r="AY115" s="314" t="s">
        <v>151</v>
      </c>
      <c r="AZ115" s="321"/>
      <c r="BA115" s="322">
        <v>3869</v>
      </c>
      <c r="BB115" s="321"/>
      <c r="BC115" s="321"/>
      <c r="BD115" s="321"/>
      <c r="BE115" s="321"/>
    </row>
    <row r="116" spans="1:252" s="279" customFormat="1" ht="12.95" customHeight="1" x14ac:dyDescent="0.2">
      <c r="A116" s="314" t="s">
        <v>480</v>
      </c>
      <c r="B116" s="314" t="s">
        <v>1509</v>
      </c>
      <c r="C116" s="314" t="s">
        <v>1517</v>
      </c>
      <c r="D116" s="315" t="s">
        <v>1518</v>
      </c>
      <c r="E116" s="314" t="s">
        <v>1519</v>
      </c>
      <c r="F116" s="315"/>
      <c r="G116" s="315" t="s">
        <v>1020</v>
      </c>
      <c r="H116" s="315" t="s">
        <v>1021</v>
      </c>
      <c r="I116" s="315" t="s">
        <v>1022</v>
      </c>
      <c r="J116" s="315" t="s">
        <v>133</v>
      </c>
      <c r="K116" s="314" t="s">
        <v>151</v>
      </c>
      <c r="L116" s="315"/>
      <c r="M116" s="314" t="s">
        <v>149</v>
      </c>
      <c r="N116" s="314" t="s">
        <v>153</v>
      </c>
      <c r="O116" s="315" t="s">
        <v>154</v>
      </c>
      <c r="P116" s="314" t="s">
        <v>128</v>
      </c>
      <c r="Q116" s="315" t="s">
        <v>115</v>
      </c>
      <c r="R116" s="314" t="s">
        <v>153</v>
      </c>
      <c r="S116" s="315" t="s">
        <v>160</v>
      </c>
      <c r="T116" s="315" t="s">
        <v>156</v>
      </c>
      <c r="U116" s="314">
        <v>60</v>
      </c>
      <c r="V116" s="315" t="s">
        <v>157</v>
      </c>
      <c r="W116" s="314"/>
      <c r="X116" s="314"/>
      <c r="Y116" s="314"/>
      <c r="Z116" s="316">
        <v>0</v>
      </c>
      <c r="AA116" s="315">
        <v>90</v>
      </c>
      <c r="AB116" s="315">
        <v>10</v>
      </c>
      <c r="AC116" s="317" t="s">
        <v>162</v>
      </c>
      <c r="AD116" s="318" t="s">
        <v>117</v>
      </c>
      <c r="AE116" s="317">
        <v>21</v>
      </c>
      <c r="AF116" s="319">
        <v>46940</v>
      </c>
      <c r="AG116" s="320">
        <v>985740</v>
      </c>
      <c r="AH116" s="320">
        <v>1104028.8</v>
      </c>
      <c r="AI116" s="317"/>
      <c r="AJ116" s="319"/>
      <c r="AK116" s="319"/>
      <c r="AL116" s="314" t="s">
        <v>118</v>
      </c>
      <c r="AM116" s="315"/>
      <c r="AN116" s="315"/>
      <c r="AO116" s="315"/>
      <c r="AP116" s="315"/>
      <c r="AQ116" s="315" t="s">
        <v>1520</v>
      </c>
      <c r="AR116" s="315"/>
      <c r="AS116" s="315"/>
      <c r="AT116" s="315"/>
      <c r="AU116" s="315"/>
      <c r="AV116" s="315"/>
      <c r="AW116" s="315"/>
      <c r="AX116" s="314" t="s">
        <v>151</v>
      </c>
      <c r="AY116" s="314" t="s">
        <v>151</v>
      </c>
      <c r="BA116" s="322">
        <v>1202</v>
      </c>
    </row>
    <row r="117" spans="1:252" s="326" customFormat="1" ht="12.95" customHeight="1" x14ac:dyDescent="0.2">
      <c r="A117" s="314" t="s">
        <v>111</v>
      </c>
      <c r="B117" s="314" t="s">
        <v>1509</v>
      </c>
      <c r="C117" s="314" t="s">
        <v>1521</v>
      </c>
      <c r="D117" s="315" t="s">
        <v>1522</v>
      </c>
      <c r="E117" s="314" t="s">
        <v>1523</v>
      </c>
      <c r="F117" s="315"/>
      <c r="G117" s="315" t="s">
        <v>1524</v>
      </c>
      <c r="H117" s="315" t="s">
        <v>1525</v>
      </c>
      <c r="I117" s="315" t="s">
        <v>1526</v>
      </c>
      <c r="J117" s="315" t="s">
        <v>125</v>
      </c>
      <c r="K117" s="314" t="s">
        <v>151</v>
      </c>
      <c r="L117" s="315"/>
      <c r="M117" s="314" t="s">
        <v>149</v>
      </c>
      <c r="N117" s="314" t="s">
        <v>153</v>
      </c>
      <c r="O117" s="315" t="s">
        <v>154</v>
      </c>
      <c r="P117" s="314" t="s">
        <v>128</v>
      </c>
      <c r="Q117" s="315" t="s">
        <v>115</v>
      </c>
      <c r="R117" s="314" t="s">
        <v>153</v>
      </c>
      <c r="S117" s="315" t="s">
        <v>160</v>
      </c>
      <c r="T117" s="315" t="s">
        <v>156</v>
      </c>
      <c r="U117" s="314">
        <v>60</v>
      </c>
      <c r="V117" s="315" t="s">
        <v>157</v>
      </c>
      <c r="W117" s="314"/>
      <c r="X117" s="314"/>
      <c r="Y117" s="314"/>
      <c r="Z117" s="316">
        <v>0</v>
      </c>
      <c r="AA117" s="315">
        <v>90</v>
      </c>
      <c r="AB117" s="315">
        <v>10</v>
      </c>
      <c r="AC117" s="317" t="s">
        <v>950</v>
      </c>
      <c r="AD117" s="318" t="s">
        <v>117</v>
      </c>
      <c r="AE117" s="317">
        <v>150</v>
      </c>
      <c r="AF117" s="319">
        <v>4470</v>
      </c>
      <c r="AG117" s="320">
        <v>670500</v>
      </c>
      <c r="AH117" s="320">
        <v>750960</v>
      </c>
      <c r="AI117" s="317"/>
      <c r="AJ117" s="319"/>
      <c r="AK117" s="319"/>
      <c r="AL117" s="314" t="s">
        <v>118</v>
      </c>
      <c r="AM117" s="315"/>
      <c r="AN117" s="315"/>
      <c r="AO117" s="315"/>
      <c r="AP117" s="315"/>
      <c r="AQ117" s="315" t="s">
        <v>1527</v>
      </c>
      <c r="AR117" s="315"/>
      <c r="AS117" s="315"/>
      <c r="AT117" s="315"/>
      <c r="AU117" s="315"/>
      <c r="AV117" s="315"/>
      <c r="AW117" s="315"/>
      <c r="AX117" s="314" t="s">
        <v>63</v>
      </c>
      <c r="AY117" s="314" t="s">
        <v>151</v>
      </c>
      <c r="AZ117" s="324"/>
      <c r="BA117" s="322">
        <v>2770</v>
      </c>
      <c r="BB117" s="324"/>
      <c r="BC117" s="324"/>
      <c r="BD117" s="324"/>
      <c r="BE117" s="324"/>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c r="CT117" s="323"/>
      <c r="CU117" s="323"/>
      <c r="CV117" s="323"/>
      <c r="CW117" s="323"/>
      <c r="CX117" s="323"/>
      <c r="CY117" s="323"/>
      <c r="CZ117" s="323"/>
      <c r="DA117" s="323"/>
      <c r="DB117" s="323"/>
      <c r="DC117" s="323"/>
      <c r="DD117" s="323"/>
      <c r="DE117" s="323"/>
      <c r="DF117" s="323"/>
      <c r="DG117" s="323"/>
      <c r="DH117" s="323"/>
      <c r="DI117" s="323"/>
      <c r="DJ117" s="323"/>
      <c r="DK117" s="323"/>
      <c r="DL117" s="323"/>
      <c r="DM117" s="323"/>
      <c r="DN117" s="323"/>
      <c r="DO117" s="323"/>
      <c r="DP117" s="323"/>
      <c r="DQ117" s="323"/>
      <c r="DR117" s="323"/>
      <c r="DS117" s="323"/>
      <c r="DT117" s="323"/>
      <c r="DU117" s="323"/>
      <c r="DV117" s="323"/>
      <c r="DW117" s="323"/>
      <c r="DX117" s="323"/>
      <c r="DY117" s="323"/>
      <c r="DZ117" s="323"/>
      <c r="EA117" s="323"/>
      <c r="EB117" s="323"/>
      <c r="EC117" s="323"/>
      <c r="ED117" s="323"/>
      <c r="EE117" s="323"/>
      <c r="EF117" s="323"/>
      <c r="EG117" s="323"/>
      <c r="EH117" s="323"/>
      <c r="EI117" s="323"/>
      <c r="EJ117" s="323"/>
      <c r="EK117" s="323"/>
      <c r="EL117" s="323"/>
      <c r="EM117" s="323"/>
      <c r="EN117" s="323"/>
      <c r="EO117" s="323"/>
      <c r="EP117" s="323"/>
      <c r="EQ117" s="323"/>
      <c r="ER117" s="323"/>
      <c r="ES117" s="323"/>
      <c r="ET117" s="323"/>
      <c r="EU117" s="323"/>
      <c r="EV117" s="323"/>
      <c r="EW117" s="323"/>
      <c r="EX117" s="323"/>
      <c r="EY117" s="323"/>
      <c r="EZ117" s="323"/>
      <c r="FA117" s="323"/>
      <c r="FB117" s="323"/>
      <c r="FC117" s="323"/>
      <c r="FD117" s="323"/>
      <c r="FE117" s="323"/>
      <c r="FF117" s="323"/>
      <c r="FG117" s="323"/>
      <c r="FH117" s="323"/>
      <c r="FI117" s="323"/>
      <c r="FJ117" s="323"/>
      <c r="FK117" s="323"/>
      <c r="FL117" s="323"/>
      <c r="FM117" s="323"/>
      <c r="FN117" s="323"/>
      <c r="FO117" s="323"/>
      <c r="FP117" s="323"/>
      <c r="FQ117" s="323"/>
      <c r="FR117" s="323"/>
      <c r="FS117" s="323"/>
      <c r="FT117" s="323"/>
      <c r="FU117" s="323"/>
      <c r="FV117" s="323"/>
      <c r="FW117" s="323"/>
      <c r="FX117" s="323"/>
      <c r="FY117" s="323"/>
      <c r="FZ117" s="323"/>
      <c r="GA117" s="323"/>
      <c r="GB117" s="323"/>
      <c r="GC117" s="323"/>
      <c r="GD117" s="323"/>
      <c r="GE117" s="323"/>
      <c r="GF117" s="323"/>
      <c r="GG117" s="323"/>
      <c r="GH117" s="323"/>
      <c r="GI117" s="325"/>
      <c r="GJ117" s="325"/>
      <c r="GK117" s="325"/>
      <c r="GL117" s="325"/>
      <c r="GM117" s="325"/>
      <c r="GN117" s="325"/>
      <c r="GO117" s="325"/>
      <c r="GP117" s="325"/>
      <c r="GQ117" s="325"/>
      <c r="GR117" s="325"/>
      <c r="GS117" s="325"/>
      <c r="GT117" s="325"/>
      <c r="GU117" s="325"/>
      <c r="GV117" s="325"/>
      <c r="GW117" s="325"/>
      <c r="GX117" s="325"/>
      <c r="GY117" s="325"/>
      <c r="GZ117" s="325"/>
      <c r="HA117" s="325"/>
      <c r="HB117" s="325"/>
      <c r="HC117" s="325"/>
      <c r="HD117" s="325"/>
      <c r="HE117" s="325"/>
      <c r="HF117" s="325"/>
      <c r="HG117" s="325"/>
      <c r="HH117" s="325"/>
      <c r="HI117" s="325"/>
      <c r="HJ117" s="325"/>
      <c r="HK117" s="325"/>
      <c r="HL117" s="325"/>
      <c r="HM117" s="325"/>
      <c r="HN117" s="325"/>
      <c r="HO117" s="325"/>
      <c r="HP117" s="325"/>
      <c r="HQ117" s="325"/>
      <c r="HR117" s="325"/>
      <c r="HS117" s="325"/>
      <c r="HT117" s="325"/>
      <c r="HU117" s="325"/>
      <c r="HV117" s="325"/>
      <c r="HW117" s="325"/>
      <c r="HX117" s="325"/>
      <c r="HY117" s="325"/>
      <c r="HZ117" s="325"/>
      <c r="IA117" s="325"/>
      <c r="IB117" s="325"/>
      <c r="IC117" s="325"/>
      <c r="ID117" s="325"/>
      <c r="IE117" s="325"/>
      <c r="IF117" s="325"/>
      <c r="IG117" s="325"/>
      <c r="IH117" s="325"/>
      <c r="II117" s="325"/>
      <c r="IJ117" s="325"/>
      <c r="IK117" s="325"/>
      <c r="IL117" s="325"/>
      <c r="IM117" s="325"/>
      <c r="IN117" s="325"/>
      <c r="IO117" s="325"/>
      <c r="IP117" s="325"/>
      <c r="IQ117" s="325"/>
      <c r="IR117" s="325"/>
    </row>
    <row r="118" spans="1:252" s="16" customFormat="1" ht="14.25" customHeight="1" outlineLevel="1" x14ac:dyDescent="0.2">
      <c r="A118" s="28"/>
      <c r="B118" s="28"/>
      <c r="C118" s="28"/>
      <c r="D118" s="28"/>
      <c r="E118" s="29"/>
      <c r="F118" s="21" t="s">
        <v>100</v>
      </c>
      <c r="G118" s="30"/>
      <c r="H118" s="30"/>
      <c r="I118" s="30"/>
      <c r="J118" s="28"/>
      <c r="K118" s="28"/>
      <c r="L118" s="31"/>
      <c r="M118" s="28"/>
      <c r="N118" s="28"/>
      <c r="O118" s="32"/>
      <c r="P118" s="31"/>
      <c r="Q118" s="31"/>
      <c r="R118" s="28"/>
      <c r="S118" s="32"/>
      <c r="T118" s="31"/>
      <c r="U118" s="31"/>
      <c r="V118" s="31"/>
      <c r="W118" s="31"/>
      <c r="X118" s="31"/>
      <c r="Y118" s="31"/>
      <c r="Z118" s="33"/>
      <c r="AA118" s="31"/>
      <c r="AB118" s="33"/>
      <c r="AC118" s="31"/>
      <c r="AD118" s="31"/>
      <c r="AE118" s="39"/>
      <c r="AF118" s="40"/>
      <c r="AG118" s="232">
        <f>SUM(AG10:AG117)</f>
        <v>160675276.55000001</v>
      </c>
      <c r="AH118" s="232">
        <f>SUM(AH10:AH114)</f>
        <v>173676760.91999999</v>
      </c>
      <c r="AI118" s="41"/>
      <c r="AJ118" s="41"/>
      <c r="AK118" s="41"/>
      <c r="AL118" s="38"/>
      <c r="AM118" s="38"/>
      <c r="AN118" s="38"/>
      <c r="AO118" s="31"/>
      <c r="AP118" s="31"/>
      <c r="AQ118" s="31"/>
      <c r="AR118" s="29"/>
      <c r="AS118" s="31"/>
      <c r="AT118" s="31"/>
      <c r="AU118" s="31"/>
      <c r="AV118" s="31"/>
      <c r="AW118" s="29"/>
      <c r="AX118" s="29"/>
      <c r="AY118" s="25"/>
    </row>
    <row r="119" spans="1:252" s="16" customFormat="1" ht="14.25" customHeight="1" outlineLevel="1" x14ac:dyDescent="0.2">
      <c r="A119" s="28"/>
      <c r="B119" s="28"/>
      <c r="C119" s="28"/>
      <c r="D119" s="28"/>
      <c r="E119" s="29"/>
      <c r="F119" s="27" t="s">
        <v>101</v>
      </c>
      <c r="G119" s="30"/>
      <c r="H119" s="30"/>
      <c r="I119" s="30"/>
      <c r="J119" s="28"/>
      <c r="K119" s="28"/>
      <c r="L119" s="31"/>
      <c r="M119" s="28"/>
      <c r="N119" s="28"/>
      <c r="O119" s="32"/>
      <c r="P119" s="31"/>
      <c r="Q119" s="31"/>
      <c r="R119" s="28"/>
      <c r="S119" s="32"/>
      <c r="T119" s="31"/>
      <c r="U119" s="31"/>
      <c r="V119" s="31"/>
      <c r="W119" s="31"/>
      <c r="X119" s="31"/>
      <c r="Y119" s="31"/>
      <c r="Z119" s="33"/>
      <c r="AA119" s="31"/>
      <c r="AB119" s="33"/>
      <c r="AC119" s="31"/>
      <c r="AD119" s="31"/>
      <c r="AE119" s="34"/>
      <c r="AF119" s="35"/>
      <c r="AG119" s="233"/>
      <c r="AH119" s="233"/>
      <c r="AI119" s="36"/>
      <c r="AJ119" s="41"/>
      <c r="AK119" s="41"/>
      <c r="AL119" s="38"/>
      <c r="AM119" s="38"/>
      <c r="AN119" s="38"/>
      <c r="AO119" s="31"/>
      <c r="AP119" s="31"/>
      <c r="AQ119" s="31"/>
      <c r="AR119" s="29"/>
      <c r="AS119" s="31"/>
      <c r="AT119" s="31"/>
      <c r="AU119" s="31"/>
      <c r="AV119" s="31"/>
      <c r="AW119" s="29"/>
      <c r="AX119" s="29"/>
      <c r="AY119" s="25"/>
    </row>
    <row r="120" spans="1:252" s="201" customFormat="1" ht="14.25" customHeight="1" x14ac:dyDescent="0.25">
      <c r="A120" s="200" t="s">
        <v>473</v>
      </c>
      <c r="B120" s="207"/>
      <c r="C120" s="207">
        <v>210021575</v>
      </c>
      <c r="D120" s="176" t="s">
        <v>270</v>
      </c>
      <c r="E120" s="200" t="s">
        <v>1019</v>
      </c>
      <c r="F120" s="176"/>
      <c r="G120" s="176" t="s">
        <v>1014</v>
      </c>
      <c r="H120" s="176" t="s">
        <v>1015</v>
      </c>
      <c r="I120" s="176" t="s">
        <v>1016</v>
      </c>
      <c r="J120" s="176" t="s">
        <v>113</v>
      </c>
      <c r="K120" s="177" t="s">
        <v>1017</v>
      </c>
      <c r="L120" s="176" t="s">
        <v>152</v>
      </c>
      <c r="M120" s="177" t="s">
        <v>82</v>
      </c>
      <c r="N120" s="177" t="s">
        <v>153</v>
      </c>
      <c r="O120" s="176" t="s">
        <v>154</v>
      </c>
      <c r="P120" s="177" t="s">
        <v>126</v>
      </c>
      <c r="Q120" s="176" t="s">
        <v>115</v>
      </c>
      <c r="R120" s="177" t="s">
        <v>153</v>
      </c>
      <c r="S120" s="176" t="s">
        <v>160</v>
      </c>
      <c r="T120" s="176" t="s">
        <v>156</v>
      </c>
      <c r="U120" s="177">
        <v>60</v>
      </c>
      <c r="V120" s="176" t="s">
        <v>157</v>
      </c>
      <c r="W120" s="177"/>
      <c r="X120" s="177"/>
      <c r="Y120" s="177"/>
      <c r="Z120" s="202">
        <v>30</v>
      </c>
      <c r="AA120" s="176">
        <v>60</v>
      </c>
      <c r="AB120" s="176">
        <v>10</v>
      </c>
      <c r="AC120" s="178" t="s">
        <v>162</v>
      </c>
      <c r="AD120" s="176" t="s">
        <v>117</v>
      </c>
      <c r="AE120" s="178">
        <v>10</v>
      </c>
      <c r="AF120" s="203">
        <v>133000</v>
      </c>
      <c r="AG120" s="231">
        <v>1330000</v>
      </c>
      <c r="AH120" s="231">
        <v>1489600.0000000002</v>
      </c>
      <c r="AI120" s="208"/>
      <c r="AJ120" s="129"/>
      <c r="AK120" s="129"/>
      <c r="AL120" s="200" t="s">
        <v>118</v>
      </c>
      <c r="AM120" s="176"/>
      <c r="AN120" s="176"/>
      <c r="AO120" s="176"/>
      <c r="AP120" s="176"/>
      <c r="AQ120" s="176" t="s">
        <v>1018</v>
      </c>
      <c r="AR120" s="176"/>
      <c r="AS120" s="176"/>
      <c r="AT120" s="176"/>
      <c r="AU120" s="176"/>
      <c r="AV120" s="176"/>
      <c r="AW120" s="176"/>
      <c r="AX120" s="200" t="s">
        <v>151</v>
      </c>
      <c r="AY120" s="200" t="s">
        <v>151</v>
      </c>
    </row>
    <row r="121" spans="1:252" s="201" customFormat="1" ht="14.25" customHeight="1" x14ac:dyDescent="0.25">
      <c r="A121" s="200" t="s">
        <v>480</v>
      </c>
      <c r="B121" s="207"/>
      <c r="C121" s="207">
        <v>210035785</v>
      </c>
      <c r="D121" s="176" t="s">
        <v>270</v>
      </c>
      <c r="E121" s="200" t="s">
        <v>1024</v>
      </c>
      <c r="F121" s="176"/>
      <c r="G121" s="176" t="s">
        <v>1020</v>
      </c>
      <c r="H121" s="176" t="s">
        <v>1021</v>
      </c>
      <c r="I121" s="176" t="s">
        <v>1022</v>
      </c>
      <c r="J121" s="176" t="s">
        <v>133</v>
      </c>
      <c r="K121" s="177" t="s">
        <v>151</v>
      </c>
      <c r="L121" s="176"/>
      <c r="M121" s="177" t="s">
        <v>149</v>
      </c>
      <c r="N121" s="177" t="s">
        <v>153</v>
      </c>
      <c r="O121" s="176" t="s">
        <v>154</v>
      </c>
      <c r="P121" s="177" t="s">
        <v>126</v>
      </c>
      <c r="Q121" s="176" t="s">
        <v>115</v>
      </c>
      <c r="R121" s="177" t="s">
        <v>153</v>
      </c>
      <c r="S121" s="176" t="s">
        <v>160</v>
      </c>
      <c r="T121" s="176" t="s">
        <v>156</v>
      </c>
      <c r="U121" s="177">
        <v>60</v>
      </c>
      <c r="V121" s="176" t="s">
        <v>157</v>
      </c>
      <c r="W121" s="177"/>
      <c r="X121" s="177"/>
      <c r="Y121" s="177"/>
      <c r="Z121" s="202"/>
      <c r="AA121" s="176">
        <v>90</v>
      </c>
      <c r="AB121" s="176">
        <v>10</v>
      </c>
      <c r="AC121" s="178" t="s">
        <v>158</v>
      </c>
      <c r="AD121" s="176" t="s">
        <v>117</v>
      </c>
      <c r="AE121" s="178">
        <v>50</v>
      </c>
      <c r="AF121" s="203">
        <v>43321.43</v>
      </c>
      <c r="AG121" s="231">
        <v>2166071.5</v>
      </c>
      <c r="AH121" s="231">
        <v>2426000.08</v>
      </c>
      <c r="AI121" s="208"/>
      <c r="AJ121" s="129"/>
      <c r="AK121" s="129"/>
      <c r="AL121" s="200" t="s">
        <v>118</v>
      </c>
      <c r="AM121" s="176"/>
      <c r="AN121" s="176"/>
      <c r="AO121" s="176"/>
      <c r="AP121" s="176"/>
      <c r="AQ121" s="176" t="s">
        <v>1023</v>
      </c>
      <c r="AR121" s="176"/>
      <c r="AS121" s="176"/>
      <c r="AT121" s="176"/>
      <c r="AU121" s="176"/>
      <c r="AV121" s="176"/>
      <c r="AW121" s="176"/>
      <c r="AX121" s="200" t="s">
        <v>151</v>
      </c>
      <c r="AY121" s="200" t="s">
        <v>151</v>
      </c>
    </row>
    <row r="122" spans="1:252" s="358" customFormat="1" ht="14.25" customHeight="1" x14ac:dyDescent="0.25">
      <c r="A122" s="97" t="s">
        <v>130</v>
      </c>
      <c r="B122" s="114"/>
      <c r="C122" s="114">
        <v>210011656</v>
      </c>
      <c r="D122" s="309" t="s">
        <v>270</v>
      </c>
      <c r="E122" s="97" t="s">
        <v>1029</v>
      </c>
      <c r="F122" s="309"/>
      <c r="G122" s="309" t="s">
        <v>1025</v>
      </c>
      <c r="H122" s="309" t="s">
        <v>1026</v>
      </c>
      <c r="I122" s="309" t="s">
        <v>1027</v>
      </c>
      <c r="J122" s="309" t="s">
        <v>133</v>
      </c>
      <c r="K122" s="354" t="s">
        <v>151</v>
      </c>
      <c r="L122" s="309" t="s">
        <v>152</v>
      </c>
      <c r="M122" s="354" t="s">
        <v>82</v>
      </c>
      <c r="N122" s="354" t="s">
        <v>153</v>
      </c>
      <c r="O122" s="309" t="s">
        <v>154</v>
      </c>
      <c r="P122" s="354" t="s">
        <v>126</v>
      </c>
      <c r="Q122" s="309" t="s">
        <v>115</v>
      </c>
      <c r="R122" s="354" t="s">
        <v>153</v>
      </c>
      <c r="S122" s="309" t="s">
        <v>160</v>
      </c>
      <c r="T122" s="309" t="s">
        <v>156</v>
      </c>
      <c r="U122" s="354">
        <v>120</v>
      </c>
      <c r="V122" s="309" t="s">
        <v>157</v>
      </c>
      <c r="W122" s="354"/>
      <c r="X122" s="354"/>
      <c r="Y122" s="354"/>
      <c r="Z122" s="355">
        <v>30</v>
      </c>
      <c r="AA122" s="309">
        <v>60</v>
      </c>
      <c r="AB122" s="309">
        <v>10</v>
      </c>
      <c r="AC122" s="356" t="s">
        <v>348</v>
      </c>
      <c r="AD122" s="309" t="s">
        <v>117</v>
      </c>
      <c r="AE122" s="356">
        <v>1.55</v>
      </c>
      <c r="AF122" s="357">
        <v>563866.69999999995</v>
      </c>
      <c r="AG122" s="236">
        <v>873993.38500000001</v>
      </c>
      <c r="AH122" s="236">
        <v>978872.59120000014</v>
      </c>
      <c r="AI122" s="208"/>
      <c r="AJ122" s="129"/>
      <c r="AK122" s="129"/>
      <c r="AL122" s="97" t="s">
        <v>118</v>
      </c>
      <c r="AM122" s="309"/>
      <c r="AN122" s="309"/>
      <c r="AO122" s="309"/>
      <c r="AP122" s="309"/>
      <c r="AQ122" s="309" t="s">
        <v>1028</v>
      </c>
      <c r="AR122" s="309"/>
      <c r="AS122" s="309"/>
      <c r="AT122" s="309"/>
      <c r="AU122" s="309"/>
      <c r="AV122" s="309"/>
      <c r="AW122" s="309"/>
      <c r="AX122" s="97" t="s">
        <v>151</v>
      </c>
      <c r="AY122" s="97" t="s">
        <v>151</v>
      </c>
    </row>
    <row r="123" spans="1:252" s="201" customFormat="1" ht="14.25" customHeight="1" x14ac:dyDescent="0.25">
      <c r="A123" s="200" t="s">
        <v>130</v>
      </c>
      <c r="B123" s="207"/>
      <c r="C123" s="207">
        <v>210035606</v>
      </c>
      <c r="D123" s="176" t="s">
        <v>270</v>
      </c>
      <c r="E123" s="200" t="s">
        <v>1034</v>
      </c>
      <c r="F123" s="176"/>
      <c r="G123" s="176" t="s">
        <v>1030</v>
      </c>
      <c r="H123" s="176" t="s">
        <v>1031</v>
      </c>
      <c r="I123" s="176" t="s">
        <v>1032</v>
      </c>
      <c r="J123" s="176" t="s">
        <v>125</v>
      </c>
      <c r="K123" s="177" t="s">
        <v>151</v>
      </c>
      <c r="L123" s="176" t="s">
        <v>152</v>
      </c>
      <c r="M123" s="177" t="s">
        <v>82</v>
      </c>
      <c r="N123" s="177" t="s">
        <v>153</v>
      </c>
      <c r="O123" s="176" t="s">
        <v>154</v>
      </c>
      <c r="P123" s="177" t="s">
        <v>126</v>
      </c>
      <c r="Q123" s="176" t="s">
        <v>115</v>
      </c>
      <c r="R123" s="177" t="s">
        <v>153</v>
      </c>
      <c r="S123" s="176" t="s">
        <v>160</v>
      </c>
      <c r="T123" s="176" t="s">
        <v>156</v>
      </c>
      <c r="U123" s="177">
        <v>90</v>
      </c>
      <c r="V123" s="176" t="s">
        <v>157</v>
      </c>
      <c r="W123" s="177"/>
      <c r="X123" s="177"/>
      <c r="Y123" s="177"/>
      <c r="Z123" s="202">
        <v>30</v>
      </c>
      <c r="AA123" s="176">
        <v>60</v>
      </c>
      <c r="AB123" s="176">
        <v>10</v>
      </c>
      <c r="AC123" s="178" t="s">
        <v>162</v>
      </c>
      <c r="AD123" s="176" t="s">
        <v>117</v>
      </c>
      <c r="AE123" s="178">
        <v>1000</v>
      </c>
      <c r="AF123" s="203">
        <v>56000</v>
      </c>
      <c r="AG123" s="231">
        <v>56000000</v>
      </c>
      <c r="AH123" s="231">
        <v>62720000.000000007</v>
      </c>
      <c r="AI123" s="208"/>
      <c r="AJ123" s="129"/>
      <c r="AK123" s="129"/>
      <c r="AL123" s="200" t="s">
        <v>118</v>
      </c>
      <c r="AM123" s="176"/>
      <c r="AN123" s="176"/>
      <c r="AO123" s="176"/>
      <c r="AP123" s="176"/>
      <c r="AQ123" s="176" t="s">
        <v>1033</v>
      </c>
      <c r="AR123" s="176"/>
      <c r="AS123" s="176"/>
      <c r="AT123" s="176"/>
      <c r="AU123" s="176"/>
      <c r="AV123" s="176"/>
      <c r="AW123" s="176"/>
      <c r="AX123" s="200" t="s">
        <v>151</v>
      </c>
      <c r="AY123" s="200" t="s">
        <v>151</v>
      </c>
    </row>
    <row r="124" spans="1:252" s="201" customFormat="1" ht="14.25" customHeight="1" x14ac:dyDescent="0.25">
      <c r="A124" s="200" t="s">
        <v>130</v>
      </c>
      <c r="B124" s="207"/>
      <c r="C124" s="207">
        <v>210034782</v>
      </c>
      <c r="D124" s="176" t="s">
        <v>270</v>
      </c>
      <c r="E124" s="200" t="s">
        <v>1039</v>
      </c>
      <c r="F124" s="176"/>
      <c r="G124" s="176" t="s">
        <v>1035</v>
      </c>
      <c r="H124" s="176" t="s">
        <v>1036</v>
      </c>
      <c r="I124" s="176" t="s">
        <v>1037</v>
      </c>
      <c r="J124" s="176" t="s">
        <v>133</v>
      </c>
      <c r="K124" s="177" t="s">
        <v>151</v>
      </c>
      <c r="L124" s="176" t="s">
        <v>152</v>
      </c>
      <c r="M124" s="177" t="s">
        <v>82</v>
      </c>
      <c r="N124" s="177" t="s">
        <v>153</v>
      </c>
      <c r="O124" s="176" t="s">
        <v>154</v>
      </c>
      <c r="P124" s="177" t="s">
        <v>126</v>
      </c>
      <c r="Q124" s="176" t="s">
        <v>115</v>
      </c>
      <c r="R124" s="177" t="s">
        <v>153</v>
      </c>
      <c r="S124" s="176" t="s">
        <v>160</v>
      </c>
      <c r="T124" s="176" t="s">
        <v>156</v>
      </c>
      <c r="U124" s="177">
        <v>60</v>
      </c>
      <c r="V124" s="176" t="s">
        <v>157</v>
      </c>
      <c r="W124" s="177"/>
      <c r="X124" s="177"/>
      <c r="Y124" s="177"/>
      <c r="Z124" s="202">
        <v>30</v>
      </c>
      <c r="AA124" s="176">
        <v>60</v>
      </c>
      <c r="AB124" s="176">
        <v>10</v>
      </c>
      <c r="AC124" s="178" t="s">
        <v>158</v>
      </c>
      <c r="AD124" s="176" t="s">
        <v>117</v>
      </c>
      <c r="AE124" s="178">
        <v>1</v>
      </c>
      <c r="AF124" s="203">
        <v>477422.32</v>
      </c>
      <c r="AG124" s="231">
        <v>477422.32</v>
      </c>
      <c r="AH124" s="231">
        <v>534712.99840000004</v>
      </c>
      <c r="AI124" s="208"/>
      <c r="AJ124" s="129"/>
      <c r="AK124" s="129"/>
      <c r="AL124" s="200" t="s">
        <v>118</v>
      </c>
      <c r="AM124" s="176"/>
      <c r="AN124" s="176"/>
      <c r="AO124" s="176"/>
      <c r="AP124" s="176"/>
      <c r="AQ124" s="176" t="s">
        <v>1038</v>
      </c>
      <c r="AR124" s="176"/>
      <c r="AS124" s="176"/>
      <c r="AT124" s="176"/>
      <c r="AU124" s="176"/>
      <c r="AV124" s="176"/>
      <c r="AW124" s="176"/>
      <c r="AX124" s="200" t="s">
        <v>151</v>
      </c>
      <c r="AY124" s="200" t="s">
        <v>151</v>
      </c>
    </row>
    <row r="125" spans="1:252" s="201" customFormat="1" ht="14.25" customHeight="1" x14ac:dyDescent="0.25">
      <c r="A125" s="200" t="s">
        <v>130</v>
      </c>
      <c r="B125" s="207"/>
      <c r="C125" s="207">
        <v>210034429</v>
      </c>
      <c r="D125" s="176" t="s">
        <v>270</v>
      </c>
      <c r="E125" s="200" t="s">
        <v>1044</v>
      </c>
      <c r="F125" s="176"/>
      <c r="G125" s="176" t="s">
        <v>1040</v>
      </c>
      <c r="H125" s="176" t="s">
        <v>1041</v>
      </c>
      <c r="I125" s="176" t="s">
        <v>1042</v>
      </c>
      <c r="J125" s="176" t="s">
        <v>133</v>
      </c>
      <c r="K125" s="177" t="s">
        <v>151</v>
      </c>
      <c r="L125" s="176" t="s">
        <v>152</v>
      </c>
      <c r="M125" s="177" t="s">
        <v>82</v>
      </c>
      <c r="N125" s="177" t="s">
        <v>153</v>
      </c>
      <c r="O125" s="176" t="s">
        <v>154</v>
      </c>
      <c r="P125" s="177" t="s">
        <v>126</v>
      </c>
      <c r="Q125" s="176" t="s">
        <v>115</v>
      </c>
      <c r="R125" s="177" t="s">
        <v>153</v>
      </c>
      <c r="S125" s="176" t="s">
        <v>160</v>
      </c>
      <c r="T125" s="176" t="s">
        <v>156</v>
      </c>
      <c r="U125" s="177">
        <v>90</v>
      </c>
      <c r="V125" s="176" t="s">
        <v>157</v>
      </c>
      <c r="W125" s="177"/>
      <c r="X125" s="177"/>
      <c r="Y125" s="177"/>
      <c r="Z125" s="202">
        <v>30</v>
      </c>
      <c r="AA125" s="176">
        <v>60</v>
      </c>
      <c r="AB125" s="176">
        <v>10</v>
      </c>
      <c r="AC125" s="178" t="s">
        <v>162</v>
      </c>
      <c r="AD125" s="176" t="s">
        <v>117</v>
      </c>
      <c r="AE125" s="178">
        <v>8</v>
      </c>
      <c r="AF125" s="203">
        <v>1207100</v>
      </c>
      <c r="AG125" s="231">
        <v>9656800</v>
      </c>
      <c r="AH125" s="231">
        <v>10815616.000000002</v>
      </c>
      <c r="AI125" s="208"/>
      <c r="AJ125" s="129"/>
      <c r="AK125" s="129"/>
      <c r="AL125" s="200" t="s">
        <v>118</v>
      </c>
      <c r="AM125" s="176"/>
      <c r="AN125" s="176"/>
      <c r="AO125" s="176"/>
      <c r="AP125" s="176"/>
      <c r="AQ125" s="176" t="s">
        <v>1043</v>
      </c>
      <c r="AR125" s="176"/>
      <c r="AS125" s="176"/>
      <c r="AT125" s="176"/>
      <c r="AU125" s="176"/>
      <c r="AV125" s="176"/>
      <c r="AW125" s="176"/>
      <c r="AX125" s="200" t="s">
        <v>151</v>
      </c>
      <c r="AY125" s="200" t="s">
        <v>151</v>
      </c>
    </row>
    <row r="126" spans="1:252" s="201" customFormat="1" ht="14.25" customHeight="1" x14ac:dyDescent="0.25">
      <c r="A126" s="200" t="s">
        <v>130</v>
      </c>
      <c r="B126" s="207"/>
      <c r="C126" s="207">
        <v>210027558</v>
      </c>
      <c r="D126" s="176" t="s">
        <v>270</v>
      </c>
      <c r="E126" s="200" t="s">
        <v>1049</v>
      </c>
      <c r="F126" s="176"/>
      <c r="G126" s="176" t="s">
        <v>1045</v>
      </c>
      <c r="H126" s="176" t="s">
        <v>1046</v>
      </c>
      <c r="I126" s="176" t="s">
        <v>1047</v>
      </c>
      <c r="J126" s="176" t="s">
        <v>133</v>
      </c>
      <c r="K126" s="177" t="s">
        <v>151</v>
      </c>
      <c r="L126" s="176"/>
      <c r="M126" s="177" t="s">
        <v>149</v>
      </c>
      <c r="N126" s="177" t="s">
        <v>153</v>
      </c>
      <c r="O126" s="176" t="s">
        <v>154</v>
      </c>
      <c r="P126" s="177" t="s">
        <v>126</v>
      </c>
      <c r="Q126" s="176" t="s">
        <v>115</v>
      </c>
      <c r="R126" s="177" t="s">
        <v>153</v>
      </c>
      <c r="S126" s="176" t="s">
        <v>160</v>
      </c>
      <c r="T126" s="176" t="s">
        <v>156</v>
      </c>
      <c r="U126" s="177">
        <v>90</v>
      </c>
      <c r="V126" s="176" t="s">
        <v>157</v>
      </c>
      <c r="W126" s="177"/>
      <c r="X126" s="177"/>
      <c r="Y126" s="177"/>
      <c r="Z126" s="202"/>
      <c r="AA126" s="176">
        <v>90</v>
      </c>
      <c r="AB126" s="176">
        <v>10</v>
      </c>
      <c r="AC126" s="178" t="s">
        <v>162</v>
      </c>
      <c r="AD126" s="176" t="s">
        <v>117</v>
      </c>
      <c r="AE126" s="178">
        <v>2</v>
      </c>
      <c r="AF126" s="203">
        <v>73900</v>
      </c>
      <c r="AG126" s="231">
        <v>147800</v>
      </c>
      <c r="AH126" s="231">
        <v>165536.00000000003</v>
      </c>
      <c r="AI126" s="208"/>
      <c r="AJ126" s="129"/>
      <c r="AK126" s="129"/>
      <c r="AL126" s="200" t="s">
        <v>118</v>
      </c>
      <c r="AM126" s="176"/>
      <c r="AN126" s="176"/>
      <c r="AO126" s="176"/>
      <c r="AP126" s="176"/>
      <c r="AQ126" s="176" t="s">
        <v>1048</v>
      </c>
      <c r="AR126" s="176"/>
      <c r="AS126" s="176"/>
      <c r="AT126" s="176"/>
      <c r="AU126" s="176"/>
      <c r="AV126" s="176"/>
      <c r="AW126" s="176"/>
      <c r="AX126" s="200" t="s">
        <v>151</v>
      </c>
      <c r="AY126" s="200" t="s">
        <v>151</v>
      </c>
    </row>
    <row r="127" spans="1:252" s="201" customFormat="1" ht="14.25" customHeight="1" x14ac:dyDescent="0.25">
      <c r="A127" s="200" t="s">
        <v>130</v>
      </c>
      <c r="B127" s="207"/>
      <c r="C127" s="207">
        <v>210035550</v>
      </c>
      <c r="D127" s="176" t="s">
        <v>270</v>
      </c>
      <c r="E127" s="200" t="s">
        <v>1051</v>
      </c>
      <c r="F127" s="176"/>
      <c r="G127" s="176" t="s">
        <v>1045</v>
      </c>
      <c r="H127" s="176" t="s">
        <v>1046</v>
      </c>
      <c r="I127" s="176" t="s">
        <v>1047</v>
      </c>
      <c r="J127" s="176" t="s">
        <v>133</v>
      </c>
      <c r="K127" s="177" t="s">
        <v>151</v>
      </c>
      <c r="L127" s="176"/>
      <c r="M127" s="177" t="s">
        <v>149</v>
      </c>
      <c r="N127" s="177" t="s">
        <v>153</v>
      </c>
      <c r="O127" s="176" t="s">
        <v>154</v>
      </c>
      <c r="P127" s="177" t="s">
        <v>126</v>
      </c>
      <c r="Q127" s="176" t="s">
        <v>115</v>
      </c>
      <c r="R127" s="177" t="s">
        <v>153</v>
      </c>
      <c r="S127" s="176" t="s">
        <v>160</v>
      </c>
      <c r="T127" s="176" t="s">
        <v>156</v>
      </c>
      <c r="U127" s="177">
        <v>60</v>
      </c>
      <c r="V127" s="176" t="s">
        <v>157</v>
      </c>
      <c r="W127" s="177"/>
      <c r="X127" s="177"/>
      <c r="Y127" s="177"/>
      <c r="Z127" s="202"/>
      <c r="AA127" s="176">
        <v>90</v>
      </c>
      <c r="AB127" s="176">
        <v>10</v>
      </c>
      <c r="AC127" s="178" t="s">
        <v>162</v>
      </c>
      <c r="AD127" s="176" t="s">
        <v>117</v>
      </c>
      <c r="AE127" s="178">
        <v>2</v>
      </c>
      <c r="AF127" s="203">
        <v>80200</v>
      </c>
      <c r="AG127" s="231">
        <v>160400</v>
      </c>
      <c r="AH127" s="231">
        <v>179648.00000000003</v>
      </c>
      <c r="AI127" s="208"/>
      <c r="AJ127" s="129"/>
      <c r="AK127" s="129"/>
      <c r="AL127" s="200" t="s">
        <v>118</v>
      </c>
      <c r="AM127" s="176"/>
      <c r="AN127" s="176"/>
      <c r="AO127" s="176"/>
      <c r="AP127" s="176"/>
      <c r="AQ127" s="176" t="s">
        <v>1050</v>
      </c>
      <c r="AR127" s="176"/>
      <c r="AS127" s="176"/>
      <c r="AT127" s="176"/>
      <c r="AU127" s="176"/>
      <c r="AV127" s="176"/>
      <c r="AW127" s="176"/>
      <c r="AX127" s="200" t="s">
        <v>151</v>
      </c>
      <c r="AY127" s="200" t="s">
        <v>151</v>
      </c>
    </row>
    <row r="128" spans="1:252" s="201" customFormat="1" ht="14.25" customHeight="1" x14ac:dyDescent="0.25">
      <c r="A128" s="200" t="s">
        <v>130</v>
      </c>
      <c r="B128" s="207"/>
      <c r="C128" s="207">
        <v>210035318</v>
      </c>
      <c r="D128" s="176" t="s">
        <v>270</v>
      </c>
      <c r="E128" s="200" t="s">
        <v>1055</v>
      </c>
      <c r="F128" s="176"/>
      <c r="G128" s="176" t="s">
        <v>1052</v>
      </c>
      <c r="H128" s="176" t="s">
        <v>1046</v>
      </c>
      <c r="I128" s="176" t="s">
        <v>1053</v>
      </c>
      <c r="J128" s="176" t="s">
        <v>133</v>
      </c>
      <c r="K128" s="177" t="s">
        <v>151</v>
      </c>
      <c r="L128" s="176"/>
      <c r="M128" s="177" t="s">
        <v>149</v>
      </c>
      <c r="N128" s="177" t="s">
        <v>153</v>
      </c>
      <c r="O128" s="176" t="s">
        <v>154</v>
      </c>
      <c r="P128" s="177" t="s">
        <v>126</v>
      </c>
      <c r="Q128" s="176" t="s">
        <v>115</v>
      </c>
      <c r="R128" s="177" t="s">
        <v>153</v>
      </c>
      <c r="S128" s="176" t="s">
        <v>160</v>
      </c>
      <c r="T128" s="176" t="s">
        <v>156</v>
      </c>
      <c r="U128" s="177">
        <v>90</v>
      </c>
      <c r="V128" s="176" t="s">
        <v>157</v>
      </c>
      <c r="W128" s="177"/>
      <c r="X128" s="177"/>
      <c r="Y128" s="177"/>
      <c r="Z128" s="202"/>
      <c r="AA128" s="176">
        <v>90</v>
      </c>
      <c r="AB128" s="176">
        <v>10</v>
      </c>
      <c r="AC128" s="178" t="s">
        <v>162</v>
      </c>
      <c r="AD128" s="176" t="s">
        <v>117</v>
      </c>
      <c r="AE128" s="178">
        <v>2</v>
      </c>
      <c r="AF128" s="203">
        <v>120750</v>
      </c>
      <c r="AG128" s="231">
        <v>241500</v>
      </c>
      <c r="AH128" s="231">
        <v>270480</v>
      </c>
      <c r="AI128" s="208"/>
      <c r="AJ128" s="129"/>
      <c r="AK128" s="129"/>
      <c r="AL128" s="200" t="s">
        <v>118</v>
      </c>
      <c r="AM128" s="176"/>
      <c r="AN128" s="176"/>
      <c r="AO128" s="176"/>
      <c r="AP128" s="176"/>
      <c r="AQ128" s="176" t="s">
        <v>1054</v>
      </c>
      <c r="AR128" s="176"/>
      <c r="AS128" s="176"/>
      <c r="AT128" s="176"/>
      <c r="AU128" s="176"/>
      <c r="AV128" s="176"/>
      <c r="AW128" s="176"/>
      <c r="AX128" s="200" t="s">
        <v>151</v>
      </c>
      <c r="AY128" s="200" t="s">
        <v>151</v>
      </c>
    </row>
    <row r="129" spans="1:256" s="201" customFormat="1" ht="14.25" customHeight="1" x14ac:dyDescent="0.25">
      <c r="A129" s="200" t="s">
        <v>150</v>
      </c>
      <c r="B129" s="207"/>
      <c r="C129" s="207">
        <v>150004178</v>
      </c>
      <c r="D129" s="176" t="s">
        <v>270</v>
      </c>
      <c r="E129" s="200" t="s">
        <v>1060</v>
      </c>
      <c r="F129" s="176"/>
      <c r="G129" s="176" t="s">
        <v>1056</v>
      </c>
      <c r="H129" s="176" t="s">
        <v>1057</v>
      </c>
      <c r="I129" s="176" t="s">
        <v>1058</v>
      </c>
      <c r="J129" s="176" t="s">
        <v>125</v>
      </c>
      <c r="K129" s="177" t="s">
        <v>151</v>
      </c>
      <c r="L129" s="176" t="s">
        <v>152</v>
      </c>
      <c r="M129" s="177" t="s">
        <v>82</v>
      </c>
      <c r="N129" s="177" t="s">
        <v>153</v>
      </c>
      <c r="O129" s="176" t="s">
        <v>154</v>
      </c>
      <c r="P129" s="177" t="s">
        <v>126</v>
      </c>
      <c r="Q129" s="176" t="s">
        <v>115</v>
      </c>
      <c r="R129" s="177" t="s">
        <v>153</v>
      </c>
      <c r="S129" s="176" t="s">
        <v>155</v>
      </c>
      <c r="T129" s="176" t="s">
        <v>156</v>
      </c>
      <c r="U129" s="177">
        <v>90</v>
      </c>
      <c r="V129" s="176" t="s">
        <v>157</v>
      </c>
      <c r="W129" s="177"/>
      <c r="X129" s="177"/>
      <c r="Y129" s="177"/>
      <c r="Z129" s="202">
        <v>30</v>
      </c>
      <c r="AA129" s="176">
        <v>60</v>
      </c>
      <c r="AB129" s="176">
        <v>10</v>
      </c>
      <c r="AC129" s="178" t="s">
        <v>162</v>
      </c>
      <c r="AD129" s="176" t="s">
        <v>117</v>
      </c>
      <c r="AE129" s="178">
        <v>9</v>
      </c>
      <c r="AF129" s="203">
        <v>540500</v>
      </c>
      <c r="AG129" s="231">
        <v>4864500</v>
      </c>
      <c r="AH129" s="231">
        <v>5448240.0000000009</v>
      </c>
      <c r="AI129" s="208"/>
      <c r="AJ129" s="129"/>
      <c r="AK129" s="129"/>
      <c r="AL129" s="200" t="s">
        <v>118</v>
      </c>
      <c r="AM129" s="176"/>
      <c r="AN129" s="176"/>
      <c r="AO129" s="176"/>
      <c r="AP129" s="176"/>
      <c r="AQ129" s="176" t="s">
        <v>1059</v>
      </c>
      <c r="AR129" s="176"/>
      <c r="AS129" s="176"/>
      <c r="AT129" s="176"/>
      <c r="AU129" s="176"/>
      <c r="AV129" s="176"/>
      <c r="AW129" s="176"/>
      <c r="AX129" s="200" t="s">
        <v>151</v>
      </c>
      <c r="AY129" s="200" t="s">
        <v>151</v>
      </c>
    </row>
    <row r="130" spans="1:256" s="201" customFormat="1" ht="14.25" customHeight="1" x14ac:dyDescent="0.25">
      <c r="A130" s="200" t="s">
        <v>150</v>
      </c>
      <c r="B130" s="207"/>
      <c r="C130" s="207">
        <v>250007641</v>
      </c>
      <c r="D130" s="176" t="s">
        <v>270</v>
      </c>
      <c r="E130" s="200" t="s">
        <v>1065</v>
      </c>
      <c r="F130" s="176"/>
      <c r="G130" s="176" t="s">
        <v>1061</v>
      </c>
      <c r="H130" s="176" t="s">
        <v>1062</v>
      </c>
      <c r="I130" s="176" t="s">
        <v>1063</v>
      </c>
      <c r="J130" s="176" t="s">
        <v>133</v>
      </c>
      <c r="K130" s="177" t="s">
        <v>151</v>
      </c>
      <c r="L130" s="176"/>
      <c r="M130" s="177" t="s">
        <v>149</v>
      </c>
      <c r="N130" s="177" t="s">
        <v>153</v>
      </c>
      <c r="O130" s="176" t="s">
        <v>154</v>
      </c>
      <c r="P130" s="177" t="s">
        <v>126</v>
      </c>
      <c r="Q130" s="176" t="s">
        <v>115</v>
      </c>
      <c r="R130" s="177" t="s">
        <v>153</v>
      </c>
      <c r="S130" s="176" t="s">
        <v>155</v>
      </c>
      <c r="T130" s="176" t="s">
        <v>156</v>
      </c>
      <c r="U130" s="177">
        <v>60</v>
      </c>
      <c r="V130" s="176" t="s">
        <v>157</v>
      </c>
      <c r="W130" s="177"/>
      <c r="X130" s="177"/>
      <c r="Y130" s="177"/>
      <c r="Z130" s="202"/>
      <c r="AA130" s="176">
        <v>90</v>
      </c>
      <c r="AB130" s="176">
        <v>10</v>
      </c>
      <c r="AC130" s="178" t="s">
        <v>162</v>
      </c>
      <c r="AD130" s="176" t="s">
        <v>117</v>
      </c>
      <c r="AE130" s="178">
        <v>175</v>
      </c>
      <c r="AF130" s="203">
        <v>634</v>
      </c>
      <c r="AG130" s="231">
        <v>110950</v>
      </c>
      <c r="AH130" s="231">
        <v>124264.00000000001</v>
      </c>
      <c r="AI130" s="208"/>
      <c r="AJ130" s="129"/>
      <c r="AK130" s="129"/>
      <c r="AL130" s="200" t="s">
        <v>118</v>
      </c>
      <c r="AM130" s="176"/>
      <c r="AN130" s="176"/>
      <c r="AO130" s="176"/>
      <c r="AP130" s="176"/>
      <c r="AQ130" s="176" t="s">
        <v>1064</v>
      </c>
      <c r="AR130" s="176"/>
      <c r="AS130" s="176"/>
      <c r="AT130" s="176"/>
      <c r="AU130" s="176"/>
      <c r="AV130" s="176"/>
      <c r="AW130" s="176"/>
      <c r="AX130" s="200" t="s">
        <v>151</v>
      </c>
      <c r="AY130" s="200" t="s">
        <v>151</v>
      </c>
    </row>
    <row r="131" spans="1:256" s="201" customFormat="1" ht="14.25" customHeight="1" x14ac:dyDescent="0.25">
      <c r="A131" s="200" t="s">
        <v>150</v>
      </c>
      <c r="B131" s="207"/>
      <c r="C131" s="207">
        <v>210011315</v>
      </c>
      <c r="D131" s="176" t="s">
        <v>270</v>
      </c>
      <c r="E131" s="200" t="s">
        <v>1069</v>
      </c>
      <c r="F131" s="176"/>
      <c r="G131" s="176" t="s">
        <v>1066</v>
      </c>
      <c r="H131" s="176" t="s">
        <v>894</v>
      </c>
      <c r="I131" s="176" t="s">
        <v>1067</v>
      </c>
      <c r="J131" s="176" t="s">
        <v>133</v>
      </c>
      <c r="K131" s="177" t="s">
        <v>151</v>
      </c>
      <c r="L131" s="176" t="s">
        <v>152</v>
      </c>
      <c r="M131" s="177" t="s">
        <v>82</v>
      </c>
      <c r="N131" s="177" t="s">
        <v>153</v>
      </c>
      <c r="O131" s="176" t="s">
        <v>154</v>
      </c>
      <c r="P131" s="177" t="s">
        <v>126</v>
      </c>
      <c r="Q131" s="176" t="s">
        <v>115</v>
      </c>
      <c r="R131" s="177" t="s">
        <v>153</v>
      </c>
      <c r="S131" s="176" t="s">
        <v>155</v>
      </c>
      <c r="T131" s="176" t="s">
        <v>156</v>
      </c>
      <c r="U131" s="177">
        <v>60</v>
      </c>
      <c r="V131" s="176" t="s">
        <v>157</v>
      </c>
      <c r="W131" s="177"/>
      <c r="X131" s="177"/>
      <c r="Y131" s="177"/>
      <c r="Z131" s="202">
        <v>30</v>
      </c>
      <c r="AA131" s="176">
        <v>60</v>
      </c>
      <c r="AB131" s="176">
        <v>10</v>
      </c>
      <c r="AC131" s="178" t="s">
        <v>162</v>
      </c>
      <c r="AD131" s="176" t="s">
        <v>117</v>
      </c>
      <c r="AE131" s="178">
        <v>76</v>
      </c>
      <c r="AF131" s="203">
        <v>60000</v>
      </c>
      <c r="AG131" s="231">
        <v>4560000</v>
      </c>
      <c r="AH131" s="231">
        <v>5107200.0000000009</v>
      </c>
      <c r="AI131" s="208"/>
      <c r="AJ131" s="129"/>
      <c r="AK131" s="129"/>
      <c r="AL131" s="200" t="s">
        <v>118</v>
      </c>
      <c r="AM131" s="176"/>
      <c r="AN131" s="176"/>
      <c r="AO131" s="176"/>
      <c r="AP131" s="176"/>
      <c r="AQ131" s="176" t="s">
        <v>1068</v>
      </c>
      <c r="AR131" s="176"/>
      <c r="AS131" s="176"/>
      <c r="AT131" s="176"/>
      <c r="AU131" s="176"/>
      <c r="AV131" s="176"/>
      <c r="AW131" s="176"/>
      <c r="AX131" s="200" t="s">
        <v>151</v>
      </c>
      <c r="AY131" s="200" t="s">
        <v>151</v>
      </c>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5"/>
      <c r="BX131" s="205"/>
      <c r="BY131" s="205"/>
      <c r="BZ131" s="205"/>
      <c r="CA131" s="205"/>
      <c r="CB131" s="205"/>
      <c r="CC131" s="205"/>
      <c r="CD131" s="205"/>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205"/>
      <c r="GQ131" s="205"/>
      <c r="GR131" s="205"/>
      <c r="GS131" s="205"/>
      <c r="GT131" s="205"/>
      <c r="GU131" s="205"/>
      <c r="GV131" s="205"/>
      <c r="GW131" s="205"/>
      <c r="GX131" s="205"/>
      <c r="GY131" s="205"/>
      <c r="GZ131" s="205"/>
      <c r="HA131" s="205"/>
      <c r="HB131" s="205"/>
      <c r="HC131" s="205"/>
      <c r="HD131" s="205"/>
      <c r="HE131" s="205"/>
      <c r="HF131" s="205"/>
      <c r="HG131" s="205"/>
      <c r="HH131" s="205"/>
      <c r="HI131" s="205"/>
      <c r="HJ131" s="205"/>
      <c r="HK131" s="205"/>
      <c r="HL131" s="205"/>
      <c r="HM131" s="205"/>
      <c r="HN131" s="205"/>
      <c r="HO131" s="205"/>
      <c r="HP131" s="205"/>
      <c r="HQ131" s="205"/>
      <c r="HR131" s="205"/>
      <c r="HS131" s="205"/>
      <c r="HT131" s="205"/>
      <c r="HU131" s="205"/>
      <c r="HV131" s="205"/>
      <c r="HW131" s="205"/>
      <c r="HX131" s="205"/>
      <c r="HY131" s="205"/>
      <c r="HZ131" s="205"/>
      <c r="IA131" s="205"/>
      <c r="IB131" s="205"/>
      <c r="IC131" s="205"/>
      <c r="ID131" s="205"/>
      <c r="IE131" s="205"/>
      <c r="IF131" s="205"/>
      <c r="IG131" s="205"/>
      <c r="IH131" s="205"/>
      <c r="II131" s="205"/>
      <c r="IJ131" s="205"/>
      <c r="IK131" s="205"/>
      <c r="IL131" s="205"/>
      <c r="IM131" s="205"/>
      <c r="IN131" s="205"/>
      <c r="IO131" s="205"/>
      <c r="IP131" s="205"/>
      <c r="IQ131" s="205"/>
      <c r="IR131" s="205"/>
      <c r="IS131" s="205"/>
      <c r="IT131" s="205"/>
      <c r="IU131" s="205"/>
      <c r="IV131" s="205"/>
    </row>
    <row r="132" spans="1:256" s="201" customFormat="1" ht="14.25" customHeight="1" x14ac:dyDescent="0.25">
      <c r="A132" s="200" t="s">
        <v>150</v>
      </c>
      <c r="B132" s="207"/>
      <c r="C132" s="207">
        <v>210014305</v>
      </c>
      <c r="D132" s="176" t="s">
        <v>270</v>
      </c>
      <c r="E132" s="200" t="s">
        <v>1074</v>
      </c>
      <c r="F132" s="176"/>
      <c r="G132" s="176" t="s">
        <v>1070</v>
      </c>
      <c r="H132" s="176" t="s">
        <v>1071</v>
      </c>
      <c r="I132" s="176" t="s">
        <v>1072</v>
      </c>
      <c r="J132" s="176" t="s">
        <v>133</v>
      </c>
      <c r="K132" s="177" t="s">
        <v>151</v>
      </c>
      <c r="L132" s="176" t="s">
        <v>152</v>
      </c>
      <c r="M132" s="177" t="s">
        <v>82</v>
      </c>
      <c r="N132" s="177" t="s">
        <v>153</v>
      </c>
      <c r="O132" s="176" t="s">
        <v>154</v>
      </c>
      <c r="P132" s="177" t="s">
        <v>126</v>
      </c>
      <c r="Q132" s="176" t="s">
        <v>115</v>
      </c>
      <c r="R132" s="177" t="s">
        <v>153</v>
      </c>
      <c r="S132" s="176" t="s">
        <v>160</v>
      </c>
      <c r="T132" s="176" t="s">
        <v>156</v>
      </c>
      <c r="U132" s="177">
        <v>60</v>
      </c>
      <c r="V132" s="176" t="s">
        <v>157</v>
      </c>
      <c r="W132" s="177"/>
      <c r="X132" s="177"/>
      <c r="Y132" s="177"/>
      <c r="Z132" s="202">
        <v>30</v>
      </c>
      <c r="AA132" s="176">
        <v>60</v>
      </c>
      <c r="AB132" s="176">
        <v>10</v>
      </c>
      <c r="AC132" s="178" t="s">
        <v>176</v>
      </c>
      <c r="AD132" s="176" t="s">
        <v>117</v>
      </c>
      <c r="AE132" s="178">
        <v>740</v>
      </c>
      <c r="AF132" s="203">
        <v>538.4</v>
      </c>
      <c r="AG132" s="231">
        <v>398416</v>
      </c>
      <c r="AH132" s="231">
        <v>446225.92000000004</v>
      </c>
      <c r="AI132" s="208"/>
      <c r="AJ132" s="129"/>
      <c r="AK132" s="129"/>
      <c r="AL132" s="200" t="s">
        <v>118</v>
      </c>
      <c r="AM132" s="176"/>
      <c r="AN132" s="176"/>
      <c r="AO132" s="176"/>
      <c r="AP132" s="176"/>
      <c r="AQ132" s="176" t="s">
        <v>1073</v>
      </c>
      <c r="AR132" s="176"/>
      <c r="AS132" s="176"/>
      <c r="AT132" s="176"/>
      <c r="AU132" s="176"/>
      <c r="AV132" s="176"/>
      <c r="AW132" s="176"/>
      <c r="AX132" s="200" t="s">
        <v>151</v>
      </c>
      <c r="AY132" s="200" t="s">
        <v>151</v>
      </c>
    </row>
    <row r="133" spans="1:256" s="201" customFormat="1" ht="14.25" customHeight="1" x14ac:dyDescent="0.25">
      <c r="A133" s="200" t="s">
        <v>150</v>
      </c>
      <c r="B133" s="207"/>
      <c r="C133" s="207">
        <v>210020513</v>
      </c>
      <c r="D133" s="176" t="s">
        <v>270</v>
      </c>
      <c r="E133" s="200" t="s">
        <v>1076</v>
      </c>
      <c r="F133" s="176"/>
      <c r="G133" s="176" t="s">
        <v>1070</v>
      </c>
      <c r="H133" s="176" t="s">
        <v>1071</v>
      </c>
      <c r="I133" s="176" t="s">
        <v>1072</v>
      </c>
      <c r="J133" s="176" t="s">
        <v>133</v>
      </c>
      <c r="K133" s="177" t="s">
        <v>151</v>
      </c>
      <c r="L133" s="176" t="s">
        <v>152</v>
      </c>
      <c r="M133" s="177" t="s">
        <v>82</v>
      </c>
      <c r="N133" s="177" t="s">
        <v>153</v>
      </c>
      <c r="O133" s="176" t="s">
        <v>154</v>
      </c>
      <c r="P133" s="177" t="s">
        <v>126</v>
      </c>
      <c r="Q133" s="176" t="s">
        <v>115</v>
      </c>
      <c r="R133" s="177" t="s">
        <v>153</v>
      </c>
      <c r="S133" s="176" t="s">
        <v>155</v>
      </c>
      <c r="T133" s="176" t="s">
        <v>156</v>
      </c>
      <c r="U133" s="177">
        <v>60</v>
      </c>
      <c r="V133" s="176" t="s">
        <v>157</v>
      </c>
      <c r="W133" s="177"/>
      <c r="X133" s="177"/>
      <c r="Y133" s="177"/>
      <c r="Z133" s="202">
        <v>30</v>
      </c>
      <c r="AA133" s="176">
        <v>60</v>
      </c>
      <c r="AB133" s="176">
        <v>10</v>
      </c>
      <c r="AC133" s="178" t="s">
        <v>348</v>
      </c>
      <c r="AD133" s="176" t="s">
        <v>117</v>
      </c>
      <c r="AE133" s="178">
        <v>6</v>
      </c>
      <c r="AF133" s="203">
        <v>652678.56999999995</v>
      </c>
      <c r="AG133" s="231">
        <v>3916071.42</v>
      </c>
      <c r="AH133" s="231">
        <v>4385999.9904000005</v>
      </c>
      <c r="AI133" s="208"/>
      <c r="AJ133" s="129"/>
      <c r="AK133" s="129"/>
      <c r="AL133" s="200" t="s">
        <v>118</v>
      </c>
      <c r="AM133" s="176"/>
      <c r="AN133" s="176"/>
      <c r="AO133" s="176"/>
      <c r="AP133" s="176"/>
      <c r="AQ133" s="176" t="s">
        <v>1075</v>
      </c>
      <c r="AR133" s="176"/>
      <c r="AS133" s="176"/>
      <c r="AT133" s="176"/>
      <c r="AU133" s="176"/>
      <c r="AV133" s="176"/>
      <c r="AW133" s="176"/>
      <c r="AX133" s="200" t="s">
        <v>151</v>
      </c>
      <c r="AY133" s="200" t="s">
        <v>151</v>
      </c>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205"/>
      <c r="GQ133" s="205"/>
      <c r="GR133" s="205"/>
      <c r="GS133" s="205"/>
      <c r="GT133" s="205"/>
      <c r="GU133" s="205"/>
      <c r="GV133" s="205"/>
      <c r="GW133" s="205"/>
      <c r="GX133" s="205"/>
      <c r="GY133" s="205"/>
      <c r="GZ133" s="205"/>
      <c r="HA133" s="205"/>
      <c r="HB133" s="205"/>
      <c r="HC133" s="205"/>
      <c r="HD133" s="205"/>
      <c r="HE133" s="205"/>
      <c r="HF133" s="205"/>
      <c r="HG133" s="205"/>
      <c r="HH133" s="205"/>
      <c r="HI133" s="205"/>
      <c r="HJ133" s="205"/>
      <c r="HK133" s="205"/>
      <c r="HL133" s="205"/>
      <c r="HM133" s="205"/>
      <c r="HN133" s="205"/>
      <c r="HO133" s="205"/>
      <c r="HP133" s="205"/>
      <c r="HQ133" s="205"/>
      <c r="HR133" s="205"/>
      <c r="HS133" s="205"/>
      <c r="HT133" s="205"/>
      <c r="HU133" s="205"/>
      <c r="HV133" s="205"/>
      <c r="HW133" s="205"/>
      <c r="HX133" s="205"/>
      <c r="HY133" s="205"/>
      <c r="HZ133" s="205"/>
      <c r="IA133" s="205"/>
      <c r="IB133" s="205"/>
      <c r="IC133" s="205"/>
      <c r="ID133" s="205"/>
      <c r="IE133" s="205"/>
      <c r="IF133" s="205"/>
      <c r="IG133" s="205"/>
      <c r="IH133" s="205"/>
      <c r="II133" s="205"/>
      <c r="IJ133" s="205"/>
      <c r="IK133" s="205"/>
      <c r="IL133" s="205"/>
      <c r="IM133" s="205"/>
      <c r="IN133" s="205"/>
      <c r="IO133" s="205"/>
      <c r="IP133" s="205"/>
      <c r="IQ133" s="205"/>
      <c r="IR133" s="205"/>
      <c r="IS133" s="205"/>
      <c r="IT133" s="205"/>
      <c r="IU133" s="205"/>
      <c r="IV133" s="205"/>
    </row>
    <row r="134" spans="1:256" s="201" customFormat="1" ht="14.25" customHeight="1" x14ac:dyDescent="0.25">
      <c r="A134" s="200" t="s">
        <v>150</v>
      </c>
      <c r="B134" s="207"/>
      <c r="C134" s="207">
        <v>250007645</v>
      </c>
      <c r="D134" s="176" t="s">
        <v>270</v>
      </c>
      <c r="E134" s="200" t="s">
        <v>1081</v>
      </c>
      <c r="F134" s="176"/>
      <c r="G134" s="176" t="s">
        <v>1077</v>
      </c>
      <c r="H134" s="176" t="s">
        <v>1078</v>
      </c>
      <c r="I134" s="176" t="s">
        <v>1079</v>
      </c>
      <c r="J134" s="176" t="s">
        <v>125</v>
      </c>
      <c r="K134" s="177" t="s">
        <v>151</v>
      </c>
      <c r="L134" s="176"/>
      <c r="M134" s="177" t="s">
        <v>149</v>
      </c>
      <c r="N134" s="177" t="s">
        <v>153</v>
      </c>
      <c r="O134" s="176" t="s">
        <v>154</v>
      </c>
      <c r="P134" s="177" t="s">
        <v>126</v>
      </c>
      <c r="Q134" s="176" t="s">
        <v>115</v>
      </c>
      <c r="R134" s="177" t="s">
        <v>153</v>
      </c>
      <c r="S134" s="176" t="s">
        <v>155</v>
      </c>
      <c r="T134" s="176" t="s">
        <v>156</v>
      </c>
      <c r="U134" s="177">
        <v>60</v>
      </c>
      <c r="V134" s="176" t="s">
        <v>157</v>
      </c>
      <c r="W134" s="177"/>
      <c r="X134" s="177"/>
      <c r="Y134" s="177"/>
      <c r="Z134" s="202"/>
      <c r="AA134" s="176">
        <v>90</v>
      </c>
      <c r="AB134" s="176">
        <v>10</v>
      </c>
      <c r="AC134" s="178" t="s">
        <v>162</v>
      </c>
      <c r="AD134" s="176" t="s">
        <v>117</v>
      </c>
      <c r="AE134" s="178">
        <v>300</v>
      </c>
      <c r="AF134" s="203">
        <v>22820</v>
      </c>
      <c r="AG134" s="231">
        <v>6846000</v>
      </c>
      <c r="AH134" s="231">
        <v>7667520.0000000009</v>
      </c>
      <c r="AI134" s="208"/>
      <c r="AJ134" s="129"/>
      <c r="AK134" s="129"/>
      <c r="AL134" s="200" t="s">
        <v>118</v>
      </c>
      <c r="AM134" s="176"/>
      <c r="AN134" s="176"/>
      <c r="AO134" s="176"/>
      <c r="AP134" s="176"/>
      <c r="AQ134" s="176" t="s">
        <v>1080</v>
      </c>
      <c r="AR134" s="176"/>
      <c r="AS134" s="176"/>
      <c r="AT134" s="176"/>
      <c r="AU134" s="176"/>
      <c r="AV134" s="176"/>
      <c r="AW134" s="176"/>
      <c r="AX134" s="200" t="s">
        <v>151</v>
      </c>
      <c r="AY134" s="200" t="s">
        <v>151</v>
      </c>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205"/>
      <c r="DH134" s="205"/>
      <c r="DI134" s="205"/>
      <c r="DJ134" s="205"/>
      <c r="DK134" s="205"/>
      <c r="DL134" s="205"/>
      <c r="DM134" s="205"/>
      <c r="DN134" s="205"/>
      <c r="DO134" s="205"/>
      <c r="DP134" s="205"/>
      <c r="DQ134" s="205"/>
      <c r="DR134" s="205"/>
      <c r="DS134" s="205"/>
      <c r="DT134" s="205"/>
      <c r="DU134" s="205"/>
      <c r="DV134" s="205"/>
      <c r="DW134" s="205"/>
      <c r="DX134" s="205"/>
      <c r="DY134" s="205"/>
      <c r="DZ134" s="205"/>
      <c r="EA134" s="205"/>
      <c r="EB134" s="205"/>
      <c r="EC134" s="205"/>
      <c r="ED134" s="205"/>
      <c r="EE134" s="205"/>
      <c r="EF134" s="205"/>
      <c r="EG134" s="205"/>
      <c r="EH134" s="205"/>
      <c r="EI134" s="205"/>
      <c r="EJ134" s="205"/>
      <c r="EK134" s="205"/>
      <c r="EL134" s="205"/>
      <c r="EM134" s="205"/>
      <c r="EN134" s="205"/>
      <c r="EO134" s="205"/>
      <c r="EP134" s="205"/>
      <c r="EQ134" s="205"/>
      <c r="ER134" s="205"/>
      <c r="ES134" s="205"/>
      <c r="ET134" s="205"/>
      <c r="EU134" s="205"/>
      <c r="EV134" s="205"/>
      <c r="EW134" s="205"/>
      <c r="EX134" s="205"/>
      <c r="EY134" s="205"/>
      <c r="EZ134" s="205"/>
      <c r="FA134" s="205"/>
      <c r="FB134" s="205"/>
      <c r="FC134" s="205"/>
      <c r="FD134" s="205"/>
      <c r="FE134" s="205"/>
      <c r="FF134" s="205"/>
      <c r="FG134" s="205"/>
      <c r="FH134" s="205"/>
      <c r="FI134" s="205"/>
      <c r="FJ134" s="205"/>
      <c r="FK134" s="205"/>
      <c r="FL134" s="205"/>
      <c r="FM134" s="205"/>
      <c r="FN134" s="205"/>
      <c r="FO134" s="205"/>
      <c r="FP134" s="205"/>
      <c r="FQ134" s="205"/>
      <c r="FR134" s="205"/>
      <c r="FS134" s="205"/>
      <c r="FT134" s="205"/>
      <c r="FU134" s="205"/>
      <c r="FV134" s="205"/>
      <c r="FW134" s="205"/>
      <c r="FX134" s="205"/>
      <c r="FY134" s="205"/>
      <c r="FZ134" s="205"/>
      <c r="GA134" s="205"/>
      <c r="GB134" s="205"/>
      <c r="GC134" s="205"/>
      <c r="GD134" s="205"/>
      <c r="GE134" s="205"/>
      <c r="GF134" s="205"/>
      <c r="GG134" s="205"/>
      <c r="GH134" s="205"/>
      <c r="GI134" s="205"/>
      <c r="GJ134" s="205"/>
      <c r="GK134" s="205"/>
      <c r="GL134" s="205"/>
      <c r="GM134" s="205"/>
      <c r="GN134" s="205"/>
      <c r="GO134" s="205"/>
      <c r="GP134" s="205"/>
      <c r="GQ134" s="205"/>
      <c r="GR134" s="205"/>
      <c r="GS134" s="205"/>
      <c r="GT134" s="205"/>
      <c r="GU134" s="205"/>
      <c r="GV134" s="205"/>
      <c r="GW134" s="205"/>
      <c r="GX134" s="205"/>
      <c r="GY134" s="205"/>
      <c r="GZ134" s="205"/>
      <c r="HA134" s="205"/>
      <c r="HB134" s="205"/>
      <c r="HC134" s="205"/>
      <c r="HD134" s="205"/>
      <c r="HE134" s="205"/>
      <c r="HF134" s="205"/>
      <c r="HG134" s="205"/>
      <c r="HH134" s="205"/>
      <c r="HI134" s="205"/>
      <c r="HJ134" s="205"/>
      <c r="HK134" s="205"/>
      <c r="HL134" s="205"/>
      <c r="HM134" s="205"/>
      <c r="HN134" s="205"/>
      <c r="HO134" s="205"/>
      <c r="HP134" s="205"/>
      <c r="HQ134" s="205"/>
      <c r="HR134" s="205"/>
      <c r="HS134" s="205"/>
      <c r="HT134" s="205"/>
      <c r="HU134" s="205"/>
      <c r="HV134" s="205"/>
      <c r="HW134" s="205"/>
      <c r="HX134" s="205"/>
      <c r="HY134" s="205"/>
      <c r="HZ134" s="205"/>
      <c r="IA134" s="205"/>
      <c r="IB134" s="205"/>
      <c r="IC134" s="205"/>
      <c r="ID134" s="205"/>
      <c r="IE134" s="205"/>
      <c r="IF134" s="205"/>
      <c r="IG134" s="205"/>
      <c r="IH134" s="205"/>
      <c r="II134" s="205"/>
      <c r="IJ134" s="205"/>
      <c r="IK134" s="205"/>
      <c r="IL134" s="205"/>
      <c r="IM134" s="205"/>
      <c r="IN134" s="205"/>
      <c r="IO134" s="205"/>
      <c r="IP134" s="205"/>
      <c r="IQ134" s="205"/>
      <c r="IR134" s="205"/>
      <c r="IS134" s="205"/>
      <c r="IT134" s="205"/>
      <c r="IU134" s="205"/>
      <c r="IV134" s="205"/>
    </row>
    <row r="135" spans="1:256" s="201" customFormat="1" ht="14.25" customHeight="1" x14ac:dyDescent="0.25">
      <c r="A135" s="200" t="s">
        <v>150</v>
      </c>
      <c r="B135" s="207"/>
      <c r="C135" s="207">
        <v>220025423</v>
      </c>
      <c r="D135" s="209" t="s">
        <v>270</v>
      </c>
      <c r="E135" s="200" t="s">
        <v>1086</v>
      </c>
      <c r="F135" s="176"/>
      <c r="G135" s="176" t="s">
        <v>1082</v>
      </c>
      <c r="H135" s="176" t="s">
        <v>1083</v>
      </c>
      <c r="I135" s="176" t="s">
        <v>1084</v>
      </c>
      <c r="J135" s="176" t="s">
        <v>133</v>
      </c>
      <c r="K135" s="177" t="s">
        <v>151</v>
      </c>
      <c r="L135" s="176" t="s">
        <v>152</v>
      </c>
      <c r="M135" s="177" t="s">
        <v>82</v>
      </c>
      <c r="N135" s="177" t="s">
        <v>153</v>
      </c>
      <c r="O135" s="176" t="s">
        <v>154</v>
      </c>
      <c r="P135" s="177" t="s">
        <v>126</v>
      </c>
      <c r="Q135" s="176" t="s">
        <v>115</v>
      </c>
      <c r="R135" s="177" t="s">
        <v>153</v>
      </c>
      <c r="S135" s="176" t="s">
        <v>155</v>
      </c>
      <c r="T135" s="176" t="s">
        <v>156</v>
      </c>
      <c r="U135" s="177">
        <v>60</v>
      </c>
      <c r="V135" s="176" t="s">
        <v>157</v>
      </c>
      <c r="W135" s="177"/>
      <c r="X135" s="177"/>
      <c r="Y135" s="177"/>
      <c r="Z135" s="202">
        <v>30</v>
      </c>
      <c r="AA135" s="176">
        <v>60</v>
      </c>
      <c r="AB135" s="176">
        <v>10</v>
      </c>
      <c r="AC135" s="178" t="s">
        <v>162</v>
      </c>
      <c r="AD135" s="176" t="s">
        <v>117</v>
      </c>
      <c r="AE135" s="178">
        <v>35</v>
      </c>
      <c r="AF135" s="203">
        <v>124500</v>
      </c>
      <c r="AG135" s="231">
        <v>4357500</v>
      </c>
      <c r="AH135" s="231">
        <v>4880400</v>
      </c>
      <c r="AI135" s="208"/>
      <c r="AJ135" s="129"/>
      <c r="AK135" s="129"/>
      <c r="AL135" s="200" t="s">
        <v>118</v>
      </c>
      <c r="AM135" s="176"/>
      <c r="AN135" s="176"/>
      <c r="AO135" s="176"/>
      <c r="AP135" s="176"/>
      <c r="AQ135" s="176" t="s">
        <v>1085</v>
      </c>
      <c r="AR135" s="176"/>
      <c r="AS135" s="176"/>
      <c r="AT135" s="176"/>
      <c r="AU135" s="176"/>
      <c r="AV135" s="176"/>
      <c r="AW135" s="176"/>
      <c r="AX135" s="200" t="s">
        <v>151</v>
      </c>
      <c r="AY135" s="200" t="s">
        <v>151</v>
      </c>
      <c r="BA135" s="205"/>
      <c r="BB135" s="205"/>
      <c r="BC135" s="205"/>
      <c r="BD135" s="205"/>
      <c r="BE135" s="205"/>
      <c r="BF135" s="205"/>
      <c r="BG135" s="205"/>
      <c r="BH135" s="205"/>
      <c r="BI135" s="205"/>
      <c r="BJ135" s="205"/>
      <c r="BK135" s="205"/>
      <c r="BL135" s="205"/>
      <c r="BM135" s="205"/>
      <c r="BN135" s="205"/>
      <c r="BO135" s="205"/>
      <c r="BP135" s="205"/>
      <c r="BQ135" s="205"/>
      <c r="BR135" s="205"/>
      <c r="BS135" s="205"/>
      <c r="BT135" s="205"/>
      <c r="BU135" s="205"/>
      <c r="BV135" s="205"/>
      <c r="BW135" s="205"/>
      <c r="BX135" s="205"/>
      <c r="BY135" s="205"/>
      <c r="BZ135" s="205"/>
      <c r="CA135" s="205"/>
      <c r="CB135" s="205"/>
      <c r="CC135" s="205"/>
      <c r="CD135" s="205"/>
      <c r="CE135" s="205"/>
      <c r="CF135" s="205"/>
      <c r="CG135" s="205"/>
      <c r="CH135" s="205"/>
      <c r="CI135" s="205"/>
      <c r="CJ135" s="205"/>
      <c r="CK135" s="205"/>
      <c r="CL135" s="205"/>
      <c r="CM135" s="205"/>
      <c r="CN135" s="205"/>
      <c r="CO135" s="205"/>
      <c r="CP135" s="205"/>
      <c r="CQ135" s="205"/>
      <c r="CR135" s="205"/>
      <c r="CS135" s="205"/>
      <c r="CT135" s="205"/>
      <c r="CU135" s="205"/>
      <c r="CV135" s="205"/>
      <c r="CW135" s="205"/>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205"/>
      <c r="GQ135" s="205"/>
      <c r="GR135" s="205"/>
      <c r="GS135" s="205"/>
      <c r="GT135" s="205"/>
      <c r="GU135" s="205"/>
      <c r="GV135" s="205"/>
      <c r="GW135" s="205"/>
      <c r="GX135" s="205"/>
      <c r="GY135" s="205"/>
      <c r="GZ135" s="205"/>
      <c r="HA135" s="205"/>
      <c r="HB135" s="205"/>
      <c r="HC135" s="205"/>
      <c r="HD135" s="205"/>
      <c r="HE135" s="205"/>
      <c r="HF135" s="205"/>
      <c r="HG135" s="205"/>
      <c r="HH135" s="205"/>
      <c r="HI135" s="205"/>
      <c r="HJ135" s="205"/>
      <c r="HK135" s="205"/>
      <c r="HL135" s="205"/>
      <c r="HM135" s="205"/>
      <c r="HN135" s="205"/>
      <c r="HO135" s="205"/>
      <c r="HP135" s="205"/>
      <c r="HQ135" s="205"/>
      <c r="HR135" s="205"/>
      <c r="HS135" s="205"/>
      <c r="HT135" s="205"/>
      <c r="HU135" s="205"/>
      <c r="HV135" s="205"/>
      <c r="HW135" s="205"/>
      <c r="HX135" s="205"/>
      <c r="HY135" s="205"/>
      <c r="HZ135" s="205"/>
      <c r="IA135" s="205"/>
      <c r="IB135" s="205"/>
      <c r="IC135" s="205"/>
      <c r="ID135" s="205"/>
      <c r="IE135" s="205"/>
      <c r="IF135" s="205"/>
      <c r="IG135" s="205"/>
      <c r="IH135" s="205"/>
      <c r="II135" s="205"/>
      <c r="IJ135" s="205"/>
      <c r="IK135" s="205"/>
      <c r="IL135" s="205"/>
      <c r="IM135" s="205"/>
      <c r="IN135" s="205"/>
      <c r="IO135" s="205"/>
      <c r="IP135" s="205"/>
      <c r="IQ135" s="205"/>
      <c r="IR135" s="205"/>
      <c r="IS135" s="205"/>
      <c r="IT135" s="205"/>
      <c r="IU135" s="205"/>
      <c r="IV135" s="205"/>
    </row>
    <row r="136" spans="1:256" s="201" customFormat="1" ht="14.25" customHeight="1" x14ac:dyDescent="0.25">
      <c r="A136" s="200" t="s">
        <v>150</v>
      </c>
      <c r="B136" s="207"/>
      <c r="C136" s="207">
        <v>210014518</v>
      </c>
      <c r="D136" s="176" t="s">
        <v>270</v>
      </c>
      <c r="E136" s="200" t="s">
        <v>1091</v>
      </c>
      <c r="F136" s="176"/>
      <c r="G136" s="176" t="s">
        <v>1087</v>
      </c>
      <c r="H136" s="176" t="s">
        <v>1088</v>
      </c>
      <c r="I136" s="176" t="s">
        <v>1089</v>
      </c>
      <c r="J136" s="176" t="s">
        <v>125</v>
      </c>
      <c r="K136" s="177" t="s">
        <v>151</v>
      </c>
      <c r="L136" s="176"/>
      <c r="M136" s="177" t="s">
        <v>149</v>
      </c>
      <c r="N136" s="177" t="s">
        <v>153</v>
      </c>
      <c r="O136" s="176" t="s">
        <v>154</v>
      </c>
      <c r="P136" s="177" t="s">
        <v>126</v>
      </c>
      <c r="Q136" s="176" t="s">
        <v>115</v>
      </c>
      <c r="R136" s="177" t="s">
        <v>153</v>
      </c>
      <c r="S136" s="176" t="s">
        <v>155</v>
      </c>
      <c r="T136" s="176" t="s">
        <v>156</v>
      </c>
      <c r="U136" s="177">
        <v>60</v>
      </c>
      <c r="V136" s="176" t="s">
        <v>157</v>
      </c>
      <c r="W136" s="177"/>
      <c r="X136" s="177"/>
      <c r="Y136" s="177"/>
      <c r="Z136" s="202"/>
      <c r="AA136" s="176">
        <v>90</v>
      </c>
      <c r="AB136" s="176">
        <v>10</v>
      </c>
      <c r="AC136" s="178" t="s">
        <v>348</v>
      </c>
      <c r="AD136" s="176" t="s">
        <v>117</v>
      </c>
      <c r="AE136" s="178">
        <v>16.277999999999999</v>
      </c>
      <c r="AF136" s="203">
        <v>285000</v>
      </c>
      <c r="AG136" s="231">
        <v>4639230</v>
      </c>
      <c r="AH136" s="231">
        <v>5195937.6000000006</v>
      </c>
      <c r="AI136" s="208"/>
      <c r="AJ136" s="129"/>
      <c r="AK136" s="129"/>
      <c r="AL136" s="200" t="s">
        <v>118</v>
      </c>
      <c r="AM136" s="176"/>
      <c r="AN136" s="176"/>
      <c r="AO136" s="176"/>
      <c r="AP136" s="176"/>
      <c r="AQ136" s="176" t="s">
        <v>1090</v>
      </c>
      <c r="AR136" s="176"/>
      <c r="AS136" s="176"/>
      <c r="AT136" s="176"/>
      <c r="AU136" s="176"/>
      <c r="AV136" s="176"/>
      <c r="AW136" s="176"/>
      <c r="AX136" s="200" t="s">
        <v>151</v>
      </c>
      <c r="AY136" s="200" t="s">
        <v>151</v>
      </c>
      <c r="BA136" s="205"/>
      <c r="BB136" s="205"/>
      <c r="BC136" s="205"/>
      <c r="BD136" s="205"/>
      <c r="BE136" s="205"/>
      <c r="BF136" s="205"/>
      <c r="BG136" s="205"/>
      <c r="BH136" s="205"/>
      <c r="BI136" s="205"/>
      <c r="BJ136" s="205"/>
      <c r="BK136" s="205"/>
      <c r="BL136" s="205"/>
      <c r="BM136" s="205"/>
      <c r="BN136" s="205"/>
      <c r="BO136" s="205"/>
      <c r="BP136" s="205"/>
      <c r="BQ136" s="205"/>
      <c r="BR136" s="205"/>
      <c r="BS136" s="205"/>
      <c r="BT136" s="205"/>
      <c r="BU136" s="205"/>
      <c r="BV136" s="205"/>
      <c r="BW136" s="205"/>
      <c r="BX136" s="205"/>
      <c r="BY136" s="205"/>
      <c r="BZ136" s="205"/>
      <c r="CA136" s="205"/>
      <c r="CB136" s="205"/>
      <c r="CC136" s="205"/>
      <c r="CD136" s="205"/>
      <c r="CE136" s="205"/>
      <c r="CF136" s="205"/>
      <c r="CG136" s="205"/>
      <c r="CH136" s="205"/>
      <c r="CI136" s="205"/>
      <c r="CJ136" s="205"/>
      <c r="CK136" s="205"/>
      <c r="CL136" s="205"/>
      <c r="CM136" s="205"/>
      <c r="CN136" s="205"/>
      <c r="CO136" s="205"/>
      <c r="CP136" s="205"/>
      <c r="CQ136" s="205"/>
      <c r="CR136" s="205"/>
      <c r="CS136" s="205"/>
      <c r="CT136" s="205"/>
      <c r="CU136" s="205"/>
      <c r="CV136" s="205"/>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205"/>
      <c r="GQ136" s="205"/>
      <c r="GR136" s="205"/>
      <c r="GS136" s="205"/>
      <c r="GT136" s="205"/>
      <c r="GU136" s="205"/>
      <c r="GV136" s="205"/>
      <c r="GW136" s="205"/>
      <c r="GX136" s="205"/>
      <c r="GY136" s="205"/>
      <c r="GZ136" s="205"/>
      <c r="HA136" s="205"/>
      <c r="HB136" s="205"/>
      <c r="HC136" s="205"/>
      <c r="HD136" s="205"/>
      <c r="HE136" s="205"/>
      <c r="HF136" s="205"/>
      <c r="HG136" s="205"/>
      <c r="HH136" s="205"/>
      <c r="HI136" s="205"/>
      <c r="HJ136" s="205"/>
      <c r="HK136" s="205"/>
      <c r="HL136" s="205"/>
      <c r="HM136" s="205"/>
      <c r="HN136" s="205"/>
      <c r="HO136" s="205"/>
      <c r="HP136" s="205"/>
      <c r="HQ136" s="205"/>
      <c r="HR136" s="205"/>
      <c r="HS136" s="205"/>
      <c r="HT136" s="205"/>
      <c r="HU136" s="205"/>
      <c r="HV136" s="205"/>
      <c r="HW136" s="205"/>
      <c r="HX136" s="205"/>
      <c r="HY136" s="205"/>
      <c r="HZ136" s="205"/>
      <c r="IA136" s="205"/>
      <c r="IB136" s="205"/>
      <c r="IC136" s="205"/>
      <c r="ID136" s="205"/>
      <c r="IE136" s="205"/>
      <c r="IF136" s="205"/>
      <c r="IG136" s="205"/>
      <c r="IH136" s="205"/>
      <c r="II136" s="205"/>
      <c r="IJ136" s="205"/>
      <c r="IK136" s="205"/>
      <c r="IL136" s="205"/>
      <c r="IM136" s="205"/>
      <c r="IN136" s="205"/>
      <c r="IO136" s="205"/>
      <c r="IP136" s="205"/>
      <c r="IQ136" s="205"/>
      <c r="IR136" s="205"/>
      <c r="IS136" s="205"/>
      <c r="IT136" s="205"/>
      <c r="IU136" s="205"/>
      <c r="IV136" s="205"/>
    </row>
    <row r="137" spans="1:256" s="201" customFormat="1" ht="14.25" customHeight="1" x14ac:dyDescent="0.25">
      <c r="A137" s="200" t="s">
        <v>150</v>
      </c>
      <c r="B137" s="207"/>
      <c r="C137" s="207">
        <v>250007642</v>
      </c>
      <c r="D137" s="176" t="s">
        <v>270</v>
      </c>
      <c r="E137" s="200" t="s">
        <v>1095</v>
      </c>
      <c r="F137" s="176"/>
      <c r="G137" s="176" t="s">
        <v>1092</v>
      </c>
      <c r="H137" s="176" t="s">
        <v>996</v>
      </c>
      <c r="I137" s="176" t="s">
        <v>1093</v>
      </c>
      <c r="J137" s="176" t="s">
        <v>133</v>
      </c>
      <c r="K137" s="177" t="s">
        <v>151</v>
      </c>
      <c r="L137" s="176"/>
      <c r="M137" s="177" t="s">
        <v>149</v>
      </c>
      <c r="N137" s="177" t="s">
        <v>153</v>
      </c>
      <c r="O137" s="176" t="s">
        <v>154</v>
      </c>
      <c r="P137" s="177" t="s">
        <v>126</v>
      </c>
      <c r="Q137" s="176" t="s">
        <v>115</v>
      </c>
      <c r="R137" s="177" t="s">
        <v>153</v>
      </c>
      <c r="S137" s="176" t="s">
        <v>155</v>
      </c>
      <c r="T137" s="176" t="s">
        <v>156</v>
      </c>
      <c r="U137" s="177">
        <v>60</v>
      </c>
      <c r="V137" s="176" t="s">
        <v>157</v>
      </c>
      <c r="W137" s="177"/>
      <c r="X137" s="177"/>
      <c r="Y137" s="177"/>
      <c r="Z137" s="202"/>
      <c r="AA137" s="176">
        <v>90</v>
      </c>
      <c r="AB137" s="176">
        <v>10</v>
      </c>
      <c r="AC137" s="178" t="s">
        <v>162</v>
      </c>
      <c r="AD137" s="176" t="s">
        <v>117</v>
      </c>
      <c r="AE137" s="178">
        <v>148</v>
      </c>
      <c r="AF137" s="203">
        <v>724</v>
      </c>
      <c r="AG137" s="231">
        <v>107152</v>
      </c>
      <c r="AH137" s="231">
        <v>120010.24000000001</v>
      </c>
      <c r="AI137" s="208"/>
      <c r="AJ137" s="129"/>
      <c r="AK137" s="129"/>
      <c r="AL137" s="200" t="s">
        <v>118</v>
      </c>
      <c r="AM137" s="176"/>
      <c r="AN137" s="176"/>
      <c r="AO137" s="176"/>
      <c r="AP137" s="176"/>
      <c r="AQ137" s="176" t="s">
        <v>1094</v>
      </c>
      <c r="AR137" s="176"/>
      <c r="AS137" s="176"/>
      <c r="AT137" s="176"/>
      <c r="AU137" s="176"/>
      <c r="AV137" s="176"/>
      <c r="AW137" s="176"/>
      <c r="AX137" s="200" t="s">
        <v>151</v>
      </c>
      <c r="AY137" s="200" t="s">
        <v>151</v>
      </c>
    </row>
    <row r="138" spans="1:256" s="201" customFormat="1" ht="14.25" customHeight="1" x14ac:dyDescent="0.25">
      <c r="A138" s="200" t="s">
        <v>150</v>
      </c>
      <c r="B138" s="207"/>
      <c r="C138" s="207">
        <v>210014201</v>
      </c>
      <c r="D138" s="176" t="s">
        <v>270</v>
      </c>
      <c r="E138" s="200" t="s">
        <v>1100</v>
      </c>
      <c r="F138" s="176"/>
      <c r="G138" s="176" t="s">
        <v>1096</v>
      </c>
      <c r="H138" s="176" t="s">
        <v>1097</v>
      </c>
      <c r="I138" s="176" t="s">
        <v>1098</v>
      </c>
      <c r="J138" s="176" t="s">
        <v>133</v>
      </c>
      <c r="K138" s="177" t="s">
        <v>151</v>
      </c>
      <c r="L138" s="176"/>
      <c r="M138" s="177" t="s">
        <v>149</v>
      </c>
      <c r="N138" s="177" t="s">
        <v>153</v>
      </c>
      <c r="O138" s="176" t="s">
        <v>154</v>
      </c>
      <c r="P138" s="177" t="s">
        <v>126</v>
      </c>
      <c r="Q138" s="176" t="s">
        <v>115</v>
      </c>
      <c r="R138" s="177" t="s">
        <v>153</v>
      </c>
      <c r="S138" s="176" t="s">
        <v>155</v>
      </c>
      <c r="T138" s="176" t="s">
        <v>156</v>
      </c>
      <c r="U138" s="177">
        <v>60</v>
      </c>
      <c r="V138" s="176" t="s">
        <v>157</v>
      </c>
      <c r="W138" s="177"/>
      <c r="X138" s="177"/>
      <c r="Y138" s="177"/>
      <c r="Z138" s="202"/>
      <c r="AA138" s="176">
        <v>90</v>
      </c>
      <c r="AB138" s="176">
        <v>10</v>
      </c>
      <c r="AC138" s="178" t="s">
        <v>163</v>
      </c>
      <c r="AD138" s="176" t="s">
        <v>117</v>
      </c>
      <c r="AE138" s="178">
        <v>120</v>
      </c>
      <c r="AF138" s="203">
        <v>2500</v>
      </c>
      <c r="AG138" s="231">
        <v>300000</v>
      </c>
      <c r="AH138" s="231">
        <v>336000.00000000006</v>
      </c>
      <c r="AI138" s="208"/>
      <c r="AJ138" s="129"/>
      <c r="AK138" s="129"/>
      <c r="AL138" s="200" t="s">
        <v>118</v>
      </c>
      <c r="AM138" s="176"/>
      <c r="AN138" s="176"/>
      <c r="AO138" s="176"/>
      <c r="AP138" s="176"/>
      <c r="AQ138" s="176" t="s">
        <v>1099</v>
      </c>
      <c r="AR138" s="176"/>
      <c r="AS138" s="176"/>
      <c r="AT138" s="176"/>
      <c r="AU138" s="176"/>
      <c r="AV138" s="176"/>
      <c r="AW138" s="176"/>
      <c r="AX138" s="200" t="s">
        <v>151</v>
      </c>
      <c r="AY138" s="200" t="s">
        <v>151</v>
      </c>
    </row>
    <row r="139" spans="1:256" s="201" customFormat="1" ht="14.25" customHeight="1" x14ac:dyDescent="0.25">
      <c r="A139" s="200" t="s">
        <v>150</v>
      </c>
      <c r="B139" s="207"/>
      <c r="C139" s="207">
        <v>250007647</v>
      </c>
      <c r="D139" s="176" t="s">
        <v>270</v>
      </c>
      <c r="E139" s="200" t="s">
        <v>1105</v>
      </c>
      <c r="F139" s="176"/>
      <c r="G139" s="176" t="s">
        <v>1101</v>
      </c>
      <c r="H139" s="176" t="s">
        <v>1102</v>
      </c>
      <c r="I139" s="176" t="s">
        <v>1103</v>
      </c>
      <c r="J139" s="176" t="s">
        <v>133</v>
      </c>
      <c r="K139" s="177" t="s">
        <v>151</v>
      </c>
      <c r="L139" s="176"/>
      <c r="M139" s="177" t="s">
        <v>149</v>
      </c>
      <c r="N139" s="177" t="s">
        <v>153</v>
      </c>
      <c r="O139" s="176" t="s">
        <v>154</v>
      </c>
      <c r="P139" s="177" t="s">
        <v>126</v>
      </c>
      <c r="Q139" s="176" t="s">
        <v>115</v>
      </c>
      <c r="R139" s="177" t="s">
        <v>153</v>
      </c>
      <c r="S139" s="176" t="s">
        <v>155</v>
      </c>
      <c r="T139" s="176" t="s">
        <v>156</v>
      </c>
      <c r="U139" s="177">
        <v>60</v>
      </c>
      <c r="V139" s="176" t="s">
        <v>157</v>
      </c>
      <c r="W139" s="177"/>
      <c r="X139" s="177"/>
      <c r="Y139" s="177"/>
      <c r="Z139" s="202"/>
      <c r="AA139" s="176">
        <v>90</v>
      </c>
      <c r="AB139" s="176">
        <v>10</v>
      </c>
      <c r="AC139" s="178" t="s">
        <v>162</v>
      </c>
      <c r="AD139" s="176" t="s">
        <v>117</v>
      </c>
      <c r="AE139" s="178">
        <v>10</v>
      </c>
      <c r="AF139" s="203">
        <v>6000</v>
      </c>
      <c r="AG139" s="231">
        <v>60000</v>
      </c>
      <c r="AH139" s="231">
        <v>67200</v>
      </c>
      <c r="AI139" s="208"/>
      <c r="AJ139" s="129"/>
      <c r="AK139" s="129"/>
      <c r="AL139" s="200" t="s">
        <v>118</v>
      </c>
      <c r="AM139" s="176"/>
      <c r="AN139" s="176"/>
      <c r="AO139" s="176"/>
      <c r="AP139" s="176"/>
      <c r="AQ139" s="176" t="s">
        <v>1104</v>
      </c>
      <c r="AR139" s="176"/>
      <c r="AS139" s="176"/>
      <c r="AT139" s="176"/>
      <c r="AU139" s="176"/>
      <c r="AV139" s="176"/>
      <c r="AW139" s="176"/>
      <c r="AX139" s="200" t="s">
        <v>151</v>
      </c>
      <c r="AY139" s="200" t="s">
        <v>151</v>
      </c>
      <c r="BA139" s="205"/>
      <c r="BB139" s="205"/>
      <c r="BC139" s="205"/>
      <c r="BD139" s="205"/>
      <c r="BE139" s="205"/>
      <c r="BF139" s="205"/>
      <c r="BG139" s="205"/>
      <c r="BH139" s="205"/>
      <c r="BI139" s="205"/>
      <c r="BJ139" s="205"/>
      <c r="BK139" s="205"/>
      <c r="BL139" s="205"/>
      <c r="BM139" s="205"/>
      <c r="BN139" s="205"/>
      <c r="BO139" s="205"/>
      <c r="BP139" s="205"/>
      <c r="BQ139" s="205"/>
      <c r="BR139" s="205"/>
      <c r="BS139" s="205"/>
      <c r="BT139" s="205"/>
      <c r="BU139" s="205"/>
      <c r="BV139" s="205"/>
      <c r="BW139" s="205"/>
      <c r="BX139" s="205"/>
      <c r="BY139" s="205"/>
      <c r="BZ139" s="205"/>
      <c r="CA139" s="205"/>
      <c r="CB139" s="205"/>
      <c r="CC139" s="205"/>
      <c r="CD139" s="205"/>
      <c r="CE139" s="205"/>
      <c r="CF139" s="205"/>
      <c r="CG139" s="205"/>
      <c r="CH139" s="205"/>
      <c r="CI139" s="205"/>
      <c r="CJ139" s="205"/>
      <c r="CK139" s="205"/>
      <c r="CL139" s="205"/>
      <c r="CM139" s="205"/>
      <c r="CN139" s="205"/>
      <c r="CO139" s="205"/>
      <c r="CP139" s="205"/>
      <c r="CQ139" s="205"/>
      <c r="CR139" s="205"/>
      <c r="CS139" s="205"/>
      <c r="CT139" s="205"/>
      <c r="CU139" s="205"/>
      <c r="CV139" s="205"/>
      <c r="CW139" s="205"/>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205"/>
      <c r="GQ139" s="205"/>
      <c r="GR139" s="205"/>
      <c r="GS139" s="205"/>
      <c r="GT139" s="205"/>
      <c r="GU139" s="205"/>
      <c r="GV139" s="205"/>
      <c r="GW139" s="205"/>
      <c r="GX139" s="205"/>
      <c r="GY139" s="205"/>
      <c r="GZ139" s="205"/>
      <c r="HA139" s="205"/>
      <c r="HB139" s="205"/>
      <c r="HC139" s="205"/>
      <c r="HD139" s="205"/>
      <c r="HE139" s="205"/>
      <c r="HF139" s="205"/>
      <c r="HG139" s="205"/>
      <c r="HH139" s="205"/>
      <c r="HI139" s="205"/>
      <c r="HJ139" s="205"/>
      <c r="HK139" s="205"/>
      <c r="HL139" s="205"/>
      <c r="HM139" s="205"/>
      <c r="HN139" s="205"/>
      <c r="HO139" s="205"/>
      <c r="HP139" s="205"/>
      <c r="HQ139" s="205"/>
      <c r="HR139" s="205"/>
      <c r="HS139" s="205"/>
      <c r="HT139" s="205"/>
      <c r="HU139" s="205"/>
      <c r="HV139" s="205"/>
      <c r="HW139" s="205"/>
      <c r="HX139" s="205"/>
      <c r="HY139" s="205"/>
      <c r="HZ139" s="205"/>
      <c r="IA139" s="205"/>
      <c r="IB139" s="205"/>
      <c r="IC139" s="205"/>
      <c r="ID139" s="205"/>
      <c r="IE139" s="205"/>
      <c r="IF139" s="205"/>
      <c r="IG139" s="205"/>
      <c r="IH139" s="205"/>
      <c r="II139" s="205"/>
      <c r="IJ139" s="205"/>
      <c r="IK139" s="205"/>
      <c r="IL139" s="205"/>
      <c r="IM139" s="205"/>
      <c r="IN139" s="205"/>
      <c r="IO139" s="205"/>
      <c r="IP139" s="205"/>
      <c r="IQ139" s="205"/>
      <c r="IR139" s="205"/>
      <c r="IS139" s="205"/>
      <c r="IT139" s="205"/>
      <c r="IU139" s="205"/>
      <c r="IV139" s="205"/>
    </row>
    <row r="140" spans="1:256" s="201" customFormat="1" ht="14.25" customHeight="1" x14ac:dyDescent="0.25">
      <c r="A140" s="200" t="s">
        <v>150</v>
      </c>
      <c r="B140" s="207"/>
      <c r="C140" s="207">
        <v>210027191</v>
      </c>
      <c r="D140" s="176" t="s">
        <v>270</v>
      </c>
      <c r="E140" s="200" t="s">
        <v>1109</v>
      </c>
      <c r="F140" s="176"/>
      <c r="G140" s="176" t="s">
        <v>1106</v>
      </c>
      <c r="H140" s="176" t="s">
        <v>177</v>
      </c>
      <c r="I140" s="176" t="s">
        <v>1107</v>
      </c>
      <c r="J140" s="176" t="s">
        <v>133</v>
      </c>
      <c r="K140" s="177" t="s">
        <v>151</v>
      </c>
      <c r="L140" s="176"/>
      <c r="M140" s="177" t="s">
        <v>149</v>
      </c>
      <c r="N140" s="177" t="s">
        <v>153</v>
      </c>
      <c r="O140" s="176" t="s">
        <v>154</v>
      </c>
      <c r="P140" s="177" t="s">
        <v>126</v>
      </c>
      <c r="Q140" s="176" t="s">
        <v>115</v>
      </c>
      <c r="R140" s="177" t="s">
        <v>153</v>
      </c>
      <c r="S140" s="176" t="s">
        <v>155</v>
      </c>
      <c r="T140" s="176" t="s">
        <v>156</v>
      </c>
      <c r="U140" s="177">
        <v>60</v>
      </c>
      <c r="V140" s="176" t="s">
        <v>157</v>
      </c>
      <c r="W140" s="177"/>
      <c r="X140" s="177"/>
      <c r="Y140" s="177"/>
      <c r="Z140" s="202"/>
      <c r="AA140" s="176">
        <v>90</v>
      </c>
      <c r="AB140" s="176">
        <v>10</v>
      </c>
      <c r="AC140" s="178" t="s">
        <v>176</v>
      </c>
      <c r="AD140" s="176" t="s">
        <v>117</v>
      </c>
      <c r="AE140" s="178">
        <v>30</v>
      </c>
      <c r="AF140" s="203">
        <v>2500</v>
      </c>
      <c r="AG140" s="231">
        <v>75000</v>
      </c>
      <c r="AH140" s="231">
        <v>84000.000000000015</v>
      </c>
      <c r="AI140" s="208"/>
      <c r="AJ140" s="129"/>
      <c r="AK140" s="129"/>
      <c r="AL140" s="200" t="s">
        <v>118</v>
      </c>
      <c r="AM140" s="176"/>
      <c r="AN140" s="176"/>
      <c r="AO140" s="176"/>
      <c r="AP140" s="176"/>
      <c r="AQ140" s="176" t="s">
        <v>1108</v>
      </c>
      <c r="AR140" s="176"/>
      <c r="AS140" s="176"/>
      <c r="AT140" s="176"/>
      <c r="AU140" s="176"/>
      <c r="AV140" s="176"/>
      <c r="AW140" s="176"/>
      <c r="AX140" s="200" t="s">
        <v>151</v>
      </c>
      <c r="AY140" s="200" t="s">
        <v>151</v>
      </c>
    </row>
    <row r="141" spans="1:256" s="201" customFormat="1" ht="14.25" customHeight="1" x14ac:dyDescent="0.25">
      <c r="A141" s="200" t="s">
        <v>150</v>
      </c>
      <c r="B141" s="207"/>
      <c r="C141" s="207">
        <v>250007643</v>
      </c>
      <c r="D141" s="176" t="s">
        <v>270</v>
      </c>
      <c r="E141" s="200" t="s">
        <v>1114</v>
      </c>
      <c r="F141" s="176"/>
      <c r="G141" s="176" t="s">
        <v>1110</v>
      </c>
      <c r="H141" s="176" t="s">
        <v>1111</v>
      </c>
      <c r="I141" s="176" t="s">
        <v>1112</v>
      </c>
      <c r="J141" s="176" t="s">
        <v>133</v>
      </c>
      <c r="K141" s="177" t="s">
        <v>151</v>
      </c>
      <c r="L141" s="176" t="s">
        <v>152</v>
      </c>
      <c r="M141" s="177" t="s">
        <v>82</v>
      </c>
      <c r="N141" s="177" t="s">
        <v>153</v>
      </c>
      <c r="O141" s="176" t="s">
        <v>154</v>
      </c>
      <c r="P141" s="177" t="s">
        <v>126</v>
      </c>
      <c r="Q141" s="176" t="s">
        <v>115</v>
      </c>
      <c r="R141" s="177" t="s">
        <v>153</v>
      </c>
      <c r="S141" s="176" t="s">
        <v>155</v>
      </c>
      <c r="T141" s="176" t="s">
        <v>156</v>
      </c>
      <c r="U141" s="177">
        <v>60</v>
      </c>
      <c r="V141" s="176" t="s">
        <v>157</v>
      </c>
      <c r="W141" s="177"/>
      <c r="X141" s="177"/>
      <c r="Y141" s="177"/>
      <c r="Z141" s="202">
        <v>30</v>
      </c>
      <c r="AA141" s="176">
        <v>60</v>
      </c>
      <c r="AB141" s="176">
        <v>10</v>
      </c>
      <c r="AC141" s="178" t="s">
        <v>162</v>
      </c>
      <c r="AD141" s="176" t="s">
        <v>117</v>
      </c>
      <c r="AE141" s="178">
        <v>458</v>
      </c>
      <c r="AF141" s="203">
        <v>8000</v>
      </c>
      <c r="AG141" s="231">
        <v>3664000</v>
      </c>
      <c r="AH141" s="231">
        <v>4103680.0000000005</v>
      </c>
      <c r="AI141" s="208"/>
      <c r="AJ141" s="129"/>
      <c r="AK141" s="129"/>
      <c r="AL141" s="200" t="s">
        <v>118</v>
      </c>
      <c r="AM141" s="176"/>
      <c r="AN141" s="176"/>
      <c r="AO141" s="176"/>
      <c r="AP141" s="176"/>
      <c r="AQ141" s="176" t="s">
        <v>1113</v>
      </c>
      <c r="AR141" s="176"/>
      <c r="AS141" s="176"/>
      <c r="AT141" s="176"/>
      <c r="AU141" s="176"/>
      <c r="AV141" s="176"/>
      <c r="AW141" s="176"/>
      <c r="AX141" s="200" t="s">
        <v>151</v>
      </c>
      <c r="AY141" s="200" t="s">
        <v>151</v>
      </c>
    </row>
    <row r="142" spans="1:256" s="201" customFormat="1" ht="14.25" customHeight="1" x14ac:dyDescent="0.25">
      <c r="A142" s="200" t="s">
        <v>150</v>
      </c>
      <c r="B142" s="207"/>
      <c r="C142" s="207">
        <v>250007644</v>
      </c>
      <c r="D142" s="176" t="s">
        <v>270</v>
      </c>
      <c r="E142" s="200" t="s">
        <v>1116</v>
      </c>
      <c r="F142" s="176"/>
      <c r="G142" s="176" t="s">
        <v>1110</v>
      </c>
      <c r="H142" s="176" t="s">
        <v>1111</v>
      </c>
      <c r="I142" s="176" t="s">
        <v>1112</v>
      </c>
      <c r="J142" s="176" t="s">
        <v>133</v>
      </c>
      <c r="K142" s="177" t="s">
        <v>151</v>
      </c>
      <c r="L142" s="176" t="s">
        <v>152</v>
      </c>
      <c r="M142" s="177" t="s">
        <v>82</v>
      </c>
      <c r="N142" s="177" t="s">
        <v>153</v>
      </c>
      <c r="O142" s="176" t="s">
        <v>154</v>
      </c>
      <c r="P142" s="177" t="s">
        <v>126</v>
      </c>
      <c r="Q142" s="176" t="s">
        <v>115</v>
      </c>
      <c r="R142" s="177" t="s">
        <v>153</v>
      </c>
      <c r="S142" s="176" t="s">
        <v>155</v>
      </c>
      <c r="T142" s="176" t="s">
        <v>156</v>
      </c>
      <c r="U142" s="177">
        <v>60</v>
      </c>
      <c r="V142" s="176" t="s">
        <v>157</v>
      </c>
      <c r="W142" s="177"/>
      <c r="X142" s="177"/>
      <c r="Y142" s="177"/>
      <c r="Z142" s="202">
        <v>30</v>
      </c>
      <c r="AA142" s="176">
        <v>60</v>
      </c>
      <c r="AB142" s="176">
        <v>10</v>
      </c>
      <c r="AC142" s="178" t="s">
        <v>162</v>
      </c>
      <c r="AD142" s="176" t="s">
        <v>117</v>
      </c>
      <c r="AE142" s="178">
        <v>364</v>
      </c>
      <c r="AF142" s="203">
        <v>9000</v>
      </c>
      <c r="AG142" s="231">
        <v>3276000</v>
      </c>
      <c r="AH142" s="231">
        <v>3669120.0000000005</v>
      </c>
      <c r="AI142" s="208"/>
      <c r="AJ142" s="129"/>
      <c r="AK142" s="129"/>
      <c r="AL142" s="200" t="s">
        <v>118</v>
      </c>
      <c r="AM142" s="176"/>
      <c r="AN142" s="176"/>
      <c r="AO142" s="176"/>
      <c r="AP142" s="176"/>
      <c r="AQ142" s="176" t="s">
        <v>1115</v>
      </c>
      <c r="AR142" s="176"/>
      <c r="AS142" s="176"/>
      <c r="AT142" s="176"/>
      <c r="AU142" s="176"/>
      <c r="AV142" s="176"/>
      <c r="AW142" s="176"/>
      <c r="AX142" s="200" t="s">
        <v>151</v>
      </c>
      <c r="AY142" s="200" t="s">
        <v>151</v>
      </c>
    </row>
    <row r="143" spans="1:256" s="201" customFormat="1" ht="14.25" customHeight="1" x14ac:dyDescent="0.25">
      <c r="A143" s="200" t="s">
        <v>150</v>
      </c>
      <c r="B143" s="207"/>
      <c r="C143" s="207">
        <v>120008787</v>
      </c>
      <c r="D143" s="176" t="s">
        <v>270</v>
      </c>
      <c r="E143" s="200" t="s">
        <v>1121</v>
      </c>
      <c r="F143" s="176"/>
      <c r="G143" s="176" t="s">
        <v>1117</v>
      </c>
      <c r="H143" s="176" t="s">
        <v>1118</v>
      </c>
      <c r="I143" s="176" t="s">
        <v>1119</v>
      </c>
      <c r="J143" s="176" t="s">
        <v>125</v>
      </c>
      <c r="K143" s="177" t="s">
        <v>151</v>
      </c>
      <c r="L143" s="176"/>
      <c r="M143" s="177" t="s">
        <v>149</v>
      </c>
      <c r="N143" s="177" t="s">
        <v>153</v>
      </c>
      <c r="O143" s="176" t="s">
        <v>154</v>
      </c>
      <c r="P143" s="177" t="s">
        <v>126</v>
      </c>
      <c r="Q143" s="176" t="s">
        <v>115</v>
      </c>
      <c r="R143" s="177" t="s">
        <v>153</v>
      </c>
      <c r="S143" s="176" t="s">
        <v>155</v>
      </c>
      <c r="T143" s="176" t="s">
        <v>156</v>
      </c>
      <c r="U143" s="177">
        <v>60</v>
      </c>
      <c r="V143" s="176" t="s">
        <v>157</v>
      </c>
      <c r="W143" s="177"/>
      <c r="X143" s="177"/>
      <c r="Y143" s="177"/>
      <c r="Z143" s="202"/>
      <c r="AA143" s="176">
        <v>90</v>
      </c>
      <c r="AB143" s="176">
        <v>10</v>
      </c>
      <c r="AC143" s="178" t="s">
        <v>162</v>
      </c>
      <c r="AD143" s="176" t="s">
        <v>117</v>
      </c>
      <c r="AE143" s="178">
        <v>2</v>
      </c>
      <c r="AF143" s="203">
        <v>15376220.23</v>
      </c>
      <c r="AG143" s="231">
        <v>30752440.460000001</v>
      </c>
      <c r="AH143" s="231">
        <v>34442733.315200001</v>
      </c>
      <c r="AI143" s="208"/>
      <c r="AJ143" s="129"/>
      <c r="AK143" s="129"/>
      <c r="AL143" s="200" t="s">
        <v>118</v>
      </c>
      <c r="AM143" s="176"/>
      <c r="AN143" s="176"/>
      <c r="AO143" s="176"/>
      <c r="AP143" s="176"/>
      <c r="AQ143" s="176" t="s">
        <v>1120</v>
      </c>
      <c r="AR143" s="176"/>
      <c r="AS143" s="176"/>
      <c r="AT143" s="176"/>
      <c r="AU143" s="176"/>
      <c r="AV143" s="176"/>
      <c r="AW143" s="176"/>
      <c r="AX143" s="200" t="s">
        <v>151</v>
      </c>
      <c r="AY143" s="200" t="s">
        <v>151</v>
      </c>
    </row>
    <row r="144" spans="1:256" s="201" customFormat="1" ht="14.25" customHeight="1" x14ac:dyDescent="0.25">
      <c r="A144" s="200" t="s">
        <v>150</v>
      </c>
      <c r="B144" s="207"/>
      <c r="C144" s="207">
        <v>220034628</v>
      </c>
      <c r="D144" s="176" t="s">
        <v>270</v>
      </c>
      <c r="E144" s="200" t="s">
        <v>1126</v>
      </c>
      <c r="F144" s="176"/>
      <c r="G144" s="176" t="s">
        <v>1122</v>
      </c>
      <c r="H144" s="176" t="s">
        <v>1123</v>
      </c>
      <c r="I144" s="176" t="s">
        <v>1124</v>
      </c>
      <c r="J144" s="176" t="s">
        <v>133</v>
      </c>
      <c r="K144" s="177" t="s">
        <v>151</v>
      </c>
      <c r="L144" s="176" t="s">
        <v>152</v>
      </c>
      <c r="M144" s="177" t="s">
        <v>82</v>
      </c>
      <c r="N144" s="177" t="s">
        <v>153</v>
      </c>
      <c r="O144" s="176" t="s">
        <v>154</v>
      </c>
      <c r="P144" s="177" t="s">
        <v>126</v>
      </c>
      <c r="Q144" s="176" t="s">
        <v>115</v>
      </c>
      <c r="R144" s="177" t="s">
        <v>153</v>
      </c>
      <c r="S144" s="176" t="s">
        <v>155</v>
      </c>
      <c r="T144" s="176" t="s">
        <v>156</v>
      </c>
      <c r="U144" s="177">
        <v>60</v>
      </c>
      <c r="V144" s="176" t="s">
        <v>157</v>
      </c>
      <c r="W144" s="177"/>
      <c r="X144" s="177"/>
      <c r="Y144" s="177"/>
      <c r="Z144" s="202">
        <v>30</v>
      </c>
      <c r="AA144" s="176">
        <v>60</v>
      </c>
      <c r="AB144" s="176">
        <v>10</v>
      </c>
      <c r="AC144" s="178" t="s">
        <v>162</v>
      </c>
      <c r="AD144" s="176" t="s">
        <v>117</v>
      </c>
      <c r="AE144" s="178">
        <v>13</v>
      </c>
      <c r="AF144" s="203">
        <v>25000</v>
      </c>
      <c r="AG144" s="231">
        <v>325000</v>
      </c>
      <c r="AH144" s="231">
        <v>364000.00000000006</v>
      </c>
      <c r="AI144" s="208"/>
      <c r="AJ144" s="129"/>
      <c r="AK144" s="129"/>
      <c r="AL144" s="200" t="s">
        <v>118</v>
      </c>
      <c r="AM144" s="176"/>
      <c r="AN144" s="176"/>
      <c r="AO144" s="176"/>
      <c r="AP144" s="176"/>
      <c r="AQ144" s="176" t="s">
        <v>1125</v>
      </c>
      <c r="AR144" s="176"/>
      <c r="AS144" s="176"/>
      <c r="AT144" s="176"/>
      <c r="AU144" s="176"/>
      <c r="AV144" s="176"/>
      <c r="AW144" s="176"/>
      <c r="AX144" s="200" t="s">
        <v>151</v>
      </c>
      <c r="AY144" s="200" t="s">
        <v>151</v>
      </c>
    </row>
    <row r="145" spans="1:256" s="201" customFormat="1" ht="14.25" customHeight="1" x14ac:dyDescent="0.25">
      <c r="A145" s="200" t="s">
        <v>173</v>
      </c>
      <c r="B145" s="207"/>
      <c r="C145" s="207">
        <v>270006472</v>
      </c>
      <c r="D145" s="176" t="s">
        <v>270</v>
      </c>
      <c r="E145" s="200" t="s">
        <v>1130</v>
      </c>
      <c r="F145" s="176"/>
      <c r="G145" s="176" t="s">
        <v>1127</v>
      </c>
      <c r="H145" s="176" t="s">
        <v>622</v>
      </c>
      <c r="I145" s="176" t="s">
        <v>1128</v>
      </c>
      <c r="J145" s="210" t="s">
        <v>113</v>
      </c>
      <c r="K145" s="211" t="s">
        <v>189</v>
      </c>
      <c r="L145" s="176" t="s">
        <v>152</v>
      </c>
      <c r="M145" s="177" t="s">
        <v>82</v>
      </c>
      <c r="N145" s="177" t="s">
        <v>153</v>
      </c>
      <c r="O145" s="176" t="s">
        <v>154</v>
      </c>
      <c r="P145" s="177" t="s">
        <v>126</v>
      </c>
      <c r="Q145" s="176" t="s">
        <v>115</v>
      </c>
      <c r="R145" s="177" t="s">
        <v>153</v>
      </c>
      <c r="S145" s="176" t="s">
        <v>160</v>
      </c>
      <c r="T145" s="176" t="s">
        <v>156</v>
      </c>
      <c r="U145" s="177">
        <v>60</v>
      </c>
      <c r="V145" s="176" t="s">
        <v>157</v>
      </c>
      <c r="W145" s="177"/>
      <c r="X145" s="177"/>
      <c r="Y145" s="177"/>
      <c r="Z145" s="202">
        <v>30</v>
      </c>
      <c r="AA145" s="176">
        <v>60</v>
      </c>
      <c r="AB145" s="176">
        <v>10</v>
      </c>
      <c r="AC145" s="178" t="s">
        <v>158</v>
      </c>
      <c r="AD145" s="176" t="s">
        <v>117</v>
      </c>
      <c r="AE145" s="178">
        <v>6</v>
      </c>
      <c r="AF145" s="203">
        <v>39900</v>
      </c>
      <c r="AG145" s="231">
        <v>239400</v>
      </c>
      <c r="AH145" s="231">
        <v>268128</v>
      </c>
      <c r="AI145" s="208"/>
      <c r="AJ145" s="129"/>
      <c r="AK145" s="129"/>
      <c r="AL145" s="200" t="s">
        <v>118</v>
      </c>
      <c r="AM145" s="176"/>
      <c r="AN145" s="176"/>
      <c r="AO145" s="176"/>
      <c r="AP145" s="176"/>
      <c r="AQ145" s="176" t="s">
        <v>1129</v>
      </c>
      <c r="AR145" s="176"/>
      <c r="AS145" s="176"/>
      <c r="AT145" s="176"/>
      <c r="AU145" s="176"/>
      <c r="AV145" s="176"/>
      <c r="AW145" s="176"/>
      <c r="AX145" s="200" t="s">
        <v>151</v>
      </c>
      <c r="AY145" s="200" t="s">
        <v>151</v>
      </c>
      <c r="BA145" s="205"/>
      <c r="BB145" s="205"/>
      <c r="BC145" s="205"/>
      <c r="BD145" s="205"/>
      <c r="BE145" s="205"/>
      <c r="BF145" s="205"/>
      <c r="BG145" s="205"/>
      <c r="BH145" s="205"/>
      <c r="BI145" s="205"/>
      <c r="BJ145" s="205"/>
      <c r="BK145" s="205"/>
      <c r="BL145" s="205"/>
      <c r="BM145" s="205"/>
      <c r="BN145" s="205"/>
      <c r="BO145" s="205"/>
      <c r="BP145" s="205"/>
      <c r="BQ145" s="205"/>
      <c r="BR145" s="205"/>
      <c r="BS145" s="205"/>
      <c r="BT145" s="205"/>
      <c r="BU145" s="205"/>
      <c r="BV145" s="205"/>
      <c r="BW145" s="205"/>
      <c r="BX145" s="205"/>
      <c r="BY145" s="205"/>
      <c r="BZ145" s="205"/>
      <c r="CA145" s="205"/>
      <c r="CB145" s="205"/>
      <c r="CC145" s="205"/>
      <c r="CD145" s="205"/>
      <c r="CE145" s="205"/>
      <c r="CF145" s="205"/>
      <c r="CG145" s="205"/>
      <c r="CH145" s="205"/>
      <c r="CI145" s="205"/>
      <c r="CJ145" s="205"/>
      <c r="CK145" s="205"/>
      <c r="CL145" s="205"/>
      <c r="CM145" s="205"/>
      <c r="CN145" s="205"/>
      <c r="CO145" s="205"/>
      <c r="CP145" s="205"/>
      <c r="CQ145" s="205"/>
      <c r="CR145" s="205"/>
      <c r="CS145" s="205"/>
      <c r="CT145" s="205"/>
      <c r="CU145" s="205"/>
      <c r="CV145" s="205"/>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205"/>
      <c r="GQ145" s="205"/>
      <c r="GR145" s="205"/>
      <c r="GS145" s="205"/>
      <c r="GT145" s="205"/>
      <c r="GU145" s="205"/>
      <c r="GV145" s="205"/>
      <c r="GW145" s="205"/>
      <c r="GX145" s="205"/>
      <c r="GY145" s="205"/>
      <c r="GZ145" s="205"/>
      <c r="HA145" s="205"/>
      <c r="HB145" s="205"/>
      <c r="HC145" s="205"/>
      <c r="HD145" s="205"/>
      <c r="HE145" s="205"/>
      <c r="HF145" s="205"/>
      <c r="HG145" s="205"/>
      <c r="HH145" s="205"/>
      <c r="HI145" s="205"/>
      <c r="HJ145" s="205"/>
      <c r="HK145" s="205"/>
      <c r="HL145" s="205"/>
      <c r="HM145" s="205"/>
      <c r="HN145" s="205"/>
      <c r="HO145" s="205"/>
      <c r="HP145" s="205"/>
      <c r="HQ145" s="205"/>
      <c r="HR145" s="205"/>
      <c r="HS145" s="205"/>
      <c r="HT145" s="205"/>
      <c r="HU145" s="205"/>
      <c r="HV145" s="205"/>
      <c r="HW145" s="205"/>
      <c r="HX145" s="205"/>
      <c r="HY145" s="205"/>
      <c r="HZ145" s="205"/>
      <c r="IA145" s="205"/>
      <c r="IB145" s="205"/>
      <c r="IC145" s="205"/>
      <c r="ID145" s="205"/>
      <c r="IE145" s="205"/>
      <c r="IF145" s="205"/>
      <c r="IG145" s="205"/>
      <c r="IH145" s="205"/>
      <c r="II145" s="205"/>
      <c r="IJ145" s="205"/>
      <c r="IK145" s="205"/>
      <c r="IL145" s="205"/>
      <c r="IM145" s="205"/>
      <c r="IN145" s="205"/>
      <c r="IO145" s="205"/>
      <c r="IP145" s="205"/>
      <c r="IQ145" s="205"/>
      <c r="IR145" s="205"/>
      <c r="IS145" s="205"/>
      <c r="IT145" s="205"/>
      <c r="IU145" s="205"/>
      <c r="IV145" s="205"/>
    </row>
    <row r="146" spans="1:256" s="201" customFormat="1" ht="14.25" customHeight="1" x14ac:dyDescent="0.25">
      <c r="A146" s="200" t="s">
        <v>161</v>
      </c>
      <c r="B146" s="207"/>
      <c r="C146" s="207">
        <v>130001550</v>
      </c>
      <c r="D146" s="176" t="s">
        <v>270</v>
      </c>
      <c r="E146" s="200" t="s">
        <v>271</v>
      </c>
      <c r="F146" s="176"/>
      <c r="G146" s="176" t="s">
        <v>272</v>
      </c>
      <c r="H146" s="176" t="s">
        <v>273</v>
      </c>
      <c r="I146" s="176" t="s">
        <v>274</v>
      </c>
      <c r="J146" s="176" t="s">
        <v>113</v>
      </c>
      <c r="K146" s="177" t="s">
        <v>121</v>
      </c>
      <c r="L146" s="176" t="s">
        <v>152</v>
      </c>
      <c r="M146" s="177" t="s">
        <v>82</v>
      </c>
      <c r="N146" s="177" t="s">
        <v>153</v>
      </c>
      <c r="O146" s="176" t="s">
        <v>154</v>
      </c>
      <c r="P146" s="177" t="s">
        <v>126</v>
      </c>
      <c r="Q146" s="176" t="s">
        <v>115</v>
      </c>
      <c r="R146" s="177" t="s">
        <v>153</v>
      </c>
      <c r="S146" s="176" t="s">
        <v>160</v>
      </c>
      <c r="T146" s="176" t="s">
        <v>156</v>
      </c>
      <c r="U146" s="177">
        <v>90</v>
      </c>
      <c r="V146" s="176" t="s">
        <v>157</v>
      </c>
      <c r="W146" s="177"/>
      <c r="X146" s="177"/>
      <c r="Y146" s="177"/>
      <c r="Z146" s="202">
        <v>30</v>
      </c>
      <c r="AA146" s="176">
        <v>60</v>
      </c>
      <c r="AB146" s="176">
        <v>10</v>
      </c>
      <c r="AC146" s="178" t="s">
        <v>162</v>
      </c>
      <c r="AD146" s="176" t="s">
        <v>117</v>
      </c>
      <c r="AE146" s="178">
        <v>2</v>
      </c>
      <c r="AF146" s="203">
        <v>26428075.890000001</v>
      </c>
      <c r="AG146" s="231">
        <v>52856151.780000001</v>
      </c>
      <c r="AH146" s="231">
        <v>59198889.993600003</v>
      </c>
      <c r="AI146" s="208"/>
      <c r="AJ146" s="129"/>
      <c r="AK146" s="129"/>
      <c r="AL146" s="200" t="s">
        <v>118</v>
      </c>
      <c r="AM146" s="176"/>
      <c r="AN146" s="176"/>
      <c r="AO146" s="176"/>
      <c r="AP146" s="176"/>
      <c r="AQ146" s="176" t="s">
        <v>275</v>
      </c>
      <c r="AR146" s="176"/>
      <c r="AS146" s="176"/>
      <c r="AT146" s="176"/>
      <c r="AU146" s="176"/>
      <c r="AV146" s="176"/>
      <c r="AW146" s="176"/>
      <c r="AX146" s="200" t="s">
        <v>151</v>
      </c>
      <c r="AY146" s="200" t="s">
        <v>151</v>
      </c>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205"/>
      <c r="BX146" s="205"/>
      <c r="BY146" s="205"/>
      <c r="BZ146" s="205"/>
      <c r="CA146" s="205"/>
      <c r="CB146" s="205"/>
      <c r="CC146" s="205"/>
      <c r="CD146" s="205"/>
      <c r="CE146" s="205"/>
      <c r="CF146" s="205"/>
      <c r="CG146" s="205"/>
      <c r="CH146" s="205"/>
      <c r="CI146" s="205"/>
      <c r="CJ146" s="205"/>
      <c r="CK146" s="205"/>
      <c r="CL146" s="205"/>
      <c r="CM146" s="205"/>
      <c r="CN146" s="205"/>
      <c r="CO146" s="205"/>
      <c r="CP146" s="205"/>
      <c r="CQ146" s="205"/>
      <c r="CR146" s="205"/>
      <c r="CS146" s="205"/>
      <c r="CT146" s="205"/>
      <c r="CU146" s="205"/>
      <c r="CV146" s="205"/>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205"/>
      <c r="GQ146" s="205"/>
      <c r="GR146" s="205"/>
      <c r="GS146" s="205"/>
      <c r="GT146" s="205"/>
      <c r="GU146" s="205"/>
      <c r="GV146" s="205"/>
      <c r="GW146" s="205"/>
      <c r="GX146" s="205"/>
      <c r="GY146" s="205"/>
      <c r="GZ146" s="205"/>
      <c r="HA146" s="205"/>
      <c r="HB146" s="205"/>
      <c r="HC146" s="205"/>
      <c r="HD146" s="205"/>
      <c r="HE146" s="205"/>
      <c r="HF146" s="205"/>
      <c r="HG146" s="205"/>
      <c r="HH146" s="205"/>
      <c r="HI146" s="205"/>
      <c r="HJ146" s="205"/>
      <c r="HK146" s="205"/>
      <c r="HL146" s="205"/>
      <c r="HM146" s="205"/>
      <c r="HN146" s="205"/>
      <c r="HO146" s="205"/>
      <c r="HP146" s="205"/>
      <c r="HQ146" s="205"/>
      <c r="HR146" s="205"/>
      <c r="HS146" s="205"/>
      <c r="HT146" s="205"/>
      <c r="HU146" s="205"/>
      <c r="HV146" s="205"/>
      <c r="HW146" s="205"/>
      <c r="HX146" s="205"/>
      <c r="HY146" s="205"/>
      <c r="HZ146" s="205"/>
      <c r="IA146" s="205"/>
      <c r="IB146" s="205"/>
      <c r="IC146" s="205"/>
      <c r="ID146" s="205"/>
      <c r="IE146" s="205"/>
      <c r="IF146" s="205"/>
      <c r="IG146" s="205"/>
      <c r="IH146" s="205"/>
      <c r="II146" s="205"/>
      <c r="IJ146" s="205"/>
      <c r="IK146" s="205"/>
      <c r="IL146" s="205"/>
      <c r="IM146" s="205"/>
      <c r="IN146" s="205"/>
      <c r="IO146" s="205"/>
      <c r="IP146" s="205"/>
      <c r="IQ146" s="205"/>
      <c r="IR146" s="205"/>
      <c r="IS146" s="205"/>
      <c r="IT146" s="205"/>
      <c r="IU146" s="205"/>
      <c r="IV146" s="205"/>
    </row>
    <row r="147" spans="1:256" s="201" customFormat="1" ht="14.25" customHeight="1" x14ac:dyDescent="0.25">
      <c r="A147" s="200" t="s">
        <v>161</v>
      </c>
      <c r="B147" s="207"/>
      <c r="C147" s="207">
        <v>130000570</v>
      </c>
      <c r="D147" s="176" t="s">
        <v>270</v>
      </c>
      <c r="E147" s="200" t="s">
        <v>276</v>
      </c>
      <c r="F147" s="176"/>
      <c r="G147" s="176" t="s">
        <v>277</v>
      </c>
      <c r="H147" s="176" t="s">
        <v>273</v>
      </c>
      <c r="I147" s="176" t="s">
        <v>278</v>
      </c>
      <c r="J147" s="176" t="s">
        <v>113</v>
      </c>
      <c r="K147" s="177" t="s">
        <v>121</v>
      </c>
      <c r="L147" s="176" t="s">
        <v>152</v>
      </c>
      <c r="M147" s="177" t="s">
        <v>82</v>
      </c>
      <c r="N147" s="177" t="s">
        <v>153</v>
      </c>
      <c r="O147" s="176" t="s">
        <v>154</v>
      </c>
      <c r="P147" s="177" t="s">
        <v>126</v>
      </c>
      <c r="Q147" s="176" t="s">
        <v>115</v>
      </c>
      <c r="R147" s="177" t="s">
        <v>153</v>
      </c>
      <c r="S147" s="176" t="s">
        <v>160</v>
      </c>
      <c r="T147" s="176" t="s">
        <v>156</v>
      </c>
      <c r="U147" s="177">
        <v>120</v>
      </c>
      <c r="V147" s="176" t="s">
        <v>157</v>
      </c>
      <c r="W147" s="177"/>
      <c r="X147" s="177"/>
      <c r="Y147" s="177"/>
      <c r="Z147" s="202">
        <v>30</v>
      </c>
      <c r="AA147" s="176">
        <v>60</v>
      </c>
      <c r="AB147" s="176">
        <v>10</v>
      </c>
      <c r="AC147" s="178" t="s">
        <v>162</v>
      </c>
      <c r="AD147" s="176" t="s">
        <v>117</v>
      </c>
      <c r="AE147" s="178">
        <v>2</v>
      </c>
      <c r="AF147" s="203">
        <v>62893485</v>
      </c>
      <c r="AG147" s="231">
        <v>125786970</v>
      </c>
      <c r="AH147" s="231">
        <v>140881406.40000001</v>
      </c>
      <c r="AI147" s="208"/>
      <c r="AJ147" s="129"/>
      <c r="AK147" s="129"/>
      <c r="AL147" s="200" t="s">
        <v>118</v>
      </c>
      <c r="AM147" s="176"/>
      <c r="AN147" s="176"/>
      <c r="AO147" s="176"/>
      <c r="AP147" s="176"/>
      <c r="AQ147" s="176" t="s">
        <v>279</v>
      </c>
      <c r="AR147" s="176"/>
      <c r="AS147" s="176"/>
      <c r="AT147" s="176"/>
      <c r="AU147" s="176"/>
      <c r="AV147" s="176"/>
      <c r="AW147" s="176"/>
      <c r="AX147" s="200" t="s">
        <v>151</v>
      </c>
      <c r="AY147" s="200" t="s">
        <v>151</v>
      </c>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205"/>
      <c r="BX147" s="205"/>
      <c r="BY147" s="205"/>
      <c r="BZ147" s="205"/>
      <c r="CA147" s="205"/>
      <c r="CB147" s="205"/>
      <c r="CC147" s="205"/>
      <c r="CD147" s="205"/>
      <c r="CE147" s="205"/>
      <c r="CF147" s="205"/>
      <c r="CG147" s="205"/>
      <c r="CH147" s="205"/>
      <c r="CI147" s="205"/>
      <c r="CJ147" s="205"/>
      <c r="CK147" s="205"/>
      <c r="CL147" s="205"/>
      <c r="CM147" s="205"/>
      <c r="CN147" s="205"/>
      <c r="CO147" s="205"/>
      <c r="CP147" s="205"/>
      <c r="CQ147" s="205"/>
      <c r="CR147" s="205"/>
      <c r="CS147" s="205"/>
      <c r="CT147" s="205"/>
      <c r="CU147" s="205"/>
      <c r="CV147" s="205"/>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205"/>
      <c r="GQ147" s="205"/>
      <c r="GR147" s="205"/>
      <c r="GS147" s="205"/>
      <c r="GT147" s="205"/>
      <c r="GU147" s="205"/>
      <c r="GV147" s="205"/>
      <c r="GW147" s="205"/>
      <c r="GX147" s="205"/>
      <c r="GY147" s="205"/>
      <c r="GZ147" s="205"/>
      <c r="HA147" s="205"/>
      <c r="HB147" s="205"/>
      <c r="HC147" s="205"/>
      <c r="HD147" s="205"/>
      <c r="HE147" s="205"/>
      <c r="HF147" s="205"/>
      <c r="HG147" s="205"/>
      <c r="HH147" s="205"/>
      <c r="HI147" s="205"/>
      <c r="HJ147" s="205"/>
      <c r="HK147" s="205"/>
      <c r="HL147" s="205"/>
      <c r="HM147" s="205"/>
      <c r="HN147" s="205"/>
      <c r="HO147" s="205"/>
      <c r="HP147" s="205"/>
      <c r="HQ147" s="205"/>
      <c r="HR147" s="205"/>
      <c r="HS147" s="205"/>
      <c r="HT147" s="205"/>
      <c r="HU147" s="205"/>
      <c r="HV147" s="205"/>
      <c r="HW147" s="205"/>
      <c r="HX147" s="205"/>
      <c r="HY147" s="205"/>
      <c r="HZ147" s="205"/>
      <c r="IA147" s="205"/>
      <c r="IB147" s="205"/>
      <c r="IC147" s="205"/>
      <c r="ID147" s="205"/>
      <c r="IE147" s="205"/>
      <c r="IF147" s="205"/>
      <c r="IG147" s="205"/>
      <c r="IH147" s="205"/>
      <c r="II147" s="205"/>
      <c r="IJ147" s="205"/>
      <c r="IK147" s="205"/>
      <c r="IL147" s="205"/>
      <c r="IM147" s="205"/>
      <c r="IN147" s="205"/>
      <c r="IO147" s="205"/>
      <c r="IP147" s="205"/>
      <c r="IQ147" s="205"/>
      <c r="IR147" s="205"/>
      <c r="IS147" s="205"/>
      <c r="IT147" s="205"/>
      <c r="IU147" s="205"/>
      <c r="IV147" s="205"/>
    </row>
    <row r="148" spans="1:256" s="201" customFormat="1" ht="14.25" customHeight="1" x14ac:dyDescent="0.25">
      <c r="A148" s="200" t="s">
        <v>161</v>
      </c>
      <c r="B148" s="207"/>
      <c r="C148" s="207">
        <v>130000569</v>
      </c>
      <c r="D148" s="176" t="s">
        <v>270</v>
      </c>
      <c r="E148" s="200" t="s">
        <v>280</v>
      </c>
      <c r="F148" s="176"/>
      <c r="G148" s="176" t="s">
        <v>281</v>
      </c>
      <c r="H148" s="176" t="s">
        <v>273</v>
      </c>
      <c r="I148" s="176" t="s">
        <v>282</v>
      </c>
      <c r="J148" s="176" t="s">
        <v>113</v>
      </c>
      <c r="K148" s="177" t="s">
        <v>121</v>
      </c>
      <c r="L148" s="176" t="s">
        <v>152</v>
      </c>
      <c r="M148" s="177" t="s">
        <v>82</v>
      </c>
      <c r="N148" s="177" t="s">
        <v>153</v>
      </c>
      <c r="O148" s="176" t="s">
        <v>154</v>
      </c>
      <c r="P148" s="177" t="s">
        <v>126</v>
      </c>
      <c r="Q148" s="176" t="s">
        <v>115</v>
      </c>
      <c r="R148" s="177" t="s">
        <v>153</v>
      </c>
      <c r="S148" s="176" t="s">
        <v>160</v>
      </c>
      <c r="T148" s="176" t="s">
        <v>156</v>
      </c>
      <c r="U148" s="177">
        <v>90</v>
      </c>
      <c r="V148" s="176" t="s">
        <v>157</v>
      </c>
      <c r="W148" s="177"/>
      <c r="X148" s="177"/>
      <c r="Y148" s="177"/>
      <c r="Z148" s="202">
        <v>30</v>
      </c>
      <c r="AA148" s="176">
        <v>60</v>
      </c>
      <c r="AB148" s="176">
        <v>10</v>
      </c>
      <c r="AC148" s="178" t="s">
        <v>162</v>
      </c>
      <c r="AD148" s="176" t="s">
        <v>117</v>
      </c>
      <c r="AE148" s="178">
        <v>6</v>
      </c>
      <c r="AF148" s="203">
        <v>35279366.07</v>
      </c>
      <c r="AG148" s="231">
        <v>211676196.42000002</v>
      </c>
      <c r="AH148" s="231">
        <v>237077339.99040005</v>
      </c>
      <c r="AI148" s="208"/>
      <c r="AJ148" s="129"/>
      <c r="AK148" s="129"/>
      <c r="AL148" s="200" t="s">
        <v>118</v>
      </c>
      <c r="AM148" s="176"/>
      <c r="AN148" s="176"/>
      <c r="AO148" s="176"/>
      <c r="AP148" s="176"/>
      <c r="AQ148" s="176" t="s">
        <v>283</v>
      </c>
      <c r="AR148" s="176"/>
      <c r="AS148" s="176"/>
      <c r="AT148" s="176"/>
      <c r="AU148" s="176"/>
      <c r="AV148" s="176"/>
      <c r="AW148" s="176"/>
      <c r="AX148" s="200" t="s">
        <v>151</v>
      </c>
      <c r="AY148" s="200" t="s">
        <v>151</v>
      </c>
      <c r="BA148" s="205"/>
      <c r="BB148" s="205"/>
      <c r="BC148" s="205"/>
      <c r="BD148" s="205"/>
      <c r="BE148" s="205"/>
      <c r="BF148" s="205"/>
      <c r="BG148" s="205"/>
      <c r="BH148" s="205"/>
      <c r="BI148" s="205"/>
      <c r="BJ148" s="205"/>
      <c r="BK148" s="205"/>
      <c r="BL148" s="205"/>
      <c r="BM148" s="205"/>
      <c r="BN148" s="205"/>
      <c r="BO148" s="205"/>
      <c r="BP148" s="205"/>
      <c r="BQ148" s="205"/>
      <c r="BR148" s="205"/>
      <c r="BS148" s="205"/>
      <c r="BT148" s="205"/>
      <c r="BU148" s="205"/>
      <c r="BV148" s="205"/>
      <c r="BW148" s="205"/>
      <c r="BX148" s="205"/>
      <c r="BY148" s="205"/>
      <c r="BZ148" s="205"/>
      <c r="CA148" s="205"/>
      <c r="CB148" s="205"/>
      <c r="CC148" s="205"/>
      <c r="CD148" s="205"/>
      <c r="CE148" s="205"/>
      <c r="CF148" s="205"/>
      <c r="CG148" s="205"/>
      <c r="CH148" s="205"/>
      <c r="CI148" s="205"/>
      <c r="CJ148" s="205"/>
      <c r="CK148" s="205"/>
      <c r="CL148" s="205"/>
      <c r="CM148" s="205"/>
      <c r="CN148" s="205"/>
      <c r="CO148" s="205"/>
      <c r="CP148" s="205"/>
      <c r="CQ148" s="205"/>
      <c r="CR148" s="205"/>
      <c r="CS148" s="205"/>
      <c r="CT148" s="205"/>
      <c r="CU148" s="205"/>
      <c r="CV148" s="205"/>
      <c r="CW148" s="205"/>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205"/>
      <c r="GQ148" s="205"/>
      <c r="GR148" s="205"/>
      <c r="GS148" s="205"/>
      <c r="GT148" s="205"/>
      <c r="GU148" s="205"/>
      <c r="GV148" s="205"/>
      <c r="GW148" s="205"/>
      <c r="GX148" s="205"/>
      <c r="GY148" s="205"/>
      <c r="GZ148" s="205"/>
      <c r="HA148" s="205"/>
      <c r="HB148" s="205"/>
      <c r="HC148" s="205"/>
      <c r="HD148" s="205"/>
      <c r="HE148" s="205"/>
      <c r="HF148" s="205"/>
      <c r="HG148" s="205"/>
      <c r="HH148" s="205"/>
      <c r="HI148" s="205"/>
      <c r="HJ148" s="205"/>
      <c r="HK148" s="205"/>
      <c r="HL148" s="205"/>
      <c r="HM148" s="205"/>
      <c r="HN148" s="205"/>
      <c r="HO148" s="205"/>
      <c r="HP148" s="205"/>
      <c r="HQ148" s="205"/>
      <c r="HR148" s="205"/>
      <c r="HS148" s="205"/>
      <c r="HT148" s="205"/>
      <c r="HU148" s="205"/>
      <c r="HV148" s="205"/>
      <c r="HW148" s="205"/>
      <c r="HX148" s="205"/>
      <c r="HY148" s="205"/>
      <c r="HZ148" s="205"/>
      <c r="IA148" s="205"/>
      <c r="IB148" s="205"/>
      <c r="IC148" s="205"/>
      <c r="ID148" s="205"/>
      <c r="IE148" s="205"/>
      <c r="IF148" s="205"/>
      <c r="IG148" s="205"/>
      <c r="IH148" s="205"/>
      <c r="II148" s="205"/>
      <c r="IJ148" s="205"/>
      <c r="IK148" s="205"/>
      <c r="IL148" s="205"/>
      <c r="IM148" s="205"/>
      <c r="IN148" s="205"/>
      <c r="IO148" s="205"/>
      <c r="IP148" s="205"/>
      <c r="IQ148" s="205"/>
      <c r="IR148" s="205"/>
      <c r="IS148" s="205"/>
      <c r="IT148" s="205"/>
      <c r="IU148" s="205"/>
      <c r="IV148" s="205"/>
    </row>
    <row r="149" spans="1:256" s="201" customFormat="1" ht="14.25" customHeight="1" x14ac:dyDescent="0.25">
      <c r="A149" s="200" t="s">
        <v>161</v>
      </c>
      <c r="B149" s="207"/>
      <c r="C149" s="207">
        <v>130001211</v>
      </c>
      <c r="D149" s="176" t="s">
        <v>270</v>
      </c>
      <c r="E149" s="200" t="s">
        <v>284</v>
      </c>
      <c r="F149" s="176"/>
      <c r="G149" s="176" t="s">
        <v>285</v>
      </c>
      <c r="H149" s="176" t="s">
        <v>273</v>
      </c>
      <c r="I149" s="176" t="s">
        <v>286</v>
      </c>
      <c r="J149" s="176" t="s">
        <v>113</v>
      </c>
      <c r="K149" s="177" t="s">
        <v>121</v>
      </c>
      <c r="L149" s="176" t="s">
        <v>152</v>
      </c>
      <c r="M149" s="177" t="s">
        <v>82</v>
      </c>
      <c r="N149" s="177" t="s">
        <v>153</v>
      </c>
      <c r="O149" s="176" t="s">
        <v>154</v>
      </c>
      <c r="P149" s="177" t="s">
        <v>126</v>
      </c>
      <c r="Q149" s="176" t="s">
        <v>115</v>
      </c>
      <c r="R149" s="177" t="s">
        <v>153</v>
      </c>
      <c r="S149" s="176" t="s">
        <v>160</v>
      </c>
      <c r="T149" s="176" t="s">
        <v>156</v>
      </c>
      <c r="U149" s="177">
        <v>90</v>
      </c>
      <c r="V149" s="176" t="s">
        <v>157</v>
      </c>
      <c r="W149" s="177"/>
      <c r="X149" s="177"/>
      <c r="Y149" s="177"/>
      <c r="Z149" s="202">
        <v>30</v>
      </c>
      <c r="AA149" s="176">
        <v>60</v>
      </c>
      <c r="AB149" s="176">
        <v>10</v>
      </c>
      <c r="AC149" s="178" t="s">
        <v>162</v>
      </c>
      <c r="AD149" s="176" t="s">
        <v>117</v>
      </c>
      <c r="AE149" s="178">
        <v>2</v>
      </c>
      <c r="AF149" s="203">
        <v>56145000</v>
      </c>
      <c r="AG149" s="231">
        <v>112290000</v>
      </c>
      <c r="AH149" s="231">
        <v>125764800.00000001</v>
      </c>
      <c r="AI149" s="208"/>
      <c r="AJ149" s="129"/>
      <c r="AK149" s="129"/>
      <c r="AL149" s="200" t="s">
        <v>118</v>
      </c>
      <c r="AM149" s="176"/>
      <c r="AN149" s="176"/>
      <c r="AO149" s="176"/>
      <c r="AP149" s="176"/>
      <c r="AQ149" s="176" t="s">
        <v>287</v>
      </c>
      <c r="AR149" s="176"/>
      <c r="AS149" s="176"/>
      <c r="AT149" s="176"/>
      <c r="AU149" s="176"/>
      <c r="AV149" s="176"/>
      <c r="AW149" s="176"/>
      <c r="AX149" s="200" t="s">
        <v>151</v>
      </c>
      <c r="AY149" s="200" t="s">
        <v>151</v>
      </c>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205"/>
      <c r="BX149" s="205"/>
      <c r="BY149" s="205"/>
      <c r="BZ149" s="205"/>
      <c r="CA149" s="205"/>
      <c r="CB149" s="205"/>
      <c r="CC149" s="205"/>
      <c r="CD149" s="205"/>
      <c r="CE149" s="205"/>
      <c r="CF149" s="205"/>
      <c r="CG149" s="205"/>
      <c r="CH149" s="205"/>
      <c r="CI149" s="205"/>
      <c r="CJ149" s="205"/>
      <c r="CK149" s="205"/>
      <c r="CL149" s="205"/>
      <c r="CM149" s="205"/>
      <c r="CN149" s="205"/>
      <c r="CO149" s="205"/>
      <c r="CP149" s="205"/>
      <c r="CQ149" s="205"/>
      <c r="CR149" s="205"/>
      <c r="CS149" s="205"/>
      <c r="CT149" s="205"/>
      <c r="CU149" s="205"/>
      <c r="CV149" s="205"/>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205"/>
      <c r="GQ149" s="205"/>
      <c r="GR149" s="205"/>
      <c r="GS149" s="205"/>
      <c r="GT149" s="205"/>
      <c r="GU149" s="205"/>
      <c r="GV149" s="205"/>
      <c r="GW149" s="205"/>
      <c r="GX149" s="205"/>
      <c r="GY149" s="205"/>
      <c r="GZ149" s="205"/>
      <c r="HA149" s="205"/>
      <c r="HB149" s="205"/>
      <c r="HC149" s="205"/>
      <c r="HD149" s="205"/>
      <c r="HE149" s="205"/>
      <c r="HF149" s="205"/>
      <c r="HG149" s="205"/>
      <c r="HH149" s="205"/>
      <c r="HI149" s="205"/>
      <c r="HJ149" s="205"/>
      <c r="HK149" s="205"/>
      <c r="HL149" s="205"/>
      <c r="HM149" s="205"/>
      <c r="HN149" s="205"/>
      <c r="HO149" s="205"/>
      <c r="HP149" s="205"/>
      <c r="HQ149" s="205"/>
      <c r="HR149" s="205"/>
      <c r="HS149" s="205"/>
      <c r="HT149" s="205"/>
      <c r="HU149" s="205"/>
      <c r="HV149" s="205"/>
      <c r="HW149" s="205"/>
      <c r="HX149" s="205"/>
      <c r="HY149" s="205"/>
      <c r="HZ149" s="205"/>
      <c r="IA149" s="205"/>
      <c r="IB149" s="205"/>
      <c r="IC149" s="205"/>
      <c r="ID149" s="205"/>
      <c r="IE149" s="205"/>
      <c r="IF149" s="205"/>
      <c r="IG149" s="205"/>
      <c r="IH149" s="205"/>
      <c r="II149" s="205"/>
      <c r="IJ149" s="205"/>
      <c r="IK149" s="205"/>
      <c r="IL149" s="205"/>
      <c r="IM149" s="205"/>
      <c r="IN149" s="205"/>
      <c r="IO149" s="205"/>
      <c r="IP149" s="205"/>
      <c r="IQ149" s="205"/>
      <c r="IR149" s="205"/>
      <c r="IS149" s="205"/>
      <c r="IT149" s="205"/>
      <c r="IU149" s="205"/>
      <c r="IV149" s="205"/>
    </row>
    <row r="150" spans="1:256" s="201" customFormat="1" ht="14.25" customHeight="1" x14ac:dyDescent="0.25">
      <c r="A150" s="200" t="s">
        <v>161</v>
      </c>
      <c r="B150" s="207"/>
      <c r="C150" s="207">
        <v>130000330</v>
      </c>
      <c r="D150" s="176" t="s">
        <v>270</v>
      </c>
      <c r="E150" s="200" t="s">
        <v>288</v>
      </c>
      <c r="F150" s="176"/>
      <c r="G150" s="176" t="s">
        <v>289</v>
      </c>
      <c r="H150" s="176" t="s">
        <v>273</v>
      </c>
      <c r="I150" s="176" t="s">
        <v>290</v>
      </c>
      <c r="J150" s="176" t="s">
        <v>113</v>
      </c>
      <c r="K150" s="177" t="s">
        <v>121</v>
      </c>
      <c r="L150" s="176" t="s">
        <v>152</v>
      </c>
      <c r="M150" s="177" t="s">
        <v>82</v>
      </c>
      <c r="N150" s="177" t="s">
        <v>153</v>
      </c>
      <c r="O150" s="176" t="s">
        <v>154</v>
      </c>
      <c r="P150" s="177" t="s">
        <v>126</v>
      </c>
      <c r="Q150" s="176" t="s">
        <v>115</v>
      </c>
      <c r="R150" s="177" t="s">
        <v>153</v>
      </c>
      <c r="S150" s="176" t="s">
        <v>160</v>
      </c>
      <c r="T150" s="176" t="s">
        <v>156</v>
      </c>
      <c r="U150" s="177">
        <v>90</v>
      </c>
      <c r="V150" s="176" t="s">
        <v>157</v>
      </c>
      <c r="W150" s="177"/>
      <c r="X150" s="177"/>
      <c r="Y150" s="177"/>
      <c r="Z150" s="202">
        <v>30</v>
      </c>
      <c r="AA150" s="176">
        <v>60</v>
      </c>
      <c r="AB150" s="176">
        <v>10</v>
      </c>
      <c r="AC150" s="178" t="s">
        <v>162</v>
      </c>
      <c r="AD150" s="176" t="s">
        <v>117</v>
      </c>
      <c r="AE150" s="178">
        <v>3</v>
      </c>
      <c r="AF150" s="203">
        <v>35415500</v>
      </c>
      <c r="AG150" s="231">
        <v>106246500</v>
      </c>
      <c r="AH150" s="231">
        <v>118996080.00000001</v>
      </c>
      <c r="AI150" s="208"/>
      <c r="AJ150" s="129"/>
      <c r="AK150" s="129"/>
      <c r="AL150" s="200" t="s">
        <v>118</v>
      </c>
      <c r="AM150" s="176"/>
      <c r="AN150" s="176"/>
      <c r="AO150" s="176"/>
      <c r="AP150" s="176"/>
      <c r="AQ150" s="176" t="s">
        <v>291</v>
      </c>
      <c r="AR150" s="176"/>
      <c r="AS150" s="176"/>
      <c r="AT150" s="176"/>
      <c r="AU150" s="176"/>
      <c r="AV150" s="176"/>
      <c r="AW150" s="176"/>
      <c r="AX150" s="200" t="s">
        <v>151</v>
      </c>
      <c r="AY150" s="200" t="s">
        <v>151</v>
      </c>
      <c r="BA150" s="205"/>
      <c r="BB150" s="205"/>
      <c r="BC150" s="205"/>
      <c r="BD150" s="205"/>
      <c r="BE150" s="205"/>
      <c r="BF150" s="205"/>
      <c r="BG150" s="205"/>
      <c r="BH150" s="205"/>
      <c r="BI150" s="205"/>
      <c r="BJ150" s="205"/>
      <c r="BK150" s="205"/>
      <c r="BL150" s="205"/>
      <c r="BM150" s="205"/>
      <c r="BN150" s="205"/>
      <c r="BO150" s="205"/>
      <c r="BP150" s="205"/>
      <c r="BQ150" s="205"/>
      <c r="BR150" s="205"/>
      <c r="BS150" s="205"/>
      <c r="BT150" s="205"/>
      <c r="BU150" s="205"/>
      <c r="BV150" s="205"/>
      <c r="BW150" s="205"/>
      <c r="BX150" s="205"/>
      <c r="BY150" s="205"/>
      <c r="BZ150" s="205"/>
      <c r="CA150" s="205"/>
      <c r="CB150" s="205"/>
      <c r="CC150" s="205"/>
      <c r="CD150" s="205"/>
      <c r="CE150" s="205"/>
      <c r="CF150" s="205"/>
      <c r="CG150" s="205"/>
      <c r="CH150" s="205"/>
      <c r="CI150" s="205"/>
      <c r="CJ150" s="205"/>
      <c r="CK150" s="205"/>
      <c r="CL150" s="205"/>
      <c r="CM150" s="205"/>
      <c r="CN150" s="205"/>
      <c r="CO150" s="205"/>
      <c r="CP150" s="205"/>
      <c r="CQ150" s="205"/>
      <c r="CR150" s="205"/>
      <c r="CS150" s="205"/>
      <c r="CT150" s="205"/>
      <c r="CU150" s="205"/>
      <c r="CV150" s="205"/>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205"/>
      <c r="GQ150" s="205"/>
      <c r="GR150" s="205"/>
      <c r="GS150" s="205"/>
      <c r="GT150" s="205"/>
      <c r="GU150" s="205"/>
      <c r="GV150" s="205"/>
      <c r="GW150" s="205"/>
      <c r="GX150" s="205"/>
      <c r="GY150" s="205"/>
      <c r="GZ150" s="205"/>
      <c r="HA150" s="205"/>
      <c r="HB150" s="205"/>
      <c r="HC150" s="205"/>
      <c r="HD150" s="205"/>
      <c r="HE150" s="205"/>
      <c r="HF150" s="205"/>
      <c r="HG150" s="205"/>
      <c r="HH150" s="205"/>
      <c r="HI150" s="205"/>
      <c r="HJ150" s="205"/>
      <c r="HK150" s="205"/>
      <c r="HL150" s="205"/>
      <c r="HM150" s="205"/>
      <c r="HN150" s="205"/>
      <c r="HO150" s="205"/>
      <c r="HP150" s="205"/>
      <c r="HQ150" s="205"/>
      <c r="HR150" s="205"/>
      <c r="HS150" s="205"/>
      <c r="HT150" s="205"/>
      <c r="HU150" s="205"/>
      <c r="HV150" s="205"/>
      <c r="HW150" s="205"/>
      <c r="HX150" s="205"/>
      <c r="HY150" s="205"/>
      <c r="HZ150" s="205"/>
      <c r="IA150" s="205"/>
      <c r="IB150" s="205"/>
      <c r="IC150" s="205"/>
      <c r="ID150" s="205"/>
      <c r="IE150" s="205"/>
      <c r="IF150" s="205"/>
      <c r="IG150" s="205"/>
      <c r="IH150" s="205"/>
      <c r="II150" s="205"/>
      <c r="IJ150" s="205"/>
      <c r="IK150" s="205"/>
      <c r="IL150" s="205"/>
      <c r="IM150" s="205"/>
      <c r="IN150" s="205"/>
      <c r="IO150" s="205"/>
      <c r="IP150" s="205"/>
      <c r="IQ150" s="205"/>
      <c r="IR150" s="205"/>
      <c r="IS150" s="205"/>
      <c r="IT150" s="205"/>
      <c r="IU150" s="205"/>
      <c r="IV150" s="205"/>
    </row>
    <row r="151" spans="1:256" s="201" customFormat="1" ht="14.25" customHeight="1" x14ac:dyDescent="0.25">
      <c r="A151" s="200" t="s">
        <v>161</v>
      </c>
      <c r="B151" s="207"/>
      <c r="C151" s="207">
        <v>130000756</v>
      </c>
      <c r="D151" s="176" t="s">
        <v>270</v>
      </c>
      <c r="E151" s="200" t="s">
        <v>292</v>
      </c>
      <c r="F151" s="176"/>
      <c r="G151" s="176" t="s">
        <v>293</v>
      </c>
      <c r="H151" s="176" t="s">
        <v>273</v>
      </c>
      <c r="I151" s="176" t="s">
        <v>294</v>
      </c>
      <c r="J151" s="176" t="s">
        <v>113</v>
      </c>
      <c r="K151" s="177" t="s">
        <v>121</v>
      </c>
      <c r="L151" s="176" t="s">
        <v>152</v>
      </c>
      <c r="M151" s="177" t="s">
        <v>82</v>
      </c>
      <c r="N151" s="177" t="s">
        <v>153</v>
      </c>
      <c r="O151" s="176" t="s">
        <v>154</v>
      </c>
      <c r="P151" s="177" t="s">
        <v>126</v>
      </c>
      <c r="Q151" s="176" t="s">
        <v>115</v>
      </c>
      <c r="R151" s="177" t="s">
        <v>153</v>
      </c>
      <c r="S151" s="176" t="s">
        <v>160</v>
      </c>
      <c r="T151" s="176" t="s">
        <v>156</v>
      </c>
      <c r="U151" s="177">
        <v>90</v>
      </c>
      <c r="V151" s="176" t="s">
        <v>157</v>
      </c>
      <c r="W151" s="177"/>
      <c r="X151" s="177"/>
      <c r="Y151" s="177"/>
      <c r="Z151" s="202">
        <v>30</v>
      </c>
      <c r="AA151" s="176">
        <v>60</v>
      </c>
      <c r="AB151" s="176">
        <v>10</v>
      </c>
      <c r="AC151" s="178"/>
      <c r="AD151" s="176" t="s">
        <v>117</v>
      </c>
      <c r="AE151" s="178">
        <v>2</v>
      </c>
      <c r="AF151" s="203">
        <v>28600000</v>
      </c>
      <c r="AG151" s="231">
        <v>57200000</v>
      </c>
      <c r="AH151" s="231">
        <v>64064000.000000007</v>
      </c>
      <c r="AI151" s="208"/>
      <c r="AJ151" s="129"/>
      <c r="AK151" s="129"/>
      <c r="AL151" s="200" t="s">
        <v>118</v>
      </c>
      <c r="AM151" s="176"/>
      <c r="AN151" s="176"/>
      <c r="AO151" s="176"/>
      <c r="AP151" s="176"/>
      <c r="AQ151" s="176" t="s">
        <v>295</v>
      </c>
      <c r="AR151" s="176"/>
      <c r="AS151" s="176"/>
      <c r="AT151" s="176"/>
      <c r="AU151" s="176"/>
      <c r="AV151" s="176"/>
      <c r="AW151" s="176"/>
      <c r="AX151" s="200" t="s">
        <v>151</v>
      </c>
      <c r="AY151" s="200" t="s">
        <v>151</v>
      </c>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205"/>
      <c r="BX151" s="205"/>
      <c r="BY151" s="205"/>
      <c r="BZ151" s="205"/>
      <c r="CA151" s="205"/>
      <c r="CB151" s="205"/>
      <c r="CC151" s="205"/>
      <c r="CD151" s="205"/>
      <c r="CE151" s="205"/>
      <c r="CF151" s="205"/>
      <c r="CG151" s="205"/>
      <c r="CH151" s="205"/>
      <c r="CI151" s="205"/>
      <c r="CJ151" s="205"/>
      <c r="CK151" s="205"/>
      <c r="CL151" s="205"/>
      <c r="CM151" s="205"/>
      <c r="CN151" s="205"/>
      <c r="CO151" s="205"/>
      <c r="CP151" s="205"/>
      <c r="CQ151" s="205"/>
      <c r="CR151" s="205"/>
      <c r="CS151" s="205"/>
      <c r="CT151" s="205"/>
      <c r="CU151" s="205"/>
      <c r="CV151" s="205"/>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205"/>
      <c r="GQ151" s="205"/>
      <c r="GR151" s="205"/>
      <c r="GS151" s="205"/>
      <c r="GT151" s="205"/>
      <c r="GU151" s="205"/>
      <c r="GV151" s="205"/>
      <c r="GW151" s="205"/>
      <c r="GX151" s="205"/>
      <c r="GY151" s="205"/>
      <c r="GZ151" s="205"/>
      <c r="HA151" s="205"/>
      <c r="HB151" s="205"/>
      <c r="HC151" s="205"/>
      <c r="HD151" s="205"/>
      <c r="HE151" s="205"/>
      <c r="HF151" s="205"/>
      <c r="HG151" s="205"/>
      <c r="HH151" s="205"/>
      <c r="HI151" s="205"/>
      <c r="HJ151" s="205"/>
      <c r="HK151" s="205"/>
      <c r="HL151" s="205"/>
      <c r="HM151" s="205"/>
      <c r="HN151" s="205"/>
      <c r="HO151" s="205"/>
      <c r="HP151" s="205"/>
      <c r="HQ151" s="205"/>
      <c r="HR151" s="205"/>
      <c r="HS151" s="205"/>
      <c r="HT151" s="205"/>
      <c r="HU151" s="205"/>
      <c r="HV151" s="205"/>
      <c r="HW151" s="205"/>
      <c r="HX151" s="205"/>
      <c r="HY151" s="205"/>
      <c r="HZ151" s="205"/>
      <c r="IA151" s="205"/>
      <c r="IB151" s="205"/>
      <c r="IC151" s="205"/>
      <c r="ID151" s="205"/>
      <c r="IE151" s="205"/>
      <c r="IF151" s="205"/>
      <c r="IG151" s="205"/>
      <c r="IH151" s="205"/>
      <c r="II151" s="205"/>
      <c r="IJ151" s="205"/>
      <c r="IK151" s="205"/>
      <c r="IL151" s="205"/>
      <c r="IM151" s="205"/>
      <c r="IN151" s="205"/>
      <c r="IO151" s="205"/>
      <c r="IP151" s="205"/>
      <c r="IQ151" s="205"/>
      <c r="IR151" s="205"/>
      <c r="IS151" s="205"/>
      <c r="IT151" s="205"/>
      <c r="IU151" s="205"/>
      <c r="IV151" s="205"/>
    </row>
    <row r="152" spans="1:256" s="201" customFormat="1" ht="14.25" customHeight="1" x14ac:dyDescent="0.25">
      <c r="A152" s="200" t="s">
        <v>161</v>
      </c>
      <c r="B152" s="207"/>
      <c r="C152" s="207">
        <v>130000466</v>
      </c>
      <c r="D152" s="176" t="s">
        <v>270</v>
      </c>
      <c r="E152" s="200" t="s">
        <v>296</v>
      </c>
      <c r="F152" s="176"/>
      <c r="G152" s="176" t="s">
        <v>297</v>
      </c>
      <c r="H152" s="176" t="s">
        <v>273</v>
      </c>
      <c r="I152" s="176" t="s">
        <v>298</v>
      </c>
      <c r="J152" s="176" t="s">
        <v>113</v>
      </c>
      <c r="K152" s="177" t="s">
        <v>121</v>
      </c>
      <c r="L152" s="176" t="s">
        <v>152</v>
      </c>
      <c r="M152" s="177" t="s">
        <v>82</v>
      </c>
      <c r="N152" s="177" t="s">
        <v>153</v>
      </c>
      <c r="O152" s="176" t="s">
        <v>154</v>
      </c>
      <c r="P152" s="177" t="s">
        <v>126</v>
      </c>
      <c r="Q152" s="176" t="s">
        <v>115</v>
      </c>
      <c r="R152" s="177" t="s">
        <v>153</v>
      </c>
      <c r="S152" s="176" t="s">
        <v>160</v>
      </c>
      <c r="T152" s="176" t="s">
        <v>156</v>
      </c>
      <c r="U152" s="177">
        <v>90</v>
      </c>
      <c r="V152" s="176" t="s">
        <v>157</v>
      </c>
      <c r="W152" s="177"/>
      <c r="X152" s="177"/>
      <c r="Y152" s="177"/>
      <c r="Z152" s="202">
        <v>30</v>
      </c>
      <c r="AA152" s="176">
        <v>60</v>
      </c>
      <c r="AB152" s="176">
        <v>10</v>
      </c>
      <c r="AC152" s="178" t="s">
        <v>162</v>
      </c>
      <c r="AD152" s="176" t="s">
        <v>117</v>
      </c>
      <c r="AE152" s="178">
        <v>2</v>
      </c>
      <c r="AF152" s="203">
        <v>29205897.32</v>
      </c>
      <c r="AG152" s="231">
        <v>58411794.640000001</v>
      </c>
      <c r="AH152" s="231">
        <v>65421209.996800005</v>
      </c>
      <c r="AI152" s="208"/>
      <c r="AJ152" s="129"/>
      <c r="AK152" s="129"/>
      <c r="AL152" s="200" t="s">
        <v>118</v>
      </c>
      <c r="AM152" s="176"/>
      <c r="AN152" s="176"/>
      <c r="AO152" s="176"/>
      <c r="AP152" s="176"/>
      <c r="AQ152" s="176" t="s">
        <v>299</v>
      </c>
      <c r="AR152" s="176"/>
      <c r="AS152" s="176"/>
      <c r="AT152" s="176"/>
      <c r="AU152" s="176"/>
      <c r="AV152" s="176"/>
      <c r="AW152" s="176"/>
      <c r="AX152" s="200" t="s">
        <v>151</v>
      </c>
      <c r="AY152" s="200" t="s">
        <v>151</v>
      </c>
      <c r="BA152" s="205"/>
      <c r="BB152" s="205"/>
      <c r="BC152" s="205"/>
      <c r="BD152" s="205"/>
      <c r="BE152" s="205"/>
      <c r="BF152" s="205"/>
      <c r="BG152" s="205"/>
      <c r="BH152" s="205"/>
      <c r="BI152" s="205"/>
      <c r="BJ152" s="205"/>
      <c r="BK152" s="205"/>
      <c r="BL152" s="205"/>
      <c r="BM152" s="205"/>
      <c r="BN152" s="205"/>
      <c r="BO152" s="205"/>
      <c r="BP152" s="205"/>
      <c r="BQ152" s="205"/>
      <c r="BR152" s="205"/>
      <c r="BS152" s="205"/>
      <c r="BT152" s="205"/>
      <c r="BU152" s="205"/>
      <c r="BV152" s="205"/>
      <c r="BW152" s="205"/>
      <c r="BX152" s="205"/>
      <c r="BY152" s="205"/>
      <c r="BZ152" s="205"/>
      <c r="CA152" s="205"/>
      <c r="CB152" s="205"/>
      <c r="CC152" s="205"/>
      <c r="CD152" s="205"/>
      <c r="CE152" s="205"/>
      <c r="CF152" s="205"/>
      <c r="CG152" s="205"/>
      <c r="CH152" s="205"/>
      <c r="CI152" s="205"/>
      <c r="CJ152" s="205"/>
      <c r="CK152" s="205"/>
      <c r="CL152" s="205"/>
      <c r="CM152" s="205"/>
      <c r="CN152" s="205"/>
      <c r="CO152" s="205"/>
      <c r="CP152" s="205"/>
      <c r="CQ152" s="205"/>
      <c r="CR152" s="205"/>
      <c r="CS152" s="205"/>
      <c r="CT152" s="205"/>
      <c r="CU152" s="205"/>
      <c r="CV152" s="205"/>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205"/>
      <c r="GQ152" s="205"/>
      <c r="GR152" s="205"/>
      <c r="GS152" s="205"/>
      <c r="GT152" s="205"/>
      <c r="GU152" s="205"/>
      <c r="GV152" s="205"/>
      <c r="GW152" s="205"/>
      <c r="GX152" s="205"/>
      <c r="GY152" s="205"/>
      <c r="GZ152" s="205"/>
      <c r="HA152" s="205"/>
      <c r="HB152" s="205"/>
      <c r="HC152" s="205"/>
      <c r="HD152" s="205"/>
      <c r="HE152" s="205"/>
      <c r="HF152" s="205"/>
      <c r="HG152" s="205"/>
      <c r="HH152" s="205"/>
      <c r="HI152" s="205"/>
      <c r="HJ152" s="205"/>
      <c r="HK152" s="205"/>
      <c r="HL152" s="205"/>
      <c r="HM152" s="205"/>
      <c r="HN152" s="205"/>
      <c r="HO152" s="205"/>
      <c r="HP152" s="205"/>
      <c r="HQ152" s="205"/>
      <c r="HR152" s="205"/>
      <c r="HS152" s="205"/>
      <c r="HT152" s="205"/>
      <c r="HU152" s="205"/>
      <c r="HV152" s="205"/>
      <c r="HW152" s="205"/>
      <c r="HX152" s="205"/>
      <c r="HY152" s="205"/>
      <c r="HZ152" s="205"/>
      <c r="IA152" s="205"/>
      <c r="IB152" s="205"/>
      <c r="IC152" s="205"/>
      <c r="ID152" s="205"/>
      <c r="IE152" s="205"/>
      <c r="IF152" s="205"/>
      <c r="IG152" s="205"/>
      <c r="IH152" s="205"/>
      <c r="II152" s="205"/>
      <c r="IJ152" s="205"/>
      <c r="IK152" s="205"/>
      <c r="IL152" s="205"/>
      <c r="IM152" s="205"/>
      <c r="IN152" s="205"/>
      <c r="IO152" s="205"/>
      <c r="IP152" s="205"/>
      <c r="IQ152" s="205"/>
      <c r="IR152" s="205"/>
      <c r="IS152" s="205"/>
      <c r="IT152" s="205"/>
      <c r="IU152" s="205"/>
      <c r="IV152" s="205"/>
    </row>
    <row r="153" spans="1:256" s="201" customFormat="1" ht="14.25" customHeight="1" x14ac:dyDescent="0.25">
      <c r="A153" s="200" t="s">
        <v>161</v>
      </c>
      <c r="B153" s="207"/>
      <c r="C153" s="207">
        <v>130000447</v>
      </c>
      <c r="D153" s="176" t="s">
        <v>270</v>
      </c>
      <c r="E153" s="200" t="s">
        <v>300</v>
      </c>
      <c r="F153" s="176"/>
      <c r="G153" s="176" t="s">
        <v>301</v>
      </c>
      <c r="H153" s="176" t="s">
        <v>273</v>
      </c>
      <c r="I153" s="176" t="s">
        <v>302</v>
      </c>
      <c r="J153" s="176" t="s">
        <v>113</v>
      </c>
      <c r="K153" s="177" t="s">
        <v>121</v>
      </c>
      <c r="L153" s="176" t="s">
        <v>152</v>
      </c>
      <c r="M153" s="177" t="s">
        <v>82</v>
      </c>
      <c r="N153" s="177" t="s">
        <v>153</v>
      </c>
      <c r="O153" s="176" t="s">
        <v>154</v>
      </c>
      <c r="P153" s="177" t="s">
        <v>126</v>
      </c>
      <c r="Q153" s="176" t="s">
        <v>115</v>
      </c>
      <c r="R153" s="177" t="s">
        <v>153</v>
      </c>
      <c r="S153" s="176" t="s">
        <v>160</v>
      </c>
      <c r="T153" s="176" t="s">
        <v>156</v>
      </c>
      <c r="U153" s="177">
        <v>90</v>
      </c>
      <c r="V153" s="176" t="s">
        <v>157</v>
      </c>
      <c r="W153" s="177"/>
      <c r="X153" s="177"/>
      <c r="Y153" s="177"/>
      <c r="Z153" s="202">
        <v>30</v>
      </c>
      <c r="AA153" s="176">
        <v>60</v>
      </c>
      <c r="AB153" s="176">
        <v>10</v>
      </c>
      <c r="AC153" s="178" t="s">
        <v>158</v>
      </c>
      <c r="AD153" s="176" t="s">
        <v>117</v>
      </c>
      <c r="AE153" s="178">
        <v>3</v>
      </c>
      <c r="AF153" s="203">
        <v>41443750</v>
      </c>
      <c r="AG153" s="231">
        <v>124331250</v>
      </c>
      <c r="AH153" s="231">
        <v>139251000</v>
      </c>
      <c r="AI153" s="208"/>
      <c r="AJ153" s="129"/>
      <c r="AK153" s="129"/>
      <c r="AL153" s="200" t="s">
        <v>118</v>
      </c>
      <c r="AM153" s="176"/>
      <c r="AN153" s="176"/>
      <c r="AO153" s="176"/>
      <c r="AP153" s="176"/>
      <c r="AQ153" s="176" t="s">
        <v>303</v>
      </c>
      <c r="AR153" s="176"/>
      <c r="AS153" s="176"/>
      <c r="AT153" s="176"/>
      <c r="AU153" s="176"/>
      <c r="AV153" s="176"/>
      <c r="AW153" s="176"/>
      <c r="AX153" s="200" t="s">
        <v>151</v>
      </c>
      <c r="AY153" s="200" t="s">
        <v>151</v>
      </c>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c r="BU153" s="205"/>
      <c r="BV153" s="205"/>
      <c r="BW153" s="205"/>
      <c r="BX153" s="205"/>
      <c r="BY153" s="205"/>
      <c r="BZ153" s="205"/>
      <c r="CA153" s="205"/>
      <c r="CB153" s="205"/>
      <c r="CC153" s="205"/>
      <c r="CD153" s="205"/>
      <c r="CE153" s="205"/>
      <c r="CF153" s="205"/>
      <c r="CG153" s="205"/>
      <c r="CH153" s="205"/>
      <c r="CI153" s="205"/>
      <c r="CJ153" s="205"/>
      <c r="CK153" s="205"/>
      <c r="CL153" s="205"/>
      <c r="CM153" s="205"/>
      <c r="CN153" s="205"/>
      <c r="CO153" s="205"/>
      <c r="CP153" s="205"/>
      <c r="CQ153" s="205"/>
      <c r="CR153" s="205"/>
      <c r="CS153" s="205"/>
      <c r="CT153" s="205"/>
      <c r="CU153" s="205"/>
      <c r="CV153" s="205"/>
      <c r="CW153" s="205"/>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205"/>
      <c r="GQ153" s="205"/>
      <c r="GR153" s="205"/>
      <c r="GS153" s="205"/>
      <c r="GT153" s="205"/>
      <c r="GU153" s="205"/>
      <c r="GV153" s="205"/>
      <c r="GW153" s="205"/>
      <c r="GX153" s="205"/>
      <c r="GY153" s="205"/>
      <c r="GZ153" s="205"/>
      <c r="HA153" s="205"/>
      <c r="HB153" s="205"/>
      <c r="HC153" s="205"/>
      <c r="HD153" s="205"/>
      <c r="HE153" s="205"/>
      <c r="HF153" s="205"/>
      <c r="HG153" s="205"/>
      <c r="HH153" s="205"/>
      <c r="HI153" s="205"/>
      <c r="HJ153" s="205"/>
      <c r="HK153" s="205"/>
      <c r="HL153" s="205"/>
      <c r="HM153" s="205"/>
      <c r="HN153" s="205"/>
      <c r="HO153" s="205"/>
      <c r="HP153" s="205"/>
      <c r="HQ153" s="205"/>
      <c r="HR153" s="205"/>
      <c r="HS153" s="205"/>
      <c r="HT153" s="205"/>
      <c r="HU153" s="205"/>
      <c r="HV153" s="205"/>
      <c r="HW153" s="205"/>
      <c r="HX153" s="205"/>
      <c r="HY153" s="205"/>
      <c r="HZ153" s="205"/>
      <c r="IA153" s="205"/>
      <c r="IB153" s="205"/>
      <c r="IC153" s="205"/>
      <c r="ID153" s="205"/>
      <c r="IE153" s="205"/>
      <c r="IF153" s="205"/>
      <c r="IG153" s="205"/>
      <c r="IH153" s="205"/>
      <c r="II153" s="205"/>
      <c r="IJ153" s="205"/>
      <c r="IK153" s="205"/>
      <c r="IL153" s="205"/>
      <c r="IM153" s="205"/>
      <c r="IN153" s="205"/>
      <c r="IO153" s="205"/>
      <c r="IP153" s="205"/>
      <c r="IQ153" s="205"/>
      <c r="IR153" s="205"/>
      <c r="IS153" s="205"/>
      <c r="IT153" s="205"/>
      <c r="IU153" s="205"/>
      <c r="IV153" s="205"/>
    </row>
    <row r="154" spans="1:256" s="201" customFormat="1" ht="14.25" customHeight="1" x14ac:dyDescent="0.25">
      <c r="A154" s="200" t="s">
        <v>161</v>
      </c>
      <c r="B154" s="207"/>
      <c r="C154" s="207">
        <v>120008537</v>
      </c>
      <c r="D154" s="176" t="s">
        <v>270</v>
      </c>
      <c r="E154" s="200" t="s">
        <v>309</v>
      </c>
      <c r="F154" s="176"/>
      <c r="G154" s="176" t="s">
        <v>310</v>
      </c>
      <c r="H154" s="176" t="s">
        <v>311</v>
      </c>
      <c r="I154" s="176" t="s">
        <v>312</v>
      </c>
      <c r="J154" s="176" t="s">
        <v>125</v>
      </c>
      <c r="K154" s="177" t="s">
        <v>151</v>
      </c>
      <c r="L154" s="176" t="s">
        <v>152</v>
      </c>
      <c r="M154" s="177" t="s">
        <v>82</v>
      </c>
      <c r="N154" s="177" t="s">
        <v>153</v>
      </c>
      <c r="O154" s="176" t="s">
        <v>154</v>
      </c>
      <c r="P154" s="177" t="s">
        <v>126</v>
      </c>
      <c r="Q154" s="176" t="s">
        <v>115</v>
      </c>
      <c r="R154" s="177" t="s">
        <v>153</v>
      </c>
      <c r="S154" s="176" t="s">
        <v>160</v>
      </c>
      <c r="T154" s="176" t="s">
        <v>156</v>
      </c>
      <c r="U154" s="177">
        <v>60</v>
      </c>
      <c r="V154" s="176" t="s">
        <v>157</v>
      </c>
      <c r="W154" s="177"/>
      <c r="X154" s="177"/>
      <c r="Y154" s="177"/>
      <c r="Z154" s="202">
        <v>30</v>
      </c>
      <c r="AA154" s="176">
        <v>60</v>
      </c>
      <c r="AB154" s="176">
        <v>10</v>
      </c>
      <c r="AC154" s="178" t="s">
        <v>158</v>
      </c>
      <c r="AD154" s="176" t="s">
        <v>117</v>
      </c>
      <c r="AE154" s="178">
        <v>6</v>
      </c>
      <c r="AF154" s="203">
        <v>5700000</v>
      </c>
      <c r="AG154" s="231">
        <v>34200000</v>
      </c>
      <c r="AH154" s="231">
        <v>38304000</v>
      </c>
      <c r="AI154" s="208"/>
      <c r="AJ154" s="129"/>
      <c r="AK154" s="129"/>
      <c r="AL154" s="200" t="s">
        <v>118</v>
      </c>
      <c r="AM154" s="176"/>
      <c r="AN154" s="176"/>
      <c r="AO154" s="176"/>
      <c r="AP154" s="176"/>
      <c r="AQ154" s="176" t="s">
        <v>313</v>
      </c>
      <c r="AR154" s="176"/>
      <c r="AS154" s="176"/>
      <c r="AT154" s="176"/>
      <c r="AU154" s="176"/>
      <c r="AV154" s="176"/>
      <c r="AW154" s="176"/>
      <c r="AX154" s="200" t="s">
        <v>151</v>
      </c>
      <c r="AY154" s="200" t="s">
        <v>151</v>
      </c>
      <c r="BA154" s="205"/>
      <c r="BB154" s="205"/>
      <c r="BC154" s="205"/>
      <c r="BD154" s="205"/>
      <c r="BE154" s="205"/>
      <c r="BF154" s="205"/>
      <c r="BG154" s="205"/>
      <c r="BH154" s="205"/>
      <c r="BI154" s="205"/>
      <c r="BJ154" s="205"/>
      <c r="BK154" s="205"/>
      <c r="BL154" s="205"/>
      <c r="BM154" s="205"/>
      <c r="BN154" s="205"/>
      <c r="BO154" s="205"/>
      <c r="BP154" s="205"/>
      <c r="BQ154" s="205"/>
      <c r="BR154" s="205"/>
      <c r="BS154" s="205"/>
      <c r="BT154" s="205"/>
      <c r="BU154" s="205"/>
      <c r="BV154" s="205"/>
      <c r="BW154" s="205"/>
      <c r="BX154" s="205"/>
      <c r="BY154" s="205"/>
      <c r="BZ154" s="205"/>
      <c r="CA154" s="205"/>
      <c r="CB154" s="205"/>
      <c r="CC154" s="205"/>
      <c r="CD154" s="205"/>
      <c r="CE154" s="205"/>
      <c r="CF154" s="205"/>
      <c r="CG154" s="205"/>
      <c r="CH154" s="205"/>
      <c r="CI154" s="205"/>
      <c r="CJ154" s="205"/>
      <c r="CK154" s="205"/>
      <c r="CL154" s="205"/>
      <c r="CM154" s="205"/>
      <c r="CN154" s="205"/>
      <c r="CO154" s="205"/>
      <c r="CP154" s="205"/>
      <c r="CQ154" s="205"/>
      <c r="CR154" s="205"/>
      <c r="CS154" s="205"/>
      <c r="CT154" s="205"/>
      <c r="CU154" s="205"/>
      <c r="CV154" s="205"/>
      <c r="CW154" s="205"/>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205"/>
      <c r="GQ154" s="205"/>
      <c r="GR154" s="205"/>
      <c r="GS154" s="205"/>
      <c r="GT154" s="205"/>
      <c r="GU154" s="205"/>
      <c r="GV154" s="205"/>
      <c r="GW154" s="205"/>
      <c r="GX154" s="205"/>
      <c r="GY154" s="205"/>
      <c r="GZ154" s="205"/>
      <c r="HA154" s="205"/>
      <c r="HB154" s="205"/>
      <c r="HC154" s="205"/>
      <c r="HD154" s="205"/>
      <c r="HE154" s="205"/>
      <c r="HF154" s="205"/>
      <c r="HG154" s="205"/>
      <c r="HH154" s="205"/>
      <c r="HI154" s="205"/>
      <c r="HJ154" s="205"/>
      <c r="HK154" s="205"/>
      <c r="HL154" s="205"/>
      <c r="HM154" s="205"/>
      <c r="HN154" s="205"/>
      <c r="HO154" s="205"/>
      <c r="HP154" s="205"/>
      <c r="HQ154" s="205"/>
      <c r="HR154" s="205"/>
      <c r="HS154" s="205"/>
      <c r="HT154" s="205"/>
      <c r="HU154" s="205"/>
      <c r="HV154" s="205"/>
      <c r="HW154" s="205"/>
      <c r="HX154" s="205"/>
      <c r="HY154" s="205"/>
      <c r="HZ154" s="205"/>
      <c r="IA154" s="205"/>
      <c r="IB154" s="205"/>
      <c r="IC154" s="205"/>
      <c r="ID154" s="205"/>
      <c r="IE154" s="205"/>
      <c r="IF154" s="205"/>
      <c r="IG154" s="205"/>
      <c r="IH154" s="205"/>
      <c r="II154" s="205"/>
      <c r="IJ154" s="205"/>
      <c r="IK154" s="205"/>
      <c r="IL154" s="205"/>
      <c r="IM154" s="205"/>
      <c r="IN154" s="205"/>
      <c r="IO154" s="205"/>
      <c r="IP154" s="205"/>
      <c r="IQ154" s="205"/>
      <c r="IR154" s="205"/>
      <c r="IS154" s="205"/>
      <c r="IT154" s="205"/>
      <c r="IU154" s="205"/>
      <c r="IV154" s="205"/>
    </row>
    <row r="155" spans="1:256" s="201" customFormat="1" ht="14.25" customHeight="1" x14ac:dyDescent="0.25">
      <c r="A155" s="200" t="s">
        <v>161</v>
      </c>
      <c r="B155" s="207"/>
      <c r="C155" s="207">
        <v>130001232</v>
      </c>
      <c r="D155" s="176" t="s">
        <v>270</v>
      </c>
      <c r="E155" s="200" t="s">
        <v>304</v>
      </c>
      <c r="F155" s="176"/>
      <c r="G155" s="176" t="s">
        <v>305</v>
      </c>
      <c r="H155" s="176" t="s">
        <v>306</v>
      </c>
      <c r="I155" s="176" t="s">
        <v>307</v>
      </c>
      <c r="J155" s="176" t="s">
        <v>113</v>
      </c>
      <c r="K155" s="177" t="s">
        <v>121</v>
      </c>
      <c r="L155" s="176" t="s">
        <v>152</v>
      </c>
      <c r="M155" s="177" t="s">
        <v>82</v>
      </c>
      <c r="N155" s="177" t="s">
        <v>153</v>
      </c>
      <c r="O155" s="176" t="s">
        <v>154</v>
      </c>
      <c r="P155" s="177" t="s">
        <v>126</v>
      </c>
      <c r="Q155" s="176" t="s">
        <v>115</v>
      </c>
      <c r="R155" s="177" t="s">
        <v>153</v>
      </c>
      <c r="S155" s="176" t="s">
        <v>160</v>
      </c>
      <c r="T155" s="176" t="s">
        <v>156</v>
      </c>
      <c r="U155" s="177">
        <v>120</v>
      </c>
      <c r="V155" s="176" t="s">
        <v>157</v>
      </c>
      <c r="W155" s="177"/>
      <c r="X155" s="177"/>
      <c r="Y155" s="177"/>
      <c r="Z155" s="202">
        <v>30</v>
      </c>
      <c r="AA155" s="176">
        <v>60</v>
      </c>
      <c r="AB155" s="176">
        <v>10</v>
      </c>
      <c r="AC155" s="178" t="s">
        <v>162</v>
      </c>
      <c r="AD155" s="176" t="s">
        <v>117</v>
      </c>
      <c r="AE155" s="178">
        <v>2</v>
      </c>
      <c r="AF155" s="203">
        <v>68800000</v>
      </c>
      <c r="AG155" s="231">
        <v>137600000</v>
      </c>
      <c r="AH155" s="231">
        <v>154112000</v>
      </c>
      <c r="AI155" s="208"/>
      <c r="AJ155" s="129"/>
      <c r="AK155" s="129"/>
      <c r="AL155" s="200" t="s">
        <v>118</v>
      </c>
      <c r="AM155" s="176"/>
      <c r="AN155" s="176"/>
      <c r="AO155" s="176"/>
      <c r="AP155" s="176"/>
      <c r="AQ155" s="176" t="s">
        <v>308</v>
      </c>
      <c r="AR155" s="176"/>
      <c r="AS155" s="176"/>
      <c r="AT155" s="176"/>
      <c r="AU155" s="176"/>
      <c r="AV155" s="176"/>
      <c r="AW155" s="176"/>
      <c r="AX155" s="200" t="s">
        <v>151</v>
      </c>
      <c r="AY155" s="200" t="s">
        <v>151</v>
      </c>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205"/>
      <c r="GQ155" s="205"/>
      <c r="GR155" s="205"/>
      <c r="GS155" s="205"/>
      <c r="GT155" s="205"/>
      <c r="GU155" s="205"/>
      <c r="GV155" s="205"/>
      <c r="GW155" s="205"/>
      <c r="GX155" s="205"/>
      <c r="GY155" s="205"/>
      <c r="GZ155" s="205"/>
      <c r="HA155" s="205"/>
      <c r="HB155" s="205"/>
      <c r="HC155" s="205"/>
      <c r="HD155" s="205"/>
      <c r="HE155" s="205"/>
      <c r="HF155" s="205"/>
      <c r="HG155" s="205"/>
      <c r="HH155" s="205"/>
      <c r="HI155" s="205"/>
      <c r="HJ155" s="205"/>
      <c r="HK155" s="205"/>
      <c r="HL155" s="205"/>
      <c r="HM155" s="205"/>
      <c r="HN155" s="205"/>
      <c r="HO155" s="205"/>
      <c r="HP155" s="205"/>
      <c r="HQ155" s="205"/>
      <c r="HR155" s="205"/>
      <c r="HS155" s="205"/>
      <c r="HT155" s="205"/>
      <c r="HU155" s="205"/>
      <c r="HV155" s="205"/>
      <c r="HW155" s="205"/>
      <c r="HX155" s="205"/>
      <c r="HY155" s="205"/>
      <c r="HZ155" s="205"/>
      <c r="IA155" s="205"/>
      <c r="IB155" s="205"/>
      <c r="IC155" s="205"/>
      <c r="ID155" s="205"/>
      <c r="IE155" s="205"/>
      <c r="IF155" s="205"/>
      <c r="IG155" s="205"/>
      <c r="IH155" s="205"/>
      <c r="II155" s="205"/>
      <c r="IJ155" s="205"/>
      <c r="IK155" s="205"/>
      <c r="IL155" s="205"/>
      <c r="IM155" s="205"/>
      <c r="IN155" s="205"/>
      <c r="IO155" s="205"/>
      <c r="IP155" s="205"/>
      <c r="IQ155" s="205"/>
      <c r="IR155" s="205"/>
      <c r="IS155" s="205"/>
      <c r="IT155" s="205"/>
      <c r="IU155" s="205"/>
      <c r="IV155" s="205"/>
    </row>
    <row r="156" spans="1:256" s="201" customFormat="1" ht="12.75" customHeight="1" x14ac:dyDescent="0.25">
      <c r="A156" s="200" t="s">
        <v>175</v>
      </c>
      <c r="B156" s="207"/>
      <c r="C156" s="207">
        <v>270009241</v>
      </c>
      <c r="D156" s="176" t="s">
        <v>270</v>
      </c>
      <c r="E156" s="200" t="s">
        <v>1135</v>
      </c>
      <c r="F156" s="176"/>
      <c r="G156" s="176" t="s">
        <v>1131</v>
      </c>
      <c r="H156" s="176" t="s">
        <v>1132</v>
      </c>
      <c r="I156" s="176" t="s">
        <v>1133</v>
      </c>
      <c r="J156" s="176" t="s">
        <v>133</v>
      </c>
      <c r="K156" s="177" t="s">
        <v>151</v>
      </c>
      <c r="L156" s="176"/>
      <c r="M156" s="177" t="s">
        <v>149</v>
      </c>
      <c r="N156" s="177" t="s">
        <v>153</v>
      </c>
      <c r="O156" s="176" t="s">
        <v>154</v>
      </c>
      <c r="P156" s="177" t="s">
        <v>126</v>
      </c>
      <c r="Q156" s="176" t="s">
        <v>115</v>
      </c>
      <c r="R156" s="177" t="s">
        <v>153</v>
      </c>
      <c r="S156" s="176" t="s">
        <v>160</v>
      </c>
      <c r="T156" s="176" t="s">
        <v>156</v>
      </c>
      <c r="U156" s="177">
        <v>30</v>
      </c>
      <c r="V156" s="176" t="s">
        <v>157</v>
      </c>
      <c r="W156" s="177"/>
      <c r="X156" s="177"/>
      <c r="Y156" s="177"/>
      <c r="Z156" s="202"/>
      <c r="AA156" s="176">
        <v>90</v>
      </c>
      <c r="AB156" s="176">
        <v>10</v>
      </c>
      <c r="AC156" s="178" t="s">
        <v>174</v>
      </c>
      <c r="AD156" s="176" t="s">
        <v>117</v>
      </c>
      <c r="AE156" s="178">
        <v>50</v>
      </c>
      <c r="AF156" s="203">
        <v>20644.14</v>
      </c>
      <c r="AG156" s="231">
        <v>1032207</v>
      </c>
      <c r="AH156" s="231">
        <v>1156071.8400000001</v>
      </c>
      <c r="AI156" s="208"/>
      <c r="AJ156" s="129"/>
      <c r="AK156" s="129"/>
      <c r="AL156" s="200" t="s">
        <v>118</v>
      </c>
      <c r="AM156" s="176"/>
      <c r="AN156" s="176"/>
      <c r="AO156" s="176"/>
      <c r="AP156" s="176"/>
      <c r="AQ156" s="176" t="s">
        <v>1134</v>
      </c>
      <c r="AR156" s="176"/>
      <c r="AS156" s="176"/>
      <c r="AT156" s="176"/>
      <c r="AU156" s="176"/>
      <c r="AV156" s="176"/>
      <c r="AW156" s="176"/>
      <c r="AX156" s="200" t="s">
        <v>151</v>
      </c>
      <c r="AY156" s="200" t="s">
        <v>151</v>
      </c>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205"/>
      <c r="BX156" s="205"/>
      <c r="BY156" s="205"/>
      <c r="BZ156" s="205"/>
      <c r="CA156" s="205"/>
      <c r="CB156" s="205"/>
      <c r="CC156" s="205"/>
      <c r="CD156" s="205"/>
      <c r="CE156" s="205"/>
      <c r="CF156" s="205"/>
      <c r="CG156" s="205"/>
      <c r="CH156" s="205"/>
      <c r="CI156" s="205"/>
      <c r="CJ156" s="205"/>
      <c r="CK156" s="205"/>
      <c r="CL156" s="205"/>
      <c r="CM156" s="205"/>
      <c r="CN156" s="205"/>
      <c r="CO156" s="205"/>
      <c r="CP156" s="205"/>
      <c r="CQ156" s="205"/>
      <c r="CR156" s="205"/>
      <c r="CS156" s="205"/>
      <c r="CT156" s="205"/>
      <c r="CU156" s="205"/>
      <c r="CV156" s="205"/>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205"/>
      <c r="GQ156" s="205"/>
      <c r="GR156" s="205"/>
      <c r="GS156" s="205"/>
      <c r="GT156" s="205"/>
      <c r="GU156" s="205"/>
      <c r="GV156" s="205"/>
      <c r="GW156" s="205"/>
      <c r="GX156" s="205"/>
      <c r="GY156" s="205"/>
      <c r="GZ156" s="205"/>
      <c r="HA156" s="205"/>
      <c r="HB156" s="205"/>
      <c r="HC156" s="205"/>
      <c r="HD156" s="205"/>
      <c r="HE156" s="205"/>
      <c r="HF156" s="205"/>
      <c r="HG156" s="205"/>
      <c r="HH156" s="205"/>
      <c r="HI156" s="205"/>
      <c r="HJ156" s="205"/>
      <c r="HK156" s="205"/>
      <c r="HL156" s="205"/>
      <c r="HM156" s="205"/>
      <c r="HN156" s="205"/>
      <c r="HO156" s="205"/>
      <c r="HP156" s="205"/>
      <c r="HQ156" s="205"/>
      <c r="HR156" s="205"/>
      <c r="HS156" s="205"/>
      <c r="HT156" s="205"/>
      <c r="HU156" s="205"/>
      <c r="HV156" s="205"/>
      <c r="HW156" s="205"/>
      <c r="HX156" s="205"/>
      <c r="HY156" s="205"/>
      <c r="HZ156" s="205"/>
      <c r="IA156" s="205"/>
      <c r="IB156" s="205"/>
      <c r="IC156" s="205"/>
      <c r="ID156" s="205"/>
      <c r="IE156" s="205"/>
      <c r="IF156" s="205"/>
      <c r="IG156" s="205"/>
      <c r="IH156" s="205"/>
      <c r="II156" s="205"/>
      <c r="IJ156" s="205"/>
      <c r="IK156" s="205"/>
      <c r="IL156" s="205"/>
      <c r="IM156" s="205"/>
      <c r="IN156" s="205"/>
      <c r="IO156" s="205"/>
      <c r="IP156" s="205"/>
      <c r="IQ156" s="205"/>
      <c r="IR156" s="205"/>
      <c r="IS156" s="205"/>
      <c r="IT156" s="205"/>
      <c r="IU156" s="205"/>
      <c r="IV156" s="205"/>
    </row>
    <row r="157" spans="1:256" s="201" customFormat="1" ht="12.75" customHeight="1" x14ac:dyDescent="0.25">
      <c r="A157" s="200" t="s">
        <v>175</v>
      </c>
      <c r="B157" s="207"/>
      <c r="C157" s="207">
        <v>210019303</v>
      </c>
      <c r="D157" s="176" t="s">
        <v>270</v>
      </c>
      <c r="E157" s="200" t="s">
        <v>1140</v>
      </c>
      <c r="F157" s="176"/>
      <c r="G157" s="176" t="s">
        <v>1136</v>
      </c>
      <c r="H157" s="176" t="s">
        <v>1137</v>
      </c>
      <c r="I157" s="176" t="s">
        <v>1138</v>
      </c>
      <c r="J157" s="176" t="s">
        <v>133</v>
      </c>
      <c r="K157" s="177" t="s">
        <v>151</v>
      </c>
      <c r="L157" s="176"/>
      <c r="M157" s="177" t="s">
        <v>149</v>
      </c>
      <c r="N157" s="177" t="s">
        <v>153</v>
      </c>
      <c r="O157" s="176" t="s">
        <v>154</v>
      </c>
      <c r="P157" s="177" t="s">
        <v>126</v>
      </c>
      <c r="Q157" s="176" t="s">
        <v>115</v>
      </c>
      <c r="R157" s="177" t="s">
        <v>153</v>
      </c>
      <c r="S157" s="176" t="s">
        <v>160</v>
      </c>
      <c r="T157" s="176" t="s">
        <v>156</v>
      </c>
      <c r="U157" s="177">
        <v>30</v>
      </c>
      <c r="V157" s="176" t="s">
        <v>157</v>
      </c>
      <c r="W157" s="177"/>
      <c r="X157" s="177"/>
      <c r="Y157" s="177"/>
      <c r="Z157" s="202"/>
      <c r="AA157" s="176">
        <v>90</v>
      </c>
      <c r="AB157" s="176">
        <v>10</v>
      </c>
      <c r="AC157" s="178" t="s">
        <v>162</v>
      </c>
      <c r="AD157" s="176" t="s">
        <v>117</v>
      </c>
      <c r="AE157" s="178">
        <v>16</v>
      </c>
      <c r="AF157" s="203">
        <v>479.24</v>
      </c>
      <c r="AG157" s="231">
        <v>7667.84</v>
      </c>
      <c r="AH157" s="231">
        <v>8587.9808000000012</v>
      </c>
      <c r="AI157" s="208"/>
      <c r="AJ157" s="129"/>
      <c r="AK157" s="129"/>
      <c r="AL157" s="200" t="s">
        <v>118</v>
      </c>
      <c r="AM157" s="176"/>
      <c r="AN157" s="176"/>
      <c r="AO157" s="176"/>
      <c r="AP157" s="176"/>
      <c r="AQ157" s="176" t="s">
        <v>1139</v>
      </c>
      <c r="AR157" s="176"/>
      <c r="AS157" s="176"/>
      <c r="AT157" s="176"/>
      <c r="AU157" s="176"/>
      <c r="AV157" s="176"/>
      <c r="AW157" s="176"/>
      <c r="AX157" s="200" t="s">
        <v>151</v>
      </c>
      <c r="AY157" s="200" t="s">
        <v>151</v>
      </c>
      <c r="BA157" s="205"/>
      <c r="BB157" s="205"/>
      <c r="BC157" s="205"/>
      <c r="BD157" s="205"/>
      <c r="BE157" s="205"/>
      <c r="BF157" s="205"/>
      <c r="BG157" s="205"/>
      <c r="BH157" s="205"/>
      <c r="BI157" s="205"/>
      <c r="BJ157" s="205"/>
      <c r="BK157" s="205"/>
      <c r="BL157" s="205"/>
      <c r="BM157" s="205"/>
      <c r="BN157" s="205"/>
      <c r="BO157" s="205"/>
      <c r="BP157" s="205"/>
      <c r="BQ157" s="205"/>
      <c r="BR157" s="205"/>
      <c r="BS157" s="205"/>
      <c r="BT157" s="205"/>
      <c r="BU157" s="205"/>
      <c r="BV157" s="205"/>
      <c r="BW157" s="205"/>
      <c r="BX157" s="205"/>
      <c r="BY157" s="205"/>
      <c r="BZ157" s="205"/>
      <c r="CA157" s="205"/>
      <c r="CB157" s="205"/>
      <c r="CC157" s="205"/>
      <c r="CD157" s="205"/>
      <c r="CE157" s="205"/>
      <c r="CF157" s="205"/>
      <c r="CG157" s="205"/>
      <c r="CH157" s="205"/>
      <c r="CI157" s="205"/>
      <c r="CJ157" s="205"/>
      <c r="CK157" s="205"/>
      <c r="CL157" s="205"/>
      <c r="CM157" s="205"/>
      <c r="CN157" s="205"/>
      <c r="CO157" s="205"/>
      <c r="CP157" s="205"/>
      <c r="CQ157" s="205"/>
      <c r="CR157" s="205"/>
      <c r="CS157" s="205"/>
      <c r="CT157" s="205"/>
      <c r="CU157" s="205"/>
      <c r="CV157" s="205"/>
      <c r="CW157" s="205"/>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205"/>
      <c r="GQ157" s="205"/>
      <c r="GR157" s="205"/>
      <c r="GS157" s="205"/>
      <c r="GT157" s="205"/>
      <c r="GU157" s="205"/>
      <c r="GV157" s="205"/>
      <c r="GW157" s="205"/>
      <c r="GX157" s="205"/>
      <c r="GY157" s="205"/>
      <c r="GZ157" s="205"/>
      <c r="HA157" s="205"/>
      <c r="HB157" s="205"/>
      <c r="HC157" s="205"/>
      <c r="HD157" s="205"/>
      <c r="HE157" s="205"/>
      <c r="HF157" s="205"/>
      <c r="HG157" s="205"/>
      <c r="HH157" s="205"/>
      <c r="HI157" s="205"/>
      <c r="HJ157" s="205"/>
      <c r="HK157" s="205"/>
      <c r="HL157" s="205"/>
      <c r="HM157" s="205"/>
      <c r="HN157" s="205"/>
      <c r="HO157" s="205"/>
      <c r="HP157" s="205"/>
      <c r="HQ157" s="205"/>
      <c r="HR157" s="205"/>
      <c r="HS157" s="205"/>
      <c r="HT157" s="205"/>
      <c r="HU157" s="205"/>
      <c r="HV157" s="205"/>
      <c r="HW157" s="205"/>
      <c r="HX157" s="205"/>
      <c r="HY157" s="205"/>
      <c r="HZ157" s="205"/>
      <c r="IA157" s="205"/>
      <c r="IB157" s="205"/>
      <c r="IC157" s="205"/>
      <c r="ID157" s="205"/>
      <c r="IE157" s="205"/>
      <c r="IF157" s="205"/>
      <c r="IG157" s="205"/>
      <c r="IH157" s="205"/>
      <c r="II157" s="205"/>
      <c r="IJ157" s="205"/>
      <c r="IK157" s="205"/>
      <c r="IL157" s="205"/>
      <c r="IM157" s="205"/>
      <c r="IN157" s="205"/>
      <c r="IO157" s="205"/>
      <c r="IP157" s="205"/>
      <c r="IQ157" s="205"/>
      <c r="IR157" s="205"/>
      <c r="IS157" s="205"/>
      <c r="IT157" s="205"/>
      <c r="IU157" s="205"/>
      <c r="IV157" s="205"/>
    </row>
    <row r="158" spans="1:256" s="201" customFormat="1" ht="12.75" customHeight="1" x14ac:dyDescent="0.25">
      <c r="A158" s="200" t="s">
        <v>175</v>
      </c>
      <c r="B158" s="207"/>
      <c r="C158" s="207">
        <v>210034525</v>
      </c>
      <c r="D158" s="176" t="s">
        <v>270</v>
      </c>
      <c r="E158" s="200" t="s">
        <v>1145</v>
      </c>
      <c r="F158" s="176"/>
      <c r="G158" s="176" t="s">
        <v>1141</v>
      </c>
      <c r="H158" s="176" t="s">
        <v>1142</v>
      </c>
      <c r="I158" s="176" t="s">
        <v>1143</v>
      </c>
      <c r="J158" s="176" t="s">
        <v>133</v>
      </c>
      <c r="K158" s="177" t="s">
        <v>151</v>
      </c>
      <c r="L158" s="176" t="s">
        <v>152</v>
      </c>
      <c r="M158" s="177" t="s">
        <v>82</v>
      </c>
      <c r="N158" s="177" t="s">
        <v>153</v>
      </c>
      <c r="O158" s="176" t="s">
        <v>154</v>
      </c>
      <c r="P158" s="177" t="s">
        <v>126</v>
      </c>
      <c r="Q158" s="176" t="s">
        <v>115</v>
      </c>
      <c r="R158" s="177" t="s">
        <v>153</v>
      </c>
      <c r="S158" s="176" t="s">
        <v>160</v>
      </c>
      <c r="T158" s="176" t="s">
        <v>156</v>
      </c>
      <c r="U158" s="177">
        <v>60</v>
      </c>
      <c r="V158" s="176" t="s">
        <v>157</v>
      </c>
      <c r="W158" s="177"/>
      <c r="X158" s="177"/>
      <c r="Y158" s="177"/>
      <c r="Z158" s="202">
        <v>30</v>
      </c>
      <c r="AA158" s="176">
        <v>60</v>
      </c>
      <c r="AB158" s="176">
        <v>10</v>
      </c>
      <c r="AC158" s="178" t="s">
        <v>162</v>
      </c>
      <c r="AD158" s="176" t="s">
        <v>117</v>
      </c>
      <c r="AE158" s="178">
        <v>3</v>
      </c>
      <c r="AF158" s="203">
        <v>7000</v>
      </c>
      <c r="AG158" s="231">
        <v>21000</v>
      </c>
      <c r="AH158" s="231">
        <v>23520.000000000004</v>
      </c>
      <c r="AI158" s="208"/>
      <c r="AJ158" s="129"/>
      <c r="AK158" s="129"/>
      <c r="AL158" s="200" t="s">
        <v>118</v>
      </c>
      <c r="AM158" s="176"/>
      <c r="AN158" s="176"/>
      <c r="AO158" s="176"/>
      <c r="AP158" s="176"/>
      <c r="AQ158" s="176" t="s">
        <v>1144</v>
      </c>
      <c r="AR158" s="176"/>
      <c r="AS158" s="176"/>
      <c r="AT158" s="176"/>
      <c r="AU158" s="176"/>
      <c r="AV158" s="176"/>
      <c r="AW158" s="176"/>
      <c r="AX158" s="200" t="s">
        <v>151</v>
      </c>
      <c r="AY158" s="200" t="s">
        <v>151</v>
      </c>
    </row>
    <row r="159" spans="1:256" s="201" customFormat="1" ht="12.75" customHeight="1" x14ac:dyDescent="0.25">
      <c r="A159" s="200" t="s">
        <v>175</v>
      </c>
      <c r="B159" s="207"/>
      <c r="C159" s="207">
        <v>210035407</v>
      </c>
      <c r="D159" s="176" t="s">
        <v>270</v>
      </c>
      <c r="E159" s="200" t="s">
        <v>1150</v>
      </c>
      <c r="F159" s="176"/>
      <c r="G159" s="176" t="s">
        <v>1146</v>
      </c>
      <c r="H159" s="176" t="s">
        <v>1147</v>
      </c>
      <c r="I159" s="176" t="s">
        <v>1148</v>
      </c>
      <c r="J159" s="176" t="s">
        <v>133</v>
      </c>
      <c r="K159" s="177" t="s">
        <v>151</v>
      </c>
      <c r="L159" s="176" t="s">
        <v>152</v>
      </c>
      <c r="M159" s="177" t="s">
        <v>82</v>
      </c>
      <c r="N159" s="177" t="s">
        <v>153</v>
      </c>
      <c r="O159" s="176" t="s">
        <v>154</v>
      </c>
      <c r="P159" s="177" t="s">
        <v>126</v>
      </c>
      <c r="Q159" s="176" t="s">
        <v>115</v>
      </c>
      <c r="R159" s="177" t="s">
        <v>153</v>
      </c>
      <c r="S159" s="176" t="s">
        <v>160</v>
      </c>
      <c r="T159" s="176" t="s">
        <v>156</v>
      </c>
      <c r="U159" s="177">
        <v>60</v>
      </c>
      <c r="V159" s="176" t="s">
        <v>157</v>
      </c>
      <c r="W159" s="177"/>
      <c r="X159" s="177"/>
      <c r="Y159" s="177"/>
      <c r="Z159" s="202">
        <v>30</v>
      </c>
      <c r="AA159" s="176">
        <v>60</v>
      </c>
      <c r="AB159" s="176">
        <v>10</v>
      </c>
      <c r="AC159" s="178" t="s">
        <v>162</v>
      </c>
      <c r="AD159" s="176" t="s">
        <v>117</v>
      </c>
      <c r="AE159" s="178">
        <v>3</v>
      </c>
      <c r="AF159" s="203">
        <v>26100</v>
      </c>
      <c r="AG159" s="231">
        <v>78300</v>
      </c>
      <c r="AH159" s="231">
        <v>87696.000000000015</v>
      </c>
      <c r="AI159" s="208"/>
      <c r="AJ159" s="129"/>
      <c r="AK159" s="129"/>
      <c r="AL159" s="200" t="s">
        <v>118</v>
      </c>
      <c r="AM159" s="176"/>
      <c r="AN159" s="176"/>
      <c r="AO159" s="176"/>
      <c r="AP159" s="176"/>
      <c r="AQ159" s="176" t="s">
        <v>1149</v>
      </c>
      <c r="AR159" s="176"/>
      <c r="AS159" s="176"/>
      <c r="AT159" s="176"/>
      <c r="AU159" s="176"/>
      <c r="AV159" s="176"/>
      <c r="AW159" s="176"/>
      <c r="AX159" s="200" t="s">
        <v>151</v>
      </c>
      <c r="AY159" s="200" t="s">
        <v>151</v>
      </c>
    </row>
    <row r="160" spans="1:256" s="201" customFormat="1" ht="12.75" customHeight="1" x14ac:dyDescent="0.25">
      <c r="A160" s="200" t="s">
        <v>175</v>
      </c>
      <c r="B160" s="207"/>
      <c r="C160" s="207">
        <v>210015774</v>
      </c>
      <c r="D160" s="176" t="s">
        <v>270</v>
      </c>
      <c r="E160" s="200" t="s">
        <v>1155</v>
      </c>
      <c r="F160" s="176"/>
      <c r="G160" s="176" t="s">
        <v>1151</v>
      </c>
      <c r="H160" s="176" t="s">
        <v>1152</v>
      </c>
      <c r="I160" s="176" t="s">
        <v>1153</v>
      </c>
      <c r="J160" s="176" t="s">
        <v>133</v>
      </c>
      <c r="K160" s="177" t="s">
        <v>151</v>
      </c>
      <c r="L160" s="176" t="s">
        <v>152</v>
      </c>
      <c r="M160" s="177" t="s">
        <v>82</v>
      </c>
      <c r="N160" s="177" t="s">
        <v>153</v>
      </c>
      <c r="O160" s="176" t="s">
        <v>154</v>
      </c>
      <c r="P160" s="177" t="s">
        <v>126</v>
      </c>
      <c r="Q160" s="176" t="s">
        <v>115</v>
      </c>
      <c r="R160" s="177" t="s">
        <v>153</v>
      </c>
      <c r="S160" s="176" t="s">
        <v>160</v>
      </c>
      <c r="T160" s="176" t="s">
        <v>156</v>
      </c>
      <c r="U160" s="177">
        <v>60</v>
      </c>
      <c r="V160" s="176" t="s">
        <v>157</v>
      </c>
      <c r="W160" s="177"/>
      <c r="X160" s="177"/>
      <c r="Y160" s="177"/>
      <c r="Z160" s="202">
        <v>30</v>
      </c>
      <c r="AA160" s="176">
        <v>60</v>
      </c>
      <c r="AB160" s="176">
        <v>10</v>
      </c>
      <c r="AC160" s="178" t="s">
        <v>162</v>
      </c>
      <c r="AD160" s="176" t="s">
        <v>117</v>
      </c>
      <c r="AE160" s="178">
        <v>20</v>
      </c>
      <c r="AF160" s="203">
        <v>25000</v>
      </c>
      <c r="AG160" s="231">
        <v>500000</v>
      </c>
      <c r="AH160" s="231">
        <v>560000</v>
      </c>
      <c r="AI160" s="208"/>
      <c r="AJ160" s="129"/>
      <c r="AK160" s="129"/>
      <c r="AL160" s="200" t="s">
        <v>118</v>
      </c>
      <c r="AM160" s="176"/>
      <c r="AN160" s="176"/>
      <c r="AO160" s="176"/>
      <c r="AP160" s="176"/>
      <c r="AQ160" s="176" t="s">
        <v>1154</v>
      </c>
      <c r="AR160" s="176"/>
      <c r="AS160" s="176"/>
      <c r="AT160" s="176"/>
      <c r="AU160" s="176"/>
      <c r="AV160" s="176"/>
      <c r="AW160" s="176"/>
      <c r="AX160" s="200" t="s">
        <v>151</v>
      </c>
      <c r="AY160" s="200" t="s">
        <v>151</v>
      </c>
    </row>
    <row r="161" spans="1:256" s="201" customFormat="1" ht="14.25" customHeight="1" x14ac:dyDescent="0.25">
      <c r="A161" s="200" t="s">
        <v>175</v>
      </c>
      <c r="B161" s="207"/>
      <c r="C161" s="207">
        <v>210023131</v>
      </c>
      <c r="D161" s="176" t="s">
        <v>270</v>
      </c>
      <c r="E161" s="200" t="s">
        <v>1160</v>
      </c>
      <c r="F161" s="176"/>
      <c r="G161" s="176" t="s">
        <v>1156</v>
      </c>
      <c r="H161" s="176" t="s">
        <v>1157</v>
      </c>
      <c r="I161" s="176" t="s">
        <v>1158</v>
      </c>
      <c r="J161" s="176" t="s">
        <v>133</v>
      </c>
      <c r="K161" s="177" t="s">
        <v>151</v>
      </c>
      <c r="L161" s="176" t="s">
        <v>152</v>
      </c>
      <c r="M161" s="177" t="s">
        <v>82</v>
      </c>
      <c r="N161" s="177" t="s">
        <v>153</v>
      </c>
      <c r="O161" s="176" t="s">
        <v>154</v>
      </c>
      <c r="P161" s="177" t="s">
        <v>126</v>
      </c>
      <c r="Q161" s="176" t="s">
        <v>115</v>
      </c>
      <c r="R161" s="177" t="s">
        <v>153</v>
      </c>
      <c r="S161" s="176" t="s">
        <v>160</v>
      </c>
      <c r="T161" s="176" t="s">
        <v>156</v>
      </c>
      <c r="U161" s="177">
        <v>60</v>
      </c>
      <c r="V161" s="176" t="s">
        <v>157</v>
      </c>
      <c r="W161" s="177"/>
      <c r="X161" s="177"/>
      <c r="Y161" s="177"/>
      <c r="Z161" s="202">
        <v>30</v>
      </c>
      <c r="AA161" s="176">
        <v>60</v>
      </c>
      <c r="AB161" s="176">
        <v>10</v>
      </c>
      <c r="AC161" s="178" t="s">
        <v>162</v>
      </c>
      <c r="AD161" s="176" t="s">
        <v>117</v>
      </c>
      <c r="AE161" s="178">
        <v>3</v>
      </c>
      <c r="AF161" s="203">
        <v>400620</v>
      </c>
      <c r="AG161" s="231">
        <v>1201860</v>
      </c>
      <c r="AH161" s="231">
        <v>1346083.2000000002</v>
      </c>
      <c r="AI161" s="208"/>
      <c r="AJ161" s="129"/>
      <c r="AK161" s="129"/>
      <c r="AL161" s="200" t="s">
        <v>118</v>
      </c>
      <c r="AM161" s="176"/>
      <c r="AN161" s="176"/>
      <c r="AO161" s="176"/>
      <c r="AP161" s="176"/>
      <c r="AQ161" s="176" t="s">
        <v>1159</v>
      </c>
      <c r="AR161" s="176"/>
      <c r="AS161" s="176"/>
      <c r="AT161" s="176"/>
      <c r="AU161" s="176"/>
      <c r="AV161" s="176"/>
      <c r="AW161" s="176"/>
      <c r="AX161" s="200" t="s">
        <v>151</v>
      </c>
      <c r="AY161" s="200" t="s">
        <v>151</v>
      </c>
      <c r="BA161" s="205"/>
      <c r="BB161" s="205"/>
      <c r="BC161" s="205"/>
      <c r="BD161" s="205"/>
      <c r="BE161" s="205"/>
      <c r="BF161" s="205"/>
      <c r="BG161" s="205"/>
      <c r="BH161" s="205"/>
      <c r="BI161" s="205"/>
      <c r="BJ161" s="205"/>
      <c r="BK161" s="205"/>
      <c r="BL161" s="205"/>
      <c r="BM161" s="205"/>
      <c r="BN161" s="205"/>
      <c r="BO161" s="205"/>
      <c r="BP161" s="205"/>
      <c r="BQ161" s="205"/>
      <c r="BR161" s="205"/>
      <c r="BS161" s="205"/>
      <c r="BT161" s="205"/>
      <c r="BU161" s="205"/>
      <c r="BV161" s="205"/>
      <c r="BW161" s="205"/>
      <c r="BX161" s="205"/>
      <c r="BY161" s="205"/>
      <c r="BZ161" s="205"/>
      <c r="CA161" s="205"/>
      <c r="CB161" s="205"/>
      <c r="CC161" s="205"/>
      <c r="CD161" s="205"/>
      <c r="CE161" s="205"/>
      <c r="CF161" s="205"/>
      <c r="CG161" s="205"/>
      <c r="CH161" s="205"/>
      <c r="CI161" s="205"/>
      <c r="CJ161" s="205"/>
      <c r="CK161" s="205"/>
      <c r="CL161" s="205"/>
      <c r="CM161" s="205"/>
      <c r="CN161" s="205"/>
      <c r="CO161" s="205"/>
      <c r="CP161" s="205"/>
      <c r="CQ161" s="205"/>
      <c r="CR161" s="205"/>
      <c r="CS161" s="205"/>
      <c r="CT161" s="205"/>
      <c r="CU161" s="205"/>
      <c r="CV161" s="205"/>
      <c r="CW161" s="205"/>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205"/>
      <c r="GQ161" s="205"/>
      <c r="GR161" s="205"/>
      <c r="GS161" s="205"/>
      <c r="GT161" s="205"/>
      <c r="GU161" s="205"/>
      <c r="GV161" s="205"/>
      <c r="GW161" s="205"/>
      <c r="GX161" s="205"/>
      <c r="GY161" s="205"/>
      <c r="GZ161" s="205"/>
      <c r="HA161" s="205"/>
      <c r="HB161" s="205"/>
      <c r="HC161" s="205"/>
      <c r="HD161" s="205"/>
      <c r="HE161" s="205"/>
      <c r="HF161" s="205"/>
      <c r="HG161" s="205"/>
      <c r="HH161" s="205"/>
      <c r="HI161" s="205"/>
      <c r="HJ161" s="205"/>
      <c r="HK161" s="205"/>
      <c r="HL161" s="205"/>
      <c r="HM161" s="205"/>
      <c r="HN161" s="205"/>
      <c r="HO161" s="205"/>
      <c r="HP161" s="205"/>
      <c r="HQ161" s="205"/>
      <c r="HR161" s="205"/>
      <c r="HS161" s="205"/>
      <c r="HT161" s="205"/>
      <c r="HU161" s="205"/>
      <c r="HV161" s="205"/>
      <c r="HW161" s="205"/>
      <c r="HX161" s="205"/>
      <c r="HY161" s="205"/>
      <c r="HZ161" s="205"/>
      <c r="IA161" s="205"/>
      <c r="IB161" s="205"/>
      <c r="IC161" s="205"/>
      <c r="ID161" s="205"/>
      <c r="IE161" s="205"/>
      <c r="IF161" s="205"/>
      <c r="IG161" s="205"/>
      <c r="IH161" s="205"/>
      <c r="II161" s="205"/>
      <c r="IJ161" s="205"/>
      <c r="IK161" s="205"/>
      <c r="IL161" s="205"/>
      <c r="IM161" s="205"/>
      <c r="IN161" s="205"/>
      <c r="IO161" s="205"/>
      <c r="IP161" s="205"/>
      <c r="IQ161" s="205"/>
      <c r="IR161" s="205"/>
      <c r="IS161" s="205"/>
      <c r="IT161" s="205"/>
      <c r="IU161" s="205"/>
      <c r="IV161" s="205"/>
    </row>
    <row r="162" spans="1:256" s="201" customFormat="1" ht="14.25" customHeight="1" x14ac:dyDescent="0.25">
      <c r="A162" s="200" t="s">
        <v>130</v>
      </c>
      <c r="B162" s="207"/>
      <c r="C162" s="207">
        <v>220032026</v>
      </c>
      <c r="D162" s="176" t="s">
        <v>1161</v>
      </c>
      <c r="E162" s="200" t="s">
        <v>1167</v>
      </c>
      <c r="F162" s="176"/>
      <c r="G162" s="176" t="s">
        <v>1162</v>
      </c>
      <c r="H162" s="176" t="s">
        <v>1163</v>
      </c>
      <c r="I162" s="176" t="s">
        <v>1164</v>
      </c>
      <c r="J162" s="176" t="s">
        <v>133</v>
      </c>
      <c r="K162" s="177" t="s">
        <v>151</v>
      </c>
      <c r="L162" s="176"/>
      <c r="M162" s="177" t="s">
        <v>149</v>
      </c>
      <c r="N162" s="177" t="s">
        <v>153</v>
      </c>
      <c r="O162" s="176" t="s">
        <v>154</v>
      </c>
      <c r="P162" s="177" t="s">
        <v>126</v>
      </c>
      <c r="Q162" s="176" t="s">
        <v>115</v>
      </c>
      <c r="R162" s="177" t="s">
        <v>153</v>
      </c>
      <c r="S162" s="176" t="s">
        <v>160</v>
      </c>
      <c r="T162" s="176" t="s">
        <v>156</v>
      </c>
      <c r="U162" s="177">
        <v>90</v>
      </c>
      <c r="V162" s="176" t="s">
        <v>157</v>
      </c>
      <c r="W162" s="177"/>
      <c r="X162" s="177"/>
      <c r="Y162" s="177"/>
      <c r="Z162" s="202"/>
      <c r="AA162" s="176">
        <v>90</v>
      </c>
      <c r="AB162" s="176">
        <v>10</v>
      </c>
      <c r="AC162" s="178" t="s">
        <v>162</v>
      </c>
      <c r="AD162" s="176" t="s">
        <v>117</v>
      </c>
      <c r="AE162" s="178">
        <v>36</v>
      </c>
      <c r="AF162" s="203">
        <v>67338.09</v>
      </c>
      <c r="AG162" s="231">
        <v>2424171.2399999998</v>
      </c>
      <c r="AH162" s="231">
        <v>2715071.7888000002</v>
      </c>
      <c r="AI162" s="208"/>
      <c r="AJ162" s="129"/>
      <c r="AK162" s="129"/>
      <c r="AL162" s="200" t="s">
        <v>118</v>
      </c>
      <c r="AM162" s="176"/>
      <c r="AN162" s="176"/>
      <c r="AO162" s="176"/>
      <c r="AP162" s="176"/>
      <c r="AQ162" s="176" t="s">
        <v>1165</v>
      </c>
      <c r="AR162" s="176"/>
      <c r="AS162" s="176"/>
      <c r="AT162" s="176"/>
      <c r="AU162" s="176"/>
      <c r="AV162" s="176"/>
      <c r="AW162" s="176"/>
      <c r="AX162" s="200" t="s">
        <v>1166</v>
      </c>
      <c r="AY162" s="200" t="s">
        <v>151</v>
      </c>
    </row>
    <row r="163" spans="1:256" s="201" customFormat="1" ht="14.25" customHeight="1" x14ac:dyDescent="0.25">
      <c r="A163" s="200" t="s">
        <v>130</v>
      </c>
      <c r="B163" s="207"/>
      <c r="C163" s="207">
        <v>220032028</v>
      </c>
      <c r="D163" s="176" t="s">
        <v>1168</v>
      </c>
      <c r="E163" s="200" t="s">
        <v>1171</v>
      </c>
      <c r="F163" s="176"/>
      <c r="G163" s="176" t="s">
        <v>1162</v>
      </c>
      <c r="H163" s="176" t="s">
        <v>1163</v>
      </c>
      <c r="I163" s="176" t="s">
        <v>1164</v>
      </c>
      <c r="J163" s="176" t="s">
        <v>133</v>
      </c>
      <c r="K163" s="177" t="s">
        <v>151</v>
      </c>
      <c r="L163" s="176"/>
      <c r="M163" s="177" t="s">
        <v>149</v>
      </c>
      <c r="N163" s="177" t="s">
        <v>153</v>
      </c>
      <c r="O163" s="176" t="s">
        <v>154</v>
      </c>
      <c r="P163" s="177" t="s">
        <v>126</v>
      </c>
      <c r="Q163" s="176" t="s">
        <v>115</v>
      </c>
      <c r="R163" s="177" t="s">
        <v>153</v>
      </c>
      <c r="S163" s="176" t="s">
        <v>160</v>
      </c>
      <c r="T163" s="176" t="s">
        <v>156</v>
      </c>
      <c r="U163" s="177">
        <v>90</v>
      </c>
      <c r="V163" s="176" t="s">
        <v>157</v>
      </c>
      <c r="W163" s="177"/>
      <c r="X163" s="177"/>
      <c r="Y163" s="177"/>
      <c r="Z163" s="202"/>
      <c r="AA163" s="176">
        <v>90</v>
      </c>
      <c r="AB163" s="176">
        <v>10</v>
      </c>
      <c r="AC163" s="178" t="s">
        <v>162</v>
      </c>
      <c r="AD163" s="176" t="s">
        <v>117</v>
      </c>
      <c r="AE163" s="178">
        <v>12</v>
      </c>
      <c r="AF163" s="203">
        <v>70882.2</v>
      </c>
      <c r="AG163" s="231">
        <v>850586.39999999991</v>
      </c>
      <c r="AH163" s="231">
        <v>952656.76800000004</v>
      </c>
      <c r="AI163" s="208"/>
      <c r="AJ163" s="129"/>
      <c r="AK163" s="129"/>
      <c r="AL163" s="200" t="s">
        <v>118</v>
      </c>
      <c r="AM163" s="176"/>
      <c r="AN163" s="176"/>
      <c r="AO163" s="176"/>
      <c r="AP163" s="176"/>
      <c r="AQ163" s="176" t="s">
        <v>1169</v>
      </c>
      <c r="AR163" s="176"/>
      <c r="AS163" s="176"/>
      <c r="AT163" s="176"/>
      <c r="AU163" s="176"/>
      <c r="AV163" s="176"/>
      <c r="AW163" s="176"/>
      <c r="AX163" s="200" t="s">
        <v>1170</v>
      </c>
      <c r="AY163" s="200" t="s">
        <v>151</v>
      </c>
    </row>
    <row r="164" spans="1:256" s="201" customFormat="1" ht="14.25" customHeight="1" x14ac:dyDescent="0.25">
      <c r="A164" s="200" t="s">
        <v>130</v>
      </c>
      <c r="B164" s="207"/>
      <c r="C164" s="207">
        <v>260001091</v>
      </c>
      <c r="D164" s="176" t="s">
        <v>417</v>
      </c>
      <c r="E164" s="200" t="s">
        <v>418</v>
      </c>
      <c r="F164" s="176"/>
      <c r="G164" s="176" t="s">
        <v>419</v>
      </c>
      <c r="H164" s="176" t="s">
        <v>420</v>
      </c>
      <c r="I164" s="176" t="s">
        <v>421</v>
      </c>
      <c r="J164" s="176" t="s">
        <v>184</v>
      </c>
      <c r="K164" s="177" t="s">
        <v>185</v>
      </c>
      <c r="L164" s="176" t="s">
        <v>152</v>
      </c>
      <c r="M164" s="177" t="s">
        <v>82</v>
      </c>
      <c r="N164" s="177" t="s">
        <v>186</v>
      </c>
      <c r="O164" s="176" t="s">
        <v>187</v>
      </c>
      <c r="P164" s="177" t="s">
        <v>126</v>
      </c>
      <c r="Q164" s="176" t="s">
        <v>115</v>
      </c>
      <c r="R164" s="177" t="s">
        <v>153</v>
      </c>
      <c r="S164" s="176" t="s">
        <v>160</v>
      </c>
      <c r="T164" s="176" t="s">
        <v>156</v>
      </c>
      <c r="U164" s="177">
        <v>60</v>
      </c>
      <c r="V164" s="176" t="s">
        <v>157</v>
      </c>
      <c r="W164" s="177"/>
      <c r="X164" s="177"/>
      <c r="Y164" s="177"/>
      <c r="Z164" s="202">
        <v>30</v>
      </c>
      <c r="AA164" s="176">
        <v>60</v>
      </c>
      <c r="AB164" s="176">
        <v>10</v>
      </c>
      <c r="AC164" s="178" t="s">
        <v>390</v>
      </c>
      <c r="AD164" s="176" t="s">
        <v>117</v>
      </c>
      <c r="AE164" s="178">
        <v>5000</v>
      </c>
      <c r="AF164" s="203">
        <v>4161.3900000000003</v>
      </c>
      <c r="AG164" s="231">
        <v>20806950</v>
      </c>
      <c r="AH164" s="231">
        <v>23303784.000000004</v>
      </c>
      <c r="AI164" s="208"/>
      <c r="AJ164" s="129"/>
      <c r="AK164" s="129"/>
      <c r="AL164" s="112" t="s">
        <v>1491</v>
      </c>
      <c r="AM164" s="176"/>
      <c r="AN164" s="176"/>
      <c r="AO164" s="176"/>
      <c r="AP164" s="176"/>
      <c r="AQ164" s="176" t="s">
        <v>422</v>
      </c>
      <c r="AR164" s="176"/>
      <c r="AS164" s="176"/>
      <c r="AT164" s="176"/>
      <c r="AU164" s="176"/>
      <c r="AV164" s="176"/>
      <c r="AW164" s="176"/>
      <c r="AX164" s="200" t="s">
        <v>63</v>
      </c>
      <c r="AY164" s="200" t="s">
        <v>151</v>
      </c>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205"/>
      <c r="BX164" s="205"/>
      <c r="BY164" s="205"/>
      <c r="BZ164" s="205"/>
      <c r="CA164" s="205"/>
      <c r="CB164" s="205"/>
      <c r="CC164" s="205"/>
      <c r="CD164" s="205"/>
      <c r="CE164" s="205"/>
      <c r="CF164" s="205"/>
      <c r="CG164" s="205"/>
      <c r="CH164" s="205"/>
      <c r="CI164" s="205"/>
      <c r="CJ164" s="205"/>
      <c r="CK164" s="205"/>
      <c r="CL164" s="205"/>
      <c r="CM164" s="205"/>
      <c r="CN164" s="205"/>
      <c r="CO164" s="205"/>
      <c r="CP164" s="205"/>
      <c r="CQ164" s="205"/>
      <c r="CR164" s="205"/>
      <c r="CS164" s="205"/>
      <c r="CT164" s="205"/>
      <c r="CU164" s="205"/>
      <c r="CV164" s="205"/>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205"/>
      <c r="GQ164" s="205"/>
      <c r="GR164" s="205"/>
      <c r="GS164" s="205"/>
      <c r="GT164" s="205"/>
      <c r="GU164" s="205"/>
      <c r="GV164" s="205"/>
      <c r="GW164" s="205"/>
      <c r="GX164" s="205"/>
      <c r="GY164" s="205"/>
      <c r="GZ164" s="205"/>
      <c r="HA164" s="205"/>
      <c r="HB164" s="205"/>
      <c r="HC164" s="205"/>
      <c r="HD164" s="205"/>
      <c r="HE164" s="205"/>
      <c r="HF164" s="205"/>
      <c r="HG164" s="205"/>
      <c r="HH164" s="205"/>
      <c r="HI164" s="205"/>
      <c r="HJ164" s="205"/>
      <c r="HK164" s="205"/>
      <c r="HL164" s="205"/>
      <c r="HM164" s="205"/>
      <c r="HN164" s="205"/>
      <c r="HO164" s="205"/>
      <c r="HP164" s="205"/>
      <c r="HQ164" s="205"/>
      <c r="HR164" s="205"/>
      <c r="HS164" s="205"/>
      <c r="HT164" s="205"/>
      <c r="HU164" s="205"/>
      <c r="HV164" s="205"/>
      <c r="HW164" s="205"/>
      <c r="HX164" s="205"/>
      <c r="HY164" s="205"/>
      <c r="HZ164" s="205"/>
      <c r="IA164" s="205"/>
      <c r="IB164" s="205"/>
      <c r="IC164" s="205"/>
      <c r="ID164" s="205"/>
      <c r="IE164" s="205"/>
      <c r="IF164" s="205"/>
      <c r="IG164" s="205"/>
      <c r="IH164" s="205"/>
      <c r="II164" s="205"/>
      <c r="IJ164" s="205"/>
      <c r="IK164" s="205"/>
      <c r="IL164" s="205"/>
      <c r="IM164" s="205"/>
      <c r="IN164" s="205"/>
      <c r="IO164" s="205"/>
      <c r="IP164" s="205"/>
      <c r="IQ164" s="205"/>
      <c r="IR164" s="205"/>
      <c r="IS164" s="205"/>
      <c r="IT164" s="205"/>
      <c r="IU164" s="205"/>
      <c r="IV164" s="205"/>
    </row>
    <row r="165" spans="1:256" s="201" customFormat="1" ht="14.25" customHeight="1" x14ac:dyDescent="0.25">
      <c r="A165" s="200" t="s">
        <v>130</v>
      </c>
      <c r="B165" s="207"/>
      <c r="C165" s="207">
        <v>260000820</v>
      </c>
      <c r="D165" s="176" t="s">
        <v>398</v>
      </c>
      <c r="E165" s="200" t="s">
        <v>399</v>
      </c>
      <c r="F165" s="176"/>
      <c r="G165" s="176" t="s">
        <v>400</v>
      </c>
      <c r="H165" s="176" t="s">
        <v>401</v>
      </c>
      <c r="I165" s="176" t="s">
        <v>402</v>
      </c>
      <c r="J165" s="176" t="s">
        <v>184</v>
      </c>
      <c r="K165" s="177" t="s">
        <v>185</v>
      </c>
      <c r="L165" s="176" t="s">
        <v>152</v>
      </c>
      <c r="M165" s="177" t="s">
        <v>82</v>
      </c>
      <c r="N165" s="177" t="s">
        <v>186</v>
      </c>
      <c r="O165" s="176" t="s">
        <v>187</v>
      </c>
      <c r="P165" s="177" t="s">
        <v>126</v>
      </c>
      <c r="Q165" s="176" t="s">
        <v>115</v>
      </c>
      <c r="R165" s="177" t="s">
        <v>153</v>
      </c>
      <c r="S165" s="176" t="s">
        <v>160</v>
      </c>
      <c r="T165" s="176" t="s">
        <v>156</v>
      </c>
      <c r="U165" s="177">
        <v>60</v>
      </c>
      <c r="V165" s="176" t="s">
        <v>157</v>
      </c>
      <c r="W165" s="177"/>
      <c r="X165" s="177"/>
      <c r="Y165" s="177"/>
      <c r="Z165" s="202">
        <v>30</v>
      </c>
      <c r="AA165" s="176">
        <v>60</v>
      </c>
      <c r="AB165" s="176">
        <v>10</v>
      </c>
      <c r="AC165" s="178" t="s">
        <v>390</v>
      </c>
      <c r="AD165" s="176" t="s">
        <v>117</v>
      </c>
      <c r="AE165" s="178">
        <v>389.6</v>
      </c>
      <c r="AF165" s="203">
        <v>1117.8</v>
      </c>
      <c r="AG165" s="231">
        <v>435494.88</v>
      </c>
      <c r="AH165" s="231">
        <v>487754.26560000004</v>
      </c>
      <c r="AI165" s="208"/>
      <c r="AJ165" s="129"/>
      <c r="AK165" s="129"/>
      <c r="AL165" s="112" t="s">
        <v>1491</v>
      </c>
      <c r="AM165" s="176"/>
      <c r="AN165" s="176"/>
      <c r="AO165" s="176"/>
      <c r="AP165" s="176"/>
      <c r="AQ165" s="176" t="s">
        <v>403</v>
      </c>
      <c r="AR165" s="176"/>
      <c r="AS165" s="176"/>
      <c r="AT165" s="176"/>
      <c r="AU165" s="176"/>
      <c r="AV165" s="176"/>
      <c r="AW165" s="176"/>
      <c r="AX165" s="200" t="s">
        <v>63</v>
      </c>
      <c r="AY165" s="200" t="s">
        <v>151</v>
      </c>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205"/>
      <c r="BX165" s="205"/>
      <c r="BY165" s="205"/>
      <c r="BZ165" s="205"/>
      <c r="CA165" s="205"/>
      <c r="CB165" s="205"/>
      <c r="CC165" s="205"/>
      <c r="CD165" s="205"/>
      <c r="CE165" s="205"/>
      <c r="CF165" s="205"/>
      <c r="CG165" s="205"/>
      <c r="CH165" s="205"/>
      <c r="CI165" s="205"/>
      <c r="CJ165" s="205"/>
      <c r="CK165" s="205"/>
      <c r="CL165" s="205"/>
      <c r="CM165" s="205"/>
      <c r="CN165" s="205"/>
      <c r="CO165" s="205"/>
      <c r="CP165" s="205"/>
      <c r="CQ165" s="205"/>
      <c r="CR165" s="205"/>
      <c r="CS165" s="205"/>
      <c r="CT165" s="205"/>
      <c r="CU165" s="205"/>
      <c r="CV165" s="205"/>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205"/>
      <c r="GQ165" s="205"/>
      <c r="GR165" s="205"/>
      <c r="GS165" s="205"/>
      <c r="GT165" s="205"/>
      <c r="GU165" s="205"/>
      <c r="GV165" s="205"/>
      <c r="GW165" s="205"/>
      <c r="GX165" s="205"/>
      <c r="GY165" s="205"/>
      <c r="GZ165" s="205"/>
      <c r="HA165" s="205"/>
      <c r="HB165" s="205"/>
      <c r="HC165" s="205"/>
      <c r="HD165" s="205"/>
      <c r="HE165" s="205"/>
      <c r="HF165" s="205"/>
      <c r="HG165" s="205"/>
      <c r="HH165" s="205"/>
      <c r="HI165" s="205"/>
      <c r="HJ165" s="205"/>
      <c r="HK165" s="205"/>
      <c r="HL165" s="205"/>
      <c r="HM165" s="205"/>
      <c r="HN165" s="205"/>
      <c r="HO165" s="205"/>
      <c r="HP165" s="205"/>
      <c r="HQ165" s="205"/>
      <c r="HR165" s="205"/>
      <c r="HS165" s="205"/>
      <c r="HT165" s="205"/>
      <c r="HU165" s="205"/>
      <c r="HV165" s="205"/>
      <c r="HW165" s="205"/>
      <c r="HX165" s="205"/>
      <c r="HY165" s="205"/>
      <c r="HZ165" s="205"/>
      <c r="IA165" s="205"/>
      <c r="IB165" s="205"/>
      <c r="IC165" s="205"/>
      <c r="ID165" s="205"/>
      <c r="IE165" s="205"/>
      <c r="IF165" s="205"/>
      <c r="IG165" s="205"/>
      <c r="IH165" s="205"/>
      <c r="II165" s="205"/>
      <c r="IJ165" s="205"/>
      <c r="IK165" s="205"/>
      <c r="IL165" s="205"/>
      <c r="IM165" s="205"/>
      <c r="IN165" s="205"/>
      <c r="IO165" s="205"/>
      <c r="IP165" s="205"/>
      <c r="IQ165" s="205"/>
      <c r="IR165" s="205"/>
      <c r="IS165" s="205"/>
      <c r="IT165" s="205"/>
      <c r="IU165" s="205"/>
      <c r="IV165" s="205"/>
    </row>
    <row r="166" spans="1:256" s="201" customFormat="1" ht="14.25" customHeight="1" x14ac:dyDescent="0.25">
      <c r="A166" s="200" t="s">
        <v>130</v>
      </c>
      <c r="B166" s="207"/>
      <c r="C166" s="207">
        <v>260001111</v>
      </c>
      <c r="D166" s="176" t="s">
        <v>407</v>
      </c>
      <c r="E166" s="200" t="s">
        <v>408</v>
      </c>
      <c r="F166" s="176"/>
      <c r="G166" s="176" t="s">
        <v>409</v>
      </c>
      <c r="H166" s="176" t="s">
        <v>401</v>
      </c>
      <c r="I166" s="176" t="s">
        <v>410</v>
      </c>
      <c r="J166" s="176" t="s">
        <v>184</v>
      </c>
      <c r="K166" s="177" t="s">
        <v>185</v>
      </c>
      <c r="L166" s="176" t="s">
        <v>152</v>
      </c>
      <c r="M166" s="177" t="s">
        <v>82</v>
      </c>
      <c r="N166" s="177" t="s">
        <v>186</v>
      </c>
      <c r="O166" s="176" t="s">
        <v>187</v>
      </c>
      <c r="P166" s="177" t="s">
        <v>126</v>
      </c>
      <c r="Q166" s="176" t="s">
        <v>115</v>
      </c>
      <c r="R166" s="177" t="s">
        <v>153</v>
      </c>
      <c r="S166" s="176" t="s">
        <v>160</v>
      </c>
      <c r="T166" s="176" t="s">
        <v>156</v>
      </c>
      <c r="U166" s="177">
        <v>90</v>
      </c>
      <c r="V166" s="176" t="s">
        <v>157</v>
      </c>
      <c r="W166" s="177"/>
      <c r="X166" s="177"/>
      <c r="Y166" s="177"/>
      <c r="Z166" s="202">
        <v>30</v>
      </c>
      <c r="AA166" s="176">
        <v>60</v>
      </c>
      <c r="AB166" s="176">
        <v>10</v>
      </c>
      <c r="AC166" s="178" t="s">
        <v>163</v>
      </c>
      <c r="AD166" s="176" t="s">
        <v>117</v>
      </c>
      <c r="AE166" s="178">
        <v>5212</v>
      </c>
      <c r="AF166" s="203">
        <v>1210.95</v>
      </c>
      <c r="AG166" s="231">
        <v>6311471.4000000004</v>
      </c>
      <c r="AH166" s="231">
        <v>7068847.9680000013</v>
      </c>
      <c r="AI166" s="208"/>
      <c r="AJ166" s="129"/>
      <c r="AK166" s="129"/>
      <c r="AL166" s="112" t="s">
        <v>1491</v>
      </c>
      <c r="AM166" s="176"/>
      <c r="AN166" s="176"/>
      <c r="AO166" s="176"/>
      <c r="AP166" s="176"/>
      <c r="AQ166" s="176" t="s">
        <v>411</v>
      </c>
      <c r="AR166" s="176"/>
      <c r="AS166" s="176"/>
      <c r="AT166" s="176"/>
      <c r="AU166" s="176"/>
      <c r="AV166" s="176"/>
      <c r="AW166" s="176"/>
      <c r="AX166" s="200" t="s">
        <v>63</v>
      </c>
      <c r="AY166" s="200" t="s">
        <v>151</v>
      </c>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5"/>
      <c r="BX166" s="205"/>
      <c r="BY166" s="205"/>
      <c r="BZ166" s="205"/>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205"/>
      <c r="GQ166" s="205"/>
      <c r="GR166" s="205"/>
      <c r="GS166" s="205"/>
      <c r="GT166" s="205"/>
      <c r="GU166" s="205"/>
      <c r="GV166" s="205"/>
      <c r="GW166" s="205"/>
      <c r="GX166" s="205"/>
      <c r="GY166" s="205"/>
      <c r="GZ166" s="205"/>
      <c r="HA166" s="205"/>
      <c r="HB166" s="205"/>
      <c r="HC166" s="205"/>
      <c r="HD166" s="205"/>
      <c r="HE166" s="205"/>
      <c r="HF166" s="205"/>
      <c r="HG166" s="205"/>
      <c r="HH166" s="205"/>
      <c r="HI166" s="205"/>
      <c r="HJ166" s="205"/>
      <c r="HK166" s="205"/>
      <c r="HL166" s="205"/>
      <c r="HM166" s="205"/>
      <c r="HN166" s="205"/>
      <c r="HO166" s="205"/>
      <c r="HP166" s="205"/>
      <c r="HQ166" s="205"/>
      <c r="HR166" s="205"/>
      <c r="HS166" s="205"/>
      <c r="HT166" s="205"/>
      <c r="HU166" s="205"/>
      <c r="HV166" s="205"/>
      <c r="HW166" s="205"/>
      <c r="HX166" s="205"/>
      <c r="HY166" s="205"/>
      <c r="HZ166" s="205"/>
      <c r="IA166" s="205"/>
      <c r="IB166" s="205"/>
      <c r="IC166" s="205"/>
      <c r="ID166" s="205"/>
      <c r="IE166" s="205"/>
      <c r="IF166" s="205"/>
      <c r="IG166" s="205"/>
      <c r="IH166" s="205"/>
      <c r="II166" s="205"/>
      <c r="IJ166" s="205"/>
      <c r="IK166" s="205"/>
      <c r="IL166" s="205"/>
      <c r="IM166" s="205"/>
      <c r="IN166" s="205"/>
      <c r="IO166" s="205"/>
      <c r="IP166" s="205"/>
      <c r="IQ166" s="205"/>
      <c r="IR166" s="205"/>
      <c r="IS166" s="205"/>
      <c r="IT166" s="205"/>
      <c r="IU166" s="205"/>
      <c r="IV166" s="205"/>
    </row>
    <row r="167" spans="1:256" s="201" customFormat="1" ht="14.25" customHeight="1" x14ac:dyDescent="0.25">
      <c r="A167" s="200" t="s">
        <v>130</v>
      </c>
      <c r="B167" s="207"/>
      <c r="C167" s="207">
        <v>260001231</v>
      </c>
      <c r="D167" s="176" t="s">
        <v>412</v>
      </c>
      <c r="E167" s="200" t="s">
        <v>413</v>
      </c>
      <c r="F167" s="176"/>
      <c r="G167" s="176" t="s">
        <v>414</v>
      </c>
      <c r="H167" s="176" t="s">
        <v>401</v>
      </c>
      <c r="I167" s="176" t="s">
        <v>415</v>
      </c>
      <c r="J167" s="176" t="s">
        <v>184</v>
      </c>
      <c r="K167" s="177" t="s">
        <v>185</v>
      </c>
      <c r="L167" s="176" t="s">
        <v>152</v>
      </c>
      <c r="M167" s="177" t="s">
        <v>82</v>
      </c>
      <c r="N167" s="177" t="s">
        <v>186</v>
      </c>
      <c r="O167" s="176" t="s">
        <v>187</v>
      </c>
      <c r="P167" s="177" t="s">
        <v>126</v>
      </c>
      <c r="Q167" s="176" t="s">
        <v>115</v>
      </c>
      <c r="R167" s="177" t="s">
        <v>153</v>
      </c>
      <c r="S167" s="176" t="s">
        <v>160</v>
      </c>
      <c r="T167" s="176" t="s">
        <v>156</v>
      </c>
      <c r="U167" s="177">
        <v>60</v>
      </c>
      <c r="V167" s="176" t="s">
        <v>157</v>
      </c>
      <c r="W167" s="177"/>
      <c r="X167" s="177"/>
      <c r="Y167" s="177"/>
      <c r="Z167" s="202">
        <v>30</v>
      </c>
      <c r="AA167" s="176">
        <v>60</v>
      </c>
      <c r="AB167" s="176">
        <v>10</v>
      </c>
      <c r="AC167" s="178" t="s">
        <v>163</v>
      </c>
      <c r="AD167" s="176" t="s">
        <v>117</v>
      </c>
      <c r="AE167" s="178">
        <v>1040</v>
      </c>
      <c r="AF167" s="203">
        <v>5509.5</v>
      </c>
      <c r="AG167" s="231">
        <v>5729880</v>
      </c>
      <c r="AH167" s="231">
        <v>6417465.6000000006</v>
      </c>
      <c r="AI167" s="208"/>
      <c r="AJ167" s="129"/>
      <c r="AK167" s="129"/>
      <c r="AL167" s="112" t="s">
        <v>1491</v>
      </c>
      <c r="AM167" s="176"/>
      <c r="AN167" s="176"/>
      <c r="AO167" s="176"/>
      <c r="AP167" s="176"/>
      <c r="AQ167" s="176" t="s">
        <v>416</v>
      </c>
      <c r="AR167" s="176"/>
      <c r="AS167" s="176"/>
      <c r="AT167" s="176"/>
      <c r="AU167" s="176"/>
      <c r="AV167" s="176"/>
      <c r="AW167" s="176"/>
      <c r="AX167" s="200" t="s">
        <v>63</v>
      </c>
      <c r="AY167" s="200" t="s">
        <v>151</v>
      </c>
      <c r="BA167" s="205"/>
      <c r="BB167" s="205"/>
      <c r="BC167" s="205"/>
      <c r="BD167" s="205"/>
      <c r="BE167" s="205"/>
      <c r="BF167" s="205"/>
      <c r="BG167" s="205"/>
      <c r="BH167" s="205"/>
      <c r="BI167" s="205"/>
      <c r="BJ167" s="205"/>
      <c r="BK167" s="205"/>
      <c r="BL167" s="205"/>
      <c r="BM167" s="205"/>
      <c r="BN167" s="205"/>
      <c r="BO167" s="205"/>
      <c r="BP167" s="205"/>
      <c r="BQ167" s="205"/>
      <c r="BR167" s="205"/>
      <c r="BS167" s="205"/>
      <c r="BT167" s="205"/>
      <c r="BU167" s="205"/>
      <c r="BV167" s="205"/>
      <c r="BW167" s="205"/>
      <c r="BX167" s="205"/>
      <c r="BY167" s="205"/>
      <c r="BZ167" s="205"/>
      <c r="CA167" s="205"/>
      <c r="CB167" s="205"/>
      <c r="CC167" s="205"/>
      <c r="CD167" s="205"/>
      <c r="CE167" s="205"/>
      <c r="CF167" s="205"/>
      <c r="CG167" s="205"/>
      <c r="CH167" s="205"/>
      <c r="CI167" s="205"/>
      <c r="CJ167" s="205"/>
      <c r="CK167" s="205"/>
      <c r="CL167" s="205"/>
      <c r="CM167" s="205"/>
      <c r="CN167" s="205"/>
      <c r="CO167" s="205"/>
      <c r="CP167" s="205"/>
      <c r="CQ167" s="205"/>
      <c r="CR167" s="205"/>
      <c r="CS167" s="205"/>
      <c r="CT167" s="205"/>
      <c r="CU167" s="205"/>
      <c r="CV167" s="205"/>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205"/>
      <c r="GQ167" s="205"/>
      <c r="GR167" s="205"/>
      <c r="GS167" s="205"/>
      <c r="GT167" s="205"/>
      <c r="GU167" s="205"/>
      <c r="GV167" s="205"/>
      <c r="GW167" s="205"/>
      <c r="GX167" s="205"/>
      <c r="GY167" s="205"/>
      <c r="GZ167" s="205"/>
      <c r="HA167" s="205"/>
      <c r="HB167" s="205"/>
      <c r="HC167" s="205"/>
      <c r="HD167" s="205"/>
      <c r="HE167" s="205"/>
      <c r="HF167" s="205"/>
      <c r="HG167" s="205"/>
      <c r="HH167" s="205"/>
      <c r="HI167" s="205"/>
      <c r="HJ167" s="205"/>
      <c r="HK167" s="205"/>
      <c r="HL167" s="205"/>
      <c r="HM167" s="205"/>
      <c r="HN167" s="205"/>
      <c r="HO167" s="205"/>
      <c r="HP167" s="205"/>
      <c r="HQ167" s="205"/>
      <c r="HR167" s="205"/>
      <c r="HS167" s="205"/>
      <c r="HT167" s="205"/>
      <c r="HU167" s="205"/>
      <c r="HV167" s="205"/>
      <c r="HW167" s="205"/>
      <c r="HX167" s="205"/>
      <c r="HY167" s="205"/>
      <c r="HZ167" s="205"/>
      <c r="IA167" s="205"/>
      <c r="IB167" s="205"/>
      <c r="IC167" s="205"/>
      <c r="ID167" s="205"/>
      <c r="IE167" s="205"/>
      <c r="IF167" s="205"/>
      <c r="IG167" s="205"/>
      <c r="IH167" s="205"/>
      <c r="II167" s="205"/>
      <c r="IJ167" s="205"/>
      <c r="IK167" s="205"/>
      <c r="IL167" s="205"/>
      <c r="IM167" s="205"/>
      <c r="IN167" s="205"/>
      <c r="IO167" s="205"/>
      <c r="IP167" s="205"/>
      <c r="IQ167" s="205"/>
      <c r="IR167" s="205"/>
      <c r="IS167" s="205"/>
      <c r="IT167" s="205"/>
      <c r="IU167" s="205"/>
      <c r="IV167" s="205"/>
    </row>
    <row r="168" spans="1:256" s="201" customFormat="1" ht="14.25" customHeight="1" x14ac:dyDescent="0.25">
      <c r="A168" s="200" t="s">
        <v>130</v>
      </c>
      <c r="B168" s="207"/>
      <c r="C168" s="207">
        <v>260001046</v>
      </c>
      <c r="D168" s="176" t="s">
        <v>385</v>
      </c>
      <c r="E168" s="200" t="s">
        <v>386</v>
      </c>
      <c r="F168" s="176"/>
      <c r="G168" s="176" t="s">
        <v>387</v>
      </c>
      <c r="H168" s="176" t="s">
        <v>388</v>
      </c>
      <c r="I168" s="176" t="s">
        <v>389</v>
      </c>
      <c r="J168" s="176" t="s">
        <v>184</v>
      </c>
      <c r="K168" s="177" t="s">
        <v>185</v>
      </c>
      <c r="L168" s="176" t="s">
        <v>152</v>
      </c>
      <c r="M168" s="177" t="s">
        <v>82</v>
      </c>
      <c r="N168" s="177" t="s">
        <v>186</v>
      </c>
      <c r="O168" s="176" t="s">
        <v>187</v>
      </c>
      <c r="P168" s="177" t="s">
        <v>126</v>
      </c>
      <c r="Q168" s="176" t="s">
        <v>115</v>
      </c>
      <c r="R168" s="177" t="s">
        <v>153</v>
      </c>
      <c r="S168" s="176" t="s">
        <v>160</v>
      </c>
      <c r="T168" s="176" t="s">
        <v>156</v>
      </c>
      <c r="U168" s="177">
        <v>90</v>
      </c>
      <c r="V168" s="176" t="s">
        <v>157</v>
      </c>
      <c r="W168" s="177"/>
      <c r="X168" s="177"/>
      <c r="Y168" s="177"/>
      <c r="Z168" s="202">
        <v>30</v>
      </c>
      <c r="AA168" s="176">
        <v>60</v>
      </c>
      <c r="AB168" s="176">
        <v>10</v>
      </c>
      <c r="AC168" s="178" t="s">
        <v>390</v>
      </c>
      <c r="AD168" s="176" t="s">
        <v>117</v>
      </c>
      <c r="AE168" s="178">
        <v>10431</v>
      </c>
      <c r="AF168" s="203">
        <v>1653.75</v>
      </c>
      <c r="AG168" s="231">
        <v>17250266.25</v>
      </c>
      <c r="AH168" s="231">
        <v>19320298.200000003</v>
      </c>
      <c r="AI168" s="208"/>
      <c r="AJ168" s="129"/>
      <c r="AK168" s="129"/>
      <c r="AL168" s="112" t="s">
        <v>1491</v>
      </c>
      <c r="AM168" s="176"/>
      <c r="AN168" s="176"/>
      <c r="AO168" s="176"/>
      <c r="AP168" s="176"/>
      <c r="AQ168" s="176" t="s">
        <v>391</v>
      </c>
      <c r="AR168" s="176"/>
      <c r="AS168" s="176"/>
      <c r="AT168" s="176"/>
      <c r="AU168" s="176"/>
      <c r="AV168" s="176"/>
      <c r="AW168" s="176"/>
      <c r="AX168" s="200" t="s">
        <v>63</v>
      </c>
      <c r="AY168" s="200" t="s">
        <v>151</v>
      </c>
      <c r="BA168" s="205"/>
      <c r="BB168" s="205"/>
      <c r="BC168" s="205"/>
      <c r="BD168" s="205"/>
      <c r="BE168" s="205"/>
      <c r="BF168" s="205"/>
      <c r="BG168" s="205"/>
      <c r="BH168" s="205"/>
      <c r="BI168" s="205"/>
      <c r="BJ168" s="205"/>
      <c r="BK168" s="205"/>
      <c r="BL168" s="205"/>
      <c r="BM168" s="205"/>
      <c r="BN168" s="205"/>
      <c r="BO168" s="205"/>
      <c r="BP168" s="205"/>
      <c r="BQ168" s="205"/>
      <c r="BR168" s="205"/>
      <c r="BS168" s="205"/>
      <c r="BT168" s="205"/>
      <c r="BU168" s="205"/>
      <c r="BV168" s="205"/>
      <c r="BW168" s="205"/>
      <c r="BX168" s="205"/>
      <c r="BY168" s="205"/>
      <c r="BZ168" s="205"/>
      <c r="CA168" s="205"/>
      <c r="CB168" s="205"/>
      <c r="CC168" s="205"/>
      <c r="CD168" s="205"/>
      <c r="CE168" s="205"/>
      <c r="CF168" s="205"/>
      <c r="CG168" s="205"/>
      <c r="CH168" s="205"/>
      <c r="CI168" s="205"/>
      <c r="CJ168" s="205"/>
      <c r="CK168" s="205"/>
      <c r="CL168" s="205"/>
      <c r="CM168" s="205"/>
      <c r="CN168" s="205"/>
      <c r="CO168" s="205"/>
      <c r="CP168" s="205"/>
      <c r="CQ168" s="205"/>
      <c r="CR168" s="205"/>
      <c r="CS168" s="205"/>
      <c r="CT168" s="205"/>
      <c r="CU168" s="205"/>
      <c r="CV168" s="205"/>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205"/>
      <c r="GQ168" s="205"/>
      <c r="GR168" s="205"/>
      <c r="GS168" s="205"/>
      <c r="GT168" s="205"/>
      <c r="GU168" s="205"/>
      <c r="GV168" s="205"/>
      <c r="GW168" s="205"/>
      <c r="GX168" s="205"/>
      <c r="GY168" s="205"/>
      <c r="GZ168" s="205"/>
      <c r="HA168" s="205"/>
      <c r="HB168" s="205"/>
      <c r="HC168" s="205"/>
      <c r="HD168" s="205"/>
      <c r="HE168" s="205"/>
      <c r="HF168" s="205"/>
      <c r="HG168" s="205"/>
      <c r="HH168" s="205"/>
      <c r="HI168" s="205"/>
      <c r="HJ168" s="205"/>
      <c r="HK168" s="205"/>
      <c r="HL168" s="205"/>
      <c r="HM168" s="205"/>
      <c r="HN168" s="205"/>
      <c r="HO168" s="205"/>
      <c r="HP168" s="205"/>
      <c r="HQ168" s="205"/>
      <c r="HR168" s="205"/>
      <c r="HS168" s="205"/>
      <c r="HT168" s="205"/>
      <c r="HU168" s="205"/>
      <c r="HV168" s="205"/>
      <c r="HW168" s="205"/>
      <c r="HX168" s="205"/>
      <c r="HY168" s="205"/>
      <c r="HZ168" s="205"/>
      <c r="IA168" s="205"/>
      <c r="IB168" s="205"/>
      <c r="IC168" s="205"/>
      <c r="ID168" s="205"/>
      <c r="IE168" s="205"/>
      <c r="IF168" s="205"/>
      <c r="IG168" s="205"/>
      <c r="IH168" s="205"/>
      <c r="II168" s="205"/>
      <c r="IJ168" s="205"/>
      <c r="IK168" s="205"/>
      <c r="IL168" s="205"/>
      <c r="IM168" s="205"/>
      <c r="IN168" s="205"/>
      <c r="IO168" s="205"/>
      <c r="IP168" s="205"/>
      <c r="IQ168" s="205"/>
      <c r="IR168" s="205"/>
      <c r="IS168" s="205"/>
      <c r="IT168" s="205"/>
      <c r="IU168" s="205"/>
      <c r="IV168" s="205"/>
    </row>
    <row r="169" spans="1:256" s="201" customFormat="1" ht="14.25" customHeight="1" x14ac:dyDescent="0.25">
      <c r="A169" s="200" t="s">
        <v>130</v>
      </c>
      <c r="B169" s="207"/>
      <c r="C169" s="207">
        <v>260000605</v>
      </c>
      <c r="D169" s="176" t="s">
        <v>392</v>
      </c>
      <c r="E169" s="200" t="s">
        <v>393</v>
      </c>
      <c r="F169" s="176"/>
      <c r="G169" s="176" t="s">
        <v>394</v>
      </c>
      <c r="H169" s="176" t="s">
        <v>388</v>
      </c>
      <c r="I169" s="176" t="s">
        <v>395</v>
      </c>
      <c r="J169" s="176" t="s">
        <v>184</v>
      </c>
      <c r="K169" s="177" t="s">
        <v>185</v>
      </c>
      <c r="L169" s="176" t="s">
        <v>152</v>
      </c>
      <c r="M169" s="177" t="s">
        <v>82</v>
      </c>
      <c r="N169" s="177" t="s">
        <v>186</v>
      </c>
      <c r="O169" s="176" t="s">
        <v>187</v>
      </c>
      <c r="P169" s="177" t="s">
        <v>126</v>
      </c>
      <c r="Q169" s="176" t="s">
        <v>115</v>
      </c>
      <c r="R169" s="177" t="s">
        <v>153</v>
      </c>
      <c r="S169" s="176" t="s">
        <v>160</v>
      </c>
      <c r="T169" s="176" t="s">
        <v>156</v>
      </c>
      <c r="U169" s="177">
        <v>90</v>
      </c>
      <c r="V169" s="176" t="s">
        <v>157</v>
      </c>
      <c r="W169" s="177"/>
      <c r="X169" s="177"/>
      <c r="Y169" s="177"/>
      <c r="Z169" s="202">
        <v>30</v>
      </c>
      <c r="AA169" s="176">
        <v>60</v>
      </c>
      <c r="AB169" s="176">
        <v>10</v>
      </c>
      <c r="AC169" s="178" t="s">
        <v>163</v>
      </c>
      <c r="AD169" s="176" t="s">
        <v>117</v>
      </c>
      <c r="AE169" s="178">
        <v>10288.700000000001</v>
      </c>
      <c r="AF169" s="203">
        <v>1552.5</v>
      </c>
      <c r="AG169" s="231">
        <v>15973206.750000002</v>
      </c>
      <c r="AH169" s="231">
        <v>17889991.560000002</v>
      </c>
      <c r="AI169" s="208"/>
      <c r="AJ169" s="129"/>
      <c r="AK169" s="129"/>
      <c r="AL169" s="112" t="s">
        <v>1491</v>
      </c>
      <c r="AM169" s="176"/>
      <c r="AN169" s="176"/>
      <c r="AO169" s="176"/>
      <c r="AP169" s="176"/>
      <c r="AQ169" s="176" t="s">
        <v>396</v>
      </c>
      <c r="AR169" s="176"/>
      <c r="AS169" s="176"/>
      <c r="AT169" s="176"/>
      <c r="AU169" s="176"/>
      <c r="AV169" s="176"/>
      <c r="AW169" s="176"/>
      <c r="AX169" s="200" t="s">
        <v>397</v>
      </c>
      <c r="AY169" s="200" t="s">
        <v>151</v>
      </c>
      <c r="BA169" s="205"/>
      <c r="BB169" s="205"/>
      <c r="BC169" s="205"/>
      <c r="BD169" s="205"/>
      <c r="BE169" s="205"/>
      <c r="BF169" s="205"/>
      <c r="BG169" s="205"/>
      <c r="BH169" s="205"/>
      <c r="BI169" s="205"/>
      <c r="BJ169" s="205"/>
      <c r="BK169" s="205"/>
      <c r="BL169" s="205"/>
      <c r="BM169" s="205"/>
      <c r="BN169" s="205"/>
      <c r="BO169" s="205"/>
      <c r="BP169" s="205"/>
      <c r="BQ169" s="205"/>
      <c r="BR169" s="205"/>
      <c r="BS169" s="205"/>
      <c r="BT169" s="205"/>
      <c r="BU169" s="205"/>
      <c r="BV169" s="205"/>
      <c r="BW169" s="205"/>
      <c r="BX169" s="205"/>
      <c r="BY169" s="205"/>
      <c r="BZ169" s="205"/>
      <c r="CA169" s="205"/>
      <c r="CB169" s="205"/>
      <c r="CC169" s="205"/>
      <c r="CD169" s="205"/>
      <c r="CE169" s="205"/>
      <c r="CF169" s="205"/>
      <c r="CG169" s="205"/>
      <c r="CH169" s="205"/>
      <c r="CI169" s="205"/>
      <c r="CJ169" s="205"/>
      <c r="CK169" s="205"/>
      <c r="CL169" s="205"/>
      <c r="CM169" s="205"/>
      <c r="CN169" s="205"/>
      <c r="CO169" s="205"/>
      <c r="CP169" s="205"/>
      <c r="CQ169" s="205"/>
      <c r="CR169" s="205"/>
      <c r="CS169" s="205"/>
      <c r="CT169" s="205"/>
      <c r="CU169" s="205"/>
      <c r="CV169" s="205"/>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205"/>
      <c r="GQ169" s="205"/>
      <c r="GR169" s="205"/>
      <c r="GS169" s="205"/>
      <c r="GT169" s="205"/>
      <c r="GU169" s="205"/>
      <c r="GV169" s="205"/>
      <c r="GW169" s="205"/>
      <c r="GX169" s="205"/>
      <c r="GY169" s="205"/>
      <c r="GZ169" s="205"/>
      <c r="HA169" s="205"/>
      <c r="HB169" s="205"/>
      <c r="HC169" s="205"/>
      <c r="HD169" s="205"/>
      <c r="HE169" s="205"/>
      <c r="HF169" s="205"/>
      <c r="HG169" s="205"/>
      <c r="HH169" s="205"/>
      <c r="HI169" s="205"/>
      <c r="HJ169" s="205"/>
      <c r="HK169" s="205"/>
      <c r="HL169" s="205"/>
      <c r="HM169" s="205"/>
      <c r="HN169" s="205"/>
      <c r="HO169" s="205"/>
      <c r="HP169" s="205"/>
      <c r="HQ169" s="205"/>
      <c r="HR169" s="205"/>
      <c r="HS169" s="205"/>
      <c r="HT169" s="205"/>
      <c r="HU169" s="205"/>
      <c r="HV169" s="205"/>
      <c r="HW169" s="205"/>
      <c r="HX169" s="205"/>
      <c r="HY169" s="205"/>
      <c r="HZ169" s="205"/>
      <c r="IA169" s="205"/>
      <c r="IB169" s="205"/>
      <c r="IC169" s="205"/>
      <c r="ID169" s="205"/>
      <c r="IE169" s="205"/>
      <c r="IF169" s="205"/>
      <c r="IG169" s="205"/>
      <c r="IH169" s="205"/>
      <c r="II169" s="205"/>
      <c r="IJ169" s="205"/>
      <c r="IK169" s="205"/>
      <c r="IL169" s="205"/>
      <c r="IM169" s="205"/>
      <c r="IN169" s="205"/>
      <c r="IO169" s="205"/>
      <c r="IP169" s="205"/>
      <c r="IQ169" s="205"/>
      <c r="IR169" s="205"/>
      <c r="IS169" s="205"/>
      <c r="IT169" s="205"/>
      <c r="IU169" s="205"/>
      <c r="IV169" s="205"/>
    </row>
    <row r="170" spans="1:256" s="201" customFormat="1" ht="14.25" customHeight="1" x14ac:dyDescent="0.25">
      <c r="A170" s="200" t="s">
        <v>130</v>
      </c>
      <c r="B170" s="207"/>
      <c r="C170" s="207">
        <v>210032312</v>
      </c>
      <c r="D170" s="176" t="s">
        <v>423</v>
      </c>
      <c r="E170" s="200" t="s">
        <v>424</v>
      </c>
      <c r="F170" s="176"/>
      <c r="G170" s="176" t="s">
        <v>425</v>
      </c>
      <c r="H170" s="176" t="s">
        <v>426</v>
      </c>
      <c r="I170" s="176" t="s">
        <v>427</v>
      </c>
      <c r="J170" s="176" t="s">
        <v>184</v>
      </c>
      <c r="K170" s="177" t="s">
        <v>185</v>
      </c>
      <c r="L170" s="176"/>
      <c r="M170" s="177" t="s">
        <v>82</v>
      </c>
      <c r="N170" s="177" t="s">
        <v>186</v>
      </c>
      <c r="O170" s="176" t="s">
        <v>187</v>
      </c>
      <c r="P170" s="177" t="s">
        <v>126</v>
      </c>
      <c r="Q170" s="176" t="s">
        <v>115</v>
      </c>
      <c r="R170" s="177" t="s">
        <v>153</v>
      </c>
      <c r="S170" s="176" t="s">
        <v>160</v>
      </c>
      <c r="T170" s="176" t="s">
        <v>156</v>
      </c>
      <c r="U170" s="177">
        <v>60</v>
      </c>
      <c r="V170" s="176" t="s">
        <v>157</v>
      </c>
      <c r="W170" s="177"/>
      <c r="X170" s="177"/>
      <c r="Y170" s="177"/>
      <c r="Z170" s="202">
        <v>30</v>
      </c>
      <c r="AA170" s="176">
        <v>60</v>
      </c>
      <c r="AB170" s="176">
        <v>10</v>
      </c>
      <c r="AC170" s="178" t="s">
        <v>163</v>
      </c>
      <c r="AD170" s="176" t="s">
        <v>117</v>
      </c>
      <c r="AE170" s="178">
        <v>400</v>
      </c>
      <c r="AF170" s="203">
        <v>11138.88</v>
      </c>
      <c r="AG170" s="231">
        <v>4455552</v>
      </c>
      <c r="AH170" s="231">
        <v>4990218.2400000002</v>
      </c>
      <c r="AI170" s="208"/>
      <c r="AJ170" s="129"/>
      <c r="AK170" s="129"/>
      <c r="AL170" s="112" t="s">
        <v>1491</v>
      </c>
      <c r="AM170" s="176"/>
      <c r="AN170" s="176"/>
      <c r="AO170" s="176"/>
      <c r="AP170" s="176"/>
      <c r="AQ170" s="176" t="s">
        <v>428</v>
      </c>
      <c r="AR170" s="176"/>
      <c r="AS170" s="176"/>
      <c r="AT170" s="176"/>
      <c r="AU170" s="176"/>
      <c r="AV170" s="176"/>
      <c r="AW170" s="176"/>
      <c r="AX170" s="200" t="s">
        <v>63</v>
      </c>
      <c r="AY170" s="200" t="s">
        <v>151</v>
      </c>
      <c r="BA170" s="205"/>
      <c r="BB170" s="205"/>
      <c r="BC170" s="205"/>
      <c r="BD170" s="205"/>
      <c r="BE170" s="205"/>
      <c r="BF170" s="205"/>
      <c r="BG170" s="205"/>
      <c r="BH170" s="205"/>
      <c r="BI170" s="205"/>
      <c r="BJ170" s="205"/>
      <c r="BK170" s="205"/>
      <c r="BL170" s="205"/>
      <c r="BM170" s="205"/>
      <c r="BN170" s="205"/>
      <c r="BO170" s="205"/>
      <c r="BP170" s="205"/>
      <c r="BQ170" s="205"/>
      <c r="BR170" s="205"/>
      <c r="BS170" s="205"/>
      <c r="BT170" s="205"/>
      <c r="BU170" s="205"/>
      <c r="BV170" s="205"/>
      <c r="BW170" s="205"/>
      <c r="BX170" s="205"/>
      <c r="BY170" s="205"/>
      <c r="BZ170" s="205"/>
      <c r="CA170" s="205"/>
      <c r="CB170" s="205"/>
      <c r="CC170" s="205"/>
      <c r="CD170" s="205"/>
      <c r="CE170" s="205"/>
      <c r="CF170" s="205"/>
      <c r="CG170" s="205"/>
      <c r="CH170" s="205"/>
      <c r="CI170" s="205"/>
      <c r="CJ170" s="205"/>
      <c r="CK170" s="205"/>
      <c r="CL170" s="205"/>
      <c r="CM170" s="205"/>
      <c r="CN170" s="205"/>
      <c r="CO170" s="205"/>
      <c r="CP170" s="205"/>
      <c r="CQ170" s="205"/>
      <c r="CR170" s="205"/>
      <c r="CS170" s="205"/>
      <c r="CT170" s="205"/>
      <c r="CU170" s="205"/>
      <c r="CV170" s="205"/>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205"/>
      <c r="GQ170" s="205"/>
      <c r="GR170" s="205"/>
      <c r="GS170" s="205"/>
      <c r="GT170" s="205"/>
      <c r="GU170" s="205"/>
      <c r="GV170" s="205"/>
      <c r="GW170" s="205"/>
      <c r="GX170" s="205"/>
      <c r="GY170" s="205"/>
      <c r="GZ170" s="205"/>
      <c r="HA170" s="205"/>
      <c r="HB170" s="205"/>
      <c r="HC170" s="205"/>
      <c r="HD170" s="205"/>
      <c r="HE170" s="205"/>
      <c r="HF170" s="205"/>
      <c r="HG170" s="205"/>
      <c r="HH170" s="205"/>
      <c r="HI170" s="205"/>
      <c r="HJ170" s="205"/>
      <c r="HK170" s="205"/>
      <c r="HL170" s="205"/>
      <c r="HM170" s="205"/>
      <c r="HN170" s="205"/>
      <c r="HO170" s="205"/>
      <c r="HP170" s="205"/>
      <c r="HQ170" s="205"/>
      <c r="HR170" s="205"/>
      <c r="HS170" s="205"/>
      <c r="HT170" s="205"/>
      <c r="HU170" s="205"/>
      <c r="HV170" s="205"/>
      <c r="HW170" s="205"/>
      <c r="HX170" s="205"/>
      <c r="HY170" s="205"/>
      <c r="HZ170" s="205"/>
      <c r="IA170" s="205"/>
      <c r="IB170" s="205"/>
      <c r="IC170" s="205"/>
      <c r="ID170" s="205"/>
      <c r="IE170" s="205"/>
      <c r="IF170" s="205"/>
      <c r="IG170" s="205"/>
      <c r="IH170" s="205"/>
      <c r="II170" s="205"/>
      <c r="IJ170" s="205"/>
      <c r="IK170" s="205"/>
      <c r="IL170" s="205"/>
      <c r="IM170" s="205"/>
      <c r="IN170" s="205"/>
      <c r="IO170" s="205"/>
      <c r="IP170" s="205"/>
      <c r="IQ170" s="205"/>
      <c r="IR170" s="205"/>
      <c r="IS170" s="205"/>
      <c r="IT170" s="205"/>
      <c r="IU170" s="205"/>
      <c r="IV170" s="205"/>
    </row>
    <row r="171" spans="1:256" s="201" customFormat="1" ht="14.25" customHeight="1" x14ac:dyDescent="0.25">
      <c r="A171" s="200" t="s">
        <v>191</v>
      </c>
      <c r="B171" s="207"/>
      <c r="C171" s="207">
        <v>210026694</v>
      </c>
      <c r="D171" s="176" t="s">
        <v>314</v>
      </c>
      <c r="E171" s="200" t="s">
        <v>315</v>
      </c>
      <c r="F171" s="176"/>
      <c r="G171" s="176" t="s">
        <v>316</v>
      </c>
      <c r="H171" s="176" t="s">
        <v>317</v>
      </c>
      <c r="I171" s="176" t="s">
        <v>318</v>
      </c>
      <c r="J171" s="176" t="s">
        <v>125</v>
      </c>
      <c r="K171" s="177" t="s">
        <v>151</v>
      </c>
      <c r="L171" s="176" t="s">
        <v>152</v>
      </c>
      <c r="M171" s="177" t="s">
        <v>82</v>
      </c>
      <c r="N171" s="177" t="s">
        <v>153</v>
      </c>
      <c r="O171" s="176" t="s">
        <v>154</v>
      </c>
      <c r="P171" s="177" t="s">
        <v>126</v>
      </c>
      <c r="Q171" s="176" t="s">
        <v>115</v>
      </c>
      <c r="R171" s="177" t="s">
        <v>153</v>
      </c>
      <c r="S171" s="176" t="s">
        <v>160</v>
      </c>
      <c r="T171" s="176" t="s">
        <v>156</v>
      </c>
      <c r="U171" s="177">
        <v>90</v>
      </c>
      <c r="V171" s="176" t="s">
        <v>157</v>
      </c>
      <c r="W171" s="177"/>
      <c r="X171" s="177"/>
      <c r="Y171" s="177"/>
      <c r="Z171" s="202">
        <v>30</v>
      </c>
      <c r="AA171" s="176">
        <v>60</v>
      </c>
      <c r="AB171" s="176">
        <v>10</v>
      </c>
      <c r="AC171" s="178" t="s">
        <v>162</v>
      </c>
      <c r="AD171" s="176" t="s">
        <v>117</v>
      </c>
      <c r="AE171" s="178">
        <v>19</v>
      </c>
      <c r="AF171" s="203">
        <v>672000</v>
      </c>
      <c r="AG171" s="231">
        <v>12768000</v>
      </c>
      <c r="AH171" s="231">
        <v>14300160.000000002</v>
      </c>
      <c r="AI171" s="208"/>
      <c r="AJ171" s="129"/>
      <c r="AK171" s="129"/>
      <c r="AL171" s="200" t="s">
        <v>118</v>
      </c>
      <c r="AM171" s="176"/>
      <c r="AN171" s="176"/>
      <c r="AO171" s="176"/>
      <c r="AP171" s="176"/>
      <c r="AQ171" s="176" t="s">
        <v>319</v>
      </c>
      <c r="AR171" s="176"/>
      <c r="AS171" s="176"/>
      <c r="AT171" s="176"/>
      <c r="AU171" s="176"/>
      <c r="AV171" s="176"/>
      <c r="AW171" s="176"/>
      <c r="AX171" s="200" t="s">
        <v>63</v>
      </c>
      <c r="AY171" s="200" t="s">
        <v>151</v>
      </c>
      <c r="BA171" s="205"/>
      <c r="BB171" s="205"/>
      <c r="BC171" s="205"/>
      <c r="BD171" s="205"/>
      <c r="BE171" s="205"/>
      <c r="BF171" s="205"/>
      <c r="BG171" s="205"/>
      <c r="BH171" s="205"/>
      <c r="BI171" s="205"/>
      <c r="BJ171" s="205"/>
      <c r="BK171" s="205"/>
      <c r="BL171" s="205"/>
      <c r="BM171" s="205"/>
      <c r="BN171" s="205"/>
      <c r="BO171" s="205"/>
      <c r="BP171" s="205"/>
      <c r="BQ171" s="205"/>
      <c r="BR171" s="205"/>
      <c r="BS171" s="205"/>
      <c r="BT171" s="205"/>
      <c r="BU171" s="205"/>
      <c r="BV171" s="205"/>
      <c r="BW171" s="205"/>
      <c r="BX171" s="205"/>
      <c r="BY171" s="205"/>
      <c r="BZ171" s="205"/>
      <c r="CA171" s="205"/>
      <c r="CB171" s="205"/>
      <c r="CC171" s="205"/>
      <c r="CD171" s="205"/>
      <c r="CE171" s="205"/>
      <c r="CF171" s="205"/>
      <c r="CG171" s="205"/>
      <c r="CH171" s="205"/>
      <c r="CI171" s="205"/>
      <c r="CJ171" s="205"/>
      <c r="CK171" s="205"/>
      <c r="CL171" s="205"/>
      <c r="CM171" s="205"/>
      <c r="CN171" s="205"/>
      <c r="CO171" s="205"/>
      <c r="CP171" s="205"/>
      <c r="CQ171" s="205"/>
      <c r="CR171" s="205"/>
      <c r="CS171" s="205"/>
      <c r="CT171" s="205"/>
      <c r="CU171" s="205"/>
      <c r="CV171" s="205"/>
      <c r="CW171" s="205"/>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205"/>
      <c r="GQ171" s="205"/>
      <c r="GR171" s="205"/>
      <c r="GS171" s="205"/>
      <c r="GT171" s="205"/>
      <c r="GU171" s="205"/>
      <c r="GV171" s="205"/>
      <c r="GW171" s="205"/>
      <c r="GX171" s="205"/>
      <c r="GY171" s="205"/>
      <c r="GZ171" s="205"/>
      <c r="HA171" s="205"/>
      <c r="HB171" s="205"/>
      <c r="HC171" s="205"/>
      <c r="HD171" s="205"/>
      <c r="HE171" s="205"/>
      <c r="HF171" s="205"/>
      <c r="HG171" s="205"/>
      <c r="HH171" s="205"/>
      <c r="HI171" s="205"/>
      <c r="HJ171" s="205"/>
      <c r="HK171" s="205"/>
      <c r="HL171" s="205"/>
      <c r="HM171" s="205"/>
      <c r="HN171" s="205"/>
      <c r="HO171" s="205"/>
      <c r="HP171" s="205"/>
      <c r="HQ171" s="205"/>
      <c r="HR171" s="205"/>
      <c r="HS171" s="205"/>
      <c r="HT171" s="205"/>
      <c r="HU171" s="205"/>
      <c r="HV171" s="205"/>
      <c r="HW171" s="205"/>
      <c r="HX171" s="205"/>
      <c r="HY171" s="205"/>
      <c r="HZ171" s="205"/>
      <c r="IA171" s="205"/>
      <c r="IB171" s="205"/>
      <c r="IC171" s="205"/>
      <c r="ID171" s="205"/>
      <c r="IE171" s="205"/>
      <c r="IF171" s="205"/>
      <c r="IG171" s="205"/>
      <c r="IH171" s="205"/>
      <c r="II171" s="205"/>
      <c r="IJ171" s="205"/>
      <c r="IK171" s="205"/>
      <c r="IL171" s="205"/>
      <c r="IM171" s="205"/>
      <c r="IN171" s="205"/>
      <c r="IO171" s="205"/>
      <c r="IP171" s="205"/>
      <c r="IQ171" s="205"/>
      <c r="IR171" s="205"/>
      <c r="IS171" s="205"/>
      <c r="IT171" s="205"/>
      <c r="IU171" s="205"/>
      <c r="IV171" s="205"/>
    </row>
    <row r="172" spans="1:256" s="201" customFormat="1" ht="14.25" customHeight="1" x14ac:dyDescent="0.25">
      <c r="A172" s="200" t="s">
        <v>191</v>
      </c>
      <c r="B172" s="207"/>
      <c r="C172" s="207">
        <v>120010665</v>
      </c>
      <c r="D172" s="176" t="s">
        <v>320</v>
      </c>
      <c r="E172" s="200" t="s">
        <v>321</v>
      </c>
      <c r="F172" s="176"/>
      <c r="G172" s="176" t="s">
        <v>322</v>
      </c>
      <c r="H172" s="176" t="s">
        <v>323</v>
      </c>
      <c r="I172" s="176" t="s">
        <v>324</v>
      </c>
      <c r="J172" s="176" t="s">
        <v>125</v>
      </c>
      <c r="K172" s="177" t="s">
        <v>151</v>
      </c>
      <c r="L172" s="176" t="s">
        <v>152</v>
      </c>
      <c r="M172" s="177" t="s">
        <v>82</v>
      </c>
      <c r="N172" s="177" t="s">
        <v>153</v>
      </c>
      <c r="O172" s="176" t="s">
        <v>154</v>
      </c>
      <c r="P172" s="177" t="s">
        <v>126</v>
      </c>
      <c r="Q172" s="176" t="s">
        <v>115</v>
      </c>
      <c r="R172" s="177" t="s">
        <v>153</v>
      </c>
      <c r="S172" s="176" t="s">
        <v>160</v>
      </c>
      <c r="T172" s="176" t="s">
        <v>156</v>
      </c>
      <c r="U172" s="177">
        <v>90</v>
      </c>
      <c r="V172" s="176" t="s">
        <v>157</v>
      </c>
      <c r="W172" s="177"/>
      <c r="X172" s="177"/>
      <c r="Y172" s="177"/>
      <c r="Z172" s="202">
        <v>30</v>
      </c>
      <c r="AA172" s="176">
        <v>60</v>
      </c>
      <c r="AB172" s="176">
        <v>10</v>
      </c>
      <c r="AC172" s="178" t="s">
        <v>158</v>
      </c>
      <c r="AD172" s="176" t="s">
        <v>117</v>
      </c>
      <c r="AE172" s="178">
        <v>6</v>
      </c>
      <c r="AF172" s="203">
        <v>1107450</v>
      </c>
      <c r="AG172" s="231">
        <v>6644700</v>
      </c>
      <c r="AH172" s="231">
        <v>7442064.0000000009</v>
      </c>
      <c r="AI172" s="208"/>
      <c r="AJ172" s="129"/>
      <c r="AK172" s="129"/>
      <c r="AL172" s="200" t="s">
        <v>118</v>
      </c>
      <c r="AM172" s="176"/>
      <c r="AN172" s="176"/>
      <c r="AO172" s="176"/>
      <c r="AP172" s="176"/>
      <c r="AQ172" s="176" t="s">
        <v>325</v>
      </c>
      <c r="AR172" s="176"/>
      <c r="AS172" s="176"/>
      <c r="AT172" s="176"/>
      <c r="AU172" s="176"/>
      <c r="AV172" s="176"/>
      <c r="AW172" s="176"/>
      <c r="AX172" s="200" t="s">
        <v>63</v>
      </c>
      <c r="AY172" s="200" t="s">
        <v>151</v>
      </c>
      <c r="BA172" s="205"/>
      <c r="BB172" s="205"/>
      <c r="BC172" s="205"/>
      <c r="BD172" s="205"/>
      <c r="BE172" s="205"/>
      <c r="BF172" s="205"/>
      <c r="BG172" s="205"/>
      <c r="BH172" s="205"/>
      <c r="BI172" s="205"/>
      <c r="BJ172" s="205"/>
      <c r="BK172" s="205"/>
      <c r="BL172" s="205"/>
      <c r="BM172" s="205"/>
      <c r="BN172" s="205"/>
      <c r="BO172" s="205"/>
      <c r="BP172" s="205"/>
      <c r="BQ172" s="205"/>
      <c r="BR172" s="205"/>
      <c r="BS172" s="205"/>
      <c r="BT172" s="205"/>
      <c r="BU172" s="205"/>
      <c r="BV172" s="205"/>
      <c r="BW172" s="205"/>
      <c r="BX172" s="205"/>
      <c r="BY172" s="205"/>
      <c r="BZ172" s="205"/>
      <c r="CA172" s="205"/>
      <c r="CB172" s="205"/>
      <c r="CC172" s="205"/>
      <c r="CD172" s="205"/>
      <c r="CE172" s="205"/>
      <c r="CF172" s="205"/>
      <c r="CG172" s="205"/>
      <c r="CH172" s="205"/>
      <c r="CI172" s="205"/>
      <c r="CJ172" s="205"/>
      <c r="CK172" s="205"/>
      <c r="CL172" s="205"/>
      <c r="CM172" s="205"/>
      <c r="CN172" s="205"/>
      <c r="CO172" s="205"/>
      <c r="CP172" s="205"/>
      <c r="CQ172" s="205"/>
      <c r="CR172" s="205"/>
      <c r="CS172" s="205"/>
      <c r="CT172" s="205"/>
      <c r="CU172" s="205"/>
      <c r="CV172" s="205"/>
      <c r="CW172" s="205"/>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205"/>
      <c r="GQ172" s="205"/>
      <c r="GR172" s="205"/>
      <c r="GS172" s="205"/>
      <c r="GT172" s="205"/>
      <c r="GU172" s="205"/>
      <c r="GV172" s="205"/>
      <c r="GW172" s="205"/>
      <c r="GX172" s="205"/>
      <c r="GY172" s="205"/>
      <c r="GZ172" s="205"/>
      <c r="HA172" s="205"/>
      <c r="HB172" s="205"/>
      <c r="HC172" s="205"/>
      <c r="HD172" s="205"/>
      <c r="HE172" s="205"/>
      <c r="HF172" s="205"/>
      <c r="HG172" s="205"/>
      <c r="HH172" s="205"/>
      <c r="HI172" s="205"/>
      <c r="HJ172" s="205"/>
      <c r="HK172" s="205"/>
      <c r="HL172" s="205"/>
      <c r="HM172" s="205"/>
      <c r="HN172" s="205"/>
      <c r="HO172" s="205"/>
      <c r="HP172" s="205"/>
      <c r="HQ172" s="205"/>
      <c r="HR172" s="205"/>
      <c r="HS172" s="205"/>
      <c r="HT172" s="205"/>
      <c r="HU172" s="205"/>
      <c r="HV172" s="205"/>
      <c r="HW172" s="205"/>
      <c r="HX172" s="205"/>
      <c r="HY172" s="205"/>
      <c r="HZ172" s="205"/>
      <c r="IA172" s="205"/>
      <c r="IB172" s="205"/>
      <c r="IC172" s="205"/>
      <c r="ID172" s="205"/>
      <c r="IE172" s="205"/>
      <c r="IF172" s="205"/>
      <c r="IG172" s="205"/>
      <c r="IH172" s="205"/>
      <c r="II172" s="205"/>
      <c r="IJ172" s="205"/>
      <c r="IK172" s="205"/>
      <c r="IL172" s="205"/>
      <c r="IM172" s="205"/>
      <c r="IN172" s="205"/>
      <c r="IO172" s="205"/>
      <c r="IP172" s="205"/>
      <c r="IQ172" s="205"/>
      <c r="IR172" s="205"/>
      <c r="IS172" s="205"/>
      <c r="IT172" s="205"/>
      <c r="IU172" s="205"/>
      <c r="IV172" s="205"/>
    </row>
    <row r="173" spans="1:256" s="201" customFormat="1" ht="14.25" customHeight="1" x14ac:dyDescent="0.25">
      <c r="A173" s="200" t="s">
        <v>191</v>
      </c>
      <c r="B173" s="207"/>
      <c r="C173" s="207">
        <v>120003687</v>
      </c>
      <c r="D173" s="176" t="s">
        <v>326</v>
      </c>
      <c r="E173" s="200" t="s">
        <v>327</v>
      </c>
      <c r="F173" s="176"/>
      <c r="G173" s="176" t="s">
        <v>328</v>
      </c>
      <c r="H173" s="176" t="s">
        <v>323</v>
      </c>
      <c r="I173" s="176" t="s">
        <v>329</v>
      </c>
      <c r="J173" s="176" t="s">
        <v>125</v>
      </c>
      <c r="K173" s="177" t="s">
        <v>151</v>
      </c>
      <c r="L173" s="176" t="s">
        <v>152</v>
      </c>
      <c r="M173" s="177" t="s">
        <v>82</v>
      </c>
      <c r="N173" s="177" t="s">
        <v>153</v>
      </c>
      <c r="O173" s="176" t="s">
        <v>154</v>
      </c>
      <c r="P173" s="177" t="s">
        <v>126</v>
      </c>
      <c r="Q173" s="176" t="s">
        <v>115</v>
      </c>
      <c r="R173" s="177" t="s">
        <v>153</v>
      </c>
      <c r="S173" s="176" t="s">
        <v>160</v>
      </c>
      <c r="T173" s="176" t="s">
        <v>156</v>
      </c>
      <c r="U173" s="177">
        <v>90</v>
      </c>
      <c r="V173" s="176" t="s">
        <v>157</v>
      </c>
      <c r="W173" s="177"/>
      <c r="X173" s="177"/>
      <c r="Y173" s="177"/>
      <c r="Z173" s="202">
        <v>30</v>
      </c>
      <c r="AA173" s="176">
        <v>60</v>
      </c>
      <c r="AB173" s="176">
        <v>10</v>
      </c>
      <c r="AC173" s="178" t="s">
        <v>162</v>
      </c>
      <c r="AD173" s="176" t="s">
        <v>117</v>
      </c>
      <c r="AE173" s="178">
        <v>1</v>
      </c>
      <c r="AF173" s="203">
        <v>1295457.75</v>
      </c>
      <c r="AG173" s="231">
        <v>1295457.75</v>
      </c>
      <c r="AH173" s="231">
        <v>1450912.6800000002</v>
      </c>
      <c r="AI173" s="208"/>
      <c r="AJ173" s="129"/>
      <c r="AK173" s="129"/>
      <c r="AL173" s="200" t="s">
        <v>118</v>
      </c>
      <c r="AM173" s="176"/>
      <c r="AN173" s="176"/>
      <c r="AO173" s="176"/>
      <c r="AP173" s="176"/>
      <c r="AQ173" s="176" t="s">
        <v>330</v>
      </c>
      <c r="AR173" s="176"/>
      <c r="AS173" s="176"/>
      <c r="AT173" s="176"/>
      <c r="AU173" s="176"/>
      <c r="AV173" s="176"/>
      <c r="AW173" s="176"/>
      <c r="AX173" s="200" t="s">
        <v>63</v>
      </c>
      <c r="AY173" s="200" t="s">
        <v>151</v>
      </c>
      <c r="BA173" s="205"/>
      <c r="BB173" s="205"/>
      <c r="BC173" s="205"/>
      <c r="BD173" s="205"/>
      <c r="BE173" s="205"/>
      <c r="BF173" s="205"/>
      <c r="BG173" s="205"/>
      <c r="BH173" s="205"/>
      <c r="BI173" s="205"/>
      <c r="BJ173" s="205"/>
      <c r="BK173" s="205"/>
      <c r="BL173" s="205"/>
      <c r="BM173" s="205"/>
      <c r="BN173" s="205"/>
      <c r="BO173" s="205"/>
      <c r="BP173" s="205"/>
      <c r="BQ173" s="205"/>
      <c r="BR173" s="205"/>
      <c r="BS173" s="205"/>
      <c r="BT173" s="205"/>
      <c r="BU173" s="205"/>
      <c r="BV173" s="205"/>
      <c r="BW173" s="205"/>
      <c r="BX173" s="205"/>
      <c r="BY173" s="205"/>
      <c r="BZ173" s="205"/>
      <c r="CA173" s="205"/>
      <c r="CB173" s="205"/>
      <c r="CC173" s="205"/>
      <c r="CD173" s="205"/>
      <c r="CE173" s="205"/>
      <c r="CF173" s="205"/>
      <c r="CG173" s="205"/>
      <c r="CH173" s="205"/>
      <c r="CI173" s="205"/>
      <c r="CJ173" s="205"/>
      <c r="CK173" s="205"/>
      <c r="CL173" s="205"/>
      <c r="CM173" s="205"/>
      <c r="CN173" s="205"/>
      <c r="CO173" s="205"/>
      <c r="CP173" s="205"/>
      <c r="CQ173" s="205"/>
      <c r="CR173" s="205"/>
      <c r="CS173" s="205"/>
      <c r="CT173" s="205"/>
      <c r="CU173" s="205"/>
      <c r="CV173" s="205"/>
      <c r="CW173" s="205"/>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205"/>
      <c r="GQ173" s="205"/>
      <c r="GR173" s="205"/>
      <c r="GS173" s="205"/>
      <c r="GT173" s="205"/>
      <c r="GU173" s="205"/>
      <c r="GV173" s="205"/>
      <c r="GW173" s="205"/>
      <c r="GX173" s="205"/>
      <c r="GY173" s="205"/>
      <c r="GZ173" s="205"/>
      <c r="HA173" s="205"/>
      <c r="HB173" s="205"/>
      <c r="HC173" s="205"/>
      <c r="HD173" s="205"/>
      <c r="HE173" s="205"/>
      <c r="HF173" s="205"/>
      <c r="HG173" s="205"/>
      <c r="HH173" s="205"/>
      <c r="HI173" s="205"/>
      <c r="HJ173" s="205"/>
      <c r="HK173" s="205"/>
      <c r="HL173" s="205"/>
      <c r="HM173" s="205"/>
      <c r="HN173" s="205"/>
      <c r="HO173" s="205"/>
      <c r="HP173" s="205"/>
      <c r="HQ173" s="205"/>
      <c r="HR173" s="205"/>
      <c r="HS173" s="205"/>
      <c r="HT173" s="205"/>
      <c r="HU173" s="205"/>
      <c r="HV173" s="205"/>
      <c r="HW173" s="205"/>
      <c r="HX173" s="205"/>
      <c r="HY173" s="205"/>
      <c r="HZ173" s="205"/>
      <c r="IA173" s="205"/>
      <c r="IB173" s="205"/>
      <c r="IC173" s="205"/>
      <c r="ID173" s="205"/>
      <c r="IE173" s="205"/>
      <c r="IF173" s="205"/>
      <c r="IG173" s="205"/>
      <c r="IH173" s="205"/>
      <c r="II173" s="205"/>
      <c r="IJ173" s="205"/>
      <c r="IK173" s="205"/>
      <c r="IL173" s="205"/>
      <c r="IM173" s="205"/>
      <c r="IN173" s="205"/>
      <c r="IO173" s="205"/>
      <c r="IP173" s="205"/>
      <c r="IQ173" s="205"/>
      <c r="IR173" s="205"/>
      <c r="IS173" s="205"/>
      <c r="IT173" s="205"/>
      <c r="IU173" s="205"/>
      <c r="IV173" s="205"/>
    </row>
    <row r="174" spans="1:256" s="201" customFormat="1" ht="14.25" customHeight="1" x14ac:dyDescent="0.25">
      <c r="A174" s="200" t="s">
        <v>191</v>
      </c>
      <c r="B174" s="207"/>
      <c r="C174" s="207">
        <v>120003691</v>
      </c>
      <c r="D174" s="176" t="s">
        <v>331</v>
      </c>
      <c r="E174" s="200" t="s">
        <v>332</v>
      </c>
      <c r="F174" s="176"/>
      <c r="G174" s="176" t="s">
        <v>328</v>
      </c>
      <c r="H174" s="176" t="s">
        <v>323</v>
      </c>
      <c r="I174" s="176" t="s">
        <v>329</v>
      </c>
      <c r="J174" s="176" t="s">
        <v>125</v>
      </c>
      <c r="K174" s="177" t="s">
        <v>151</v>
      </c>
      <c r="L174" s="176" t="s">
        <v>152</v>
      </c>
      <c r="M174" s="177" t="s">
        <v>82</v>
      </c>
      <c r="N174" s="177" t="s">
        <v>153</v>
      </c>
      <c r="O174" s="176" t="s">
        <v>154</v>
      </c>
      <c r="P174" s="177" t="s">
        <v>126</v>
      </c>
      <c r="Q174" s="176" t="s">
        <v>115</v>
      </c>
      <c r="R174" s="177" t="s">
        <v>153</v>
      </c>
      <c r="S174" s="176" t="s">
        <v>160</v>
      </c>
      <c r="T174" s="176" t="s">
        <v>156</v>
      </c>
      <c r="U174" s="177">
        <v>90</v>
      </c>
      <c r="V174" s="176" t="s">
        <v>157</v>
      </c>
      <c r="W174" s="177"/>
      <c r="X174" s="177"/>
      <c r="Y174" s="177"/>
      <c r="Z174" s="202">
        <v>30</v>
      </c>
      <c r="AA174" s="176">
        <v>60</v>
      </c>
      <c r="AB174" s="176">
        <v>10</v>
      </c>
      <c r="AC174" s="178" t="s">
        <v>158</v>
      </c>
      <c r="AD174" s="176" t="s">
        <v>117</v>
      </c>
      <c r="AE174" s="178">
        <v>3</v>
      </c>
      <c r="AF174" s="203">
        <v>1162926</v>
      </c>
      <c r="AG174" s="231">
        <v>3488778</v>
      </c>
      <c r="AH174" s="231">
        <v>3907431.3600000003</v>
      </c>
      <c r="AI174" s="208"/>
      <c r="AJ174" s="129"/>
      <c r="AK174" s="129"/>
      <c r="AL174" s="200" t="s">
        <v>118</v>
      </c>
      <c r="AM174" s="176"/>
      <c r="AN174" s="176"/>
      <c r="AO174" s="176"/>
      <c r="AP174" s="176"/>
      <c r="AQ174" s="176" t="s">
        <v>333</v>
      </c>
      <c r="AR174" s="176"/>
      <c r="AS174" s="176"/>
      <c r="AT174" s="176"/>
      <c r="AU174" s="176"/>
      <c r="AV174" s="176"/>
      <c r="AW174" s="176"/>
      <c r="AX174" s="200" t="s">
        <v>63</v>
      </c>
      <c r="AY174" s="200" t="s">
        <v>151</v>
      </c>
      <c r="BA174" s="205"/>
      <c r="BB174" s="205"/>
      <c r="BC174" s="205"/>
      <c r="BD174" s="205"/>
      <c r="BE174" s="205"/>
      <c r="BF174" s="205"/>
      <c r="BG174" s="205"/>
      <c r="BH174" s="205"/>
      <c r="BI174" s="205"/>
      <c r="BJ174" s="205"/>
      <c r="BK174" s="205"/>
      <c r="BL174" s="205"/>
      <c r="BM174" s="205"/>
      <c r="BN174" s="205"/>
      <c r="BO174" s="205"/>
      <c r="BP174" s="205"/>
      <c r="BQ174" s="205"/>
      <c r="BR174" s="205"/>
      <c r="BS174" s="205"/>
      <c r="BT174" s="205"/>
      <c r="BU174" s="205"/>
      <c r="BV174" s="205"/>
      <c r="BW174" s="205"/>
      <c r="BX174" s="205"/>
      <c r="BY174" s="205"/>
      <c r="BZ174" s="205"/>
      <c r="CA174" s="205"/>
      <c r="CB174" s="205"/>
      <c r="CC174" s="205"/>
      <c r="CD174" s="205"/>
      <c r="CE174" s="205"/>
      <c r="CF174" s="205"/>
      <c r="CG174" s="205"/>
      <c r="CH174" s="205"/>
      <c r="CI174" s="205"/>
      <c r="CJ174" s="205"/>
      <c r="CK174" s="205"/>
      <c r="CL174" s="205"/>
      <c r="CM174" s="205"/>
      <c r="CN174" s="205"/>
      <c r="CO174" s="205"/>
      <c r="CP174" s="205"/>
      <c r="CQ174" s="205"/>
      <c r="CR174" s="205"/>
      <c r="CS174" s="205"/>
      <c r="CT174" s="205"/>
      <c r="CU174" s="205"/>
      <c r="CV174" s="205"/>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205"/>
      <c r="GQ174" s="205"/>
      <c r="GR174" s="205"/>
      <c r="GS174" s="205"/>
      <c r="GT174" s="205"/>
      <c r="GU174" s="205"/>
      <c r="GV174" s="205"/>
      <c r="GW174" s="205"/>
      <c r="GX174" s="205"/>
      <c r="GY174" s="205"/>
      <c r="GZ174" s="205"/>
      <c r="HA174" s="205"/>
      <c r="HB174" s="205"/>
      <c r="HC174" s="205"/>
      <c r="HD174" s="205"/>
      <c r="HE174" s="205"/>
      <c r="HF174" s="205"/>
      <c r="HG174" s="205"/>
      <c r="HH174" s="205"/>
      <c r="HI174" s="205"/>
      <c r="HJ174" s="205"/>
      <c r="HK174" s="205"/>
      <c r="HL174" s="205"/>
      <c r="HM174" s="205"/>
      <c r="HN174" s="205"/>
      <c r="HO174" s="205"/>
      <c r="HP174" s="205"/>
      <c r="HQ174" s="205"/>
      <c r="HR174" s="205"/>
      <c r="HS174" s="205"/>
      <c r="HT174" s="205"/>
      <c r="HU174" s="205"/>
      <c r="HV174" s="205"/>
      <c r="HW174" s="205"/>
      <c r="HX174" s="205"/>
      <c r="HY174" s="205"/>
      <c r="HZ174" s="205"/>
      <c r="IA174" s="205"/>
      <c r="IB174" s="205"/>
      <c r="IC174" s="205"/>
      <c r="ID174" s="205"/>
      <c r="IE174" s="205"/>
      <c r="IF174" s="205"/>
      <c r="IG174" s="205"/>
      <c r="IH174" s="205"/>
      <c r="II174" s="205"/>
      <c r="IJ174" s="205"/>
      <c r="IK174" s="205"/>
      <c r="IL174" s="205"/>
      <c r="IM174" s="205"/>
      <c r="IN174" s="205"/>
      <c r="IO174" s="205"/>
      <c r="IP174" s="205"/>
      <c r="IQ174" s="205"/>
      <c r="IR174" s="205"/>
      <c r="IS174" s="205"/>
      <c r="IT174" s="205"/>
      <c r="IU174" s="205"/>
      <c r="IV174" s="205"/>
    </row>
    <row r="175" spans="1:256" s="201" customFormat="1" ht="14.25" customHeight="1" x14ac:dyDescent="0.25">
      <c r="A175" s="200" t="s">
        <v>191</v>
      </c>
      <c r="B175" s="207"/>
      <c r="C175" s="207">
        <v>120003692</v>
      </c>
      <c r="D175" s="176" t="s">
        <v>334</v>
      </c>
      <c r="E175" s="200" t="s">
        <v>335</v>
      </c>
      <c r="F175" s="176"/>
      <c r="G175" s="176" t="s">
        <v>328</v>
      </c>
      <c r="H175" s="176" t="s">
        <v>323</v>
      </c>
      <c r="I175" s="176" t="s">
        <v>329</v>
      </c>
      <c r="J175" s="176" t="s">
        <v>125</v>
      </c>
      <c r="K175" s="177" t="s">
        <v>151</v>
      </c>
      <c r="L175" s="176" t="s">
        <v>152</v>
      </c>
      <c r="M175" s="177" t="s">
        <v>82</v>
      </c>
      <c r="N175" s="177" t="s">
        <v>153</v>
      </c>
      <c r="O175" s="176" t="s">
        <v>154</v>
      </c>
      <c r="P175" s="177" t="s">
        <v>126</v>
      </c>
      <c r="Q175" s="176" t="s">
        <v>115</v>
      </c>
      <c r="R175" s="177" t="s">
        <v>153</v>
      </c>
      <c r="S175" s="176" t="s">
        <v>160</v>
      </c>
      <c r="T175" s="176" t="s">
        <v>156</v>
      </c>
      <c r="U175" s="177">
        <v>90</v>
      </c>
      <c r="V175" s="176" t="s">
        <v>157</v>
      </c>
      <c r="W175" s="177"/>
      <c r="X175" s="177"/>
      <c r="Y175" s="177"/>
      <c r="Z175" s="202">
        <v>30</v>
      </c>
      <c r="AA175" s="176">
        <v>60</v>
      </c>
      <c r="AB175" s="176">
        <v>10</v>
      </c>
      <c r="AC175" s="178" t="s">
        <v>158</v>
      </c>
      <c r="AD175" s="176" t="s">
        <v>117</v>
      </c>
      <c r="AE175" s="178">
        <v>6</v>
      </c>
      <c r="AF175" s="203">
        <v>1264190.3999999999</v>
      </c>
      <c r="AG175" s="231">
        <v>7585142.3999999994</v>
      </c>
      <c r="AH175" s="231">
        <v>8495359.4879999999</v>
      </c>
      <c r="AI175" s="208"/>
      <c r="AJ175" s="129"/>
      <c r="AK175" s="129"/>
      <c r="AL175" s="200" t="s">
        <v>118</v>
      </c>
      <c r="AM175" s="176"/>
      <c r="AN175" s="176"/>
      <c r="AO175" s="176"/>
      <c r="AP175" s="176"/>
      <c r="AQ175" s="176" t="s">
        <v>336</v>
      </c>
      <c r="AR175" s="176"/>
      <c r="AS175" s="176"/>
      <c r="AT175" s="176"/>
      <c r="AU175" s="176"/>
      <c r="AV175" s="176"/>
      <c r="AW175" s="176"/>
      <c r="AX175" s="200" t="s">
        <v>63</v>
      </c>
      <c r="AY175" s="200" t="s">
        <v>151</v>
      </c>
      <c r="BA175" s="205"/>
      <c r="BB175" s="205"/>
      <c r="BC175" s="205"/>
      <c r="BD175" s="205"/>
      <c r="BE175" s="205"/>
      <c r="BF175" s="205"/>
      <c r="BG175" s="205"/>
      <c r="BH175" s="205"/>
      <c r="BI175" s="205"/>
      <c r="BJ175" s="205"/>
      <c r="BK175" s="205"/>
      <c r="BL175" s="205"/>
      <c r="BM175" s="205"/>
      <c r="BN175" s="205"/>
      <c r="BO175" s="205"/>
      <c r="BP175" s="205"/>
      <c r="BQ175" s="205"/>
      <c r="BR175" s="205"/>
      <c r="BS175" s="205"/>
      <c r="BT175" s="205"/>
      <c r="BU175" s="205"/>
      <c r="BV175" s="205"/>
      <c r="BW175" s="205"/>
      <c r="BX175" s="205"/>
      <c r="BY175" s="205"/>
      <c r="BZ175" s="205"/>
      <c r="CA175" s="205"/>
      <c r="CB175" s="205"/>
      <c r="CC175" s="205"/>
      <c r="CD175" s="205"/>
      <c r="CE175" s="205"/>
      <c r="CF175" s="205"/>
      <c r="CG175" s="205"/>
      <c r="CH175" s="205"/>
      <c r="CI175" s="205"/>
      <c r="CJ175" s="205"/>
      <c r="CK175" s="205"/>
      <c r="CL175" s="205"/>
      <c r="CM175" s="205"/>
      <c r="CN175" s="205"/>
      <c r="CO175" s="205"/>
      <c r="CP175" s="205"/>
      <c r="CQ175" s="205"/>
      <c r="CR175" s="205"/>
      <c r="CS175" s="205"/>
      <c r="CT175" s="205"/>
      <c r="CU175" s="205"/>
      <c r="CV175" s="205"/>
      <c r="CW175" s="205"/>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205"/>
      <c r="GQ175" s="205"/>
      <c r="GR175" s="205"/>
      <c r="GS175" s="205"/>
      <c r="GT175" s="205"/>
      <c r="GU175" s="205"/>
      <c r="GV175" s="205"/>
      <c r="GW175" s="205"/>
      <c r="GX175" s="205"/>
      <c r="GY175" s="205"/>
      <c r="GZ175" s="205"/>
      <c r="HA175" s="205"/>
      <c r="HB175" s="205"/>
      <c r="HC175" s="205"/>
      <c r="HD175" s="205"/>
      <c r="HE175" s="205"/>
      <c r="HF175" s="205"/>
      <c r="HG175" s="205"/>
      <c r="HH175" s="205"/>
      <c r="HI175" s="205"/>
      <c r="HJ175" s="205"/>
      <c r="HK175" s="205"/>
      <c r="HL175" s="205"/>
      <c r="HM175" s="205"/>
      <c r="HN175" s="205"/>
      <c r="HO175" s="205"/>
      <c r="HP175" s="205"/>
      <c r="HQ175" s="205"/>
      <c r="HR175" s="205"/>
      <c r="HS175" s="205"/>
      <c r="HT175" s="205"/>
      <c r="HU175" s="205"/>
      <c r="HV175" s="205"/>
      <c r="HW175" s="205"/>
      <c r="HX175" s="205"/>
      <c r="HY175" s="205"/>
      <c r="HZ175" s="205"/>
      <c r="IA175" s="205"/>
      <c r="IB175" s="205"/>
      <c r="IC175" s="205"/>
      <c r="ID175" s="205"/>
      <c r="IE175" s="205"/>
      <c r="IF175" s="205"/>
      <c r="IG175" s="205"/>
      <c r="IH175" s="205"/>
      <c r="II175" s="205"/>
      <c r="IJ175" s="205"/>
      <c r="IK175" s="205"/>
      <c r="IL175" s="205"/>
      <c r="IM175" s="205"/>
      <c r="IN175" s="205"/>
      <c r="IO175" s="205"/>
      <c r="IP175" s="205"/>
      <c r="IQ175" s="205"/>
      <c r="IR175" s="205"/>
      <c r="IS175" s="205"/>
      <c r="IT175" s="205"/>
      <c r="IU175" s="205"/>
      <c r="IV175" s="205"/>
    </row>
    <row r="176" spans="1:256" s="201" customFormat="1" ht="14.25" customHeight="1" x14ac:dyDescent="0.25">
      <c r="A176" s="200" t="s">
        <v>191</v>
      </c>
      <c r="B176" s="207"/>
      <c r="C176" s="207">
        <v>120006717</v>
      </c>
      <c r="D176" s="176" t="s">
        <v>337</v>
      </c>
      <c r="E176" s="200" t="s">
        <v>338</v>
      </c>
      <c r="F176" s="176"/>
      <c r="G176" s="176" t="s">
        <v>328</v>
      </c>
      <c r="H176" s="176" t="s">
        <v>323</v>
      </c>
      <c r="I176" s="176" t="s">
        <v>329</v>
      </c>
      <c r="J176" s="176" t="s">
        <v>125</v>
      </c>
      <c r="K176" s="177" t="s">
        <v>151</v>
      </c>
      <c r="L176" s="176" t="s">
        <v>152</v>
      </c>
      <c r="M176" s="177" t="s">
        <v>82</v>
      </c>
      <c r="N176" s="177" t="s">
        <v>153</v>
      </c>
      <c r="O176" s="176" t="s">
        <v>154</v>
      </c>
      <c r="P176" s="177" t="s">
        <v>126</v>
      </c>
      <c r="Q176" s="176" t="s">
        <v>115</v>
      </c>
      <c r="R176" s="177" t="s">
        <v>153</v>
      </c>
      <c r="S176" s="176" t="s">
        <v>160</v>
      </c>
      <c r="T176" s="176" t="s">
        <v>156</v>
      </c>
      <c r="U176" s="177">
        <v>90</v>
      </c>
      <c r="V176" s="176" t="s">
        <v>157</v>
      </c>
      <c r="W176" s="177"/>
      <c r="X176" s="177"/>
      <c r="Y176" s="177"/>
      <c r="Z176" s="202">
        <v>30</v>
      </c>
      <c r="AA176" s="176">
        <v>60</v>
      </c>
      <c r="AB176" s="176">
        <v>10</v>
      </c>
      <c r="AC176" s="178" t="s">
        <v>158</v>
      </c>
      <c r="AD176" s="176" t="s">
        <v>117</v>
      </c>
      <c r="AE176" s="178">
        <v>4</v>
      </c>
      <c r="AF176" s="203">
        <v>1064187</v>
      </c>
      <c r="AG176" s="231">
        <v>4256748</v>
      </c>
      <c r="AH176" s="231">
        <v>4767557.7600000007</v>
      </c>
      <c r="AI176" s="208"/>
      <c r="AJ176" s="129"/>
      <c r="AK176" s="129"/>
      <c r="AL176" s="200" t="s">
        <v>118</v>
      </c>
      <c r="AM176" s="176"/>
      <c r="AN176" s="176"/>
      <c r="AO176" s="176"/>
      <c r="AP176" s="176"/>
      <c r="AQ176" s="176" t="s">
        <v>339</v>
      </c>
      <c r="AR176" s="176"/>
      <c r="AS176" s="176"/>
      <c r="AT176" s="176"/>
      <c r="AU176" s="176"/>
      <c r="AV176" s="176"/>
      <c r="AW176" s="176"/>
      <c r="AX176" s="200" t="s">
        <v>63</v>
      </c>
      <c r="AY176" s="200" t="s">
        <v>151</v>
      </c>
      <c r="BA176" s="205"/>
      <c r="BB176" s="205"/>
      <c r="BC176" s="205"/>
      <c r="BD176" s="205"/>
      <c r="BE176" s="205"/>
      <c r="BF176" s="205"/>
      <c r="BG176" s="205"/>
      <c r="BH176" s="205"/>
      <c r="BI176" s="205"/>
      <c r="BJ176" s="205"/>
      <c r="BK176" s="205"/>
      <c r="BL176" s="205"/>
      <c r="BM176" s="205"/>
      <c r="BN176" s="205"/>
      <c r="BO176" s="205"/>
      <c r="BP176" s="205"/>
      <c r="BQ176" s="205"/>
      <c r="BR176" s="205"/>
      <c r="BS176" s="205"/>
      <c r="BT176" s="205"/>
      <c r="BU176" s="205"/>
      <c r="BV176" s="205"/>
      <c r="BW176" s="205"/>
      <c r="BX176" s="205"/>
      <c r="BY176" s="205"/>
      <c r="BZ176" s="205"/>
      <c r="CA176" s="205"/>
      <c r="CB176" s="205"/>
      <c r="CC176" s="205"/>
      <c r="CD176" s="205"/>
      <c r="CE176" s="205"/>
      <c r="CF176" s="205"/>
      <c r="CG176" s="205"/>
      <c r="CH176" s="205"/>
      <c r="CI176" s="205"/>
      <c r="CJ176" s="205"/>
      <c r="CK176" s="205"/>
      <c r="CL176" s="205"/>
      <c r="CM176" s="205"/>
      <c r="CN176" s="205"/>
      <c r="CO176" s="205"/>
      <c r="CP176" s="205"/>
      <c r="CQ176" s="205"/>
      <c r="CR176" s="205"/>
      <c r="CS176" s="205"/>
      <c r="CT176" s="205"/>
      <c r="CU176" s="205"/>
      <c r="CV176" s="205"/>
      <c r="CW176" s="205"/>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205"/>
      <c r="GQ176" s="205"/>
      <c r="GR176" s="205"/>
      <c r="GS176" s="205"/>
      <c r="GT176" s="205"/>
      <c r="GU176" s="205"/>
      <c r="GV176" s="205"/>
      <c r="GW176" s="205"/>
      <c r="GX176" s="205"/>
      <c r="GY176" s="205"/>
      <c r="GZ176" s="205"/>
      <c r="HA176" s="205"/>
      <c r="HB176" s="205"/>
      <c r="HC176" s="205"/>
      <c r="HD176" s="205"/>
      <c r="HE176" s="205"/>
      <c r="HF176" s="205"/>
      <c r="HG176" s="205"/>
      <c r="HH176" s="205"/>
      <c r="HI176" s="205"/>
      <c r="HJ176" s="205"/>
      <c r="HK176" s="205"/>
      <c r="HL176" s="205"/>
      <c r="HM176" s="205"/>
      <c r="HN176" s="205"/>
      <c r="HO176" s="205"/>
      <c r="HP176" s="205"/>
      <c r="HQ176" s="205"/>
      <c r="HR176" s="205"/>
      <c r="HS176" s="205"/>
      <c r="HT176" s="205"/>
      <c r="HU176" s="205"/>
      <c r="HV176" s="205"/>
      <c r="HW176" s="205"/>
      <c r="HX176" s="205"/>
      <c r="HY176" s="205"/>
      <c r="HZ176" s="205"/>
      <c r="IA176" s="205"/>
      <c r="IB176" s="205"/>
      <c r="IC176" s="205"/>
      <c r="ID176" s="205"/>
      <c r="IE176" s="205"/>
      <c r="IF176" s="205"/>
      <c r="IG176" s="205"/>
      <c r="IH176" s="205"/>
      <c r="II176" s="205"/>
      <c r="IJ176" s="205"/>
      <c r="IK176" s="205"/>
      <c r="IL176" s="205"/>
      <c r="IM176" s="205"/>
      <c r="IN176" s="205"/>
      <c r="IO176" s="205"/>
      <c r="IP176" s="205"/>
      <c r="IQ176" s="205"/>
      <c r="IR176" s="205"/>
      <c r="IS176" s="205"/>
      <c r="IT176" s="205"/>
      <c r="IU176" s="205"/>
      <c r="IV176" s="205"/>
    </row>
    <row r="177" spans="1:256" s="201" customFormat="1" ht="14.25" customHeight="1" x14ac:dyDescent="0.25">
      <c r="A177" s="200" t="s">
        <v>191</v>
      </c>
      <c r="B177" s="207"/>
      <c r="C177" s="207">
        <v>120003688</v>
      </c>
      <c r="D177" s="176" t="s">
        <v>340</v>
      </c>
      <c r="E177" s="200" t="s">
        <v>341</v>
      </c>
      <c r="F177" s="176"/>
      <c r="G177" s="176" t="s">
        <v>328</v>
      </c>
      <c r="H177" s="176" t="s">
        <v>323</v>
      </c>
      <c r="I177" s="176" t="s">
        <v>329</v>
      </c>
      <c r="J177" s="176" t="s">
        <v>125</v>
      </c>
      <c r="K177" s="177" t="s">
        <v>151</v>
      </c>
      <c r="L177" s="176" t="s">
        <v>152</v>
      </c>
      <c r="M177" s="177" t="s">
        <v>82</v>
      </c>
      <c r="N177" s="177" t="s">
        <v>153</v>
      </c>
      <c r="O177" s="176" t="s">
        <v>154</v>
      </c>
      <c r="P177" s="177" t="s">
        <v>126</v>
      </c>
      <c r="Q177" s="176" t="s">
        <v>115</v>
      </c>
      <c r="R177" s="177" t="s">
        <v>153</v>
      </c>
      <c r="S177" s="176" t="s">
        <v>160</v>
      </c>
      <c r="T177" s="176" t="s">
        <v>156</v>
      </c>
      <c r="U177" s="177">
        <v>90</v>
      </c>
      <c r="V177" s="176" t="s">
        <v>157</v>
      </c>
      <c r="W177" s="177"/>
      <c r="X177" s="177"/>
      <c r="Y177" s="177"/>
      <c r="Z177" s="202">
        <v>30</v>
      </c>
      <c r="AA177" s="176">
        <v>60</v>
      </c>
      <c r="AB177" s="176">
        <v>10</v>
      </c>
      <c r="AC177" s="178" t="s">
        <v>158</v>
      </c>
      <c r="AD177" s="176" t="s">
        <v>117</v>
      </c>
      <c r="AE177" s="178">
        <v>27</v>
      </c>
      <c r="AF177" s="203">
        <v>1300891.5</v>
      </c>
      <c r="AG177" s="231">
        <v>35124070.5</v>
      </c>
      <c r="AH177" s="231">
        <v>39338958.960000001</v>
      </c>
      <c r="AI177" s="208"/>
      <c r="AJ177" s="129"/>
      <c r="AK177" s="129"/>
      <c r="AL177" s="200" t="s">
        <v>118</v>
      </c>
      <c r="AM177" s="176"/>
      <c r="AN177" s="176"/>
      <c r="AO177" s="176"/>
      <c r="AP177" s="176"/>
      <c r="AQ177" s="176" t="s">
        <v>342</v>
      </c>
      <c r="AR177" s="176"/>
      <c r="AS177" s="176"/>
      <c r="AT177" s="176"/>
      <c r="AU177" s="176"/>
      <c r="AV177" s="176"/>
      <c r="AW177" s="176"/>
      <c r="AX177" s="200" t="s">
        <v>63</v>
      </c>
      <c r="AY177" s="200" t="s">
        <v>151</v>
      </c>
      <c r="BA177" s="205"/>
      <c r="BB177" s="205"/>
      <c r="BC177" s="205"/>
      <c r="BD177" s="205"/>
      <c r="BE177" s="205"/>
      <c r="BF177" s="205"/>
      <c r="BG177" s="205"/>
      <c r="BH177" s="205"/>
      <c r="BI177" s="205"/>
      <c r="BJ177" s="205"/>
      <c r="BK177" s="205"/>
      <c r="BL177" s="205"/>
      <c r="BM177" s="205"/>
      <c r="BN177" s="205"/>
      <c r="BO177" s="205"/>
      <c r="BP177" s="205"/>
      <c r="BQ177" s="205"/>
      <c r="BR177" s="205"/>
      <c r="BS177" s="205"/>
      <c r="BT177" s="205"/>
      <c r="BU177" s="205"/>
      <c r="BV177" s="205"/>
      <c r="BW177" s="205"/>
      <c r="BX177" s="205"/>
      <c r="BY177" s="205"/>
      <c r="BZ177" s="205"/>
      <c r="CA177" s="205"/>
      <c r="CB177" s="205"/>
      <c r="CC177" s="205"/>
      <c r="CD177" s="205"/>
      <c r="CE177" s="205"/>
      <c r="CF177" s="205"/>
      <c r="CG177" s="205"/>
      <c r="CH177" s="205"/>
      <c r="CI177" s="205"/>
      <c r="CJ177" s="205"/>
      <c r="CK177" s="205"/>
      <c r="CL177" s="205"/>
      <c r="CM177" s="205"/>
      <c r="CN177" s="205"/>
      <c r="CO177" s="205"/>
      <c r="CP177" s="205"/>
      <c r="CQ177" s="205"/>
      <c r="CR177" s="205"/>
      <c r="CS177" s="205"/>
      <c r="CT177" s="205"/>
      <c r="CU177" s="205"/>
      <c r="CV177" s="205"/>
      <c r="CW177" s="205"/>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205"/>
      <c r="GQ177" s="205"/>
      <c r="GR177" s="205"/>
      <c r="GS177" s="205"/>
      <c r="GT177" s="205"/>
      <c r="GU177" s="205"/>
      <c r="GV177" s="205"/>
      <c r="GW177" s="205"/>
      <c r="GX177" s="205"/>
      <c r="GY177" s="205"/>
      <c r="GZ177" s="205"/>
      <c r="HA177" s="205"/>
      <c r="HB177" s="205"/>
      <c r="HC177" s="205"/>
      <c r="HD177" s="205"/>
      <c r="HE177" s="205"/>
      <c r="HF177" s="205"/>
      <c r="HG177" s="205"/>
      <c r="HH177" s="205"/>
      <c r="HI177" s="205"/>
      <c r="HJ177" s="205"/>
      <c r="HK177" s="205"/>
      <c r="HL177" s="205"/>
      <c r="HM177" s="205"/>
      <c r="HN177" s="205"/>
      <c r="HO177" s="205"/>
      <c r="HP177" s="205"/>
      <c r="HQ177" s="205"/>
      <c r="HR177" s="205"/>
      <c r="HS177" s="205"/>
      <c r="HT177" s="205"/>
      <c r="HU177" s="205"/>
      <c r="HV177" s="205"/>
      <c r="HW177" s="205"/>
      <c r="HX177" s="205"/>
      <c r="HY177" s="205"/>
      <c r="HZ177" s="205"/>
      <c r="IA177" s="205"/>
      <c r="IB177" s="205"/>
      <c r="IC177" s="205"/>
      <c r="ID177" s="205"/>
      <c r="IE177" s="205"/>
      <c r="IF177" s="205"/>
      <c r="IG177" s="205"/>
      <c r="IH177" s="205"/>
      <c r="II177" s="205"/>
      <c r="IJ177" s="205"/>
      <c r="IK177" s="205"/>
      <c r="IL177" s="205"/>
      <c r="IM177" s="205"/>
      <c r="IN177" s="205"/>
      <c r="IO177" s="205"/>
      <c r="IP177" s="205"/>
      <c r="IQ177" s="205"/>
      <c r="IR177" s="205"/>
      <c r="IS177" s="205"/>
      <c r="IT177" s="205"/>
      <c r="IU177" s="205"/>
      <c r="IV177" s="205"/>
    </row>
    <row r="178" spans="1:256" s="201" customFormat="1" ht="14.25" customHeight="1" x14ac:dyDescent="0.25">
      <c r="A178" s="200" t="s">
        <v>191</v>
      </c>
      <c r="B178" s="207"/>
      <c r="C178" s="207">
        <v>210013056</v>
      </c>
      <c r="D178" s="176" t="s">
        <v>1172</v>
      </c>
      <c r="E178" s="200" t="s">
        <v>1177</v>
      </c>
      <c r="F178" s="176"/>
      <c r="G178" s="176" t="s">
        <v>1173</v>
      </c>
      <c r="H178" s="176" t="s">
        <v>1174</v>
      </c>
      <c r="I178" s="176" t="s">
        <v>1175</v>
      </c>
      <c r="J178" s="176" t="s">
        <v>133</v>
      </c>
      <c r="K178" s="177" t="s">
        <v>151</v>
      </c>
      <c r="L178" s="176"/>
      <c r="M178" s="177" t="s">
        <v>149</v>
      </c>
      <c r="N178" s="177" t="s">
        <v>153</v>
      </c>
      <c r="O178" s="176" t="s">
        <v>154</v>
      </c>
      <c r="P178" s="177" t="s">
        <v>126</v>
      </c>
      <c r="Q178" s="176" t="s">
        <v>115</v>
      </c>
      <c r="R178" s="177" t="s">
        <v>153</v>
      </c>
      <c r="S178" s="176" t="s">
        <v>160</v>
      </c>
      <c r="T178" s="176" t="s">
        <v>156</v>
      </c>
      <c r="U178" s="177">
        <v>60</v>
      </c>
      <c r="V178" s="176" t="s">
        <v>157</v>
      </c>
      <c r="W178" s="177"/>
      <c r="X178" s="177"/>
      <c r="Y178" s="177"/>
      <c r="Z178" s="202"/>
      <c r="AA178" s="176">
        <v>90</v>
      </c>
      <c r="AB178" s="176">
        <v>10</v>
      </c>
      <c r="AC178" s="178" t="s">
        <v>162</v>
      </c>
      <c r="AD178" s="176" t="s">
        <v>117</v>
      </c>
      <c r="AE178" s="178">
        <v>37</v>
      </c>
      <c r="AF178" s="203">
        <v>6096.67</v>
      </c>
      <c r="AG178" s="231">
        <v>225576.79</v>
      </c>
      <c r="AH178" s="231">
        <v>252646.00480000002</v>
      </c>
      <c r="AI178" s="208"/>
      <c r="AJ178" s="129"/>
      <c r="AK178" s="129"/>
      <c r="AL178" s="200" t="s">
        <v>118</v>
      </c>
      <c r="AM178" s="176"/>
      <c r="AN178" s="176"/>
      <c r="AO178" s="176"/>
      <c r="AP178" s="176"/>
      <c r="AQ178" s="176" t="s">
        <v>1176</v>
      </c>
      <c r="AR178" s="176"/>
      <c r="AS178" s="176"/>
      <c r="AT178" s="176"/>
      <c r="AU178" s="176"/>
      <c r="AV178" s="176"/>
      <c r="AW178" s="176"/>
      <c r="AX178" s="200" t="s">
        <v>63</v>
      </c>
      <c r="AY178" s="200" t="s">
        <v>151</v>
      </c>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205"/>
      <c r="BW178" s="205"/>
      <c r="BX178" s="205"/>
      <c r="BY178" s="205"/>
      <c r="BZ178" s="205"/>
      <c r="CA178" s="205"/>
      <c r="CB178" s="205"/>
      <c r="CC178" s="205"/>
      <c r="CD178" s="205"/>
      <c r="CE178" s="205"/>
      <c r="CF178" s="205"/>
      <c r="CG178" s="205"/>
      <c r="CH178" s="205"/>
      <c r="CI178" s="205"/>
      <c r="CJ178" s="205"/>
      <c r="CK178" s="205"/>
      <c r="CL178" s="205"/>
      <c r="CM178" s="205"/>
      <c r="CN178" s="205"/>
      <c r="CO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205"/>
      <c r="GQ178" s="205"/>
      <c r="GR178" s="205"/>
      <c r="GS178" s="205"/>
      <c r="GT178" s="205"/>
      <c r="GU178" s="205"/>
      <c r="GV178" s="205"/>
      <c r="GW178" s="205"/>
      <c r="GX178" s="205"/>
      <c r="GY178" s="205"/>
      <c r="GZ178" s="205"/>
      <c r="HA178" s="205"/>
      <c r="HB178" s="205"/>
      <c r="HC178" s="205"/>
      <c r="HD178" s="205"/>
      <c r="HE178" s="205"/>
      <c r="HF178" s="205"/>
      <c r="HG178" s="205"/>
      <c r="HH178" s="205"/>
      <c r="HI178" s="205"/>
      <c r="HJ178" s="205"/>
      <c r="HK178" s="205"/>
      <c r="HL178" s="205"/>
      <c r="HM178" s="205"/>
      <c r="HN178" s="205"/>
      <c r="HO178" s="205"/>
      <c r="HP178" s="205"/>
      <c r="HQ178" s="205"/>
      <c r="HR178" s="205"/>
      <c r="HS178" s="205"/>
      <c r="HT178" s="205"/>
      <c r="HU178" s="205"/>
      <c r="HV178" s="205"/>
      <c r="HW178" s="205"/>
      <c r="HX178" s="205"/>
      <c r="HY178" s="205"/>
      <c r="HZ178" s="205"/>
      <c r="IA178" s="205"/>
      <c r="IB178" s="205"/>
      <c r="IC178" s="205"/>
      <c r="ID178" s="205"/>
      <c r="IE178" s="205"/>
      <c r="IF178" s="205"/>
      <c r="IG178" s="205"/>
      <c r="IH178" s="205"/>
      <c r="II178" s="205"/>
      <c r="IJ178" s="205"/>
      <c r="IK178" s="205"/>
      <c r="IL178" s="205"/>
      <c r="IM178" s="205"/>
      <c r="IN178" s="205"/>
      <c r="IO178" s="205"/>
      <c r="IP178" s="205"/>
      <c r="IQ178" s="205"/>
      <c r="IR178" s="205"/>
      <c r="IS178" s="205"/>
      <c r="IT178" s="205"/>
      <c r="IU178" s="205"/>
      <c r="IV178" s="205"/>
    </row>
    <row r="179" spans="1:256" s="201" customFormat="1" ht="14.25" customHeight="1" x14ac:dyDescent="0.25">
      <c r="A179" s="200" t="s">
        <v>191</v>
      </c>
      <c r="B179" s="207"/>
      <c r="C179" s="207">
        <v>210029045</v>
      </c>
      <c r="D179" s="176" t="s">
        <v>379</v>
      </c>
      <c r="E179" s="200" t="s">
        <v>380</v>
      </c>
      <c r="F179" s="176"/>
      <c r="G179" s="176" t="s">
        <v>381</v>
      </c>
      <c r="H179" s="176" t="s">
        <v>382</v>
      </c>
      <c r="I179" s="176" t="s">
        <v>383</v>
      </c>
      <c r="J179" s="176" t="s">
        <v>125</v>
      </c>
      <c r="K179" s="177" t="s">
        <v>151</v>
      </c>
      <c r="L179" s="176" t="s">
        <v>152</v>
      </c>
      <c r="M179" s="177" t="s">
        <v>82</v>
      </c>
      <c r="N179" s="177" t="s">
        <v>153</v>
      </c>
      <c r="O179" s="176" t="s">
        <v>154</v>
      </c>
      <c r="P179" s="177" t="s">
        <v>126</v>
      </c>
      <c r="Q179" s="176" t="s">
        <v>115</v>
      </c>
      <c r="R179" s="177" t="s">
        <v>153</v>
      </c>
      <c r="S179" s="176" t="s">
        <v>160</v>
      </c>
      <c r="T179" s="176" t="s">
        <v>156</v>
      </c>
      <c r="U179" s="177">
        <v>90</v>
      </c>
      <c r="V179" s="176" t="s">
        <v>157</v>
      </c>
      <c r="W179" s="177"/>
      <c r="X179" s="177"/>
      <c r="Y179" s="177"/>
      <c r="Z179" s="202">
        <v>30</v>
      </c>
      <c r="AA179" s="176">
        <v>60</v>
      </c>
      <c r="AB179" s="176">
        <v>10</v>
      </c>
      <c r="AC179" s="178" t="s">
        <v>348</v>
      </c>
      <c r="AD179" s="176" t="s">
        <v>117</v>
      </c>
      <c r="AE179" s="178">
        <v>10</v>
      </c>
      <c r="AF179" s="203">
        <v>452895.3</v>
      </c>
      <c r="AG179" s="231">
        <v>4528953</v>
      </c>
      <c r="AH179" s="231">
        <v>5072427.3600000003</v>
      </c>
      <c r="AI179" s="208"/>
      <c r="AJ179" s="129"/>
      <c r="AK179" s="129"/>
      <c r="AL179" s="200" t="s">
        <v>118</v>
      </c>
      <c r="AM179" s="176"/>
      <c r="AN179" s="176"/>
      <c r="AO179" s="176"/>
      <c r="AP179" s="176"/>
      <c r="AQ179" s="176" t="s">
        <v>384</v>
      </c>
      <c r="AR179" s="176"/>
      <c r="AS179" s="176"/>
      <c r="AT179" s="176"/>
      <c r="AU179" s="176"/>
      <c r="AV179" s="176"/>
      <c r="AW179" s="176"/>
      <c r="AX179" s="200" t="s">
        <v>63</v>
      </c>
      <c r="AY179" s="200" t="s">
        <v>151</v>
      </c>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205"/>
      <c r="BY179" s="205"/>
      <c r="BZ179" s="205"/>
      <c r="CA179" s="205"/>
      <c r="CB179" s="205"/>
      <c r="CC179" s="205"/>
      <c r="CD179" s="205"/>
      <c r="CE179" s="205"/>
      <c r="CF179" s="205"/>
      <c r="CG179" s="205"/>
      <c r="CH179" s="205"/>
      <c r="CI179" s="205"/>
      <c r="CJ179" s="205"/>
      <c r="CK179" s="205"/>
      <c r="CL179" s="205"/>
      <c r="CM179" s="205"/>
      <c r="CN179" s="205"/>
      <c r="CO179" s="205"/>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205"/>
      <c r="GQ179" s="205"/>
      <c r="GR179" s="205"/>
      <c r="GS179" s="205"/>
      <c r="GT179" s="205"/>
      <c r="GU179" s="205"/>
      <c r="GV179" s="205"/>
      <c r="GW179" s="205"/>
      <c r="GX179" s="205"/>
      <c r="GY179" s="205"/>
      <c r="GZ179" s="205"/>
      <c r="HA179" s="205"/>
      <c r="HB179" s="205"/>
      <c r="HC179" s="205"/>
      <c r="HD179" s="205"/>
      <c r="HE179" s="205"/>
      <c r="HF179" s="205"/>
      <c r="HG179" s="205"/>
      <c r="HH179" s="205"/>
      <c r="HI179" s="205"/>
      <c r="HJ179" s="205"/>
      <c r="HK179" s="205"/>
      <c r="HL179" s="205"/>
      <c r="HM179" s="205"/>
      <c r="HN179" s="205"/>
      <c r="HO179" s="205"/>
      <c r="HP179" s="205"/>
      <c r="HQ179" s="205"/>
      <c r="HR179" s="205"/>
      <c r="HS179" s="205"/>
      <c r="HT179" s="205"/>
      <c r="HU179" s="205"/>
      <c r="HV179" s="205"/>
      <c r="HW179" s="205"/>
      <c r="HX179" s="205"/>
      <c r="HY179" s="205"/>
      <c r="HZ179" s="205"/>
      <c r="IA179" s="205"/>
      <c r="IB179" s="205"/>
      <c r="IC179" s="205"/>
      <c r="ID179" s="205"/>
      <c r="IE179" s="205"/>
      <c r="IF179" s="205"/>
      <c r="IG179" s="205"/>
      <c r="IH179" s="205"/>
      <c r="II179" s="205"/>
      <c r="IJ179" s="205"/>
      <c r="IK179" s="205"/>
      <c r="IL179" s="205"/>
      <c r="IM179" s="205"/>
      <c r="IN179" s="205"/>
      <c r="IO179" s="205"/>
      <c r="IP179" s="205"/>
      <c r="IQ179" s="205"/>
      <c r="IR179" s="205"/>
      <c r="IS179" s="205"/>
      <c r="IT179" s="205"/>
      <c r="IU179" s="205"/>
      <c r="IV179" s="205"/>
    </row>
    <row r="180" spans="1:256" s="201" customFormat="1" ht="14.25" customHeight="1" x14ac:dyDescent="0.25">
      <c r="A180" s="200" t="s">
        <v>150</v>
      </c>
      <c r="B180" s="207"/>
      <c r="C180" s="207">
        <v>210009532</v>
      </c>
      <c r="D180" s="176" t="s">
        <v>1178</v>
      </c>
      <c r="E180" s="200" t="s">
        <v>1185</v>
      </c>
      <c r="F180" s="176"/>
      <c r="G180" s="176" t="s">
        <v>1179</v>
      </c>
      <c r="H180" s="176" t="s">
        <v>1180</v>
      </c>
      <c r="I180" s="176" t="s">
        <v>1181</v>
      </c>
      <c r="J180" s="176" t="s">
        <v>133</v>
      </c>
      <c r="K180" s="177" t="s">
        <v>151</v>
      </c>
      <c r="L180" s="176" t="s">
        <v>152</v>
      </c>
      <c r="M180" s="177" t="s">
        <v>82</v>
      </c>
      <c r="N180" s="177" t="s">
        <v>153</v>
      </c>
      <c r="O180" s="176" t="s">
        <v>154</v>
      </c>
      <c r="P180" s="177" t="s">
        <v>126</v>
      </c>
      <c r="Q180" s="176" t="s">
        <v>115</v>
      </c>
      <c r="R180" s="177" t="s">
        <v>153</v>
      </c>
      <c r="S180" s="176" t="s">
        <v>160</v>
      </c>
      <c r="T180" s="176" t="s">
        <v>156</v>
      </c>
      <c r="U180" s="212">
        <v>60</v>
      </c>
      <c r="V180" s="209" t="s">
        <v>157</v>
      </c>
      <c r="W180" s="177"/>
      <c r="X180" s="177"/>
      <c r="Y180" s="177"/>
      <c r="Z180" s="202">
        <v>30</v>
      </c>
      <c r="AA180" s="176">
        <v>60</v>
      </c>
      <c r="AB180" s="176">
        <v>10</v>
      </c>
      <c r="AC180" s="178" t="s">
        <v>1182</v>
      </c>
      <c r="AD180" s="176" t="s">
        <v>117</v>
      </c>
      <c r="AE180" s="178">
        <v>17</v>
      </c>
      <c r="AF180" s="203">
        <v>38000</v>
      </c>
      <c r="AG180" s="231">
        <v>646000</v>
      </c>
      <c r="AH180" s="231">
        <v>723520.00000000012</v>
      </c>
      <c r="AI180" s="208"/>
      <c r="AJ180" s="129"/>
      <c r="AK180" s="129"/>
      <c r="AL180" s="200" t="s">
        <v>118</v>
      </c>
      <c r="AM180" s="176"/>
      <c r="AN180" s="176"/>
      <c r="AO180" s="176"/>
      <c r="AP180" s="176"/>
      <c r="AQ180" s="176" t="s">
        <v>1183</v>
      </c>
      <c r="AR180" s="176"/>
      <c r="AS180" s="176"/>
      <c r="AT180" s="176"/>
      <c r="AU180" s="176"/>
      <c r="AV180" s="176"/>
      <c r="AW180" s="176"/>
      <c r="AX180" s="200" t="s">
        <v>1184</v>
      </c>
      <c r="AY180" s="200" t="s">
        <v>151</v>
      </c>
    </row>
    <row r="181" spans="1:256" s="201" customFormat="1" ht="14.25" customHeight="1" x14ac:dyDescent="0.25">
      <c r="A181" s="200" t="s">
        <v>150</v>
      </c>
      <c r="B181" s="207"/>
      <c r="C181" s="207">
        <v>220021282</v>
      </c>
      <c r="D181" s="176" t="s">
        <v>1186</v>
      </c>
      <c r="E181" s="200" t="s">
        <v>1192</v>
      </c>
      <c r="F181" s="176"/>
      <c r="G181" s="176" t="s">
        <v>1187</v>
      </c>
      <c r="H181" s="176" t="s">
        <v>1188</v>
      </c>
      <c r="I181" s="176" t="s">
        <v>1189</v>
      </c>
      <c r="J181" s="176" t="s">
        <v>133</v>
      </c>
      <c r="K181" s="177" t="s">
        <v>151</v>
      </c>
      <c r="L181" s="176" t="s">
        <v>152</v>
      </c>
      <c r="M181" s="177" t="s">
        <v>82</v>
      </c>
      <c r="N181" s="177" t="s">
        <v>153</v>
      </c>
      <c r="O181" s="176" t="s">
        <v>154</v>
      </c>
      <c r="P181" s="177" t="s">
        <v>126</v>
      </c>
      <c r="Q181" s="176" t="s">
        <v>115</v>
      </c>
      <c r="R181" s="177" t="s">
        <v>153</v>
      </c>
      <c r="S181" s="176" t="s">
        <v>155</v>
      </c>
      <c r="T181" s="176" t="s">
        <v>156</v>
      </c>
      <c r="U181" s="177">
        <v>60</v>
      </c>
      <c r="V181" s="176" t="s">
        <v>157</v>
      </c>
      <c r="W181" s="177"/>
      <c r="X181" s="177"/>
      <c r="Y181" s="177"/>
      <c r="Z181" s="202">
        <v>30</v>
      </c>
      <c r="AA181" s="176">
        <v>60</v>
      </c>
      <c r="AB181" s="176">
        <v>10</v>
      </c>
      <c r="AC181" s="178" t="s">
        <v>162</v>
      </c>
      <c r="AD181" s="176" t="s">
        <v>117</v>
      </c>
      <c r="AE181" s="178">
        <v>7</v>
      </c>
      <c r="AF181" s="203">
        <v>18075</v>
      </c>
      <c r="AG181" s="231">
        <v>126525</v>
      </c>
      <c r="AH181" s="231">
        <v>141708</v>
      </c>
      <c r="AI181" s="208"/>
      <c r="AJ181" s="129"/>
      <c r="AK181" s="129"/>
      <c r="AL181" s="200" t="s">
        <v>118</v>
      </c>
      <c r="AM181" s="176"/>
      <c r="AN181" s="176"/>
      <c r="AO181" s="176"/>
      <c r="AP181" s="176"/>
      <c r="AQ181" s="176" t="s">
        <v>1190</v>
      </c>
      <c r="AR181" s="176"/>
      <c r="AS181" s="176"/>
      <c r="AT181" s="176"/>
      <c r="AU181" s="176"/>
      <c r="AV181" s="176"/>
      <c r="AW181" s="176"/>
      <c r="AX181" s="200" t="s">
        <v>1191</v>
      </c>
      <c r="AY181" s="200" t="s">
        <v>151</v>
      </c>
    </row>
    <row r="182" spans="1:256" s="201" customFormat="1" ht="14.25" customHeight="1" x14ac:dyDescent="0.25">
      <c r="A182" s="200" t="s">
        <v>150</v>
      </c>
      <c r="B182" s="207"/>
      <c r="C182" s="207">
        <v>150003882</v>
      </c>
      <c r="D182" s="176" t="s">
        <v>1193</v>
      </c>
      <c r="E182" s="200" t="s">
        <v>1198</v>
      </c>
      <c r="F182" s="176"/>
      <c r="G182" s="176" t="s">
        <v>1194</v>
      </c>
      <c r="H182" s="176" t="s">
        <v>1195</v>
      </c>
      <c r="I182" s="176" t="s">
        <v>1196</v>
      </c>
      <c r="J182" s="176" t="s">
        <v>133</v>
      </c>
      <c r="K182" s="177" t="s">
        <v>151</v>
      </c>
      <c r="L182" s="176"/>
      <c r="M182" s="177" t="s">
        <v>149</v>
      </c>
      <c r="N182" s="177" t="s">
        <v>153</v>
      </c>
      <c r="O182" s="176" t="s">
        <v>154</v>
      </c>
      <c r="P182" s="177" t="s">
        <v>126</v>
      </c>
      <c r="Q182" s="176" t="s">
        <v>115</v>
      </c>
      <c r="R182" s="177" t="s">
        <v>153</v>
      </c>
      <c r="S182" s="176" t="s">
        <v>160</v>
      </c>
      <c r="T182" s="176" t="s">
        <v>156</v>
      </c>
      <c r="U182" s="177">
        <v>60</v>
      </c>
      <c r="V182" s="176" t="s">
        <v>157</v>
      </c>
      <c r="W182" s="177"/>
      <c r="X182" s="177"/>
      <c r="Y182" s="177"/>
      <c r="Z182" s="202"/>
      <c r="AA182" s="176">
        <v>90</v>
      </c>
      <c r="AB182" s="176">
        <v>10</v>
      </c>
      <c r="AC182" s="178" t="s">
        <v>162</v>
      </c>
      <c r="AD182" s="176" t="s">
        <v>117</v>
      </c>
      <c r="AE182" s="178">
        <v>7</v>
      </c>
      <c r="AF182" s="203">
        <v>626220</v>
      </c>
      <c r="AG182" s="231">
        <v>4383540</v>
      </c>
      <c r="AH182" s="231">
        <v>4909564.8000000007</v>
      </c>
      <c r="AI182" s="208"/>
      <c r="AJ182" s="129"/>
      <c r="AK182" s="129"/>
      <c r="AL182" s="200" t="s">
        <v>118</v>
      </c>
      <c r="AM182" s="176"/>
      <c r="AN182" s="176"/>
      <c r="AO182" s="176"/>
      <c r="AP182" s="176"/>
      <c r="AQ182" s="176" t="s">
        <v>1197</v>
      </c>
      <c r="AR182" s="176"/>
      <c r="AS182" s="176"/>
      <c r="AT182" s="176"/>
      <c r="AU182" s="176"/>
      <c r="AV182" s="176"/>
      <c r="AW182" s="176"/>
      <c r="AX182" s="200" t="s">
        <v>397</v>
      </c>
      <c r="AY182" s="200" t="s">
        <v>151</v>
      </c>
    </row>
    <row r="183" spans="1:256" s="201" customFormat="1" ht="14.25" customHeight="1" x14ac:dyDescent="0.25">
      <c r="A183" s="200" t="s">
        <v>150</v>
      </c>
      <c r="B183" s="207"/>
      <c r="C183" s="207">
        <v>210009329</v>
      </c>
      <c r="D183" s="176" t="s">
        <v>1199</v>
      </c>
      <c r="E183" s="200" t="s">
        <v>1204</v>
      </c>
      <c r="F183" s="176"/>
      <c r="G183" s="176" t="s">
        <v>1200</v>
      </c>
      <c r="H183" s="176" t="s">
        <v>1201</v>
      </c>
      <c r="I183" s="176" t="s">
        <v>1202</v>
      </c>
      <c r="J183" s="176" t="s">
        <v>133</v>
      </c>
      <c r="K183" s="177" t="s">
        <v>151</v>
      </c>
      <c r="L183" s="176"/>
      <c r="M183" s="177" t="s">
        <v>149</v>
      </c>
      <c r="N183" s="177" t="s">
        <v>153</v>
      </c>
      <c r="O183" s="176" t="s">
        <v>154</v>
      </c>
      <c r="P183" s="177" t="s">
        <v>126</v>
      </c>
      <c r="Q183" s="176" t="s">
        <v>115</v>
      </c>
      <c r="R183" s="177" t="s">
        <v>153</v>
      </c>
      <c r="S183" s="176" t="s">
        <v>155</v>
      </c>
      <c r="T183" s="176" t="s">
        <v>156</v>
      </c>
      <c r="U183" s="177">
        <v>60</v>
      </c>
      <c r="V183" s="176" t="s">
        <v>157</v>
      </c>
      <c r="W183" s="177"/>
      <c r="X183" s="177"/>
      <c r="Y183" s="177"/>
      <c r="Z183" s="202"/>
      <c r="AA183" s="176">
        <v>90</v>
      </c>
      <c r="AB183" s="176">
        <v>10</v>
      </c>
      <c r="AC183" s="178" t="s">
        <v>162</v>
      </c>
      <c r="AD183" s="176" t="s">
        <v>117</v>
      </c>
      <c r="AE183" s="178">
        <v>8</v>
      </c>
      <c r="AF183" s="203">
        <v>10010</v>
      </c>
      <c r="AG183" s="231">
        <v>80080</v>
      </c>
      <c r="AH183" s="231">
        <v>89689.600000000006</v>
      </c>
      <c r="AI183" s="208"/>
      <c r="AJ183" s="129"/>
      <c r="AK183" s="129"/>
      <c r="AL183" s="200" t="s">
        <v>118</v>
      </c>
      <c r="AM183" s="176"/>
      <c r="AN183" s="176"/>
      <c r="AO183" s="176"/>
      <c r="AP183" s="176"/>
      <c r="AQ183" s="176" t="s">
        <v>1203</v>
      </c>
      <c r="AR183" s="176"/>
      <c r="AS183" s="176"/>
      <c r="AT183" s="176"/>
      <c r="AU183" s="176"/>
      <c r="AV183" s="176"/>
      <c r="AW183" s="176"/>
      <c r="AX183" s="200" t="s">
        <v>397</v>
      </c>
      <c r="AY183" s="200" t="s">
        <v>151</v>
      </c>
    </row>
    <row r="184" spans="1:256" s="201" customFormat="1" ht="14.25" customHeight="1" x14ac:dyDescent="0.25">
      <c r="A184" s="200" t="s">
        <v>150</v>
      </c>
      <c r="B184" s="207"/>
      <c r="C184" s="207">
        <v>220028011</v>
      </c>
      <c r="D184" s="176" t="s">
        <v>1205</v>
      </c>
      <c r="E184" s="200" t="s">
        <v>1211</v>
      </c>
      <c r="F184" s="176"/>
      <c r="G184" s="176" t="s">
        <v>1206</v>
      </c>
      <c r="H184" s="176" t="s">
        <v>1207</v>
      </c>
      <c r="I184" s="176" t="s">
        <v>1208</v>
      </c>
      <c r="J184" s="176" t="s">
        <v>133</v>
      </c>
      <c r="K184" s="177" t="s">
        <v>151</v>
      </c>
      <c r="L184" s="176" t="s">
        <v>152</v>
      </c>
      <c r="M184" s="177" t="s">
        <v>82</v>
      </c>
      <c r="N184" s="177" t="s">
        <v>153</v>
      </c>
      <c r="O184" s="176" t="s">
        <v>154</v>
      </c>
      <c r="P184" s="177" t="s">
        <v>126</v>
      </c>
      <c r="Q184" s="176" t="s">
        <v>115</v>
      </c>
      <c r="R184" s="177" t="s">
        <v>153</v>
      </c>
      <c r="S184" s="176" t="s">
        <v>155</v>
      </c>
      <c r="T184" s="176" t="s">
        <v>156</v>
      </c>
      <c r="U184" s="177">
        <v>60</v>
      </c>
      <c r="V184" s="176" t="s">
        <v>157</v>
      </c>
      <c r="W184" s="177"/>
      <c r="X184" s="177"/>
      <c r="Y184" s="177"/>
      <c r="Z184" s="202">
        <v>30</v>
      </c>
      <c r="AA184" s="176">
        <v>60</v>
      </c>
      <c r="AB184" s="176">
        <v>10</v>
      </c>
      <c r="AC184" s="178" t="s">
        <v>158</v>
      </c>
      <c r="AD184" s="176" t="s">
        <v>117</v>
      </c>
      <c r="AE184" s="178">
        <v>31</v>
      </c>
      <c r="AF184" s="203">
        <v>16225</v>
      </c>
      <c r="AG184" s="231">
        <v>502975</v>
      </c>
      <c r="AH184" s="231">
        <v>563332</v>
      </c>
      <c r="AI184" s="208"/>
      <c r="AJ184" s="129"/>
      <c r="AK184" s="129"/>
      <c r="AL184" s="200" t="s">
        <v>118</v>
      </c>
      <c r="AM184" s="176"/>
      <c r="AN184" s="176"/>
      <c r="AO184" s="176"/>
      <c r="AP184" s="176"/>
      <c r="AQ184" s="176" t="s">
        <v>1209</v>
      </c>
      <c r="AR184" s="176"/>
      <c r="AS184" s="176"/>
      <c r="AT184" s="176"/>
      <c r="AU184" s="176"/>
      <c r="AV184" s="176"/>
      <c r="AW184" s="176"/>
      <c r="AX184" s="200" t="s">
        <v>1210</v>
      </c>
      <c r="AY184" s="200" t="s">
        <v>151</v>
      </c>
    </row>
    <row r="185" spans="1:256" s="201" customFormat="1" ht="14.25" customHeight="1" x14ac:dyDescent="0.25">
      <c r="A185" s="200" t="s">
        <v>150</v>
      </c>
      <c r="B185" s="207"/>
      <c r="C185" s="207">
        <v>210017793</v>
      </c>
      <c r="D185" s="176" t="s">
        <v>1212</v>
      </c>
      <c r="E185" s="200" t="s">
        <v>1216</v>
      </c>
      <c r="F185" s="176"/>
      <c r="G185" s="176" t="s">
        <v>1213</v>
      </c>
      <c r="H185" s="176" t="s">
        <v>1031</v>
      </c>
      <c r="I185" s="176" t="s">
        <v>1214</v>
      </c>
      <c r="J185" s="176" t="s">
        <v>125</v>
      </c>
      <c r="K185" s="177" t="s">
        <v>151</v>
      </c>
      <c r="L185" s="176" t="s">
        <v>152</v>
      </c>
      <c r="M185" s="177" t="s">
        <v>82</v>
      </c>
      <c r="N185" s="177" t="s">
        <v>153</v>
      </c>
      <c r="O185" s="176" t="s">
        <v>154</v>
      </c>
      <c r="P185" s="177" t="s">
        <v>126</v>
      </c>
      <c r="Q185" s="176" t="s">
        <v>115</v>
      </c>
      <c r="R185" s="177" t="s">
        <v>153</v>
      </c>
      <c r="S185" s="176" t="s">
        <v>155</v>
      </c>
      <c r="T185" s="176" t="s">
        <v>156</v>
      </c>
      <c r="U185" s="177">
        <v>60</v>
      </c>
      <c r="V185" s="176" t="s">
        <v>157</v>
      </c>
      <c r="W185" s="177"/>
      <c r="X185" s="177"/>
      <c r="Y185" s="177"/>
      <c r="Z185" s="202">
        <v>30</v>
      </c>
      <c r="AA185" s="176">
        <v>60</v>
      </c>
      <c r="AB185" s="176">
        <v>10</v>
      </c>
      <c r="AC185" s="178" t="s">
        <v>162</v>
      </c>
      <c r="AD185" s="176" t="s">
        <v>117</v>
      </c>
      <c r="AE185" s="178">
        <v>9</v>
      </c>
      <c r="AF185" s="203">
        <v>152090</v>
      </c>
      <c r="AG185" s="231">
        <v>1368810</v>
      </c>
      <c r="AH185" s="231">
        <v>1533067.2000000002</v>
      </c>
      <c r="AI185" s="208"/>
      <c r="AJ185" s="129"/>
      <c r="AK185" s="129"/>
      <c r="AL185" s="200" t="s">
        <v>118</v>
      </c>
      <c r="AM185" s="176"/>
      <c r="AN185" s="176"/>
      <c r="AO185" s="176"/>
      <c r="AP185" s="176"/>
      <c r="AQ185" s="176" t="s">
        <v>1215</v>
      </c>
      <c r="AR185" s="176"/>
      <c r="AS185" s="176"/>
      <c r="AT185" s="176"/>
      <c r="AU185" s="176"/>
      <c r="AV185" s="176"/>
      <c r="AW185" s="176"/>
      <c r="AX185" s="200" t="s">
        <v>1210</v>
      </c>
      <c r="AY185" s="200" t="s">
        <v>151</v>
      </c>
    </row>
    <row r="186" spans="1:256" s="201" customFormat="1" ht="14.25" customHeight="1" x14ac:dyDescent="0.25">
      <c r="A186" s="200" t="s">
        <v>150</v>
      </c>
      <c r="B186" s="207"/>
      <c r="C186" s="207">
        <v>210030303</v>
      </c>
      <c r="D186" s="176" t="s">
        <v>1217</v>
      </c>
      <c r="E186" s="200" t="s">
        <v>1222</v>
      </c>
      <c r="F186" s="176"/>
      <c r="G186" s="176" t="s">
        <v>1218</v>
      </c>
      <c r="H186" s="176" t="s">
        <v>1031</v>
      </c>
      <c r="I186" s="176" t="s">
        <v>1219</v>
      </c>
      <c r="J186" s="176" t="s">
        <v>125</v>
      </c>
      <c r="K186" s="177" t="s">
        <v>151</v>
      </c>
      <c r="L186" s="176" t="s">
        <v>152</v>
      </c>
      <c r="M186" s="177" t="s">
        <v>82</v>
      </c>
      <c r="N186" s="177" t="s">
        <v>153</v>
      </c>
      <c r="O186" s="176" t="s">
        <v>154</v>
      </c>
      <c r="P186" s="177" t="s">
        <v>126</v>
      </c>
      <c r="Q186" s="176" t="s">
        <v>115</v>
      </c>
      <c r="R186" s="177" t="s">
        <v>153</v>
      </c>
      <c r="S186" s="176" t="s">
        <v>155</v>
      </c>
      <c r="T186" s="176" t="s">
        <v>156</v>
      </c>
      <c r="U186" s="177">
        <v>60</v>
      </c>
      <c r="V186" s="176" t="s">
        <v>157</v>
      </c>
      <c r="W186" s="177"/>
      <c r="X186" s="177"/>
      <c r="Y186" s="177"/>
      <c r="Z186" s="202">
        <v>30</v>
      </c>
      <c r="AA186" s="176">
        <v>60</v>
      </c>
      <c r="AB186" s="176">
        <v>10</v>
      </c>
      <c r="AC186" s="178" t="s">
        <v>162</v>
      </c>
      <c r="AD186" s="176" t="s">
        <v>117</v>
      </c>
      <c r="AE186" s="178">
        <v>20</v>
      </c>
      <c r="AF186" s="203">
        <v>124848</v>
      </c>
      <c r="AG186" s="231">
        <v>2496960</v>
      </c>
      <c r="AH186" s="231">
        <v>2796595.2000000002</v>
      </c>
      <c r="AI186" s="208"/>
      <c r="AJ186" s="129"/>
      <c r="AK186" s="129"/>
      <c r="AL186" s="200" t="s">
        <v>118</v>
      </c>
      <c r="AM186" s="176"/>
      <c r="AN186" s="176"/>
      <c r="AO186" s="176"/>
      <c r="AP186" s="176"/>
      <c r="AQ186" s="176" t="s">
        <v>1220</v>
      </c>
      <c r="AR186" s="176"/>
      <c r="AS186" s="176"/>
      <c r="AT186" s="176"/>
      <c r="AU186" s="176"/>
      <c r="AV186" s="176"/>
      <c r="AW186" s="176"/>
      <c r="AX186" s="200" t="s">
        <v>1221</v>
      </c>
      <c r="AY186" s="200" t="s">
        <v>151</v>
      </c>
    </row>
    <row r="187" spans="1:256" s="201" customFormat="1" ht="14.25" customHeight="1" x14ac:dyDescent="0.25">
      <c r="A187" s="200" t="s">
        <v>150</v>
      </c>
      <c r="B187" s="207"/>
      <c r="C187" s="207">
        <v>210034046</v>
      </c>
      <c r="D187" s="176" t="s">
        <v>1223</v>
      </c>
      <c r="E187" s="200" t="s">
        <v>1228</v>
      </c>
      <c r="F187" s="176"/>
      <c r="G187" s="176" t="s">
        <v>1224</v>
      </c>
      <c r="H187" s="176" t="s">
        <v>1225</v>
      </c>
      <c r="I187" s="176" t="s">
        <v>1226</v>
      </c>
      <c r="J187" s="176" t="s">
        <v>133</v>
      </c>
      <c r="K187" s="177" t="s">
        <v>151</v>
      </c>
      <c r="L187" s="176"/>
      <c r="M187" s="177" t="s">
        <v>149</v>
      </c>
      <c r="N187" s="177" t="s">
        <v>153</v>
      </c>
      <c r="O187" s="176" t="s">
        <v>154</v>
      </c>
      <c r="P187" s="177" t="s">
        <v>126</v>
      </c>
      <c r="Q187" s="176" t="s">
        <v>115</v>
      </c>
      <c r="R187" s="177" t="s">
        <v>153</v>
      </c>
      <c r="S187" s="176" t="s">
        <v>155</v>
      </c>
      <c r="T187" s="176" t="s">
        <v>156</v>
      </c>
      <c r="U187" s="177">
        <v>60</v>
      </c>
      <c r="V187" s="176" t="s">
        <v>157</v>
      </c>
      <c r="W187" s="177"/>
      <c r="X187" s="177"/>
      <c r="Y187" s="177"/>
      <c r="Z187" s="202"/>
      <c r="AA187" s="176">
        <v>90</v>
      </c>
      <c r="AB187" s="176">
        <v>10</v>
      </c>
      <c r="AC187" s="178" t="s">
        <v>162</v>
      </c>
      <c r="AD187" s="176" t="s">
        <v>117</v>
      </c>
      <c r="AE187" s="178">
        <v>35</v>
      </c>
      <c r="AF187" s="203">
        <v>15531.25</v>
      </c>
      <c r="AG187" s="231">
        <v>543593.75</v>
      </c>
      <c r="AH187" s="231">
        <v>608825</v>
      </c>
      <c r="AI187" s="208"/>
      <c r="AJ187" s="129"/>
      <c r="AK187" s="129"/>
      <c r="AL187" s="200" t="s">
        <v>118</v>
      </c>
      <c r="AM187" s="176"/>
      <c r="AN187" s="176"/>
      <c r="AO187" s="176"/>
      <c r="AP187" s="176"/>
      <c r="AQ187" s="176" t="s">
        <v>1227</v>
      </c>
      <c r="AR187" s="176"/>
      <c r="AS187" s="176"/>
      <c r="AT187" s="176"/>
      <c r="AU187" s="176"/>
      <c r="AV187" s="176"/>
      <c r="AW187" s="176"/>
      <c r="AX187" s="200" t="s">
        <v>1210</v>
      </c>
      <c r="AY187" s="200" t="s">
        <v>151</v>
      </c>
    </row>
    <row r="188" spans="1:256" s="201" customFormat="1" ht="14.25" customHeight="1" x14ac:dyDescent="0.25">
      <c r="A188" s="200" t="s">
        <v>150</v>
      </c>
      <c r="B188" s="207"/>
      <c r="C188" s="207">
        <v>210026691</v>
      </c>
      <c r="D188" s="176" t="s">
        <v>1229</v>
      </c>
      <c r="E188" s="200" t="s">
        <v>1233</v>
      </c>
      <c r="F188" s="176"/>
      <c r="G188" s="176" t="s">
        <v>1230</v>
      </c>
      <c r="H188" s="176" t="s">
        <v>1225</v>
      </c>
      <c r="I188" s="176" t="s">
        <v>1231</v>
      </c>
      <c r="J188" s="176" t="s">
        <v>133</v>
      </c>
      <c r="K188" s="177" t="s">
        <v>151</v>
      </c>
      <c r="L188" s="176"/>
      <c r="M188" s="177" t="s">
        <v>149</v>
      </c>
      <c r="N188" s="177" t="s">
        <v>153</v>
      </c>
      <c r="O188" s="176" t="s">
        <v>154</v>
      </c>
      <c r="P188" s="177" t="s">
        <v>126</v>
      </c>
      <c r="Q188" s="176" t="s">
        <v>115</v>
      </c>
      <c r="R188" s="177" t="s">
        <v>153</v>
      </c>
      <c r="S188" s="176" t="s">
        <v>155</v>
      </c>
      <c r="T188" s="176" t="s">
        <v>156</v>
      </c>
      <c r="U188" s="177">
        <v>60</v>
      </c>
      <c r="V188" s="176" t="s">
        <v>157</v>
      </c>
      <c r="W188" s="177"/>
      <c r="X188" s="177"/>
      <c r="Y188" s="177"/>
      <c r="Z188" s="202"/>
      <c r="AA188" s="176">
        <v>90</v>
      </c>
      <c r="AB188" s="176">
        <v>10</v>
      </c>
      <c r="AC188" s="178" t="s">
        <v>162</v>
      </c>
      <c r="AD188" s="176" t="s">
        <v>117</v>
      </c>
      <c r="AE188" s="178">
        <v>35</v>
      </c>
      <c r="AF188" s="203">
        <v>19281.25</v>
      </c>
      <c r="AG188" s="231">
        <v>674843.75</v>
      </c>
      <c r="AH188" s="231">
        <v>755825.00000000012</v>
      </c>
      <c r="AI188" s="208"/>
      <c r="AJ188" s="129"/>
      <c r="AK188" s="129"/>
      <c r="AL188" s="200" t="s">
        <v>118</v>
      </c>
      <c r="AM188" s="176"/>
      <c r="AN188" s="176"/>
      <c r="AO188" s="176"/>
      <c r="AP188" s="176"/>
      <c r="AQ188" s="176" t="s">
        <v>1232</v>
      </c>
      <c r="AR188" s="176"/>
      <c r="AS188" s="176"/>
      <c r="AT188" s="176"/>
      <c r="AU188" s="176"/>
      <c r="AV188" s="176"/>
      <c r="AW188" s="176"/>
      <c r="AX188" s="200" t="s">
        <v>1210</v>
      </c>
      <c r="AY188" s="200" t="s">
        <v>151</v>
      </c>
    </row>
    <row r="189" spans="1:256" s="201" customFormat="1" ht="14.25" customHeight="1" x14ac:dyDescent="0.25">
      <c r="A189" s="200" t="s">
        <v>150</v>
      </c>
      <c r="B189" s="207"/>
      <c r="C189" s="207">
        <v>210026692</v>
      </c>
      <c r="D189" s="176" t="s">
        <v>1234</v>
      </c>
      <c r="E189" s="200" t="s">
        <v>1236</v>
      </c>
      <c r="F189" s="176"/>
      <c r="G189" s="176" t="s">
        <v>1230</v>
      </c>
      <c r="H189" s="176" t="s">
        <v>1225</v>
      </c>
      <c r="I189" s="176" t="s">
        <v>1231</v>
      </c>
      <c r="J189" s="176" t="s">
        <v>133</v>
      </c>
      <c r="K189" s="177" t="s">
        <v>151</v>
      </c>
      <c r="L189" s="176"/>
      <c r="M189" s="177" t="s">
        <v>149</v>
      </c>
      <c r="N189" s="177" t="s">
        <v>153</v>
      </c>
      <c r="O189" s="176" t="s">
        <v>154</v>
      </c>
      <c r="P189" s="177" t="s">
        <v>126</v>
      </c>
      <c r="Q189" s="176" t="s">
        <v>115</v>
      </c>
      <c r="R189" s="177" t="s">
        <v>153</v>
      </c>
      <c r="S189" s="176" t="s">
        <v>155</v>
      </c>
      <c r="T189" s="176" t="s">
        <v>156</v>
      </c>
      <c r="U189" s="177">
        <v>60</v>
      </c>
      <c r="V189" s="176" t="s">
        <v>157</v>
      </c>
      <c r="W189" s="177"/>
      <c r="X189" s="177"/>
      <c r="Y189" s="177"/>
      <c r="Z189" s="202"/>
      <c r="AA189" s="176">
        <v>90</v>
      </c>
      <c r="AB189" s="176">
        <v>10</v>
      </c>
      <c r="AC189" s="178" t="s">
        <v>162</v>
      </c>
      <c r="AD189" s="176" t="s">
        <v>117</v>
      </c>
      <c r="AE189" s="178">
        <v>40</v>
      </c>
      <c r="AF189" s="203">
        <v>19162.5</v>
      </c>
      <c r="AG189" s="231">
        <v>766500</v>
      </c>
      <c r="AH189" s="231">
        <v>858480.00000000012</v>
      </c>
      <c r="AI189" s="208"/>
      <c r="AJ189" s="129"/>
      <c r="AK189" s="129"/>
      <c r="AL189" s="200" t="s">
        <v>118</v>
      </c>
      <c r="AM189" s="176"/>
      <c r="AN189" s="176"/>
      <c r="AO189" s="176"/>
      <c r="AP189" s="176"/>
      <c r="AQ189" s="176" t="s">
        <v>1235</v>
      </c>
      <c r="AR189" s="176"/>
      <c r="AS189" s="176"/>
      <c r="AT189" s="176"/>
      <c r="AU189" s="176"/>
      <c r="AV189" s="176"/>
      <c r="AW189" s="176"/>
      <c r="AX189" s="200" t="s">
        <v>1210</v>
      </c>
      <c r="AY189" s="200" t="s">
        <v>151</v>
      </c>
    </row>
    <row r="190" spans="1:256" s="201" customFormat="1" ht="14.25" customHeight="1" x14ac:dyDescent="0.25">
      <c r="A190" s="200" t="s">
        <v>150</v>
      </c>
      <c r="B190" s="207"/>
      <c r="C190" s="207">
        <v>210026693</v>
      </c>
      <c r="D190" s="176" t="s">
        <v>1237</v>
      </c>
      <c r="E190" s="200" t="s">
        <v>1239</v>
      </c>
      <c r="F190" s="176"/>
      <c r="G190" s="176" t="s">
        <v>1230</v>
      </c>
      <c r="H190" s="176" t="s">
        <v>1225</v>
      </c>
      <c r="I190" s="176" t="s">
        <v>1231</v>
      </c>
      <c r="J190" s="176" t="s">
        <v>133</v>
      </c>
      <c r="K190" s="177" t="s">
        <v>151</v>
      </c>
      <c r="L190" s="176"/>
      <c r="M190" s="177" t="s">
        <v>149</v>
      </c>
      <c r="N190" s="177" t="s">
        <v>153</v>
      </c>
      <c r="O190" s="176" t="s">
        <v>154</v>
      </c>
      <c r="P190" s="177" t="s">
        <v>126</v>
      </c>
      <c r="Q190" s="176" t="s">
        <v>115</v>
      </c>
      <c r="R190" s="177" t="s">
        <v>153</v>
      </c>
      <c r="S190" s="176" t="s">
        <v>155</v>
      </c>
      <c r="T190" s="176" t="s">
        <v>156</v>
      </c>
      <c r="U190" s="177">
        <v>60</v>
      </c>
      <c r="V190" s="176" t="s">
        <v>157</v>
      </c>
      <c r="W190" s="177"/>
      <c r="X190" s="177"/>
      <c r="Y190" s="177"/>
      <c r="Z190" s="202"/>
      <c r="AA190" s="176">
        <v>90</v>
      </c>
      <c r="AB190" s="176">
        <v>10</v>
      </c>
      <c r="AC190" s="178" t="s">
        <v>162</v>
      </c>
      <c r="AD190" s="176" t="s">
        <v>117</v>
      </c>
      <c r="AE190" s="178">
        <v>40</v>
      </c>
      <c r="AF190" s="203">
        <v>17137.5</v>
      </c>
      <c r="AG190" s="231">
        <v>685500</v>
      </c>
      <c r="AH190" s="231">
        <v>767760.00000000012</v>
      </c>
      <c r="AI190" s="208"/>
      <c r="AJ190" s="129"/>
      <c r="AK190" s="129"/>
      <c r="AL190" s="200" t="s">
        <v>118</v>
      </c>
      <c r="AM190" s="176"/>
      <c r="AN190" s="176"/>
      <c r="AO190" s="176"/>
      <c r="AP190" s="176"/>
      <c r="AQ190" s="176" t="s">
        <v>1238</v>
      </c>
      <c r="AR190" s="176"/>
      <c r="AS190" s="176"/>
      <c r="AT190" s="176"/>
      <c r="AU190" s="176"/>
      <c r="AV190" s="176"/>
      <c r="AW190" s="176"/>
      <c r="AX190" s="200" t="s">
        <v>1210</v>
      </c>
      <c r="AY190" s="200" t="s">
        <v>151</v>
      </c>
    </row>
    <row r="191" spans="1:256" s="201" customFormat="1" ht="14.25" customHeight="1" x14ac:dyDescent="0.25">
      <c r="A191" s="200" t="s">
        <v>173</v>
      </c>
      <c r="B191" s="207"/>
      <c r="C191" s="207">
        <v>270010257</v>
      </c>
      <c r="D191" s="176" t="s">
        <v>1240</v>
      </c>
      <c r="E191" s="200" t="s">
        <v>1242</v>
      </c>
      <c r="F191" s="176"/>
      <c r="G191" s="176" t="s">
        <v>575</v>
      </c>
      <c r="H191" s="176" t="s">
        <v>568</v>
      </c>
      <c r="I191" s="176" t="s">
        <v>576</v>
      </c>
      <c r="J191" s="176" t="s">
        <v>113</v>
      </c>
      <c r="K191" s="177" t="s">
        <v>189</v>
      </c>
      <c r="L191" s="176" t="s">
        <v>152</v>
      </c>
      <c r="M191" s="177" t="s">
        <v>82</v>
      </c>
      <c r="N191" s="177" t="s">
        <v>153</v>
      </c>
      <c r="O191" s="176" t="s">
        <v>154</v>
      </c>
      <c r="P191" s="177" t="s">
        <v>126</v>
      </c>
      <c r="Q191" s="176" t="s">
        <v>115</v>
      </c>
      <c r="R191" s="177" t="s">
        <v>153</v>
      </c>
      <c r="S191" s="176" t="s">
        <v>160</v>
      </c>
      <c r="T191" s="176" t="s">
        <v>156</v>
      </c>
      <c r="U191" s="177">
        <v>60</v>
      </c>
      <c r="V191" s="176" t="s">
        <v>157</v>
      </c>
      <c r="W191" s="177"/>
      <c r="X191" s="177"/>
      <c r="Y191" s="177"/>
      <c r="Z191" s="202">
        <v>30</v>
      </c>
      <c r="AA191" s="176">
        <v>60</v>
      </c>
      <c r="AB191" s="176">
        <v>10</v>
      </c>
      <c r="AC191" s="178" t="s">
        <v>162</v>
      </c>
      <c r="AD191" s="176" t="s">
        <v>117</v>
      </c>
      <c r="AE191" s="178">
        <v>3677</v>
      </c>
      <c r="AF191" s="203">
        <v>6734.83</v>
      </c>
      <c r="AG191" s="231">
        <v>24763969.91</v>
      </c>
      <c r="AH191" s="231">
        <v>27735646.299200002</v>
      </c>
      <c r="AI191" s="208"/>
      <c r="AJ191" s="129"/>
      <c r="AK191" s="129"/>
      <c r="AL191" s="200" t="s">
        <v>118</v>
      </c>
      <c r="AM191" s="176"/>
      <c r="AN191" s="176"/>
      <c r="AO191" s="176"/>
      <c r="AP191" s="176"/>
      <c r="AQ191" s="176" t="s">
        <v>1241</v>
      </c>
      <c r="AR191" s="176"/>
      <c r="AS191" s="176"/>
      <c r="AT191" s="176"/>
      <c r="AU191" s="176"/>
      <c r="AV191" s="176"/>
      <c r="AW191" s="176"/>
      <c r="AX191" s="200" t="s">
        <v>397</v>
      </c>
      <c r="AY191" s="200" t="s">
        <v>151</v>
      </c>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205"/>
      <c r="GQ191" s="205"/>
      <c r="GR191" s="205"/>
      <c r="GS191" s="205"/>
      <c r="GT191" s="205"/>
      <c r="GU191" s="205"/>
      <c r="GV191" s="205"/>
      <c r="GW191" s="205"/>
      <c r="GX191" s="205"/>
      <c r="GY191" s="205"/>
      <c r="GZ191" s="205"/>
      <c r="HA191" s="205"/>
      <c r="HB191" s="205"/>
      <c r="HC191" s="205"/>
      <c r="HD191" s="205"/>
      <c r="HE191" s="205"/>
      <c r="HF191" s="205"/>
      <c r="HG191" s="205"/>
      <c r="HH191" s="205"/>
      <c r="HI191" s="205"/>
      <c r="HJ191" s="205"/>
      <c r="HK191" s="205"/>
      <c r="HL191" s="205"/>
      <c r="HM191" s="205"/>
      <c r="HN191" s="205"/>
      <c r="HO191" s="205"/>
      <c r="HP191" s="205"/>
      <c r="HQ191" s="205"/>
      <c r="HR191" s="205"/>
      <c r="HS191" s="205"/>
      <c r="HT191" s="205"/>
      <c r="HU191" s="205"/>
      <c r="HV191" s="205"/>
      <c r="HW191" s="205"/>
      <c r="HX191" s="205"/>
      <c r="HY191" s="205"/>
      <c r="HZ191" s="205"/>
      <c r="IA191" s="205"/>
      <c r="IB191" s="205"/>
      <c r="IC191" s="205"/>
      <c r="ID191" s="205"/>
      <c r="IE191" s="205"/>
      <c r="IF191" s="205"/>
      <c r="IG191" s="205"/>
      <c r="IH191" s="205"/>
      <c r="II191" s="205"/>
      <c r="IJ191" s="205"/>
      <c r="IK191" s="205"/>
      <c r="IL191" s="205"/>
      <c r="IM191" s="205"/>
      <c r="IN191" s="205"/>
      <c r="IO191" s="205"/>
      <c r="IP191" s="205"/>
      <c r="IQ191" s="205"/>
      <c r="IR191" s="205"/>
      <c r="IS191" s="205"/>
      <c r="IT191" s="205"/>
      <c r="IU191" s="205"/>
      <c r="IV191" s="205"/>
    </row>
    <row r="192" spans="1:256" s="201" customFormat="1" ht="14.25" customHeight="1" x14ac:dyDescent="0.25">
      <c r="A192" s="200" t="s">
        <v>173</v>
      </c>
      <c r="B192" s="207"/>
      <c r="C192" s="207">
        <v>270006161</v>
      </c>
      <c r="D192" s="176" t="s">
        <v>1243</v>
      </c>
      <c r="E192" s="200" t="s">
        <v>1248</v>
      </c>
      <c r="F192" s="176"/>
      <c r="G192" s="176" t="s">
        <v>1244</v>
      </c>
      <c r="H192" s="176" t="s">
        <v>1245</v>
      </c>
      <c r="I192" s="176" t="s">
        <v>1246</v>
      </c>
      <c r="J192" s="176" t="s">
        <v>133</v>
      </c>
      <c r="K192" s="177" t="s">
        <v>151</v>
      </c>
      <c r="L192" s="176" t="s">
        <v>152</v>
      </c>
      <c r="M192" s="177" t="s">
        <v>82</v>
      </c>
      <c r="N192" s="177" t="s">
        <v>153</v>
      </c>
      <c r="O192" s="176" t="s">
        <v>154</v>
      </c>
      <c r="P192" s="177" t="s">
        <v>126</v>
      </c>
      <c r="Q192" s="176" t="s">
        <v>115</v>
      </c>
      <c r="R192" s="177" t="s">
        <v>153</v>
      </c>
      <c r="S192" s="176" t="s">
        <v>160</v>
      </c>
      <c r="T192" s="176" t="s">
        <v>156</v>
      </c>
      <c r="U192" s="177">
        <v>60</v>
      </c>
      <c r="V192" s="176" t="s">
        <v>157</v>
      </c>
      <c r="W192" s="177"/>
      <c r="X192" s="177"/>
      <c r="Y192" s="177"/>
      <c r="Z192" s="202">
        <v>30</v>
      </c>
      <c r="AA192" s="176">
        <v>60</v>
      </c>
      <c r="AB192" s="176">
        <v>10</v>
      </c>
      <c r="AC192" s="178" t="s">
        <v>162</v>
      </c>
      <c r="AD192" s="176" t="s">
        <v>117</v>
      </c>
      <c r="AE192" s="178">
        <v>304</v>
      </c>
      <c r="AF192" s="203">
        <v>1228.5</v>
      </c>
      <c r="AG192" s="231">
        <v>373464</v>
      </c>
      <c r="AH192" s="231">
        <v>418279.68000000005</v>
      </c>
      <c r="AI192" s="208"/>
      <c r="AJ192" s="129"/>
      <c r="AK192" s="129"/>
      <c r="AL192" s="200" t="s">
        <v>118</v>
      </c>
      <c r="AM192" s="176"/>
      <c r="AN192" s="176"/>
      <c r="AO192" s="176"/>
      <c r="AP192" s="176"/>
      <c r="AQ192" s="176" t="s">
        <v>1247</v>
      </c>
      <c r="AR192" s="176"/>
      <c r="AS192" s="176"/>
      <c r="AT192" s="176"/>
      <c r="AU192" s="176"/>
      <c r="AV192" s="176"/>
      <c r="AW192" s="176"/>
      <c r="AX192" s="200" t="s">
        <v>397</v>
      </c>
      <c r="AY192" s="200" t="s">
        <v>151</v>
      </c>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205"/>
      <c r="GQ192" s="205"/>
      <c r="GR192" s="205"/>
      <c r="GS192" s="205"/>
      <c r="GT192" s="205"/>
      <c r="GU192" s="205"/>
      <c r="GV192" s="205"/>
      <c r="GW192" s="205"/>
      <c r="GX192" s="205"/>
      <c r="GY192" s="205"/>
      <c r="GZ192" s="205"/>
      <c r="HA192" s="205"/>
      <c r="HB192" s="205"/>
      <c r="HC192" s="205"/>
      <c r="HD192" s="205"/>
      <c r="HE192" s="205"/>
      <c r="HF192" s="205"/>
      <c r="HG192" s="205"/>
      <c r="HH192" s="205"/>
      <c r="HI192" s="205"/>
      <c r="HJ192" s="205"/>
      <c r="HK192" s="205"/>
      <c r="HL192" s="205"/>
      <c r="HM192" s="205"/>
      <c r="HN192" s="205"/>
      <c r="HO192" s="205"/>
      <c r="HP192" s="205"/>
      <c r="HQ192" s="205"/>
      <c r="HR192" s="205"/>
      <c r="HS192" s="205"/>
      <c r="HT192" s="205"/>
      <c r="HU192" s="205"/>
      <c r="HV192" s="205"/>
      <c r="HW192" s="205"/>
      <c r="HX192" s="205"/>
      <c r="HY192" s="205"/>
      <c r="HZ192" s="205"/>
      <c r="IA192" s="205"/>
      <c r="IB192" s="205"/>
      <c r="IC192" s="205"/>
      <c r="ID192" s="205"/>
      <c r="IE192" s="205"/>
      <c r="IF192" s="205"/>
      <c r="IG192" s="205"/>
      <c r="IH192" s="205"/>
      <c r="II192" s="205"/>
      <c r="IJ192" s="205"/>
      <c r="IK192" s="205"/>
      <c r="IL192" s="205"/>
      <c r="IM192" s="205"/>
      <c r="IN192" s="205"/>
      <c r="IO192" s="205"/>
      <c r="IP192" s="205"/>
      <c r="IQ192" s="205"/>
      <c r="IR192" s="205"/>
      <c r="IS192" s="205"/>
      <c r="IT192" s="205"/>
      <c r="IU192" s="205"/>
      <c r="IV192" s="205"/>
    </row>
    <row r="193" spans="1:256" s="201" customFormat="1" ht="14.25" customHeight="1" x14ac:dyDescent="0.25">
      <c r="A193" s="200" t="s">
        <v>173</v>
      </c>
      <c r="B193" s="207"/>
      <c r="C193" s="207">
        <v>270011176</v>
      </c>
      <c r="D193" s="176" t="s">
        <v>1249</v>
      </c>
      <c r="E193" s="200" t="s">
        <v>1254</v>
      </c>
      <c r="F193" s="176"/>
      <c r="G193" s="176" t="s">
        <v>1250</v>
      </c>
      <c r="H193" s="176" t="s">
        <v>1251</v>
      </c>
      <c r="I193" s="176" t="s">
        <v>1252</v>
      </c>
      <c r="J193" s="176" t="s">
        <v>133</v>
      </c>
      <c r="K193" s="177" t="s">
        <v>151</v>
      </c>
      <c r="L193" s="176" t="s">
        <v>152</v>
      </c>
      <c r="M193" s="177" t="s">
        <v>82</v>
      </c>
      <c r="N193" s="177" t="s">
        <v>153</v>
      </c>
      <c r="O193" s="176" t="s">
        <v>154</v>
      </c>
      <c r="P193" s="177" t="s">
        <v>126</v>
      </c>
      <c r="Q193" s="176" t="s">
        <v>115</v>
      </c>
      <c r="R193" s="177" t="s">
        <v>153</v>
      </c>
      <c r="S193" s="176" t="s">
        <v>160</v>
      </c>
      <c r="T193" s="176" t="s">
        <v>156</v>
      </c>
      <c r="U193" s="177">
        <v>60</v>
      </c>
      <c r="V193" s="176" t="s">
        <v>157</v>
      </c>
      <c r="W193" s="177"/>
      <c r="X193" s="177"/>
      <c r="Y193" s="177"/>
      <c r="Z193" s="202">
        <v>30</v>
      </c>
      <c r="AA193" s="176">
        <v>60</v>
      </c>
      <c r="AB193" s="176">
        <v>10</v>
      </c>
      <c r="AC193" s="178" t="s">
        <v>162</v>
      </c>
      <c r="AD193" s="176" t="s">
        <v>117</v>
      </c>
      <c r="AE193" s="178">
        <v>1430</v>
      </c>
      <c r="AF193" s="203">
        <v>2800</v>
      </c>
      <c r="AG193" s="231">
        <v>4004000</v>
      </c>
      <c r="AH193" s="231">
        <v>4484480</v>
      </c>
      <c r="AI193" s="208"/>
      <c r="AJ193" s="129"/>
      <c r="AK193" s="129"/>
      <c r="AL193" s="200" t="s">
        <v>118</v>
      </c>
      <c r="AM193" s="176"/>
      <c r="AN193" s="176"/>
      <c r="AO193" s="176"/>
      <c r="AP193" s="176"/>
      <c r="AQ193" s="176" t="s">
        <v>1253</v>
      </c>
      <c r="AR193" s="176"/>
      <c r="AS193" s="176"/>
      <c r="AT193" s="176"/>
      <c r="AU193" s="176"/>
      <c r="AV193" s="176"/>
      <c r="AW193" s="176"/>
      <c r="AX193" s="200" t="s">
        <v>397</v>
      </c>
      <c r="AY193" s="200" t="s">
        <v>151</v>
      </c>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205"/>
      <c r="GQ193" s="205"/>
      <c r="GR193" s="205"/>
      <c r="GS193" s="205"/>
      <c r="GT193" s="205"/>
      <c r="GU193" s="205"/>
      <c r="GV193" s="205"/>
      <c r="GW193" s="205"/>
      <c r="GX193" s="205"/>
      <c r="GY193" s="205"/>
      <c r="GZ193" s="205"/>
      <c r="HA193" s="205"/>
      <c r="HB193" s="205"/>
      <c r="HC193" s="205"/>
      <c r="HD193" s="205"/>
      <c r="HE193" s="205"/>
      <c r="HF193" s="205"/>
      <c r="HG193" s="205"/>
      <c r="HH193" s="205"/>
      <c r="HI193" s="205"/>
      <c r="HJ193" s="205"/>
      <c r="HK193" s="205"/>
      <c r="HL193" s="205"/>
      <c r="HM193" s="205"/>
      <c r="HN193" s="205"/>
      <c r="HO193" s="205"/>
      <c r="HP193" s="205"/>
      <c r="HQ193" s="205"/>
      <c r="HR193" s="205"/>
      <c r="HS193" s="205"/>
      <c r="HT193" s="205"/>
      <c r="HU193" s="205"/>
      <c r="HV193" s="205"/>
      <c r="HW193" s="205"/>
      <c r="HX193" s="205"/>
      <c r="HY193" s="205"/>
      <c r="HZ193" s="205"/>
      <c r="IA193" s="205"/>
      <c r="IB193" s="205"/>
      <c r="IC193" s="205"/>
      <c r="ID193" s="205"/>
      <c r="IE193" s="205"/>
      <c r="IF193" s="205"/>
      <c r="IG193" s="205"/>
      <c r="IH193" s="205"/>
      <c r="II193" s="205"/>
      <c r="IJ193" s="205"/>
      <c r="IK193" s="205"/>
      <c r="IL193" s="205"/>
      <c r="IM193" s="205"/>
      <c r="IN193" s="205"/>
      <c r="IO193" s="205"/>
      <c r="IP193" s="205"/>
      <c r="IQ193" s="205"/>
      <c r="IR193" s="205"/>
      <c r="IS193" s="205"/>
      <c r="IT193" s="205"/>
      <c r="IU193" s="205"/>
      <c r="IV193" s="205"/>
    </row>
    <row r="194" spans="1:256" s="201" customFormat="1" ht="14.25" customHeight="1" x14ac:dyDescent="0.25">
      <c r="A194" s="200" t="s">
        <v>173</v>
      </c>
      <c r="B194" s="207"/>
      <c r="C194" s="207">
        <v>270006422</v>
      </c>
      <c r="D194" s="176" t="s">
        <v>1255</v>
      </c>
      <c r="E194" s="200" t="s">
        <v>1257</v>
      </c>
      <c r="F194" s="176"/>
      <c r="G194" s="176" t="s">
        <v>621</v>
      </c>
      <c r="H194" s="176" t="s">
        <v>622</v>
      </c>
      <c r="I194" s="176" t="s">
        <v>623</v>
      </c>
      <c r="J194" s="176" t="s">
        <v>113</v>
      </c>
      <c r="K194" s="177" t="s">
        <v>189</v>
      </c>
      <c r="L194" s="176" t="s">
        <v>152</v>
      </c>
      <c r="M194" s="177" t="s">
        <v>82</v>
      </c>
      <c r="N194" s="177" t="s">
        <v>153</v>
      </c>
      <c r="O194" s="176" t="s">
        <v>154</v>
      </c>
      <c r="P194" s="177" t="s">
        <v>126</v>
      </c>
      <c r="Q194" s="176" t="s">
        <v>115</v>
      </c>
      <c r="R194" s="177" t="s">
        <v>153</v>
      </c>
      <c r="S194" s="176" t="s">
        <v>160</v>
      </c>
      <c r="T194" s="176" t="s">
        <v>156</v>
      </c>
      <c r="U194" s="177">
        <v>60</v>
      </c>
      <c r="V194" s="176" t="s">
        <v>157</v>
      </c>
      <c r="W194" s="177"/>
      <c r="X194" s="177"/>
      <c r="Y194" s="177"/>
      <c r="Z194" s="202">
        <v>30</v>
      </c>
      <c r="AA194" s="176">
        <v>60</v>
      </c>
      <c r="AB194" s="176">
        <v>10</v>
      </c>
      <c r="AC194" s="178" t="s">
        <v>158</v>
      </c>
      <c r="AD194" s="176" t="s">
        <v>117</v>
      </c>
      <c r="AE194" s="178">
        <v>501</v>
      </c>
      <c r="AF194" s="203">
        <v>34070</v>
      </c>
      <c r="AG194" s="231">
        <v>17069070</v>
      </c>
      <c r="AH194" s="231">
        <v>19117358.400000002</v>
      </c>
      <c r="AI194" s="208"/>
      <c r="AJ194" s="129"/>
      <c r="AK194" s="129"/>
      <c r="AL194" s="200" t="s">
        <v>118</v>
      </c>
      <c r="AM194" s="176"/>
      <c r="AN194" s="176"/>
      <c r="AO194" s="176"/>
      <c r="AP194" s="176"/>
      <c r="AQ194" s="176" t="s">
        <v>1256</v>
      </c>
      <c r="AR194" s="176"/>
      <c r="AS194" s="176"/>
      <c r="AT194" s="176"/>
      <c r="AU194" s="176"/>
      <c r="AV194" s="176"/>
      <c r="AW194" s="176"/>
      <c r="AX194" s="200" t="s">
        <v>397</v>
      </c>
      <c r="AY194" s="200" t="s">
        <v>151</v>
      </c>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205"/>
      <c r="BW194" s="205"/>
      <c r="BX194" s="205"/>
      <c r="BY194" s="205"/>
      <c r="BZ194" s="205"/>
      <c r="CA194" s="205"/>
      <c r="CB194" s="205"/>
      <c r="CC194" s="205"/>
      <c r="CD194" s="205"/>
      <c r="CE194" s="205"/>
      <c r="CF194" s="205"/>
      <c r="CG194" s="205"/>
      <c r="CH194" s="205"/>
      <c r="CI194" s="205"/>
      <c r="CJ194" s="205"/>
      <c r="CK194" s="205"/>
      <c r="CL194" s="205"/>
      <c r="CM194" s="205"/>
      <c r="CN194" s="205"/>
      <c r="CO194" s="205"/>
      <c r="CP194" s="205"/>
      <c r="CQ194" s="205"/>
      <c r="CR194" s="205"/>
      <c r="CS194" s="205"/>
      <c r="CT194" s="205"/>
      <c r="CU194" s="205"/>
      <c r="CV194" s="205"/>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205"/>
      <c r="GQ194" s="205"/>
      <c r="GR194" s="205"/>
      <c r="GS194" s="205"/>
      <c r="GT194" s="205"/>
      <c r="GU194" s="205"/>
      <c r="GV194" s="205"/>
      <c r="GW194" s="205"/>
      <c r="GX194" s="205"/>
      <c r="GY194" s="205"/>
      <c r="GZ194" s="205"/>
      <c r="HA194" s="205"/>
      <c r="HB194" s="205"/>
      <c r="HC194" s="205"/>
      <c r="HD194" s="205"/>
      <c r="HE194" s="205"/>
      <c r="HF194" s="205"/>
      <c r="HG194" s="205"/>
      <c r="HH194" s="205"/>
      <c r="HI194" s="205"/>
      <c r="HJ194" s="205"/>
      <c r="HK194" s="205"/>
      <c r="HL194" s="205"/>
      <c r="HM194" s="205"/>
      <c r="HN194" s="205"/>
      <c r="HO194" s="205"/>
      <c r="HP194" s="205"/>
      <c r="HQ194" s="205"/>
      <c r="HR194" s="205"/>
      <c r="HS194" s="205"/>
      <c r="HT194" s="205"/>
      <c r="HU194" s="205"/>
      <c r="HV194" s="205"/>
      <c r="HW194" s="205"/>
      <c r="HX194" s="205"/>
      <c r="HY194" s="205"/>
      <c r="HZ194" s="205"/>
      <c r="IA194" s="205"/>
      <c r="IB194" s="205"/>
      <c r="IC194" s="205"/>
      <c r="ID194" s="205"/>
      <c r="IE194" s="205"/>
      <c r="IF194" s="205"/>
      <c r="IG194" s="205"/>
      <c r="IH194" s="205"/>
      <c r="II194" s="205"/>
      <c r="IJ194" s="205"/>
      <c r="IK194" s="205"/>
      <c r="IL194" s="205"/>
      <c r="IM194" s="205"/>
      <c r="IN194" s="205"/>
      <c r="IO194" s="205"/>
      <c r="IP194" s="205"/>
      <c r="IQ194" s="205"/>
      <c r="IR194" s="205"/>
      <c r="IS194" s="205"/>
      <c r="IT194" s="205"/>
      <c r="IU194" s="205"/>
      <c r="IV194" s="205"/>
    </row>
    <row r="195" spans="1:256" s="201" customFormat="1" ht="14.25" customHeight="1" x14ac:dyDescent="0.25">
      <c r="A195" s="200" t="s">
        <v>173</v>
      </c>
      <c r="B195" s="207"/>
      <c r="C195" s="207">
        <v>270006440</v>
      </c>
      <c r="D195" s="176" t="s">
        <v>1258</v>
      </c>
      <c r="E195" s="200" t="s">
        <v>1260</v>
      </c>
      <c r="F195" s="176"/>
      <c r="G195" s="176" t="s">
        <v>640</v>
      </c>
      <c r="H195" s="176" t="s">
        <v>622</v>
      </c>
      <c r="I195" s="176" t="s">
        <v>641</v>
      </c>
      <c r="J195" s="176" t="s">
        <v>113</v>
      </c>
      <c r="K195" s="177" t="s">
        <v>189</v>
      </c>
      <c r="L195" s="176" t="s">
        <v>152</v>
      </c>
      <c r="M195" s="177" t="s">
        <v>82</v>
      </c>
      <c r="N195" s="177" t="s">
        <v>153</v>
      </c>
      <c r="O195" s="176" t="s">
        <v>154</v>
      </c>
      <c r="P195" s="177" t="s">
        <v>126</v>
      </c>
      <c r="Q195" s="176" t="s">
        <v>115</v>
      </c>
      <c r="R195" s="177" t="s">
        <v>153</v>
      </c>
      <c r="S195" s="176" t="s">
        <v>160</v>
      </c>
      <c r="T195" s="176" t="s">
        <v>156</v>
      </c>
      <c r="U195" s="177">
        <v>60</v>
      </c>
      <c r="V195" s="176" t="s">
        <v>157</v>
      </c>
      <c r="W195" s="177"/>
      <c r="X195" s="177"/>
      <c r="Y195" s="177"/>
      <c r="Z195" s="202">
        <v>30</v>
      </c>
      <c r="AA195" s="176">
        <v>60</v>
      </c>
      <c r="AB195" s="176">
        <v>10</v>
      </c>
      <c r="AC195" s="178" t="s">
        <v>158</v>
      </c>
      <c r="AD195" s="176" t="s">
        <v>117</v>
      </c>
      <c r="AE195" s="178">
        <v>6</v>
      </c>
      <c r="AF195" s="203">
        <v>79100</v>
      </c>
      <c r="AG195" s="231">
        <v>474600</v>
      </c>
      <c r="AH195" s="231">
        <v>531552</v>
      </c>
      <c r="AI195" s="208"/>
      <c r="AJ195" s="129"/>
      <c r="AK195" s="129"/>
      <c r="AL195" s="200" t="s">
        <v>118</v>
      </c>
      <c r="AM195" s="176"/>
      <c r="AN195" s="176"/>
      <c r="AO195" s="176"/>
      <c r="AP195" s="176"/>
      <c r="AQ195" s="176" t="s">
        <v>1259</v>
      </c>
      <c r="AR195" s="176"/>
      <c r="AS195" s="176"/>
      <c r="AT195" s="176"/>
      <c r="AU195" s="176"/>
      <c r="AV195" s="176"/>
      <c r="AW195" s="176"/>
      <c r="AX195" s="200" t="s">
        <v>350</v>
      </c>
      <c r="AY195" s="200" t="s">
        <v>151</v>
      </c>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205"/>
      <c r="BW195" s="205"/>
      <c r="BX195" s="205"/>
      <c r="BY195" s="205"/>
      <c r="BZ195" s="205"/>
      <c r="CA195" s="205"/>
      <c r="CB195" s="205"/>
      <c r="CC195" s="205"/>
      <c r="CD195" s="205"/>
      <c r="CE195" s="205"/>
      <c r="CF195" s="205"/>
      <c r="CG195" s="205"/>
      <c r="CH195" s="205"/>
      <c r="CI195" s="205"/>
      <c r="CJ195" s="205"/>
      <c r="CK195" s="205"/>
      <c r="CL195" s="205"/>
      <c r="CM195" s="205"/>
      <c r="CN195" s="205"/>
      <c r="CO195" s="205"/>
      <c r="CP195" s="205"/>
      <c r="CQ195" s="205"/>
      <c r="CR195" s="205"/>
      <c r="CS195" s="205"/>
      <c r="CT195" s="205"/>
      <c r="CU195" s="205"/>
      <c r="CV195" s="205"/>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205"/>
      <c r="GQ195" s="205"/>
      <c r="GR195" s="205"/>
      <c r="GS195" s="205"/>
      <c r="GT195" s="205"/>
      <c r="GU195" s="205"/>
      <c r="GV195" s="205"/>
      <c r="GW195" s="205"/>
      <c r="GX195" s="205"/>
      <c r="GY195" s="205"/>
      <c r="GZ195" s="205"/>
      <c r="HA195" s="205"/>
      <c r="HB195" s="205"/>
      <c r="HC195" s="205"/>
      <c r="HD195" s="205"/>
      <c r="HE195" s="205"/>
      <c r="HF195" s="205"/>
      <c r="HG195" s="205"/>
      <c r="HH195" s="205"/>
      <c r="HI195" s="205"/>
      <c r="HJ195" s="205"/>
      <c r="HK195" s="205"/>
      <c r="HL195" s="205"/>
      <c r="HM195" s="205"/>
      <c r="HN195" s="205"/>
      <c r="HO195" s="205"/>
      <c r="HP195" s="205"/>
      <c r="HQ195" s="205"/>
      <c r="HR195" s="205"/>
      <c r="HS195" s="205"/>
      <c r="HT195" s="205"/>
      <c r="HU195" s="205"/>
      <c r="HV195" s="205"/>
      <c r="HW195" s="205"/>
      <c r="HX195" s="205"/>
      <c r="HY195" s="205"/>
      <c r="HZ195" s="205"/>
      <c r="IA195" s="205"/>
      <c r="IB195" s="205"/>
      <c r="IC195" s="205"/>
      <c r="ID195" s="205"/>
      <c r="IE195" s="205"/>
      <c r="IF195" s="205"/>
      <c r="IG195" s="205"/>
      <c r="IH195" s="205"/>
      <c r="II195" s="205"/>
      <c r="IJ195" s="205"/>
      <c r="IK195" s="205"/>
      <c r="IL195" s="205"/>
      <c r="IM195" s="205"/>
      <c r="IN195" s="205"/>
      <c r="IO195" s="205"/>
      <c r="IP195" s="205"/>
      <c r="IQ195" s="205"/>
      <c r="IR195" s="205"/>
      <c r="IS195" s="205"/>
      <c r="IT195" s="205"/>
      <c r="IU195" s="205"/>
      <c r="IV195" s="205"/>
    </row>
    <row r="196" spans="1:256" s="201" customFormat="1" ht="14.25" customHeight="1" x14ac:dyDescent="0.25">
      <c r="A196" s="200" t="s">
        <v>173</v>
      </c>
      <c r="B196" s="207"/>
      <c r="C196" s="207">
        <v>270010908</v>
      </c>
      <c r="D196" s="176" t="s">
        <v>1261</v>
      </c>
      <c r="E196" s="200" t="s">
        <v>1263</v>
      </c>
      <c r="F196" s="176"/>
      <c r="G196" s="176" t="s">
        <v>621</v>
      </c>
      <c r="H196" s="176" t="s">
        <v>622</v>
      </c>
      <c r="I196" s="176" t="s">
        <v>623</v>
      </c>
      <c r="J196" s="176" t="s">
        <v>113</v>
      </c>
      <c r="K196" s="177" t="s">
        <v>189</v>
      </c>
      <c r="L196" s="176" t="s">
        <v>152</v>
      </c>
      <c r="M196" s="177" t="s">
        <v>82</v>
      </c>
      <c r="N196" s="177" t="s">
        <v>153</v>
      </c>
      <c r="O196" s="176" t="s">
        <v>154</v>
      </c>
      <c r="P196" s="177" t="s">
        <v>126</v>
      </c>
      <c r="Q196" s="176" t="s">
        <v>115</v>
      </c>
      <c r="R196" s="177" t="s">
        <v>153</v>
      </c>
      <c r="S196" s="176" t="s">
        <v>160</v>
      </c>
      <c r="T196" s="176" t="s">
        <v>156</v>
      </c>
      <c r="U196" s="177">
        <v>60</v>
      </c>
      <c r="V196" s="176" t="s">
        <v>157</v>
      </c>
      <c r="W196" s="177"/>
      <c r="X196" s="177"/>
      <c r="Y196" s="177"/>
      <c r="Z196" s="202">
        <v>30</v>
      </c>
      <c r="AA196" s="176">
        <v>60</v>
      </c>
      <c r="AB196" s="176">
        <v>10</v>
      </c>
      <c r="AC196" s="178" t="s">
        <v>158</v>
      </c>
      <c r="AD196" s="176" t="s">
        <v>117</v>
      </c>
      <c r="AE196" s="178">
        <v>103</v>
      </c>
      <c r="AF196" s="203">
        <v>52000</v>
      </c>
      <c r="AG196" s="231">
        <v>5356000</v>
      </c>
      <c r="AH196" s="231">
        <v>5998720.0000000009</v>
      </c>
      <c r="AI196" s="208"/>
      <c r="AJ196" s="129"/>
      <c r="AK196" s="129"/>
      <c r="AL196" s="200" t="s">
        <v>118</v>
      </c>
      <c r="AM196" s="176"/>
      <c r="AN196" s="176"/>
      <c r="AO196" s="176"/>
      <c r="AP196" s="176"/>
      <c r="AQ196" s="176" t="s">
        <v>1262</v>
      </c>
      <c r="AR196" s="176"/>
      <c r="AS196" s="176"/>
      <c r="AT196" s="176"/>
      <c r="AU196" s="176"/>
      <c r="AV196" s="176"/>
      <c r="AW196" s="176"/>
      <c r="AX196" s="200" t="s">
        <v>350</v>
      </c>
      <c r="AY196" s="200" t="s">
        <v>151</v>
      </c>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205"/>
      <c r="BW196" s="205"/>
      <c r="BX196" s="205"/>
      <c r="BY196" s="205"/>
      <c r="BZ196" s="205"/>
      <c r="CA196" s="205"/>
      <c r="CB196" s="205"/>
      <c r="CC196" s="205"/>
      <c r="CD196" s="205"/>
      <c r="CE196" s="205"/>
      <c r="CF196" s="205"/>
      <c r="CG196" s="205"/>
      <c r="CH196" s="205"/>
      <c r="CI196" s="205"/>
      <c r="CJ196" s="205"/>
      <c r="CK196" s="205"/>
      <c r="CL196" s="205"/>
      <c r="CM196" s="205"/>
      <c r="CN196" s="205"/>
      <c r="CO196" s="205"/>
      <c r="CP196" s="205"/>
      <c r="CQ196" s="205"/>
      <c r="CR196" s="205"/>
      <c r="CS196" s="205"/>
      <c r="CT196" s="205"/>
      <c r="CU196" s="205"/>
      <c r="CV196" s="205"/>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205"/>
      <c r="GQ196" s="205"/>
      <c r="GR196" s="205"/>
      <c r="GS196" s="205"/>
      <c r="GT196" s="205"/>
      <c r="GU196" s="205"/>
      <c r="GV196" s="205"/>
      <c r="GW196" s="205"/>
      <c r="GX196" s="205"/>
      <c r="GY196" s="205"/>
      <c r="GZ196" s="205"/>
      <c r="HA196" s="205"/>
      <c r="HB196" s="205"/>
      <c r="HC196" s="205"/>
      <c r="HD196" s="205"/>
      <c r="HE196" s="205"/>
      <c r="HF196" s="205"/>
      <c r="HG196" s="205"/>
      <c r="HH196" s="205"/>
      <c r="HI196" s="205"/>
      <c r="HJ196" s="205"/>
      <c r="HK196" s="205"/>
      <c r="HL196" s="205"/>
      <c r="HM196" s="205"/>
      <c r="HN196" s="205"/>
      <c r="HO196" s="205"/>
      <c r="HP196" s="205"/>
      <c r="HQ196" s="205"/>
      <c r="HR196" s="205"/>
      <c r="HS196" s="205"/>
      <c r="HT196" s="205"/>
      <c r="HU196" s="205"/>
      <c r="HV196" s="205"/>
      <c r="HW196" s="205"/>
      <c r="HX196" s="205"/>
      <c r="HY196" s="205"/>
      <c r="HZ196" s="205"/>
      <c r="IA196" s="205"/>
      <c r="IB196" s="205"/>
      <c r="IC196" s="205"/>
      <c r="ID196" s="205"/>
      <c r="IE196" s="205"/>
      <c r="IF196" s="205"/>
      <c r="IG196" s="205"/>
      <c r="IH196" s="205"/>
      <c r="II196" s="205"/>
      <c r="IJ196" s="205"/>
      <c r="IK196" s="205"/>
      <c r="IL196" s="205"/>
      <c r="IM196" s="205"/>
      <c r="IN196" s="205"/>
      <c r="IO196" s="205"/>
      <c r="IP196" s="205"/>
      <c r="IQ196" s="205"/>
      <c r="IR196" s="205"/>
      <c r="IS196" s="205"/>
      <c r="IT196" s="205"/>
      <c r="IU196" s="205"/>
      <c r="IV196" s="205"/>
    </row>
    <row r="197" spans="1:256" s="201" customFormat="1" ht="14.25" customHeight="1" x14ac:dyDescent="0.25">
      <c r="A197" s="200" t="s">
        <v>173</v>
      </c>
      <c r="B197" s="207"/>
      <c r="C197" s="207">
        <v>270010903</v>
      </c>
      <c r="D197" s="176" t="s">
        <v>1264</v>
      </c>
      <c r="E197" s="200" t="s">
        <v>1266</v>
      </c>
      <c r="F197" s="176"/>
      <c r="G197" s="176" t="s">
        <v>621</v>
      </c>
      <c r="H197" s="176" t="s">
        <v>622</v>
      </c>
      <c r="I197" s="176" t="s">
        <v>623</v>
      </c>
      <c r="J197" s="176" t="s">
        <v>113</v>
      </c>
      <c r="K197" s="177" t="s">
        <v>189</v>
      </c>
      <c r="L197" s="176" t="s">
        <v>152</v>
      </c>
      <c r="M197" s="177" t="s">
        <v>82</v>
      </c>
      <c r="N197" s="177" t="s">
        <v>153</v>
      </c>
      <c r="O197" s="176" t="s">
        <v>154</v>
      </c>
      <c r="P197" s="177" t="s">
        <v>126</v>
      </c>
      <c r="Q197" s="176" t="s">
        <v>115</v>
      </c>
      <c r="R197" s="177" t="s">
        <v>153</v>
      </c>
      <c r="S197" s="176" t="s">
        <v>160</v>
      </c>
      <c r="T197" s="176" t="s">
        <v>156</v>
      </c>
      <c r="U197" s="177">
        <v>60</v>
      </c>
      <c r="V197" s="176" t="s">
        <v>157</v>
      </c>
      <c r="W197" s="177"/>
      <c r="X197" s="177"/>
      <c r="Y197" s="177"/>
      <c r="Z197" s="202">
        <v>30</v>
      </c>
      <c r="AA197" s="176">
        <v>60</v>
      </c>
      <c r="AB197" s="176">
        <v>10</v>
      </c>
      <c r="AC197" s="178" t="s">
        <v>158</v>
      </c>
      <c r="AD197" s="176" t="s">
        <v>117</v>
      </c>
      <c r="AE197" s="178">
        <v>425</v>
      </c>
      <c r="AF197" s="203">
        <v>53150</v>
      </c>
      <c r="AG197" s="231">
        <v>22588750</v>
      </c>
      <c r="AH197" s="231">
        <v>25299400.000000004</v>
      </c>
      <c r="AI197" s="208"/>
      <c r="AJ197" s="129"/>
      <c r="AK197" s="129"/>
      <c r="AL197" s="200" t="s">
        <v>118</v>
      </c>
      <c r="AM197" s="176"/>
      <c r="AN197" s="176"/>
      <c r="AO197" s="176"/>
      <c r="AP197" s="176"/>
      <c r="AQ197" s="176" t="s">
        <v>1265</v>
      </c>
      <c r="AR197" s="176"/>
      <c r="AS197" s="176"/>
      <c r="AT197" s="176"/>
      <c r="AU197" s="176"/>
      <c r="AV197" s="176"/>
      <c r="AW197" s="176"/>
      <c r="AX197" s="200" t="s">
        <v>350</v>
      </c>
      <c r="AY197" s="200" t="s">
        <v>151</v>
      </c>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205"/>
      <c r="BW197" s="205"/>
      <c r="BX197" s="205"/>
      <c r="BY197" s="205"/>
      <c r="BZ197" s="205"/>
      <c r="CA197" s="205"/>
      <c r="CB197" s="205"/>
      <c r="CC197" s="205"/>
      <c r="CD197" s="205"/>
      <c r="CE197" s="205"/>
      <c r="CF197" s="205"/>
      <c r="CG197" s="205"/>
      <c r="CH197" s="205"/>
      <c r="CI197" s="205"/>
      <c r="CJ197" s="205"/>
      <c r="CK197" s="205"/>
      <c r="CL197" s="205"/>
      <c r="CM197" s="205"/>
      <c r="CN197" s="205"/>
      <c r="CO197" s="205"/>
      <c r="CP197" s="205"/>
      <c r="CQ197" s="205"/>
      <c r="CR197" s="205"/>
      <c r="CS197" s="205"/>
      <c r="CT197" s="205"/>
      <c r="CU197" s="205"/>
      <c r="CV197" s="205"/>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205"/>
      <c r="GQ197" s="205"/>
      <c r="GR197" s="205"/>
      <c r="GS197" s="205"/>
      <c r="GT197" s="205"/>
      <c r="GU197" s="205"/>
      <c r="GV197" s="205"/>
      <c r="GW197" s="205"/>
      <c r="GX197" s="205"/>
      <c r="GY197" s="205"/>
      <c r="GZ197" s="205"/>
      <c r="HA197" s="205"/>
      <c r="HB197" s="205"/>
      <c r="HC197" s="205"/>
      <c r="HD197" s="205"/>
      <c r="HE197" s="205"/>
      <c r="HF197" s="205"/>
      <c r="HG197" s="205"/>
      <c r="HH197" s="205"/>
      <c r="HI197" s="205"/>
      <c r="HJ197" s="205"/>
      <c r="HK197" s="205"/>
      <c r="HL197" s="205"/>
      <c r="HM197" s="205"/>
      <c r="HN197" s="205"/>
      <c r="HO197" s="205"/>
      <c r="HP197" s="205"/>
      <c r="HQ197" s="205"/>
      <c r="HR197" s="205"/>
      <c r="HS197" s="205"/>
      <c r="HT197" s="205"/>
      <c r="HU197" s="205"/>
      <c r="HV197" s="205"/>
      <c r="HW197" s="205"/>
      <c r="HX197" s="205"/>
      <c r="HY197" s="205"/>
      <c r="HZ197" s="205"/>
      <c r="IA197" s="205"/>
      <c r="IB197" s="205"/>
      <c r="IC197" s="205"/>
      <c r="ID197" s="205"/>
      <c r="IE197" s="205"/>
      <c r="IF197" s="205"/>
      <c r="IG197" s="205"/>
      <c r="IH197" s="205"/>
      <c r="II197" s="205"/>
      <c r="IJ197" s="205"/>
      <c r="IK197" s="205"/>
      <c r="IL197" s="205"/>
      <c r="IM197" s="205"/>
      <c r="IN197" s="205"/>
      <c r="IO197" s="205"/>
      <c r="IP197" s="205"/>
      <c r="IQ197" s="205"/>
      <c r="IR197" s="205"/>
      <c r="IS197" s="205"/>
      <c r="IT197" s="205"/>
      <c r="IU197" s="205"/>
      <c r="IV197" s="205"/>
    </row>
    <row r="198" spans="1:256" s="201" customFormat="1" ht="14.25" customHeight="1" x14ac:dyDescent="0.25">
      <c r="A198" s="200" t="s">
        <v>173</v>
      </c>
      <c r="B198" s="207"/>
      <c r="C198" s="207">
        <v>270010981</v>
      </c>
      <c r="D198" s="176" t="s">
        <v>1267</v>
      </c>
      <c r="E198" s="200" t="s">
        <v>1271</v>
      </c>
      <c r="F198" s="176"/>
      <c r="G198" s="176" t="s">
        <v>1268</v>
      </c>
      <c r="H198" s="176" t="s">
        <v>622</v>
      </c>
      <c r="I198" s="176" t="s">
        <v>1269</v>
      </c>
      <c r="J198" s="176" t="s">
        <v>113</v>
      </c>
      <c r="K198" s="177" t="s">
        <v>189</v>
      </c>
      <c r="L198" s="176" t="s">
        <v>152</v>
      </c>
      <c r="M198" s="177" t="s">
        <v>82</v>
      </c>
      <c r="N198" s="177" t="s">
        <v>153</v>
      </c>
      <c r="O198" s="176" t="s">
        <v>154</v>
      </c>
      <c r="P198" s="177" t="s">
        <v>126</v>
      </c>
      <c r="Q198" s="176" t="s">
        <v>115</v>
      </c>
      <c r="R198" s="177" t="s">
        <v>153</v>
      </c>
      <c r="S198" s="176" t="s">
        <v>160</v>
      </c>
      <c r="T198" s="176" t="s">
        <v>156</v>
      </c>
      <c r="U198" s="177">
        <v>60</v>
      </c>
      <c r="V198" s="176" t="s">
        <v>157</v>
      </c>
      <c r="W198" s="177"/>
      <c r="X198" s="177"/>
      <c r="Y198" s="177"/>
      <c r="Z198" s="202">
        <v>30</v>
      </c>
      <c r="AA198" s="176">
        <v>60</v>
      </c>
      <c r="AB198" s="176">
        <v>10</v>
      </c>
      <c r="AC198" s="178" t="s">
        <v>158</v>
      </c>
      <c r="AD198" s="176" t="s">
        <v>117</v>
      </c>
      <c r="AE198" s="178">
        <v>18</v>
      </c>
      <c r="AF198" s="203">
        <v>18686.900000000001</v>
      </c>
      <c r="AG198" s="231">
        <v>336364.2</v>
      </c>
      <c r="AH198" s="231">
        <v>376727.90400000004</v>
      </c>
      <c r="AI198" s="208"/>
      <c r="AJ198" s="129"/>
      <c r="AK198" s="129"/>
      <c r="AL198" s="200" t="s">
        <v>118</v>
      </c>
      <c r="AM198" s="176"/>
      <c r="AN198" s="176"/>
      <c r="AO198" s="176"/>
      <c r="AP198" s="176"/>
      <c r="AQ198" s="176" t="s">
        <v>1270</v>
      </c>
      <c r="AR198" s="176"/>
      <c r="AS198" s="176"/>
      <c r="AT198" s="176"/>
      <c r="AU198" s="176"/>
      <c r="AV198" s="176"/>
      <c r="AW198" s="176"/>
      <c r="AX198" s="200" t="s">
        <v>397</v>
      </c>
      <c r="AY198" s="200" t="s">
        <v>151</v>
      </c>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205"/>
      <c r="GQ198" s="205"/>
      <c r="GR198" s="205"/>
      <c r="GS198" s="205"/>
      <c r="GT198" s="205"/>
      <c r="GU198" s="205"/>
      <c r="GV198" s="205"/>
      <c r="GW198" s="205"/>
      <c r="GX198" s="205"/>
      <c r="GY198" s="205"/>
      <c r="GZ198" s="205"/>
      <c r="HA198" s="205"/>
      <c r="HB198" s="205"/>
      <c r="HC198" s="205"/>
      <c r="HD198" s="205"/>
      <c r="HE198" s="205"/>
      <c r="HF198" s="205"/>
      <c r="HG198" s="205"/>
      <c r="HH198" s="205"/>
      <c r="HI198" s="205"/>
      <c r="HJ198" s="205"/>
      <c r="HK198" s="205"/>
      <c r="HL198" s="205"/>
      <c r="HM198" s="205"/>
      <c r="HN198" s="205"/>
      <c r="HO198" s="205"/>
      <c r="HP198" s="205"/>
      <c r="HQ198" s="205"/>
      <c r="HR198" s="205"/>
      <c r="HS198" s="205"/>
      <c r="HT198" s="205"/>
      <c r="HU198" s="205"/>
      <c r="HV198" s="205"/>
      <c r="HW198" s="205"/>
      <c r="HX198" s="205"/>
      <c r="HY198" s="205"/>
      <c r="HZ198" s="205"/>
      <c r="IA198" s="205"/>
      <c r="IB198" s="205"/>
      <c r="IC198" s="205"/>
      <c r="ID198" s="205"/>
      <c r="IE198" s="205"/>
      <c r="IF198" s="205"/>
      <c r="IG198" s="205"/>
      <c r="IH198" s="205"/>
      <c r="II198" s="205"/>
      <c r="IJ198" s="205"/>
      <c r="IK198" s="205"/>
      <c r="IL198" s="205"/>
      <c r="IM198" s="205"/>
      <c r="IN198" s="205"/>
      <c r="IO198" s="205"/>
      <c r="IP198" s="205"/>
      <c r="IQ198" s="205"/>
      <c r="IR198" s="205"/>
      <c r="IS198" s="205"/>
      <c r="IT198" s="205"/>
      <c r="IU198" s="205"/>
      <c r="IV198" s="205"/>
    </row>
    <row r="199" spans="1:256" s="201" customFormat="1" ht="14.25" customHeight="1" x14ac:dyDescent="0.25">
      <c r="A199" s="193" t="s">
        <v>173</v>
      </c>
      <c r="B199" s="194"/>
      <c r="C199" s="194">
        <v>270009096</v>
      </c>
      <c r="D199" s="195" t="s">
        <v>1272</v>
      </c>
      <c r="E199" s="193" t="s">
        <v>1274</v>
      </c>
      <c r="F199" s="195"/>
      <c r="G199" s="195" t="s">
        <v>744</v>
      </c>
      <c r="H199" s="195" t="s">
        <v>622</v>
      </c>
      <c r="I199" s="195" t="s">
        <v>745</v>
      </c>
      <c r="J199" s="195" t="s">
        <v>113</v>
      </c>
      <c r="K199" s="196" t="s">
        <v>189</v>
      </c>
      <c r="L199" s="195" t="s">
        <v>152</v>
      </c>
      <c r="M199" s="196" t="s">
        <v>82</v>
      </c>
      <c r="N199" s="196" t="s">
        <v>153</v>
      </c>
      <c r="O199" s="195" t="s">
        <v>154</v>
      </c>
      <c r="P199" s="196" t="s">
        <v>126</v>
      </c>
      <c r="Q199" s="195" t="s">
        <v>115</v>
      </c>
      <c r="R199" s="196" t="s">
        <v>153</v>
      </c>
      <c r="S199" s="195" t="s">
        <v>160</v>
      </c>
      <c r="T199" s="195" t="s">
        <v>156</v>
      </c>
      <c r="U199" s="196">
        <v>60</v>
      </c>
      <c r="V199" s="195" t="s">
        <v>157</v>
      </c>
      <c r="W199" s="196"/>
      <c r="X199" s="196"/>
      <c r="Y199" s="196"/>
      <c r="Z199" s="197">
        <v>30</v>
      </c>
      <c r="AA199" s="195">
        <v>60</v>
      </c>
      <c r="AB199" s="195">
        <v>10</v>
      </c>
      <c r="AC199" s="198" t="s">
        <v>158</v>
      </c>
      <c r="AD199" s="195" t="s">
        <v>117</v>
      </c>
      <c r="AE199" s="198">
        <v>86</v>
      </c>
      <c r="AF199" s="199">
        <v>23740.75</v>
      </c>
      <c r="AG199" s="231">
        <v>2041704.5</v>
      </c>
      <c r="AH199" s="231">
        <v>2286709.04</v>
      </c>
      <c r="AI199" s="208"/>
      <c r="AJ199" s="129"/>
      <c r="AK199" s="129"/>
      <c r="AL199" s="193" t="s">
        <v>118</v>
      </c>
      <c r="AM199" s="195"/>
      <c r="AN199" s="195"/>
      <c r="AO199" s="195"/>
      <c r="AP199" s="195"/>
      <c r="AQ199" s="195" t="s">
        <v>1273</v>
      </c>
      <c r="AR199" s="195"/>
      <c r="AS199" s="195"/>
      <c r="AT199" s="195"/>
      <c r="AU199" s="195"/>
      <c r="AV199" s="195"/>
      <c r="AW199" s="195"/>
      <c r="AX199" s="193" t="s">
        <v>397</v>
      </c>
      <c r="AY199" s="193" t="s">
        <v>151</v>
      </c>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c r="CP199" s="213"/>
      <c r="CQ199" s="213"/>
      <c r="CR199" s="213"/>
      <c r="CS199" s="213"/>
      <c r="CT199" s="213"/>
      <c r="CU199" s="213"/>
      <c r="CV199" s="213"/>
      <c r="CW199" s="213"/>
      <c r="CX199" s="213"/>
      <c r="CY199" s="213"/>
      <c r="CZ199" s="213"/>
      <c r="DA199" s="213"/>
      <c r="DB199" s="213"/>
      <c r="DC199" s="213"/>
      <c r="DD199" s="213"/>
      <c r="DE199" s="213"/>
      <c r="DF199" s="213"/>
      <c r="DG199" s="213"/>
      <c r="DH199" s="213"/>
      <c r="DI199" s="213"/>
      <c r="DJ199" s="213"/>
      <c r="DK199" s="213"/>
      <c r="DL199" s="213"/>
      <c r="DM199" s="213"/>
      <c r="DN199" s="213"/>
      <c r="DO199" s="213"/>
      <c r="DP199" s="213"/>
      <c r="DQ199" s="213"/>
      <c r="DR199" s="213"/>
      <c r="DS199" s="213"/>
      <c r="DT199" s="213"/>
      <c r="DU199" s="213"/>
      <c r="DV199" s="213"/>
      <c r="DW199" s="213"/>
      <c r="DX199" s="213"/>
      <c r="DY199" s="213"/>
      <c r="DZ199" s="213"/>
      <c r="EA199" s="213"/>
      <c r="EB199" s="213"/>
      <c r="EC199" s="213"/>
      <c r="ED199" s="213"/>
      <c r="EE199" s="213"/>
      <c r="EF199" s="213"/>
      <c r="EG199" s="213"/>
      <c r="EH199" s="213"/>
      <c r="EI199" s="213"/>
      <c r="EJ199" s="213"/>
      <c r="EK199" s="213"/>
      <c r="EL199" s="213"/>
      <c r="EM199" s="213"/>
      <c r="EN199" s="213"/>
      <c r="EO199" s="213"/>
      <c r="EP199" s="213"/>
      <c r="EQ199" s="213"/>
      <c r="ER199" s="213"/>
      <c r="ES199" s="213"/>
      <c r="ET199" s="213"/>
      <c r="EU199" s="213"/>
      <c r="EV199" s="213"/>
      <c r="EW199" s="213"/>
      <c r="EX199" s="213"/>
      <c r="EY199" s="213"/>
      <c r="EZ199" s="213"/>
      <c r="FA199" s="213"/>
      <c r="FB199" s="213"/>
      <c r="FC199" s="213"/>
      <c r="FD199" s="213"/>
      <c r="FE199" s="213"/>
      <c r="FF199" s="213"/>
      <c r="FG199" s="213"/>
      <c r="FH199" s="213"/>
      <c r="FI199" s="213"/>
      <c r="FJ199" s="213"/>
      <c r="FK199" s="213"/>
      <c r="FL199" s="213"/>
      <c r="FM199" s="213"/>
      <c r="FN199" s="213"/>
      <c r="FO199" s="213"/>
      <c r="FP199" s="213"/>
      <c r="FQ199" s="213"/>
      <c r="FR199" s="213"/>
      <c r="FS199" s="213"/>
      <c r="FT199" s="213"/>
      <c r="FU199" s="213"/>
      <c r="FV199" s="213"/>
      <c r="FW199" s="213"/>
      <c r="FX199" s="213"/>
      <c r="FY199" s="213"/>
      <c r="FZ199" s="213"/>
      <c r="GA199" s="213"/>
      <c r="GB199" s="213"/>
      <c r="GC199" s="213"/>
      <c r="GD199" s="213"/>
      <c r="GE199" s="213"/>
      <c r="GF199" s="213"/>
      <c r="GG199" s="213"/>
      <c r="GH199" s="213"/>
      <c r="GI199" s="213"/>
      <c r="GJ199" s="213"/>
      <c r="GK199" s="213"/>
      <c r="GL199" s="213"/>
      <c r="GM199" s="213"/>
      <c r="GN199" s="213"/>
      <c r="GO199" s="213"/>
      <c r="GP199" s="213"/>
      <c r="GQ199" s="213"/>
      <c r="GR199" s="213"/>
      <c r="GS199" s="213"/>
      <c r="GT199" s="213"/>
      <c r="GU199" s="213"/>
      <c r="GV199" s="213"/>
      <c r="GW199" s="213"/>
      <c r="GX199" s="213"/>
      <c r="GY199" s="213"/>
      <c r="GZ199" s="213"/>
      <c r="HA199" s="213"/>
      <c r="HB199" s="213"/>
      <c r="HC199" s="213"/>
      <c r="HD199" s="213"/>
      <c r="HE199" s="213"/>
      <c r="HF199" s="213"/>
      <c r="HG199" s="213"/>
      <c r="HH199" s="213"/>
      <c r="HI199" s="213"/>
      <c r="HJ199" s="213"/>
      <c r="HK199" s="213"/>
      <c r="HL199" s="213"/>
      <c r="HM199" s="213"/>
      <c r="HN199" s="213"/>
      <c r="HO199" s="213"/>
      <c r="HP199" s="213"/>
      <c r="HQ199" s="213"/>
      <c r="HR199" s="213"/>
      <c r="HS199" s="213"/>
      <c r="HT199" s="213"/>
      <c r="HU199" s="213"/>
      <c r="HV199" s="213"/>
      <c r="HW199" s="213"/>
      <c r="HX199" s="213"/>
      <c r="HY199" s="213"/>
      <c r="HZ199" s="213"/>
      <c r="IA199" s="213"/>
      <c r="IB199" s="213"/>
      <c r="IC199" s="213"/>
      <c r="ID199" s="213"/>
      <c r="IE199" s="213"/>
      <c r="IF199" s="213"/>
      <c r="IG199" s="213"/>
      <c r="IH199" s="213"/>
      <c r="II199" s="213"/>
      <c r="IJ199" s="213"/>
      <c r="IK199" s="213"/>
      <c r="IL199" s="213"/>
      <c r="IM199" s="213"/>
      <c r="IN199" s="213"/>
      <c r="IO199" s="213"/>
      <c r="IP199" s="213"/>
      <c r="IQ199" s="213"/>
      <c r="IR199" s="213"/>
      <c r="IS199" s="213"/>
      <c r="IT199" s="213"/>
      <c r="IU199" s="213"/>
      <c r="IV199" s="213"/>
    </row>
    <row r="200" spans="1:256" s="201" customFormat="1" ht="14.25" customHeight="1" x14ac:dyDescent="0.25">
      <c r="A200" s="193" t="s">
        <v>173</v>
      </c>
      <c r="B200" s="194"/>
      <c r="C200" s="194">
        <v>270001732</v>
      </c>
      <c r="D200" s="195" t="s">
        <v>1275</v>
      </c>
      <c r="E200" s="193" t="s">
        <v>1277</v>
      </c>
      <c r="F200" s="195"/>
      <c r="G200" s="195" t="s">
        <v>777</v>
      </c>
      <c r="H200" s="195" t="s">
        <v>778</v>
      </c>
      <c r="I200" s="195" t="s">
        <v>779</v>
      </c>
      <c r="J200" s="195" t="s">
        <v>113</v>
      </c>
      <c r="K200" s="196" t="s">
        <v>189</v>
      </c>
      <c r="L200" s="195" t="s">
        <v>152</v>
      </c>
      <c r="M200" s="196" t="s">
        <v>82</v>
      </c>
      <c r="N200" s="196" t="s">
        <v>153</v>
      </c>
      <c r="O200" s="195" t="s">
        <v>154</v>
      </c>
      <c r="P200" s="196" t="s">
        <v>126</v>
      </c>
      <c r="Q200" s="195" t="s">
        <v>115</v>
      </c>
      <c r="R200" s="196" t="s">
        <v>153</v>
      </c>
      <c r="S200" s="195" t="s">
        <v>160</v>
      </c>
      <c r="T200" s="195" t="s">
        <v>156</v>
      </c>
      <c r="U200" s="196">
        <v>60</v>
      </c>
      <c r="V200" s="195" t="s">
        <v>157</v>
      </c>
      <c r="W200" s="196"/>
      <c r="X200" s="196"/>
      <c r="Y200" s="196"/>
      <c r="Z200" s="197">
        <v>30</v>
      </c>
      <c r="AA200" s="195">
        <v>60</v>
      </c>
      <c r="AB200" s="195">
        <v>10</v>
      </c>
      <c r="AC200" s="198" t="s">
        <v>162</v>
      </c>
      <c r="AD200" s="195" t="s">
        <v>117</v>
      </c>
      <c r="AE200" s="198">
        <v>2121</v>
      </c>
      <c r="AF200" s="199">
        <v>8000</v>
      </c>
      <c r="AG200" s="231">
        <v>16968000</v>
      </c>
      <c r="AH200" s="231">
        <v>19004160</v>
      </c>
      <c r="AI200" s="208"/>
      <c r="AJ200" s="129"/>
      <c r="AK200" s="129"/>
      <c r="AL200" s="193" t="s">
        <v>118</v>
      </c>
      <c r="AM200" s="195"/>
      <c r="AN200" s="195"/>
      <c r="AO200" s="195"/>
      <c r="AP200" s="195"/>
      <c r="AQ200" s="195" t="s">
        <v>1276</v>
      </c>
      <c r="AR200" s="195"/>
      <c r="AS200" s="195"/>
      <c r="AT200" s="195"/>
      <c r="AU200" s="195"/>
      <c r="AV200" s="195"/>
      <c r="AW200" s="195"/>
      <c r="AX200" s="193" t="s">
        <v>397</v>
      </c>
      <c r="AY200" s="193" t="s">
        <v>151</v>
      </c>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c r="CO200" s="213"/>
      <c r="CP200" s="213"/>
      <c r="CQ200" s="213"/>
      <c r="CR200" s="213"/>
      <c r="CS200" s="213"/>
      <c r="CT200" s="213"/>
      <c r="CU200" s="213"/>
      <c r="CV200" s="213"/>
      <c r="CW200" s="213"/>
      <c r="CX200" s="213"/>
      <c r="CY200" s="213"/>
      <c r="CZ200" s="213"/>
      <c r="DA200" s="213"/>
      <c r="DB200" s="213"/>
      <c r="DC200" s="213"/>
      <c r="DD200" s="213"/>
      <c r="DE200" s="213"/>
      <c r="DF200" s="213"/>
      <c r="DG200" s="213"/>
      <c r="DH200" s="213"/>
      <c r="DI200" s="213"/>
      <c r="DJ200" s="213"/>
      <c r="DK200" s="213"/>
      <c r="DL200" s="213"/>
      <c r="DM200" s="213"/>
      <c r="DN200" s="213"/>
      <c r="DO200" s="213"/>
      <c r="DP200" s="213"/>
      <c r="DQ200" s="213"/>
      <c r="DR200" s="213"/>
      <c r="DS200" s="213"/>
      <c r="DT200" s="213"/>
      <c r="DU200" s="213"/>
      <c r="DV200" s="213"/>
      <c r="DW200" s="213"/>
      <c r="DX200" s="213"/>
      <c r="DY200" s="213"/>
      <c r="DZ200" s="213"/>
      <c r="EA200" s="213"/>
      <c r="EB200" s="213"/>
      <c r="EC200" s="213"/>
      <c r="ED200" s="213"/>
      <c r="EE200" s="213"/>
      <c r="EF200" s="213"/>
      <c r="EG200" s="213"/>
      <c r="EH200" s="213"/>
      <c r="EI200" s="213"/>
      <c r="EJ200" s="213"/>
      <c r="EK200" s="213"/>
      <c r="EL200" s="213"/>
      <c r="EM200" s="213"/>
      <c r="EN200" s="213"/>
      <c r="EO200" s="213"/>
      <c r="EP200" s="213"/>
      <c r="EQ200" s="213"/>
      <c r="ER200" s="213"/>
      <c r="ES200" s="213"/>
      <c r="ET200" s="213"/>
      <c r="EU200" s="213"/>
      <c r="EV200" s="213"/>
      <c r="EW200" s="213"/>
      <c r="EX200" s="213"/>
      <c r="EY200" s="213"/>
      <c r="EZ200" s="213"/>
      <c r="FA200" s="213"/>
      <c r="FB200" s="213"/>
      <c r="FC200" s="213"/>
      <c r="FD200" s="213"/>
      <c r="FE200" s="213"/>
      <c r="FF200" s="213"/>
      <c r="FG200" s="213"/>
      <c r="FH200" s="213"/>
      <c r="FI200" s="213"/>
      <c r="FJ200" s="213"/>
      <c r="FK200" s="213"/>
      <c r="FL200" s="213"/>
      <c r="FM200" s="213"/>
      <c r="FN200" s="213"/>
      <c r="FO200" s="213"/>
      <c r="FP200" s="213"/>
      <c r="FQ200" s="213"/>
      <c r="FR200" s="213"/>
      <c r="FS200" s="213"/>
      <c r="FT200" s="213"/>
      <c r="FU200" s="213"/>
      <c r="FV200" s="213"/>
      <c r="FW200" s="213"/>
      <c r="FX200" s="213"/>
      <c r="FY200" s="213"/>
      <c r="FZ200" s="213"/>
      <c r="GA200" s="213"/>
      <c r="GB200" s="213"/>
      <c r="GC200" s="213"/>
      <c r="GD200" s="213"/>
      <c r="GE200" s="213"/>
      <c r="GF200" s="213"/>
      <c r="GG200" s="213"/>
      <c r="GH200" s="213"/>
      <c r="GI200" s="213"/>
      <c r="GJ200" s="213"/>
      <c r="GK200" s="213"/>
      <c r="GL200" s="213"/>
      <c r="GM200" s="213"/>
      <c r="GN200" s="213"/>
      <c r="GO200" s="213"/>
      <c r="GP200" s="213"/>
      <c r="GQ200" s="213"/>
      <c r="GR200" s="213"/>
      <c r="GS200" s="213"/>
      <c r="GT200" s="213"/>
      <c r="GU200" s="213"/>
      <c r="GV200" s="213"/>
      <c r="GW200" s="213"/>
      <c r="GX200" s="213"/>
      <c r="GY200" s="213"/>
      <c r="GZ200" s="213"/>
      <c r="HA200" s="213"/>
      <c r="HB200" s="213"/>
      <c r="HC200" s="213"/>
      <c r="HD200" s="213"/>
      <c r="HE200" s="213"/>
      <c r="HF200" s="213"/>
      <c r="HG200" s="213"/>
      <c r="HH200" s="213"/>
      <c r="HI200" s="213"/>
      <c r="HJ200" s="213"/>
      <c r="HK200" s="213"/>
      <c r="HL200" s="213"/>
      <c r="HM200" s="213"/>
      <c r="HN200" s="213"/>
      <c r="HO200" s="213"/>
      <c r="HP200" s="213"/>
      <c r="HQ200" s="213"/>
      <c r="HR200" s="213"/>
      <c r="HS200" s="213"/>
      <c r="HT200" s="213"/>
      <c r="HU200" s="213"/>
      <c r="HV200" s="213"/>
      <c r="HW200" s="213"/>
      <c r="HX200" s="213"/>
      <c r="HY200" s="213"/>
      <c r="HZ200" s="213"/>
      <c r="IA200" s="213"/>
      <c r="IB200" s="213"/>
      <c r="IC200" s="213"/>
      <c r="ID200" s="213"/>
      <c r="IE200" s="213"/>
      <c r="IF200" s="213"/>
      <c r="IG200" s="213"/>
      <c r="IH200" s="213"/>
      <c r="II200" s="213"/>
      <c r="IJ200" s="213"/>
      <c r="IK200" s="213"/>
      <c r="IL200" s="213"/>
      <c r="IM200" s="213"/>
      <c r="IN200" s="213"/>
      <c r="IO200" s="213"/>
      <c r="IP200" s="213"/>
      <c r="IQ200" s="213"/>
      <c r="IR200" s="213"/>
      <c r="IS200" s="213"/>
      <c r="IT200" s="213"/>
      <c r="IU200" s="213"/>
      <c r="IV200" s="213"/>
    </row>
    <row r="201" spans="1:256" s="201" customFormat="1" ht="14.25" customHeight="1" x14ac:dyDescent="0.25">
      <c r="A201" s="200" t="s">
        <v>173</v>
      </c>
      <c r="B201" s="207"/>
      <c r="C201" s="207">
        <v>270010248</v>
      </c>
      <c r="D201" s="176" t="s">
        <v>1278</v>
      </c>
      <c r="E201" s="200" t="s">
        <v>1280</v>
      </c>
      <c r="F201" s="176"/>
      <c r="G201" s="176" t="s">
        <v>814</v>
      </c>
      <c r="H201" s="176" t="s">
        <v>815</v>
      </c>
      <c r="I201" s="176" t="s">
        <v>816</v>
      </c>
      <c r="J201" s="176" t="s">
        <v>113</v>
      </c>
      <c r="K201" s="177" t="s">
        <v>189</v>
      </c>
      <c r="L201" s="176" t="s">
        <v>152</v>
      </c>
      <c r="M201" s="177" t="s">
        <v>82</v>
      </c>
      <c r="N201" s="177" t="s">
        <v>153</v>
      </c>
      <c r="O201" s="176" t="s">
        <v>154</v>
      </c>
      <c r="P201" s="177" t="s">
        <v>126</v>
      </c>
      <c r="Q201" s="176" t="s">
        <v>115</v>
      </c>
      <c r="R201" s="177" t="s">
        <v>153</v>
      </c>
      <c r="S201" s="176" t="s">
        <v>160</v>
      </c>
      <c r="T201" s="176" t="s">
        <v>156</v>
      </c>
      <c r="U201" s="177">
        <v>60</v>
      </c>
      <c r="V201" s="176" t="s">
        <v>157</v>
      </c>
      <c r="W201" s="177"/>
      <c r="X201" s="177"/>
      <c r="Y201" s="177"/>
      <c r="Z201" s="202">
        <v>30</v>
      </c>
      <c r="AA201" s="176">
        <v>60</v>
      </c>
      <c r="AB201" s="176">
        <v>10</v>
      </c>
      <c r="AC201" s="178" t="s">
        <v>162</v>
      </c>
      <c r="AD201" s="176" t="s">
        <v>117</v>
      </c>
      <c r="AE201" s="178">
        <v>3772</v>
      </c>
      <c r="AF201" s="203">
        <v>4260</v>
      </c>
      <c r="AG201" s="231">
        <v>16068720</v>
      </c>
      <c r="AH201" s="231">
        <v>17996966.400000002</v>
      </c>
      <c r="AI201" s="208"/>
      <c r="AJ201" s="129"/>
      <c r="AK201" s="129"/>
      <c r="AL201" s="200" t="s">
        <v>118</v>
      </c>
      <c r="AM201" s="176"/>
      <c r="AN201" s="176"/>
      <c r="AO201" s="176"/>
      <c r="AP201" s="176"/>
      <c r="AQ201" s="176" t="s">
        <v>1279</v>
      </c>
      <c r="AR201" s="176"/>
      <c r="AS201" s="176"/>
      <c r="AT201" s="176"/>
      <c r="AU201" s="176"/>
      <c r="AV201" s="176"/>
      <c r="AW201" s="176"/>
      <c r="AX201" s="200" t="s">
        <v>397</v>
      </c>
      <c r="AY201" s="200" t="s">
        <v>151</v>
      </c>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205"/>
      <c r="BW201" s="205"/>
      <c r="BX201" s="205"/>
      <c r="BY201" s="205"/>
      <c r="BZ201" s="205"/>
      <c r="CA201" s="205"/>
      <c r="CB201" s="205"/>
      <c r="CC201" s="205"/>
      <c r="CD201" s="205"/>
      <c r="CE201" s="205"/>
      <c r="CF201" s="205"/>
      <c r="CG201" s="205"/>
      <c r="CH201" s="205"/>
      <c r="CI201" s="205"/>
      <c r="CJ201" s="205"/>
      <c r="CK201" s="205"/>
      <c r="CL201" s="205"/>
      <c r="CM201" s="205"/>
      <c r="CN201" s="205"/>
      <c r="CO201" s="205"/>
      <c r="CP201" s="205"/>
      <c r="CQ201" s="205"/>
      <c r="CR201" s="205"/>
      <c r="CS201" s="205"/>
      <c r="CT201" s="205"/>
      <c r="CU201" s="205"/>
      <c r="CV201" s="205"/>
      <c r="CW201" s="205"/>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205"/>
      <c r="GQ201" s="205"/>
      <c r="GR201" s="205"/>
      <c r="GS201" s="205"/>
      <c r="GT201" s="205"/>
      <c r="GU201" s="205"/>
      <c r="GV201" s="205"/>
      <c r="GW201" s="205"/>
      <c r="GX201" s="205"/>
      <c r="GY201" s="205"/>
      <c r="GZ201" s="205"/>
      <c r="HA201" s="205"/>
      <c r="HB201" s="205"/>
      <c r="HC201" s="205"/>
      <c r="HD201" s="205"/>
      <c r="HE201" s="205"/>
      <c r="HF201" s="205"/>
      <c r="HG201" s="205"/>
      <c r="HH201" s="205"/>
      <c r="HI201" s="205"/>
      <c r="HJ201" s="205"/>
      <c r="HK201" s="205"/>
      <c r="HL201" s="205"/>
      <c r="HM201" s="205"/>
      <c r="HN201" s="205"/>
      <c r="HO201" s="205"/>
      <c r="HP201" s="205"/>
      <c r="HQ201" s="205"/>
      <c r="HR201" s="205"/>
      <c r="HS201" s="205"/>
      <c r="HT201" s="205"/>
      <c r="HU201" s="205"/>
      <c r="HV201" s="205"/>
      <c r="HW201" s="205"/>
      <c r="HX201" s="205"/>
      <c r="HY201" s="205"/>
      <c r="HZ201" s="205"/>
      <c r="IA201" s="205"/>
      <c r="IB201" s="205"/>
      <c r="IC201" s="205"/>
      <c r="ID201" s="205"/>
      <c r="IE201" s="205"/>
      <c r="IF201" s="205"/>
      <c r="IG201" s="205"/>
      <c r="IH201" s="205"/>
      <c r="II201" s="205"/>
      <c r="IJ201" s="205"/>
      <c r="IK201" s="205"/>
      <c r="IL201" s="205"/>
      <c r="IM201" s="205"/>
      <c r="IN201" s="205"/>
      <c r="IO201" s="205"/>
      <c r="IP201" s="205"/>
      <c r="IQ201" s="205"/>
      <c r="IR201" s="205"/>
      <c r="IS201" s="205"/>
      <c r="IT201" s="205"/>
      <c r="IU201" s="205"/>
      <c r="IV201" s="205"/>
    </row>
    <row r="202" spans="1:256" s="201" customFormat="1" ht="14.25" customHeight="1" x14ac:dyDescent="0.25">
      <c r="A202" s="193" t="s">
        <v>111</v>
      </c>
      <c r="B202" s="194"/>
      <c r="C202" s="194">
        <v>250005612</v>
      </c>
      <c r="D202" s="195" t="s">
        <v>1281</v>
      </c>
      <c r="E202" s="193" t="s">
        <v>1286</v>
      </c>
      <c r="F202" s="195"/>
      <c r="G202" s="195" t="s">
        <v>1282</v>
      </c>
      <c r="H202" s="195" t="s">
        <v>1283</v>
      </c>
      <c r="I202" s="195" t="s">
        <v>1284</v>
      </c>
      <c r="J202" s="195" t="s">
        <v>133</v>
      </c>
      <c r="K202" s="196" t="s">
        <v>151</v>
      </c>
      <c r="L202" s="195" t="s">
        <v>172</v>
      </c>
      <c r="M202" s="196" t="s">
        <v>82</v>
      </c>
      <c r="N202" s="196" t="s">
        <v>153</v>
      </c>
      <c r="O202" s="195" t="s">
        <v>154</v>
      </c>
      <c r="P202" s="196" t="s">
        <v>126</v>
      </c>
      <c r="Q202" s="195" t="s">
        <v>115</v>
      </c>
      <c r="R202" s="196" t="s">
        <v>153</v>
      </c>
      <c r="S202" s="195" t="s">
        <v>160</v>
      </c>
      <c r="T202" s="195" t="s">
        <v>156</v>
      </c>
      <c r="U202" s="196">
        <v>60</v>
      </c>
      <c r="V202" s="195" t="s">
        <v>157</v>
      </c>
      <c r="W202" s="196"/>
      <c r="X202" s="196"/>
      <c r="Y202" s="196"/>
      <c r="Z202" s="197">
        <v>30</v>
      </c>
      <c r="AA202" s="195">
        <v>60</v>
      </c>
      <c r="AB202" s="195">
        <v>10</v>
      </c>
      <c r="AC202" s="198" t="s">
        <v>162</v>
      </c>
      <c r="AD202" s="195" t="s">
        <v>117</v>
      </c>
      <c r="AE202" s="198">
        <v>350</v>
      </c>
      <c r="AF202" s="199">
        <v>24500</v>
      </c>
      <c r="AG202" s="231">
        <v>8575000</v>
      </c>
      <c r="AH202" s="231">
        <v>9604000</v>
      </c>
      <c r="AI202" s="208"/>
      <c r="AJ202" s="129"/>
      <c r="AK202" s="129"/>
      <c r="AL202" s="193" t="s">
        <v>118</v>
      </c>
      <c r="AM202" s="195"/>
      <c r="AN202" s="195"/>
      <c r="AO202" s="195"/>
      <c r="AP202" s="195"/>
      <c r="AQ202" s="195" t="s">
        <v>1285</v>
      </c>
      <c r="AR202" s="195"/>
      <c r="AS202" s="195"/>
      <c r="AT202" s="195"/>
      <c r="AU202" s="195"/>
      <c r="AV202" s="195"/>
      <c r="AW202" s="195"/>
      <c r="AX202" s="193" t="s">
        <v>63</v>
      </c>
      <c r="AY202" s="193" t="s">
        <v>151</v>
      </c>
    </row>
    <row r="203" spans="1:256" s="201" customFormat="1" ht="14.25" customHeight="1" x14ac:dyDescent="0.25">
      <c r="A203" s="200" t="s">
        <v>161</v>
      </c>
      <c r="B203" s="207"/>
      <c r="C203" s="207">
        <v>130001212</v>
      </c>
      <c r="D203" s="176" t="s">
        <v>364</v>
      </c>
      <c r="E203" s="200" t="s">
        <v>365</v>
      </c>
      <c r="F203" s="176"/>
      <c r="G203" s="176" t="s">
        <v>366</v>
      </c>
      <c r="H203" s="176" t="s">
        <v>273</v>
      </c>
      <c r="I203" s="176" t="s">
        <v>367</v>
      </c>
      <c r="J203" s="176" t="s">
        <v>113</v>
      </c>
      <c r="K203" s="177" t="s">
        <v>121</v>
      </c>
      <c r="L203" s="176" t="s">
        <v>152</v>
      </c>
      <c r="M203" s="177" t="s">
        <v>82</v>
      </c>
      <c r="N203" s="177" t="s">
        <v>186</v>
      </c>
      <c r="O203" s="176" t="s">
        <v>187</v>
      </c>
      <c r="P203" s="177" t="s">
        <v>126</v>
      </c>
      <c r="Q203" s="176" t="s">
        <v>115</v>
      </c>
      <c r="R203" s="177" t="s">
        <v>153</v>
      </c>
      <c r="S203" s="176" t="s">
        <v>160</v>
      </c>
      <c r="T203" s="176" t="s">
        <v>156</v>
      </c>
      <c r="U203" s="177">
        <v>90</v>
      </c>
      <c r="V203" s="176" t="s">
        <v>157</v>
      </c>
      <c r="W203" s="177"/>
      <c r="X203" s="177"/>
      <c r="Y203" s="177"/>
      <c r="Z203" s="202">
        <v>30</v>
      </c>
      <c r="AA203" s="176">
        <v>60</v>
      </c>
      <c r="AB203" s="176">
        <v>10</v>
      </c>
      <c r="AC203" s="178" t="s">
        <v>162</v>
      </c>
      <c r="AD203" s="176" t="s">
        <v>117</v>
      </c>
      <c r="AE203" s="178">
        <v>1</v>
      </c>
      <c r="AF203" s="203">
        <v>42000000</v>
      </c>
      <c r="AG203" s="231">
        <v>42000000</v>
      </c>
      <c r="AH203" s="231">
        <v>47040000.000000007</v>
      </c>
      <c r="AI203" s="208"/>
      <c r="AJ203" s="129"/>
      <c r="AK203" s="129"/>
      <c r="AL203" s="112" t="s">
        <v>1491</v>
      </c>
      <c r="AM203" s="176"/>
      <c r="AN203" s="176"/>
      <c r="AO203" s="176"/>
      <c r="AP203" s="176"/>
      <c r="AQ203" s="176" t="s">
        <v>368</v>
      </c>
      <c r="AR203" s="176"/>
      <c r="AS203" s="176"/>
      <c r="AT203" s="176"/>
      <c r="AU203" s="176"/>
      <c r="AV203" s="176"/>
      <c r="AW203" s="176"/>
      <c r="AX203" s="200" t="s">
        <v>357</v>
      </c>
      <c r="AY203" s="200" t="s">
        <v>151</v>
      </c>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205"/>
      <c r="CF203" s="205"/>
      <c r="CG203" s="205"/>
      <c r="CH203" s="205"/>
      <c r="CI203" s="205"/>
      <c r="CJ203" s="205"/>
      <c r="CK203" s="205"/>
      <c r="CL203" s="205"/>
      <c r="CM203" s="205"/>
      <c r="CN203" s="205"/>
      <c r="CO203" s="205"/>
      <c r="CP203" s="205"/>
      <c r="CQ203" s="205"/>
      <c r="CR203" s="205"/>
      <c r="CS203" s="205"/>
      <c r="CT203" s="205"/>
      <c r="CU203" s="205"/>
      <c r="CV203" s="205"/>
      <c r="CW203" s="205"/>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205"/>
      <c r="GQ203" s="205"/>
      <c r="GR203" s="205"/>
      <c r="GS203" s="205"/>
      <c r="GT203" s="205"/>
      <c r="GU203" s="205"/>
      <c r="GV203" s="205"/>
      <c r="GW203" s="205"/>
      <c r="GX203" s="205"/>
      <c r="GY203" s="205"/>
      <c r="GZ203" s="205"/>
      <c r="HA203" s="205"/>
      <c r="HB203" s="205"/>
      <c r="HC203" s="205"/>
      <c r="HD203" s="205"/>
      <c r="HE203" s="205"/>
      <c r="HF203" s="205"/>
      <c r="HG203" s="205"/>
      <c r="HH203" s="205"/>
      <c r="HI203" s="205"/>
      <c r="HJ203" s="205"/>
      <c r="HK203" s="205"/>
      <c r="HL203" s="205"/>
      <c r="HM203" s="205"/>
      <c r="HN203" s="205"/>
      <c r="HO203" s="205"/>
      <c r="HP203" s="205"/>
      <c r="HQ203" s="205"/>
      <c r="HR203" s="205"/>
      <c r="HS203" s="205"/>
      <c r="HT203" s="205"/>
      <c r="HU203" s="205"/>
      <c r="HV203" s="205"/>
      <c r="HW203" s="205"/>
      <c r="HX203" s="205"/>
      <c r="HY203" s="205"/>
      <c r="HZ203" s="205"/>
      <c r="IA203" s="205"/>
      <c r="IB203" s="205"/>
      <c r="IC203" s="205"/>
      <c r="ID203" s="205"/>
      <c r="IE203" s="205"/>
      <c r="IF203" s="205"/>
      <c r="IG203" s="205"/>
      <c r="IH203" s="205"/>
      <c r="II203" s="205"/>
      <c r="IJ203" s="205"/>
      <c r="IK203" s="205"/>
      <c r="IL203" s="205"/>
      <c r="IM203" s="205"/>
      <c r="IN203" s="205"/>
      <c r="IO203" s="205"/>
      <c r="IP203" s="205"/>
      <c r="IQ203" s="205"/>
      <c r="IR203" s="205"/>
      <c r="IS203" s="205"/>
      <c r="IT203" s="205"/>
      <c r="IU203" s="205"/>
      <c r="IV203" s="205"/>
    </row>
    <row r="204" spans="1:256" s="201" customFormat="1" ht="14.25" customHeight="1" x14ac:dyDescent="0.25">
      <c r="A204" s="200" t="s">
        <v>161</v>
      </c>
      <c r="B204" s="207"/>
      <c r="C204" s="207">
        <v>130001182</v>
      </c>
      <c r="D204" s="176" t="s">
        <v>369</v>
      </c>
      <c r="E204" s="200" t="s">
        <v>370</v>
      </c>
      <c r="F204" s="176"/>
      <c r="G204" s="176" t="s">
        <v>371</v>
      </c>
      <c r="H204" s="176" t="s">
        <v>273</v>
      </c>
      <c r="I204" s="176" t="s">
        <v>372</v>
      </c>
      <c r="J204" s="176" t="s">
        <v>113</v>
      </c>
      <c r="K204" s="177" t="s">
        <v>121</v>
      </c>
      <c r="L204" s="176" t="s">
        <v>152</v>
      </c>
      <c r="M204" s="177" t="s">
        <v>82</v>
      </c>
      <c r="N204" s="177" t="s">
        <v>186</v>
      </c>
      <c r="O204" s="176" t="s">
        <v>187</v>
      </c>
      <c r="P204" s="177" t="s">
        <v>126</v>
      </c>
      <c r="Q204" s="176" t="s">
        <v>115</v>
      </c>
      <c r="R204" s="177" t="s">
        <v>153</v>
      </c>
      <c r="S204" s="176" t="s">
        <v>160</v>
      </c>
      <c r="T204" s="176" t="s">
        <v>156</v>
      </c>
      <c r="U204" s="177">
        <v>90</v>
      </c>
      <c r="V204" s="176" t="s">
        <v>157</v>
      </c>
      <c r="W204" s="177"/>
      <c r="X204" s="177"/>
      <c r="Y204" s="177"/>
      <c r="Z204" s="202">
        <v>30</v>
      </c>
      <c r="AA204" s="176">
        <v>60</v>
      </c>
      <c r="AB204" s="176">
        <v>10</v>
      </c>
      <c r="AC204" s="178" t="s">
        <v>162</v>
      </c>
      <c r="AD204" s="176" t="s">
        <v>117</v>
      </c>
      <c r="AE204" s="178">
        <v>1</v>
      </c>
      <c r="AF204" s="203">
        <v>31778656.25</v>
      </c>
      <c r="AG204" s="231">
        <v>31778656.25</v>
      </c>
      <c r="AH204" s="231">
        <v>35592095</v>
      </c>
      <c r="AI204" s="208"/>
      <c r="AJ204" s="129"/>
      <c r="AK204" s="129"/>
      <c r="AL204" s="112" t="s">
        <v>1491</v>
      </c>
      <c r="AM204" s="176"/>
      <c r="AN204" s="176"/>
      <c r="AO204" s="176"/>
      <c r="AP204" s="176"/>
      <c r="AQ204" s="176" t="s">
        <v>373</v>
      </c>
      <c r="AR204" s="176"/>
      <c r="AS204" s="176"/>
      <c r="AT204" s="176"/>
      <c r="AU204" s="176"/>
      <c r="AV204" s="176"/>
      <c r="AW204" s="176"/>
      <c r="AX204" s="200" t="s">
        <v>357</v>
      </c>
      <c r="AY204" s="200" t="s">
        <v>151</v>
      </c>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205"/>
      <c r="GQ204" s="205"/>
      <c r="GR204" s="205"/>
      <c r="GS204" s="205"/>
      <c r="GT204" s="205"/>
      <c r="GU204" s="205"/>
      <c r="GV204" s="205"/>
      <c r="GW204" s="205"/>
      <c r="GX204" s="205"/>
      <c r="GY204" s="205"/>
      <c r="GZ204" s="205"/>
      <c r="HA204" s="205"/>
      <c r="HB204" s="205"/>
      <c r="HC204" s="205"/>
      <c r="HD204" s="205"/>
      <c r="HE204" s="205"/>
      <c r="HF204" s="205"/>
      <c r="HG204" s="205"/>
      <c r="HH204" s="205"/>
      <c r="HI204" s="205"/>
      <c r="HJ204" s="205"/>
      <c r="HK204" s="205"/>
      <c r="HL204" s="205"/>
      <c r="HM204" s="205"/>
      <c r="HN204" s="205"/>
      <c r="HO204" s="205"/>
      <c r="HP204" s="205"/>
      <c r="HQ204" s="205"/>
      <c r="HR204" s="205"/>
      <c r="HS204" s="205"/>
      <c r="HT204" s="205"/>
      <c r="HU204" s="205"/>
      <c r="HV204" s="205"/>
      <c r="HW204" s="205"/>
      <c r="HX204" s="205"/>
      <c r="HY204" s="205"/>
      <c r="HZ204" s="205"/>
      <c r="IA204" s="205"/>
      <c r="IB204" s="205"/>
      <c r="IC204" s="205"/>
      <c r="ID204" s="205"/>
      <c r="IE204" s="205"/>
      <c r="IF204" s="205"/>
      <c r="IG204" s="205"/>
      <c r="IH204" s="205"/>
      <c r="II204" s="205"/>
      <c r="IJ204" s="205"/>
      <c r="IK204" s="205"/>
      <c r="IL204" s="205"/>
      <c r="IM204" s="205"/>
      <c r="IN204" s="205"/>
      <c r="IO204" s="205"/>
      <c r="IP204" s="205"/>
      <c r="IQ204" s="205"/>
      <c r="IR204" s="205"/>
      <c r="IS204" s="205"/>
      <c r="IT204" s="205"/>
      <c r="IU204" s="205"/>
      <c r="IV204" s="205"/>
    </row>
    <row r="205" spans="1:256" s="201" customFormat="1" ht="14.25" customHeight="1" x14ac:dyDescent="0.25">
      <c r="A205" s="200" t="s">
        <v>161</v>
      </c>
      <c r="B205" s="207"/>
      <c r="C205" s="207">
        <v>130001552</v>
      </c>
      <c r="D205" s="176" t="s">
        <v>374</v>
      </c>
      <c r="E205" s="200" t="s">
        <v>375</v>
      </c>
      <c r="F205" s="176"/>
      <c r="G205" s="176" t="s">
        <v>376</v>
      </c>
      <c r="H205" s="176" t="s">
        <v>273</v>
      </c>
      <c r="I205" s="176" t="s">
        <v>377</v>
      </c>
      <c r="J205" s="176" t="s">
        <v>113</v>
      </c>
      <c r="K205" s="177" t="s">
        <v>121</v>
      </c>
      <c r="L205" s="176" t="s">
        <v>152</v>
      </c>
      <c r="M205" s="177" t="s">
        <v>82</v>
      </c>
      <c r="N205" s="177" t="s">
        <v>186</v>
      </c>
      <c r="O205" s="176" t="s">
        <v>187</v>
      </c>
      <c r="P205" s="177" t="s">
        <v>126</v>
      </c>
      <c r="Q205" s="176" t="s">
        <v>115</v>
      </c>
      <c r="R205" s="177" t="s">
        <v>153</v>
      </c>
      <c r="S205" s="176" t="s">
        <v>160</v>
      </c>
      <c r="T205" s="176" t="s">
        <v>156</v>
      </c>
      <c r="U205" s="177">
        <v>120</v>
      </c>
      <c r="V205" s="176" t="s">
        <v>157</v>
      </c>
      <c r="W205" s="177"/>
      <c r="X205" s="177"/>
      <c r="Y205" s="177"/>
      <c r="Z205" s="202">
        <v>30</v>
      </c>
      <c r="AA205" s="176">
        <v>60</v>
      </c>
      <c r="AB205" s="176">
        <v>10</v>
      </c>
      <c r="AC205" s="178" t="s">
        <v>162</v>
      </c>
      <c r="AD205" s="176" t="s">
        <v>117</v>
      </c>
      <c r="AE205" s="178">
        <v>1</v>
      </c>
      <c r="AF205" s="203">
        <v>95000000</v>
      </c>
      <c r="AG205" s="231">
        <v>95000000</v>
      </c>
      <c r="AH205" s="231">
        <v>106400000.00000001</v>
      </c>
      <c r="AI205" s="208"/>
      <c r="AJ205" s="129"/>
      <c r="AK205" s="129"/>
      <c r="AL205" s="112" t="s">
        <v>1491</v>
      </c>
      <c r="AM205" s="176"/>
      <c r="AN205" s="176"/>
      <c r="AO205" s="176"/>
      <c r="AP205" s="176"/>
      <c r="AQ205" s="176" t="s">
        <v>378</v>
      </c>
      <c r="AR205" s="176"/>
      <c r="AS205" s="176"/>
      <c r="AT205" s="176"/>
      <c r="AU205" s="176"/>
      <c r="AV205" s="176"/>
      <c r="AW205" s="176"/>
      <c r="AX205" s="200" t="s">
        <v>357</v>
      </c>
      <c r="AY205" s="200" t="s">
        <v>151</v>
      </c>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205"/>
      <c r="GQ205" s="205"/>
      <c r="GR205" s="205"/>
      <c r="GS205" s="205"/>
      <c r="GT205" s="205"/>
      <c r="GU205" s="205"/>
      <c r="GV205" s="205"/>
      <c r="GW205" s="205"/>
      <c r="GX205" s="205"/>
      <c r="GY205" s="205"/>
      <c r="GZ205" s="205"/>
      <c r="HA205" s="205"/>
      <c r="HB205" s="205"/>
      <c r="HC205" s="205"/>
      <c r="HD205" s="205"/>
      <c r="HE205" s="205"/>
      <c r="HF205" s="205"/>
      <c r="HG205" s="205"/>
      <c r="HH205" s="205"/>
      <c r="HI205" s="205"/>
      <c r="HJ205" s="205"/>
      <c r="HK205" s="205"/>
      <c r="HL205" s="205"/>
      <c r="HM205" s="205"/>
      <c r="HN205" s="205"/>
      <c r="HO205" s="205"/>
      <c r="HP205" s="205"/>
      <c r="HQ205" s="205"/>
      <c r="HR205" s="205"/>
      <c r="HS205" s="205"/>
      <c r="HT205" s="205"/>
      <c r="HU205" s="205"/>
      <c r="HV205" s="205"/>
      <c r="HW205" s="205"/>
      <c r="HX205" s="205"/>
      <c r="HY205" s="205"/>
      <c r="HZ205" s="205"/>
      <c r="IA205" s="205"/>
      <c r="IB205" s="205"/>
      <c r="IC205" s="205"/>
      <c r="ID205" s="205"/>
      <c r="IE205" s="205"/>
      <c r="IF205" s="205"/>
      <c r="IG205" s="205"/>
      <c r="IH205" s="205"/>
      <c r="II205" s="205"/>
      <c r="IJ205" s="205"/>
      <c r="IK205" s="205"/>
      <c r="IL205" s="205"/>
      <c r="IM205" s="205"/>
      <c r="IN205" s="205"/>
      <c r="IO205" s="205"/>
      <c r="IP205" s="205"/>
      <c r="IQ205" s="205"/>
      <c r="IR205" s="205"/>
      <c r="IS205" s="205"/>
      <c r="IT205" s="205"/>
      <c r="IU205" s="205"/>
      <c r="IV205" s="205"/>
    </row>
    <row r="206" spans="1:256" s="201" customFormat="1" ht="14.25" customHeight="1" x14ac:dyDescent="0.25">
      <c r="A206" s="193" t="s">
        <v>161</v>
      </c>
      <c r="B206" s="194"/>
      <c r="C206" s="194">
        <v>120006475</v>
      </c>
      <c r="D206" s="195" t="s">
        <v>1287</v>
      </c>
      <c r="E206" s="193" t="s">
        <v>1292</v>
      </c>
      <c r="F206" s="195"/>
      <c r="G206" s="195" t="s">
        <v>1288</v>
      </c>
      <c r="H206" s="195" t="s">
        <v>1289</v>
      </c>
      <c r="I206" s="195" t="s">
        <v>1290</v>
      </c>
      <c r="J206" s="195" t="s">
        <v>133</v>
      </c>
      <c r="K206" s="196" t="s">
        <v>151</v>
      </c>
      <c r="L206" s="195" t="s">
        <v>152</v>
      </c>
      <c r="M206" s="196" t="s">
        <v>82</v>
      </c>
      <c r="N206" s="196" t="s">
        <v>153</v>
      </c>
      <c r="O206" s="195" t="s">
        <v>154</v>
      </c>
      <c r="P206" s="196" t="s">
        <v>126</v>
      </c>
      <c r="Q206" s="195" t="s">
        <v>115</v>
      </c>
      <c r="R206" s="196" t="s">
        <v>153</v>
      </c>
      <c r="S206" s="195" t="s">
        <v>160</v>
      </c>
      <c r="T206" s="195" t="s">
        <v>156</v>
      </c>
      <c r="U206" s="196">
        <v>60</v>
      </c>
      <c r="V206" s="195" t="s">
        <v>157</v>
      </c>
      <c r="W206" s="196"/>
      <c r="X206" s="196"/>
      <c r="Y206" s="196"/>
      <c r="Z206" s="197">
        <v>30</v>
      </c>
      <c r="AA206" s="195">
        <v>60</v>
      </c>
      <c r="AB206" s="195">
        <v>10</v>
      </c>
      <c r="AC206" s="198" t="s">
        <v>162</v>
      </c>
      <c r="AD206" s="195" t="s">
        <v>117</v>
      </c>
      <c r="AE206" s="198">
        <v>1</v>
      </c>
      <c r="AF206" s="199">
        <v>229120.67</v>
      </c>
      <c r="AG206" s="231">
        <v>229120.67</v>
      </c>
      <c r="AH206" s="231">
        <v>256615.15040000004</v>
      </c>
      <c r="AI206" s="208"/>
      <c r="AJ206" s="129"/>
      <c r="AK206" s="129"/>
      <c r="AL206" s="193" t="s">
        <v>118</v>
      </c>
      <c r="AM206" s="195"/>
      <c r="AN206" s="195"/>
      <c r="AO206" s="195"/>
      <c r="AP206" s="195"/>
      <c r="AQ206" s="195" t="s">
        <v>1291</v>
      </c>
      <c r="AR206" s="195"/>
      <c r="AS206" s="195"/>
      <c r="AT206" s="195"/>
      <c r="AU206" s="195"/>
      <c r="AV206" s="195"/>
      <c r="AW206" s="195"/>
      <c r="AX206" s="193" t="s">
        <v>63</v>
      </c>
      <c r="AY206" s="193" t="s">
        <v>151</v>
      </c>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c r="CO206" s="213"/>
      <c r="CP206" s="213"/>
      <c r="CQ206" s="213"/>
      <c r="CR206" s="213"/>
      <c r="CS206" s="213"/>
      <c r="CT206" s="213"/>
      <c r="CU206" s="213"/>
      <c r="CV206" s="213"/>
      <c r="CW206" s="213"/>
      <c r="CX206" s="213"/>
      <c r="CY206" s="213"/>
      <c r="CZ206" s="213"/>
      <c r="DA206" s="213"/>
      <c r="DB206" s="213"/>
      <c r="DC206" s="213"/>
      <c r="DD206" s="213"/>
      <c r="DE206" s="213"/>
      <c r="DF206" s="213"/>
      <c r="DG206" s="213"/>
      <c r="DH206" s="213"/>
      <c r="DI206" s="213"/>
      <c r="DJ206" s="213"/>
      <c r="DK206" s="213"/>
      <c r="DL206" s="213"/>
      <c r="DM206" s="213"/>
      <c r="DN206" s="213"/>
      <c r="DO206" s="213"/>
      <c r="DP206" s="213"/>
      <c r="DQ206" s="213"/>
      <c r="DR206" s="213"/>
      <c r="DS206" s="213"/>
      <c r="DT206" s="213"/>
      <c r="DU206" s="213"/>
      <c r="DV206" s="213"/>
      <c r="DW206" s="213"/>
      <c r="DX206" s="213"/>
      <c r="DY206" s="213"/>
      <c r="DZ206" s="213"/>
      <c r="EA206" s="213"/>
      <c r="EB206" s="213"/>
      <c r="EC206" s="213"/>
      <c r="ED206" s="213"/>
      <c r="EE206" s="213"/>
      <c r="EF206" s="213"/>
      <c r="EG206" s="213"/>
      <c r="EH206" s="213"/>
      <c r="EI206" s="213"/>
      <c r="EJ206" s="213"/>
      <c r="EK206" s="213"/>
      <c r="EL206" s="213"/>
      <c r="EM206" s="213"/>
      <c r="EN206" s="213"/>
      <c r="EO206" s="213"/>
      <c r="EP206" s="213"/>
      <c r="EQ206" s="213"/>
      <c r="ER206" s="213"/>
      <c r="ES206" s="213"/>
      <c r="ET206" s="213"/>
      <c r="EU206" s="213"/>
      <c r="EV206" s="213"/>
      <c r="EW206" s="213"/>
      <c r="EX206" s="213"/>
      <c r="EY206" s="213"/>
      <c r="EZ206" s="213"/>
      <c r="FA206" s="213"/>
      <c r="FB206" s="213"/>
      <c r="FC206" s="213"/>
      <c r="FD206" s="213"/>
      <c r="FE206" s="213"/>
      <c r="FF206" s="213"/>
      <c r="FG206" s="213"/>
      <c r="FH206" s="213"/>
      <c r="FI206" s="213"/>
      <c r="FJ206" s="213"/>
      <c r="FK206" s="213"/>
      <c r="FL206" s="213"/>
      <c r="FM206" s="213"/>
      <c r="FN206" s="213"/>
      <c r="FO206" s="213"/>
      <c r="FP206" s="213"/>
      <c r="FQ206" s="213"/>
      <c r="FR206" s="213"/>
      <c r="FS206" s="213"/>
      <c r="FT206" s="213"/>
      <c r="FU206" s="213"/>
      <c r="FV206" s="213"/>
      <c r="FW206" s="213"/>
      <c r="FX206" s="213"/>
      <c r="FY206" s="213"/>
      <c r="FZ206" s="213"/>
      <c r="GA206" s="213"/>
      <c r="GB206" s="213"/>
      <c r="GC206" s="213"/>
      <c r="GD206" s="213"/>
      <c r="GE206" s="213"/>
      <c r="GF206" s="213"/>
      <c r="GG206" s="213"/>
      <c r="GH206" s="213"/>
      <c r="GI206" s="213"/>
      <c r="GJ206" s="213"/>
      <c r="GK206" s="213"/>
      <c r="GL206" s="213"/>
      <c r="GM206" s="213"/>
      <c r="GN206" s="213"/>
      <c r="GO206" s="213"/>
      <c r="GP206" s="213"/>
      <c r="GQ206" s="213"/>
      <c r="GR206" s="213"/>
      <c r="GS206" s="213"/>
      <c r="GT206" s="213"/>
      <c r="GU206" s="213"/>
      <c r="GV206" s="213"/>
      <c r="GW206" s="213"/>
      <c r="GX206" s="213"/>
      <c r="GY206" s="213"/>
      <c r="GZ206" s="213"/>
      <c r="HA206" s="213"/>
      <c r="HB206" s="213"/>
      <c r="HC206" s="213"/>
      <c r="HD206" s="213"/>
      <c r="HE206" s="213"/>
      <c r="HF206" s="213"/>
      <c r="HG206" s="213"/>
      <c r="HH206" s="213"/>
      <c r="HI206" s="213"/>
      <c r="HJ206" s="213"/>
      <c r="HK206" s="213"/>
      <c r="HL206" s="213"/>
      <c r="HM206" s="213"/>
      <c r="HN206" s="213"/>
      <c r="HO206" s="213"/>
      <c r="HP206" s="213"/>
      <c r="HQ206" s="213"/>
      <c r="HR206" s="213"/>
      <c r="HS206" s="213"/>
      <c r="HT206" s="213"/>
      <c r="HU206" s="213"/>
      <c r="HV206" s="213"/>
      <c r="HW206" s="213"/>
      <c r="HX206" s="213"/>
      <c r="HY206" s="213"/>
      <c r="HZ206" s="213"/>
      <c r="IA206" s="213"/>
      <c r="IB206" s="213"/>
      <c r="IC206" s="213"/>
      <c r="ID206" s="213"/>
      <c r="IE206" s="213"/>
      <c r="IF206" s="213"/>
      <c r="IG206" s="213"/>
      <c r="IH206" s="213"/>
      <c r="II206" s="213"/>
      <c r="IJ206" s="213"/>
      <c r="IK206" s="213"/>
      <c r="IL206" s="213"/>
      <c r="IM206" s="213"/>
      <c r="IN206" s="213"/>
      <c r="IO206" s="213"/>
      <c r="IP206" s="213"/>
      <c r="IQ206" s="213"/>
      <c r="IR206" s="213"/>
      <c r="IS206" s="213"/>
      <c r="IT206" s="213"/>
      <c r="IU206" s="213"/>
      <c r="IV206" s="213"/>
    </row>
    <row r="207" spans="1:256" s="201" customFormat="1" ht="14.25" customHeight="1" x14ac:dyDescent="0.25">
      <c r="A207" s="200" t="s">
        <v>161</v>
      </c>
      <c r="B207" s="207"/>
      <c r="C207" s="207">
        <v>260000195</v>
      </c>
      <c r="D207" s="176" t="s">
        <v>404</v>
      </c>
      <c r="E207" s="200" t="s">
        <v>405</v>
      </c>
      <c r="F207" s="176"/>
      <c r="G207" s="176" t="s">
        <v>400</v>
      </c>
      <c r="H207" s="176" t="s">
        <v>401</v>
      </c>
      <c r="I207" s="176" t="s">
        <v>402</v>
      </c>
      <c r="J207" s="176" t="s">
        <v>184</v>
      </c>
      <c r="K207" s="177" t="s">
        <v>185</v>
      </c>
      <c r="L207" s="176" t="s">
        <v>152</v>
      </c>
      <c r="M207" s="177" t="s">
        <v>82</v>
      </c>
      <c r="N207" s="177" t="s">
        <v>186</v>
      </c>
      <c r="O207" s="176" t="s">
        <v>187</v>
      </c>
      <c r="P207" s="177" t="s">
        <v>126</v>
      </c>
      <c r="Q207" s="176" t="s">
        <v>115</v>
      </c>
      <c r="R207" s="177" t="s">
        <v>153</v>
      </c>
      <c r="S207" s="176" t="s">
        <v>160</v>
      </c>
      <c r="T207" s="176" t="s">
        <v>156</v>
      </c>
      <c r="U207" s="177">
        <v>60</v>
      </c>
      <c r="V207" s="176" t="s">
        <v>157</v>
      </c>
      <c r="W207" s="177"/>
      <c r="X207" s="177"/>
      <c r="Y207" s="177"/>
      <c r="Z207" s="202">
        <v>30</v>
      </c>
      <c r="AA207" s="176">
        <v>60</v>
      </c>
      <c r="AB207" s="176">
        <v>10</v>
      </c>
      <c r="AC207" s="178" t="s">
        <v>348</v>
      </c>
      <c r="AD207" s="176" t="s">
        <v>117</v>
      </c>
      <c r="AE207" s="178">
        <v>0.38400000000000001</v>
      </c>
      <c r="AF207" s="203">
        <v>640500</v>
      </c>
      <c r="AG207" s="231">
        <v>245952</v>
      </c>
      <c r="AH207" s="231">
        <v>275466.24000000005</v>
      </c>
      <c r="AI207" s="208"/>
      <c r="AJ207" s="129"/>
      <c r="AK207" s="129"/>
      <c r="AL207" s="112" t="s">
        <v>1491</v>
      </c>
      <c r="AM207" s="176"/>
      <c r="AN207" s="176"/>
      <c r="AO207" s="176"/>
      <c r="AP207" s="176"/>
      <c r="AQ207" s="176" t="s">
        <v>406</v>
      </c>
      <c r="AR207" s="176"/>
      <c r="AS207" s="176"/>
      <c r="AT207" s="176"/>
      <c r="AU207" s="176"/>
      <c r="AV207" s="176"/>
      <c r="AW207" s="176"/>
      <c r="AX207" s="200" t="s">
        <v>63</v>
      </c>
      <c r="AY207" s="200" t="s">
        <v>151</v>
      </c>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205"/>
      <c r="GQ207" s="205"/>
      <c r="GR207" s="205"/>
      <c r="GS207" s="205"/>
      <c r="GT207" s="205"/>
      <c r="GU207" s="205"/>
      <c r="GV207" s="205"/>
      <c r="GW207" s="205"/>
      <c r="GX207" s="205"/>
      <c r="GY207" s="205"/>
      <c r="GZ207" s="205"/>
      <c r="HA207" s="205"/>
      <c r="HB207" s="205"/>
      <c r="HC207" s="205"/>
      <c r="HD207" s="205"/>
      <c r="HE207" s="205"/>
      <c r="HF207" s="205"/>
      <c r="HG207" s="205"/>
      <c r="HH207" s="205"/>
      <c r="HI207" s="205"/>
      <c r="HJ207" s="205"/>
      <c r="HK207" s="205"/>
      <c r="HL207" s="205"/>
      <c r="HM207" s="205"/>
      <c r="HN207" s="205"/>
      <c r="HO207" s="205"/>
      <c r="HP207" s="205"/>
      <c r="HQ207" s="205"/>
      <c r="HR207" s="205"/>
      <c r="HS207" s="205"/>
      <c r="HT207" s="205"/>
      <c r="HU207" s="205"/>
      <c r="HV207" s="205"/>
      <c r="HW207" s="205"/>
      <c r="HX207" s="205"/>
      <c r="HY207" s="205"/>
      <c r="HZ207" s="205"/>
      <c r="IA207" s="205"/>
      <c r="IB207" s="205"/>
      <c r="IC207" s="205"/>
      <c r="ID207" s="205"/>
      <c r="IE207" s="205"/>
      <c r="IF207" s="205"/>
      <c r="IG207" s="205"/>
      <c r="IH207" s="205"/>
      <c r="II207" s="205"/>
      <c r="IJ207" s="205"/>
      <c r="IK207" s="205"/>
      <c r="IL207" s="205"/>
      <c r="IM207" s="205"/>
      <c r="IN207" s="205"/>
      <c r="IO207" s="205"/>
      <c r="IP207" s="205"/>
      <c r="IQ207" s="205"/>
      <c r="IR207" s="205"/>
      <c r="IS207" s="205"/>
      <c r="IT207" s="205"/>
      <c r="IU207" s="205"/>
      <c r="IV207" s="205"/>
    </row>
    <row r="208" spans="1:256" s="201" customFormat="1" ht="14.25" customHeight="1" x14ac:dyDescent="0.25">
      <c r="A208" s="193" t="s">
        <v>161</v>
      </c>
      <c r="B208" s="194"/>
      <c r="C208" s="194">
        <v>250007169</v>
      </c>
      <c r="D208" s="195" t="s">
        <v>1293</v>
      </c>
      <c r="E208" s="193" t="s">
        <v>1297</v>
      </c>
      <c r="F208" s="195"/>
      <c r="G208" s="195" t="s">
        <v>1294</v>
      </c>
      <c r="H208" s="195" t="s">
        <v>1295</v>
      </c>
      <c r="I208" s="195" t="s">
        <v>1103</v>
      </c>
      <c r="J208" s="195" t="s">
        <v>133</v>
      </c>
      <c r="K208" s="196" t="s">
        <v>151</v>
      </c>
      <c r="L208" s="195"/>
      <c r="M208" s="196" t="s">
        <v>149</v>
      </c>
      <c r="N208" s="196" t="s">
        <v>153</v>
      </c>
      <c r="O208" s="195" t="s">
        <v>154</v>
      </c>
      <c r="P208" s="196" t="s">
        <v>126</v>
      </c>
      <c r="Q208" s="195" t="s">
        <v>115</v>
      </c>
      <c r="R208" s="196" t="s">
        <v>153</v>
      </c>
      <c r="S208" s="195" t="s">
        <v>160</v>
      </c>
      <c r="T208" s="195" t="s">
        <v>156</v>
      </c>
      <c r="U208" s="196">
        <v>60</v>
      </c>
      <c r="V208" s="195" t="s">
        <v>157</v>
      </c>
      <c r="W208" s="196"/>
      <c r="X208" s="196"/>
      <c r="Y208" s="196"/>
      <c r="Z208" s="197"/>
      <c r="AA208" s="195">
        <v>90</v>
      </c>
      <c r="AB208" s="195">
        <v>10</v>
      </c>
      <c r="AC208" s="198" t="s">
        <v>162</v>
      </c>
      <c r="AD208" s="195" t="s">
        <v>117</v>
      </c>
      <c r="AE208" s="198">
        <v>14</v>
      </c>
      <c r="AF208" s="199">
        <v>178064</v>
      </c>
      <c r="AG208" s="231">
        <v>2492896</v>
      </c>
      <c r="AH208" s="231">
        <v>2792043.5200000005</v>
      </c>
      <c r="AI208" s="208"/>
      <c r="AJ208" s="129"/>
      <c r="AK208" s="129"/>
      <c r="AL208" s="193" t="s">
        <v>118</v>
      </c>
      <c r="AM208" s="195"/>
      <c r="AN208" s="195"/>
      <c r="AO208" s="195"/>
      <c r="AP208" s="195"/>
      <c r="AQ208" s="195" t="s">
        <v>1296</v>
      </c>
      <c r="AR208" s="195"/>
      <c r="AS208" s="195"/>
      <c r="AT208" s="195"/>
      <c r="AU208" s="195"/>
      <c r="AV208" s="195"/>
      <c r="AW208" s="195"/>
      <c r="AX208" s="193" t="s">
        <v>63</v>
      </c>
      <c r="AY208" s="193" t="s">
        <v>151</v>
      </c>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c r="CO208" s="213"/>
      <c r="CP208" s="213"/>
      <c r="CQ208" s="213"/>
      <c r="CR208" s="213"/>
      <c r="CS208" s="213"/>
      <c r="CT208" s="213"/>
      <c r="CU208" s="213"/>
      <c r="CV208" s="213"/>
      <c r="CW208" s="213"/>
      <c r="CX208" s="213"/>
      <c r="CY208" s="213"/>
      <c r="CZ208" s="213"/>
      <c r="DA208" s="213"/>
      <c r="DB208" s="213"/>
      <c r="DC208" s="213"/>
      <c r="DD208" s="213"/>
      <c r="DE208" s="213"/>
      <c r="DF208" s="213"/>
      <c r="DG208" s="213"/>
      <c r="DH208" s="213"/>
      <c r="DI208" s="213"/>
      <c r="DJ208" s="213"/>
      <c r="DK208" s="213"/>
      <c r="DL208" s="213"/>
      <c r="DM208" s="213"/>
      <c r="DN208" s="213"/>
      <c r="DO208" s="213"/>
      <c r="DP208" s="213"/>
      <c r="DQ208" s="213"/>
      <c r="DR208" s="213"/>
      <c r="DS208" s="213"/>
      <c r="DT208" s="213"/>
      <c r="DU208" s="213"/>
      <c r="DV208" s="213"/>
      <c r="DW208" s="213"/>
      <c r="DX208" s="213"/>
      <c r="DY208" s="213"/>
      <c r="DZ208" s="213"/>
      <c r="EA208" s="213"/>
      <c r="EB208" s="213"/>
      <c r="EC208" s="213"/>
      <c r="ED208" s="213"/>
      <c r="EE208" s="213"/>
      <c r="EF208" s="213"/>
      <c r="EG208" s="213"/>
      <c r="EH208" s="213"/>
      <c r="EI208" s="213"/>
      <c r="EJ208" s="213"/>
      <c r="EK208" s="213"/>
      <c r="EL208" s="213"/>
      <c r="EM208" s="213"/>
      <c r="EN208" s="213"/>
      <c r="EO208" s="213"/>
      <c r="EP208" s="213"/>
      <c r="EQ208" s="213"/>
      <c r="ER208" s="213"/>
      <c r="ES208" s="213"/>
      <c r="ET208" s="213"/>
      <c r="EU208" s="213"/>
      <c r="EV208" s="213"/>
      <c r="EW208" s="213"/>
      <c r="EX208" s="213"/>
      <c r="EY208" s="213"/>
      <c r="EZ208" s="213"/>
      <c r="FA208" s="213"/>
      <c r="FB208" s="213"/>
      <c r="FC208" s="213"/>
      <c r="FD208" s="213"/>
      <c r="FE208" s="213"/>
      <c r="FF208" s="213"/>
      <c r="FG208" s="213"/>
      <c r="FH208" s="213"/>
      <c r="FI208" s="213"/>
      <c r="FJ208" s="213"/>
      <c r="FK208" s="213"/>
      <c r="FL208" s="213"/>
      <c r="FM208" s="213"/>
      <c r="FN208" s="213"/>
      <c r="FO208" s="213"/>
      <c r="FP208" s="213"/>
      <c r="FQ208" s="213"/>
      <c r="FR208" s="213"/>
      <c r="FS208" s="213"/>
      <c r="FT208" s="213"/>
      <c r="FU208" s="213"/>
      <c r="FV208" s="213"/>
      <c r="FW208" s="213"/>
      <c r="FX208" s="213"/>
      <c r="FY208" s="213"/>
      <c r="FZ208" s="213"/>
      <c r="GA208" s="213"/>
      <c r="GB208" s="213"/>
      <c r="GC208" s="213"/>
      <c r="GD208" s="213"/>
      <c r="GE208" s="213"/>
      <c r="GF208" s="213"/>
      <c r="GG208" s="213"/>
      <c r="GH208" s="213"/>
      <c r="GI208" s="213"/>
      <c r="GJ208" s="213"/>
      <c r="GK208" s="213"/>
      <c r="GL208" s="213"/>
      <c r="GM208" s="213"/>
      <c r="GN208" s="213"/>
      <c r="GO208" s="213"/>
      <c r="GP208" s="213"/>
      <c r="GQ208" s="213"/>
      <c r="GR208" s="213"/>
      <c r="GS208" s="213"/>
      <c r="GT208" s="213"/>
      <c r="GU208" s="213"/>
      <c r="GV208" s="213"/>
      <c r="GW208" s="213"/>
      <c r="GX208" s="213"/>
      <c r="GY208" s="213"/>
      <c r="GZ208" s="213"/>
      <c r="HA208" s="213"/>
      <c r="HB208" s="213"/>
      <c r="HC208" s="213"/>
      <c r="HD208" s="213"/>
      <c r="HE208" s="213"/>
      <c r="HF208" s="213"/>
      <c r="HG208" s="213"/>
      <c r="HH208" s="213"/>
      <c r="HI208" s="213"/>
      <c r="HJ208" s="213"/>
      <c r="HK208" s="213"/>
      <c r="HL208" s="213"/>
      <c r="HM208" s="213"/>
      <c r="HN208" s="213"/>
      <c r="HO208" s="213"/>
      <c r="HP208" s="213"/>
      <c r="HQ208" s="213"/>
      <c r="HR208" s="213"/>
      <c r="HS208" s="213"/>
      <c r="HT208" s="213"/>
      <c r="HU208" s="213"/>
      <c r="HV208" s="213"/>
      <c r="HW208" s="213"/>
      <c r="HX208" s="213"/>
      <c r="HY208" s="213"/>
      <c r="HZ208" s="213"/>
      <c r="IA208" s="213"/>
      <c r="IB208" s="213"/>
      <c r="IC208" s="213"/>
      <c r="ID208" s="213"/>
      <c r="IE208" s="213"/>
      <c r="IF208" s="213"/>
      <c r="IG208" s="213"/>
      <c r="IH208" s="213"/>
      <c r="II208" s="213"/>
      <c r="IJ208" s="213"/>
      <c r="IK208" s="213"/>
      <c r="IL208" s="213"/>
      <c r="IM208" s="213"/>
      <c r="IN208" s="213"/>
      <c r="IO208" s="213"/>
      <c r="IP208" s="213"/>
      <c r="IQ208" s="213"/>
      <c r="IR208" s="213"/>
      <c r="IS208" s="213"/>
      <c r="IT208" s="213"/>
      <c r="IU208" s="213"/>
      <c r="IV208" s="213"/>
    </row>
    <row r="209" spans="1:256" s="201" customFormat="1" ht="14.25" customHeight="1" x14ac:dyDescent="0.25">
      <c r="A209" s="200" t="s">
        <v>161</v>
      </c>
      <c r="B209" s="207"/>
      <c r="C209" s="207">
        <v>220012506</v>
      </c>
      <c r="D209" s="176" t="s">
        <v>351</v>
      </c>
      <c r="E209" s="200" t="s">
        <v>352</v>
      </c>
      <c r="F209" s="176"/>
      <c r="G209" s="176" t="s">
        <v>353</v>
      </c>
      <c r="H209" s="176" t="s">
        <v>354</v>
      </c>
      <c r="I209" s="176" t="s">
        <v>355</v>
      </c>
      <c r="J209" s="176" t="s">
        <v>125</v>
      </c>
      <c r="K209" s="177" t="s">
        <v>151</v>
      </c>
      <c r="L209" s="176"/>
      <c r="M209" s="177" t="s">
        <v>149</v>
      </c>
      <c r="N209" s="177" t="s">
        <v>153</v>
      </c>
      <c r="O209" s="176" t="s">
        <v>154</v>
      </c>
      <c r="P209" s="177" t="s">
        <v>126</v>
      </c>
      <c r="Q209" s="176" t="s">
        <v>115</v>
      </c>
      <c r="R209" s="177" t="s">
        <v>153</v>
      </c>
      <c r="S209" s="176" t="s">
        <v>160</v>
      </c>
      <c r="T209" s="176" t="s">
        <v>156</v>
      </c>
      <c r="U209" s="177">
        <v>60</v>
      </c>
      <c r="V209" s="176" t="s">
        <v>157</v>
      </c>
      <c r="W209" s="177"/>
      <c r="X209" s="177"/>
      <c r="Y209" s="177"/>
      <c r="Z209" s="202"/>
      <c r="AA209" s="176">
        <v>90</v>
      </c>
      <c r="AB209" s="176">
        <v>10</v>
      </c>
      <c r="AC209" s="178" t="s">
        <v>162</v>
      </c>
      <c r="AD209" s="176" t="s">
        <v>117</v>
      </c>
      <c r="AE209" s="178">
        <v>36</v>
      </c>
      <c r="AF209" s="203">
        <v>1150</v>
      </c>
      <c r="AG209" s="231">
        <v>41400</v>
      </c>
      <c r="AH209" s="231">
        <v>46368.000000000007</v>
      </c>
      <c r="AI209" s="208"/>
      <c r="AJ209" s="129"/>
      <c r="AK209" s="129"/>
      <c r="AL209" s="200" t="s">
        <v>118</v>
      </c>
      <c r="AM209" s="176"/>
      <c r="AN209" s="176"/>
      <c r="AO209" s="176"/>
      <c r="AP209" s="176"/>
      <c r="AQ209" s="176" t="s">
        <v>356</v>
      </c>
      <c r="AR209" s="176"/>
      <c r="AS209" s="176"/>
      <c r="AT209" s="176"/>
      <c r="AU209" s="176"/>
      <c r="AV209" s="176"/>
      <c r="AW209" s="176"/>
      <c r="AX209" s="200" t="s">
        <v>357</v>
      </c>
      <c r="AY209" s="200" t="s">
        <v>151</v>
      </c>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205"/>
      <c r="DL209" s="205"/>
      <c r="DM209" s="205"/>
      <c r="DN209" s="205"/>
      <c r="DO209" s="205"/>
      <c r="DP209" s="205"/>
      <c r="DQ209" s="205"/>
      <c r="DR209" s="205"/>
      <c r="DS209" s="205"/>
      <c r="DT209" s="205"/>
      <c r="DU209" s="205"/>
      <c r="DV209" s="205"/>
      <c r="DW209" s="205"/>
      <c r="DX209" s="205"/>
      <c r="DY209" s="205"/>
      <c r="DZ209" s="205"/>
      <c r="EA209" s="205"/>
      <c r="EB209" s="205"/>
      <c r="EC209" s="205"/>
      <c r="ED209" s="205"/>
      <c r="EE209" s="205"/>
      <c r="EF209" s="205"/>
      <c r="EG209" s="205"/>
      <c r="EH209" s="205"/>
      <c r="EI209" s="205"/>
      <c r="EJ209" s="205"/>
      <c r="EK209" s="205"/>
      <c r="EL209" s="205"/>
      <c r="EM209" s="205"/>
      <c r="EN209" s="205"/>
      <c r="EO209" s="205"/>
      <c r="EP209" s="205"/>
      <c r="EQ209" s="205"/>
      <c r="ER209" s="205"/>
      <c r="ES209" s="205"/>
      <c r="ET209" s="205"/>
      <c r="EU209" s="205"/>
      <c r="EV209" s="205"/>
      <c r="EW209" s="205"/>
      <c r="EX209" s="205"/>
      <c r="EY209" s="205"/>
      <c r="EZ209" s="205"/>
      <c r="FA209" s="205"/>
      <c r="FB209" s="205"/>
      <c r="FC209" s="205"/>
      <c r="FD209" s="205"/>
      <c r="FE209" s="205"/>
      <c r="FF209" s="205"/>
      <c r="FG209" s="205"/>
      <c r="FH209" s="205"/>
      <c r="FI209" s="205"/>
      <c r="FJ209" s="205"/>
      <c r="FK209" s="205"/>
      <c r="FL209" s="205"/>
      <c r="FM209" s="205"/>
      <c r="FN209" s="205"/>
      <c r="FO209" s="205"/>
      <c r="FP209" s="205"/>
      <c r="FQ209" s="205"/>
      <c r="FR209" s="205"/>
      <c r="FS209" s="205"/>
      <c r="FT209" s="205"/>
      <c r="FU209" s="205"/>
      <c r="FV209" s="205"/>
      <c r="FW209" s="205"/>
      <c r="FX209" s="205"/>
      <c r="FY209" s="205"/>
      <c r="FZ209" s="205"/>
      <c r="GA209" s="205"/>
      <c r="GB209" s="205"/>
      <c r="GC209" s="205"/>
      <c r="GD209" s="205"/>
      <c r="GE209" s="205"/>
      <c r="GF209" s="205"/>
      <c r="GG209" s="205"/>
      <c r="GH209" s="205"/>
      <c r="GI209" s="205"/>
      <c r="GJ209" s="205"/>
      <c r="GK209" s="205"/>
      <c r="GL209" s="205"/>
      <c r="GM209" s="205"/>
      <c r="GN209" s="205"/>
      <c r="GO209" s="205"/>
      <c r="GP209" s="205"/>
      <c r="GQ209" s="205"/>
      <c r="GR209" s="205"/>
      <c r="GS209" s="205"/>
      <c r="GT209" s="205"/>
      <c r="GU209" s="205"/>
      <c r="GV209" s="205"/>
      <c r="GW209" s="205"/>
      <c r="GX209" s="205"/>
      <c r="GY209" s="205"/>
      <c r="GZ209" s="205"/>
      <c r="HA209" s="205"/>
      <c r="HB209" s="205"/>
      <c r="HC209" s="205"/>
      <c r="HD209" s="205"/>
      <c r="HE209" s="205"/>
      <c r="HF209" s="205"/>
      <c r="HG209" s="205"/>
      <c r="HH209" s="205"/>
      <c r="HI209" s="205"/>
      <c r="HJ209" s="205"/>
      <c r="HK209" s="205"/>
      <c r="HL209" s="205"/>
      <c r="HM209" s="205"/>
      <c r="HN209" s="205"/>
      <c r="HO209" s="205"/>
      <c r="HP209" s="205"/>
      <c r="HQ209" s="205"/>
      <c r="HR209" s="205"/>
      <c r="HS209" s="205"/>
      <c r="HT209" s="205"/>
      <c r="HU209" s="205"/>
      <c r="HV209" s="205"/>
      <c r="HW209" s="205"/>
      <c r="HX209" s="205"/>
      <c r="HY209" s="205"/>
      <c r="HZ209" s="205"/>
      <c r="IA209" s="205"/>
      <c r="IB209" s="205"/>
      <c r="IC209" s="205"/>
      <c r="ID209" s="205"/>
      <c r="IE209" s="205"/>
      <c r="IF209" s="205"/>
      <c r="IG209" s="205"/>
      <c r="IH209" s="205"/>
      <c r="II209" s="205"/>
      <c r="IJ209" s="205"/>
      <c r="IK209" s="205"/>
      <c r="IL209" s="205"/>
      <c r="IM209" s="205"/>
      <c r="IN209" s="205"/>
      <c r="IO209" s="205"/>
      <c r="IP209" s="205"/>
      <c r="IQ209" s="205"/>
      <c r="IR209" s="205"/>
      <c r="IS209" s="205"/>
      <c r="IT209" s="205"/>
      <c r="IU209" s="205"/>
      <c r="IV209" s="205"/>
    </row>
    <row r="210" spans="1:256" s="201" customFormat="1" ht="14.25" customHeight="1" x14ac:dyDescent="0.25">
      <c r="A210" s="200" t="s">
        <v>161</v>
      </c>
      <c r="B210" s="207"/>
      <c r="C210" s="207">
        <v>220033824</v>
      </c>
      <c r="D210" s="176" t="s">
        <v>358</v>
      </c>
      <c r="E210" s="200" t="s">
        <v>359</v>
      </c>
      <c r="F210" s="176"/>
      <c r="G210" s="176" t="s">
        <v>360</v>
      </c>
      <c r="H210" s="176" t="s">
        <v>361</v>
      </c>
      <c r="I210" s="176" t="s">
        <v>362</v>
      </c>
      <c r="J210" s="176" t="s">
        <v>133</v>
      </c>
      <c r="K210" s="177" t="s">
        <v>151</v>
      </c>
      <c r="L210" s="211" t="s">
        <v>152</v>
      </c>
      <c r="M210" s="211" t="s">
        <v>82</v>
      </c>
      <c r="N210" s="177" t="s">
        <v>153</v>
      </c>
      <c r="O210" s="176" t="s">
        <v>154</v>
      </c>
      <c r="P210" s="177" t="s">
        <v>126</v>
      </c>
      <c r="Q210" s="176" t="s">
        <v>115</v>
      </c>
      <c r="R210" s="177" t="s">
        <v>153</v>
      </c>
      <c r="S210" s="176" t="s">
        <v>160</v>
      </c>
      <c r="T210" s="176" t="s">
        <v>156</v>
      </c>
      <c r="U210" s="177">
        <v>60</v>
      </c>
      <c r="V210" s="176" t="s">
        <v>157</v>
      </c>
      <c r="W210" s="177"/>
      <c r="X210" s="177"/>
      <c r="Y210" s="177"/>
      <c r="Z210" s="265">
        <v>30</v>
      </c>
      <c r="AA210" s="210">
        <v>60</v>
      </c>
      <c r="AB210" s="210">
        <v>10</v>
      </c>
      <c r="AC210" s="178" t="s">
        <v>162</v>
      </c>
      <c r="AD210" s="176" t="s">
        <v>117</v>
      </c>
      <c r="AE210" s="178">
        <v>2</v>
      </c>
      <c r="AF210" s="203">
        <v>20749.62</v>
      </c>
      <c r="AG210" s="231">
        <v>41499.24</v>
      </c>
      <c r="AH210" s="231">
        <v>46479.148800000003</v>
      </c>
      <c r="AI210" s="208"/>
      <c r="AJ210" s="129"/>
      <c r="AK210" s="129"/>
      <c r="AL210" s="200" t="s">
        <v>118</v>
      </c>
      <c r="AM210" s="176"/>
      <c r="AN210" s="176"/>
      <c r="AO210" s="176"/>
      <c r="AP210" s="176"/>
      <c r="AQ210" s="176" t="s">
        <v>363</v>
      </c>
      <c r="AR210" s="176"/>
      <c r="AS210" s="176"/>
      <c r="AT210" s="176"/>
      <c r="AU210" s="176"/>
      <c r="AV210" s="176"/>
      <c r="AW210" s="176"/>
      <c r="AX210" s="200" t="s">
        <v>357</v>
      </c>
      <c r="AY210" s="200" t="s">
        <v>151</v>
      </c>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205"/>
      <c r="DL210" s="205"/>
      <c r="DM210" s="205"/>
      <c r="DN210" s="205"/>
      <c r="DO210" s="205"/>
      <c r="DP210" s="205"/>
      <c r="DQ210" s="205"/>
      <c r="DR210" s="205"/>
      <c r="DS210" s="205"/>
      <c r="DT210" s="205"/>
      <c r="DU210" s="205"/>
      <c r="DV210" s="205"/>
      <c r="DW210" s="205"/>
      <c r="DX210" s="205"/>
      <c r="DY210" s="205"/>
      <c r="DZ210" s="205"/>
      <c r="EA210" s="205"/>
      <c r="EB210" s="205"/>
      <c r="EC210" s="205"/>
      <c r="ED210" s="205"/>
      <c r="EE210" s="205"/>
      <c r="EF210" s="205"/>
      <c r="EG210" s="205"/>
      <c r="EH210" s="205"/>
      <c r="EI210" s="205"/>
      <c r="EJ210" s="205"/>
      <c r="EK210" s="205"/>
      <c r="EL210" s="205"/>
      <c r="EM210" s="205"/>
      <c r="EN210" s="205"/>
      <c r="EO210" s="205"/>
      <c r="EP210" s="205"/>
      <c r="EQ210" s="205"/>
      <c r="ER210" s="205"/>
      <c r="ES210" s="205"/>
      <c r="ET210" s="205"/>
      <c r="EU210" s="205"/>
      <c r="EV210" s="205"/>
      <c r="EW210" s="205"/>
      <c r="EX210" s="205"/>
      <c r="EY210" s="205"/>
      <c r="EZ210" s="205"/>
      <c r="FA210" s="205"/>
      <c r="FB210" s="205"/>
      <c r="FC210" s="205"/>
      <c r="FD210" s="205"/>
      <c r="FE210" s="205"/>
      <c r="FF210" s="205"/>
      <c r="FG210" s="205"/>
      <c r="FH210" s="205"/>
      <c r="FI210" s="205"/>
      <c r="FJ210" s="205"/>
      <c r="FK210" s="205"/>
      <c r="FL210" s="205"/>
      <c r="FM210" s="205"/>
      <c r="FN210" s="205"/>
      <c r="FO210" s="205"/>
      <c r="FP210" s="205"/>
      <c r="FQ210" s="205"/>
      <c r="FR210" s="205"/>
      <c r="FS210" s="205"/>
      <c r="FT210" s="205"/>
      <c r="FU210" s="205"/>
      <c r="FV210" s="205"/>
      <c r="FW210" s="205"/>
      <c r="FX210" s="205"/>
      <c r="FY210" s="205"/>
      <c r="FZ210" s="205"/>
      <c r="GA210" s="205"/>
      <c r="GB210" s="205"/>
      <c r="GC210" s="205"/>
      <c r="GD210" s="205"/>
      <c r="GE210" s="205"/>
      <c r="GF210" s="205"/>
      <c r="GG210" s="205"/>
      <c r="GH210" s="205"/>
      <c r="GI210" s="205"/>
      <c r="GJ210" s="205"/>
      <c r="GK210" s="205"/>
      <c r="GL210" s="205"/>
      <c r="GM210" s="205"/>
      <c r="GN210" s="205"/>
      <c r="GO210" s="205"/>
      <c r="GP210" s="205"/>
      <c r="GQ210" s="205"/>
      <c r="GR210" s="205"/>
      <c r="GS210" s="205"/>
      <c r="GT210" s="205"/>
      <c r="GU210" s="205"/>
      <c r="GV210" s="205"/>
      <c r="GW210" s="205"/>
      <c r="GX210" s="205"/>
      <c r="GY210" s="205"/>
      <c r="GZ210" s="205"/>
      <c r="HA210" s="205"/>
      <c r="HB210" s="205"/>
      <c r="HC210" s="205"/>
      <c r="HD210" s="205"/>
      <c r="HE210" s="205"/>
      <c r="HF210" s="205"/>
      <c r="HG210" s="205"/>
      <c r="HH210" s="205"/>
      <c r="HI210" s="205"/>
      <c r="HJ210" s="205"/>
      <c r="HK210" s="205"/>
      <c r="HL210" s="205"/>
      <c r="HM210" s="205"/>
      <c r="HN210" s="205"/>
      <c r="HO210" s="205"/>
      <c r="HP210" s="205"/>
      <c r="HQ210" s="205"/>
      <c r="HR210" s="205"/>
      <c r="HS210" s="205"/>
      <c r="HT210" s="205"/>
      <c r="HU210" s="205"/>
      <c r="HV210" s="205"/>
      <c r="HW210" s="205"/>
      <c r="HX210" s="205"/>
      <c r="HY210" s="205"/>
      <c r="HZ210" s="205"/>
      <c r="IA210" s="205"/>
      <c r="IB210" s="205"/>
      <c r="IC210" s="205"/>
      <c r="ID210" s="205"/>
      <c r="IE210" s="205"/>
      <c r="IF210" s="205"/>
      <c r="IG210" s="205"/>
      <c r="IH210" s="205"/>
      <c r="II210" s="205"/>
      <c r="IJ210" s="205"/>
      <c r="IK210" s="205"/>
      <c r="IL210" s="205"/>
      <c r="IM210" s="205"/>
      <c r="IN210" s="205"/>
      <c r="IO210" s="205"/>
      <c r="IP210" s="205"/>
      <c r="IQ210" s="205"/>
      <c r="IR210" s="205"/>
      <c r="IS210" s="205"/>
      <c r="IT210" s="205"/>
      <c r="IU210" s="205"/>
      <c r="IV210" s="205"/>
    </row>
    <row r="211" spans="1:256" s="201" customFormat="1" ht="14.25" customHeight="1" x14ac:dyDescent="0.25">
      <c r="A211" s="200" t="s">
        <v>161</v>
      </c>
      <c r="B211" s="207"/>
      <c r="C211" s="207">
        <v>210016076</v>
      </c>
      <c r="D211" s="176" t="s">
        <v>343</v>
      </c>
      <c r="E211" s="200" t="s">
        <v>344</v>
      </c>
      <c r="F211" s="176"/>
      <c r="G211" s="176" t="s">
        <v>345</v>
      </c>
      <c r="H211" s="176" t="s">
        <v>346</v>
      </c>
      <c r="I211" s="176" t="s">
        <v>347</v>
      </c>
      <c r="J211" s="176" t="s">
        <v>133</v>
      </c>
      <c r="K211" s="177" t="s">
        <v>151</v>
      </c>
      <c r="L211" s="176" t="s">
        <v>152</v>
      </c>
      <c r="M211" s="177" t="s">
        <v>82</v>
      </c>
      <c r="N211" s="177" t="s">
        <v>153</v>
      </c>
      <c r="O211" s="176" t="s">
        <v>154</v>
      </c>
      <c r="P211" s="177" t="s">
        <v>126</v>
      </c>
      <c r="Q211" s="176" t="s">
        <v>115</v>
      </c>
      <c r="R211" s="177" t="s">
        <v>153</v>
      </c>
      <c r="S211" s="176" t="s">
        <v>160</v>
      </c>
      <c r="T211" s="176" t="s">
        <v>156</v>
      </c>
      <c r="U211" s="177">
        <v>60</v>
      </c>
      <c r="V211" s="176" t="s">
        <v>157</v>
      </c>
      <c r="W211" s="177"/>
      <c r="X211" s="177"/>
      <c r="Y211" s="177"/>
      <c r="Z211" s="202">
        <v>30</v>
      </c>
      <c r="AA211" s="176">
        <v>60</v>
      </c>
      <c r="AB211" s="176">
        <v>10</v>
      </c>
      <c r="AC211" s="178" t="s">
        <v>348</v>
      </c>
      <c r="AD211" s="176" t="s">
        <v>117</v>
      </c>
      <c r="AE211" s="178">
        <v>0.372</v>
      </c>
      <c r="AF211" s="203">
        <v>340000</v>
      </c>
      <c r="AG211" s="231">
        <v>126480</v>
      </c>
      <c r="AH211" s="231">
        <v>141657.60000000001</v>
      </c>
      <c r="AI211" s="208"/>
      <c r="AJ211" s="129"/>
      <c r="AK211" s="129"/>
      <c r="AL211" s="200" t="s">
        <v>118</v>
      </c>
      <c r="AM211" s="176"/>
      <c r="AN211" s="176"/>
      <c r="AO211" s="176"/>
      <c r="AP211" s="176"/>
      <c r="AQ211" s="176" t="s">
        <v>349</v>
      </c>
      <c r="AR211" s="176"/>
      <c r="AS211" s="176"/>
      <c r="AT211" s="176"/>
      <c r="AU211" s="176"/>
      <c r="AV211" s="176"/>
      <c r="AW211" s="176"/>
      <c r="AX211" s="200" t="s">
        <v>350</v>
      </c>
      <c r="AY211" s="200" t="s">
        <v>151</v>
      </c>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205"/>
      <c r="DL211" s="205"/>
      <c r="DM211" s="205"/>
      <c r="DN211" s="205"/>
      <c r="DO211" s="205"/>
      <c r="DP211" s="205"/>
      <c r="DQ211" s="205"/>
      <c r="DR211" s="205"/>
      <c r="DS211" s="205"/>
      <c r="DT211" s="205"/>
      <c r="DU211" s="205"/>
      <c r="DV211" s="205"/>
      <c r="DW211" s="205"/>
      <c r="DX211" s="205"/>
      <c r="DY211" s="205"/>
      <c r="DZ211" s="205"/>
      <c r="EA211" s="205"/>
      <c r="EB211" s="205"/>
      <c r="EC211" s="205"/>
      <c r="ED211" s="205"/>
      <c r="EE211" s="205"/>
      <c r="EF211" s="205"/>
      <c r="EG211" s="205"/>
      <c r="EH211" s="205"/>
      <c r="EI211" s="205"/>
      <c r="EJ211" s="205"/>
      <c r="EK211" s="205"/>
      <c r="EL211" s="205"/>
      <c r="EM211" s="205"/>
      <c r="EN211" s="205"/>
      <c r="EO211" s="205"/>
      <c r="EP211" s="205"/>
      <c r="EQ211" s="205"/>
      <c r="ER211" s="205"/>
      <c r="ES211" s="205"/>
      <c r="ET211" s="205"/>
      <c r="EU211" s="205"/>
      <c r="EV211" s="205"/>
      <c r="EW211" s="205"/>
      <c r="EX211" s="205"/>
      <c r="EY211" s="205"/>
      <c r="EZ211" s="205"/>
      <c r="FA211" s="205"/>
      <c r="FB211" s="205"/>
      <c r="FC211" s="205"/>
      <c r="FD211" s="205"/>
      <c r="FE211" s="205"/>
      <c r="FF211" s="205"/>
      <c r="FG211" s="205"/>
      <c r="FH211" s="205"/>
      <c r="FI211" s="205"/>
      <c r="FJ211" s="205"/>
      <c r="FK211" s="205"/>
      <c r="FL211" s="205"/>
      <c r="FM211" s="205"/>
      <c r="FN211" s="205"/>
      <c r="FO211" s="205"/>
      <c r="FP211" s="205"/>
      <c r="FQ211" s="205"/>
      <c r="FR211" s="205"/>
      <c r="FS211" s="205"/>
      <c r="FT211" s="205"/>
      <c r="FU211" s="205"/>
      <c r="FV211" s="205"/>
      <c r="FW211" s="205"/>
      <c r="FX211" s="205"/>
      <c r="FY211" s="205"/>
      <c r="FZ211" s="205"/>
      <c r="GA211" s="205"/>
      <c r="GB211" s="205"/>
      <c r="GC211" s="205"/>
      <c r="GD211" s="205"/>
      <c r="GE211" s="205"/>
      <c r="GF211" s="205"/>
      <c r="GG211" s="205"/>
      <c r="GH211" s="205"/>
      <c r="GI211" s="205"/>
      <c r="GJ211" s="205"/>
      <c r="GK211" s="205"/>
      <c r="GL211" s="205"/>
      <c r="GM211" s="205"/>
      <c r="GN211" s="205"/>
      <c r="GO211" s="205"/>
      <c r="GP211" s="205"/>
      <c r="GQ211" s="205"/>
      <c r="GR211" s="205"/>
      <c r="GS211" s="205"/>
      <c r="GT211" s="205"/>
      <c r="GU211" s="205"/>
      <c r="GV211" s="205"/>
      <c r="GW211" s="205"/>
      <c r="GX211" s="205"/>
      <c r="GY211" s="205"/>
      <c r="GZ211" s="205"/>
      <c r="HA211" s="205"/>
      <c r="HB211" s="205"/>
      <c r="HC211" s="205"/>
      <c r="HD211" s="205"/>
      <c r="HE211" s="205"/>
      <c r="HF211" s="205"/>
      <c r="HG211" s="205"/>
      <c r="HH211" s="205"/>
      <c r="HI211" s="205"/>
      <c r="HJ211" s="205"/>
      <c r="HK211" s="205"/>
      <c r="HL211" s="205"/>
      <c r="HM211" s="205"/>
      <c r="HN211" s="205"/>
      <c r="HO211" s="205"/>
      <c r="HP211" s="205"/>
      <c r="HQ211" s="205"/>
      <c r="HR211" s="205"/>
      <c r="HS211" s="205"/>
      <c r="HT211" s="205"/>
      <c r="HU211" s="205"/>
      <c r="HV211" s="205"/>
      <c r="HW211" s="205"/>
      <c r="HX211" s="205"/>
      <c r="HY211" s="205"/>
      <c r="HZ211" s="205"/>
      <c r="IA211" s="205"/>
      <c r="IB211" s="205"/>
      <c r="IC211" s="205"/>
      <c r="ID211" s="205"/>
      <c r="IE211" s="205"/>
      <c r="IF211" s="205"/>
      <c r="IG211" s="205"/>
      <c r="IH211" s="205"/>
      <c r="II211" s="205"/>
      <c r="IJ211" s="205"/>
      <c r="IK211" s="205"/>
      <c r="IL211" s="205"/>
      <c r="IM211" s="205"/>
      <c r="IN211" s="205"/>
      <c r="IO211" s="205"/>
      <c r="IP211" s="205"/>
      <c r="IQ211" s="205"/>
      <c r="IR211" s="205"/>
      <c r="IS211" s="205"/>
      <c r="IT211" s="205"/>
      <c r="IU211" s="205"/>
      <c r="IV211" s="205"/>
    </row>
    <row r="212" spans="1:256" s="201" customFormat="1" ht="14.25" customHeight="1" x14ac:dyDescent="0.25">
      <c r="A212" s="200" t="s">
        <v>175</v>
      </c>
      <c r="B212" s="207"/>
      <c r="C212" s="207">
        <v>210025174</v>
      </c>
      <c r="D212" s="176" t="s">
        <v>1298</v>
      </c>
      <c r="E212" s="200" t="s">
        <v>1304</v>
      </c>
      <c r="F212" s="176"/>
      <c r="G212" s="176" t="s">
        <v>1299</v>
      </c>
      <c r="H212" s="176" t="s">
        <v>475</v>
      </c>
      <c r="I212" s="176" t="s">
        <v>1300</v>
      </c>
      <c r="J212" s="176" t="s">
        <v>133</v>
      </c>
      <c r="K212" s="177" t="s">
        <v>151</v>
      </c>
      <c r="L212" s="211"/>
      <c r="M212" s="211" t="s">
        <v>149</v>
      </c>
      <c r="N212" s="177" t="s">
        <v>1301</v>
      </c>
      <c r="O212" s="176" t="s">
        <v>154</v>
      </c>
      <c r="P212" s="177" t="s">
        <v>126</v>
      </c>
      <c r="Q212" s="176" t="s">
        <v>115</v>
      </c>
      <c r="R212" s="177" t="s">
        <v>153</v>
      </c>
      <c r="S212" s="176" t="s">
        <v>160</v>
      </c>
      <c r="T212" s="176" t="s">
        <v>156</v>
      </c>
      <c r="U212" s="211" t="s">
        <v>82</v>
      </c>
      <c r="V212" s="176" t="s">
        <v>157</v>
      </c>
      <c r="W212" s="177"/>
      <c r="X212" s="177"/>
      <c r="Y212" s="177"/>
      <c r="Z212" s="202"/>
      <c r="AA212" s="176">
        <v>90</v>
      </c>
      <c r="AB212" s="176">
        <v>10</v>
      </c>
      <c r="AC212" s="178" t="s">
        <v>477</v>
      </c>
      <c r="AD212" s="176" t="s">
        <v>117</v>
      </c>
      <c r="AE212" s="178">
        <v>0.186</v>
      </c>
      <c r="AF212" s="203">
        <v>10949400</v>
      </c>
      <c r="AG212" s="231">
        <v>2036588.4</v>
      </c>
      <c r="AH212" s="231">
        <v>2280979.0079999999</v>
      </c>
      <c r="AI212" s="208"/>
      <c r="AJ212" s="129"/>
      <c r="AK212" s="129"/>
      <c r="AL212" s="200" t="s">
        <v>118</v>
      </c>
      <c r="AM212" s="176"/>
      <c r="AN212" s="176"/>
      <c r="AO212" s="176"/>
      <c r="AP212" s="176"/>
      <c r="AQ212" s="176" t="s">
        <v>1302</v>
      </c>
      <c r="AR212" s="176"/>
      <c r="AS212" s="176"/>
      <c r="AT212" s="176"/>
      <c r="AU212" s="176"/>
      <c r="AV212" s="176"/>
      <c r="AW212" s="176"/>
      <c r="AX212" s="200" t="s">
        <v>1303</v>
      </c>
      <c r="AY212" s="200" t="s">
        <v>151</v>
      </c>
    </row>
    <row r="213" spans="1:256" s="201" customFormat="1" ht="14.25" customHeight="1" x14ac:dyDescent="0.25">
      <c r="A213" s="200" t="s">
        <v>175</v>
      </c>
      <c r="B213" s="207"/>
      <c r="C213" s="207">
        <v>210034330</v>
      </c>
      <c r="D213" s="176" t="s">
        <v>1305</v>
      </c>
      <c r="E213" s="200" t="s">
        <v>1310</v>
      </c>
      <c r="F213" s="176"/>
      <c r="G213" s="176" t="s">
        <v>1306</v>
      </c>
      <c r="H213" s="176" t="s">
        <v>475</v>
      </c>
      <c r="I213" s="176" t="s">
        <v>1307</v>
      </c>
      <c r="J213" s="176" t="s">
        <v>133</v>
      </c>
      <c r="K213" s="177" t="s">
        <v>151</v>
      </c>
      <c r="L213" s="211"/>
      <c r="M213" s="211" t="s">
        <v>149</v>
      </c>
      <c r="N213" s="177" t="s">
        <v>1301</v>
      </c>
      <c r="O213" s="176" t="s">
        <v>154</v>
      </c>
      <c r="P213" s="177" t="s">
        <v>126</v>
      </c>
      <c r="Q213" s="176" t="s">
        <v>115</v>
      </c>
      <c r="R213" s="177" t="s">
        <v>153</v>
      </c>
      <c r="S213" s="176" t="s">
        <v>160</v>
      </c>
      <c r="T213" s="176" t="s">
        <v>156</v>
      </c>
      <c r="U213" s="211" t="s">
        <v>82</v>
      </c>
      <c r="V213" s="176" t="s">
        <v>157</v>
      </c>
      <c r="W213" s="177"/>
      <c r="X213" s="177"/>
      <c r="Y213" s="177"/>
      <c r="Z213" s="202"/>
      <c r="AA213" s="176">
        <v>90</v>
      </c>
      <c r="AB213" s="176">
        <v>10</v>
      </c>
      <c r="AC213" s="178" t="s">
        <v>477</v>
      </c>
      <c r="AD213" s="176" t="s">
        <v>117</v>
      </c>
      <c r="AE213" s="178">
        <v>0.65</v>
      </c>
      <c r="AF213" s="203">
        <v>3655000</v>
      </c>
      <c r="AG213" s="231">
        <v>2375750</v>
      </c>
      <c r="AH213" s="231">
        <v>2660840.0000000005</v>
      </c>
      <c r="AI213" s="208"/>
      <c r="AJ213" s="129"/>
      <c r="AK213" s="129"/>
      <c r="AL213" s="200" t="s">
        <v>118</v>
      </c>
      <c r="AM213" s="176"/>
      <c r="AN213" s="176"/>
      <c r="AO213" s="176"/>
      <c r="AP213" s="176"/>
      <c r="AQ213" s="176" t="s">
        <v>1308</v>
      </c>
      <c r="AR213" s="176"/>
      <c r="AS213" s="176"/>
      <c r="AT213" s="176"/>
      <c r="AU213" s="176"/>
      <c r="AV213" s="176"/>
      <c r="AW213" s="176"/>
      <c r="AX213" s="200" t="s">
        <v>1309</v>
      </c>
      <c r="AY213" s="200" t="s">
        <v>151</v>
      </c>
    </row>
    <row r="214" spans="1:256" s="201" customFormat="1" ht="14.25" customHeight="1" x14ac:dyDescent="0.25">
      <c r="A214" s="200" t="s">
        <v>175</v>
      </c>
      <c r="B214" s="207"/>
      <c r="C214" s="207">
        <v>210035406</v>
      </c>
      <c r="D214" s="176" t="s">
        <v>1311</v>
      </c>
      <c r="E214" s="200" t="s">
        <v>1316</v>
      </c>
      <c r="F214" s="176"/>
      <c r="G214" s="176" t="s">
        <v>1312</v>
      </c>
      <c r="H214" s="176" t="s">
        <v>475</v>
      </c>
      <c r="I214" s="176" t="s">
        <v>1313</v>
      </c>
      <c r="J214" s="176" t="s">
        <v>133</v>
      </c>
      <c r="K214" s="177" t="s">
        <v>151</v>
      </c>
      <c r="L214" s="176" t="s">
        <v>152</v>
      </c>
      <c r="M214" s="177" t="s">
        <v>82</v>
      </c>
      <c r="N214" s="177" t="s">
        <v>1301</v>
      </c>
      <c r="O214" s="176" t="s">
        <v>154</v>
      </c>
      <c r="P214" s="177" t="s">
        <v>126</v>
      </c>
      <c r="Q214" s="176" t="s">
        <v>115</v>
      </c>
      <c r="R214" s="177" t="s">
        <v>153</v>
      </c>
      <c r="S214" s="176" t="s">
        <v>160</v>
      </c>
      <c r="T214" s="176" t="s">
        <v>156</v>
      </c>
      <c r="U214" s="177">
        <v>60</v>
      </c>
      <c r="V214" s="176" t="s">
        <v>157</v>
      </c>
      <c r="W214" s="177"/>
      <c r="X214" s="177"/>
      <c r="Y214" s="177"/>
      <c r="Z214" s="202">
        <v>30</v>
      </c>
      <c r="AA214" s="176">
        <v>60</v>
      </c>
      <c r="AB214" s="176">
        <v>10</v>
      </c>
      <c r="AC214" s="178" t="s">
        <v>477</v>
      </c>
      <c r="AD214" s="176" t="s">
        <v>117</v>
      </c>
      <c r="AE214" s="178">
        <v>0.48</v>
      </c>
      <c r="AF214" s="203">
        <v>2425055.0099999998</v>
      </c>
      <c r="AG214" s="231">
        <v>1164026.4047999999</v>
      </c>
      <c r="AH214" s="231">
        <v>1303709.5733759999</v>
      </c>
      <c r="AI214" s="208"/>
      <c r="AJ214" s="129"/>
      <c r="AK214" s="129"/>
      <c r="AL214" s="200" t="s">
        <v>118</v>
      </c>
      <c r="AM214" s="176"/>
      <c r="AN214" s="176"/>
      <c r="AO214" s="176"/>
      <c r="AP214" s="176"/>
      <c r="AQ214" s="176" t="s">
        <v>1314</v>
      </c>
      <c r="AR214" s="176"/>
      <c r="AS214" s="176"/>
      <c r="AT214" s="176"/>
      <c r="AU214" s="176"/>
      <c r="AV214" s="176"/>
      <c r="AW214" s="176"/>
      <c r="AX214" s="200" t="s">
        <v>1315</v>
      </c>
      <c r="AY214" s="200" t="s">
        <v>151</v>
      </c>
    </row>
    <row r="215" spans="1:256" s="201" customFormat="1" ht="14.25" customHeight="1" x14ac:dyDescent="0.25">
      <c r="A215" s="200" t="s">
        <v>175</v>
      </c>
      <c r="B215" s="207"/>
      <c r="C215" s="207">
        <v>210027979</v>
      </c>
      <c r="D215" s="176" t="s">
        <v>1317</v>
      </c>
      <c r="E215" s="200" t="s">
        <v>1322</v>
      </c>
      <c r="F215" s="176"/>
      <c r="G215" s="176" t="s">
        <v>1318</v>
      </c>
      <c r="H215" s="176" t="s">
        <v>475</v>
      </c>
      <c r="I215" s="176" t="s">
        <v>1319</v>
      </c>
      <c r="J215" s="176" t="s">
        <v>133</v>
      </c>
      <c r="K215" s="177" t="s">
        <v>151</v>
      </c>
      <c r="L215" s="211"/>
      <c r="M215" s="211" t="s">
        <v>149</v>
      </c>
      <c r="N215" s="177" t="s">
        <v>1301</v>
      </c>
      <c r="O215" s="176" t="s">
        <v>154</v>
      </c>
      <c r="P215" s="177" t="s">
        <v>126</v>
      </c>
      <c r="Q215" s="176" t="s">
        <v>115</v>
      </c>
      <c r="R215" s="177" t="s">
        <v>153</v>
      </c>
      <c r="S215" s="176" t="s">
        <v>160</v>
      </c>
      <c r="T215" s="176" t="s">
        <v>156</v>
      </c>
      <c r="U215" s="211" t="s">
        <v>82</v>
      </c>
      <c r="V215" s="176" t="s">
        <v>157</v>
      </c>
      <c r="W215" s="177"/>
      <c r="X215" s="177"/>
      <c r="Y215" s="177"/>
      <c r="Z215" s="202"/>
      <c r="AA215" s="176">
        <v>90</v>
      </c>
      <c r="AB215" s="176">
        <v>10</v>
      </c>
      <c r="AC215" s="178" t="s">
        <v>477</v>
      </c>
      <c r="AD215" s="176" t="s">
        <v>117</v>
      </c>
      <c r="AE215" s="178">
        <v>0.1</v>
      </c>
      <c r="AF215" s="203">
        <v>6004460</v>
      </c>
      <c r="AG215" s="231">
        <v>600446</v>
      </c>
      <c r="AH215" s="231">
        <v>672499.52</v>
      </c>
      <c r="AI215" s="208"/>
      <c r="AJ215" s="129"/>
      <c r="AK215" s="129"/>
      <c r="AL215" s="200" t="s">
        <v>118</v>
      </c>
      <c r="AM215" s="176"/>
      <c r="AN215" s="176"/>
      <c r="AO215" s="176"/>
      <c r="AP215" s="176"/>
      <c r="AQ215" s="176" t="s">
        <v>1320</v>
      </c>
      <c r="AR215" s="176"/>
      <c r="AS215" s="176"/>
      <c r="AT215" s="176"/>
      <c r="AU215" s="176"/>
      <c r="AV215" s="176"/>
      <c r="AW215" s="176"/>
      <c r="AX215" s="200" t="s">
        <v>1321</v>
      </c>
      <c r="AY215" s="200" t="s">
        <v>151</v>
      </c>
    </row>
    <row r="216" spans="1:256" s="201" customFormat="1" ht="14.25" customHeight="1" x14ac:dyDescent="0.25">
      <c r="A216" s="200" t="s">
        <v>175</v>
      </c>
      <c r="B216" s="207"/>
      <c r="C216" s="207">
        <v>230000522</v>
      </c>
      <c r="D216" s="176" t="s">
        <v>1323</v>
      </c>
      <c r="E216" s="200" t="s">
        <v>1329</v>
      </c>
      <c r="F216" s="176"/>
      <c r="G216" s="176" t="s">
        <v>1324</v>
      </c>
      <c r="H216" s="176" t="s">
        <v>1325</v>
      </c>
      <c r="I216" s="176" t="s">
        <v>1326</v>
      </c>
      <c r="J216" s="176" t="s">
        <v>133</v>
      </c>
      <c r="K216" s="177" t="s">
        <v>151</v>
      </c>
      <c r="L216" s="176"/>
      <c r="M216" s="177" t="s">
        <v>149</v>
      </c>
      <c r="N216" s="177" t="s">
        <v>153</v>
      </c>
      <c r="O216" s="176" t="s">
        <v>154</v>
      </c>
      <c r="P216" s="177" t="s">
        <v>126</v>
      </c>
      <c r="Q216" s="176" t="s">
        <v>115</v>
      </c>
      <c r="R216" s="177" t="s">
        <v>153</v>
      </c>
      <c r="S216" s="176" t="s">
        <v>160</v>
      </c>
      <c r="T216" s="176" t="s">
        <v>156</v>
      </c>
      <c r="U216" s="177">
        <v>30</v>
      </c>
      <c r="V216" s="176" t="s">
        <v>157</v>
      </c>
      <c r="W216" s="177"/>
      <c r="X216" s="177"/>
      <c r="Y216" s="177"/>
      <c r="Z216" s="202"/>
      <c r="AA216" s="176">
        <v>90</v>
      </c>
      <c r="AB216" s="176">
        <v>10</v>
      </c>
      <c r="AC216" s="178" t="s">
        <v>163</v>
      </c>
      <c r="AD216" s="176" t="s">
        <v>117</v>
      </c>
      <c r="AE216" s="178">
        <v>160</v>
      </c>
      <c r="AF216" s="203">
        <v>4000</v>
      </c>
      <c r="AG216" s="231">
        <v>640000</v>
      </c>
      <c r="AH216" s="231">
        <v>716800.00000000012</v>
      </c>
      <c r="AI216" s="208"/>
      <c r="AJ216" s="129"/>
      <c r="AK216" s="129"/>
      <c r="AL216" s="200" t="s">
        <v>118</v>
      </c>
      <c r="AM216" s="176"/>
      <c r="AN216" s="176"/>
      <c r="AO216" s="176"/>
      <c r="AP216" s="176"/>
      <c r="AQ216" s="176" t="s">
        <v>1327</v>
      </c>
      <c r="AR216" s="176"/>
      <c r="AS216" s="176"/>
      <c r="AT216" s="176"/>
      <c r="AU216" s="176"/>
      <c r="AV216" s="176"/>
      <c r="AW216" s="176"/>
      <c r="AX216" s="200" t="s">
        <v>1328</v>
      </c>
      <c r="AY216" s="200" t="s">
        <v>151</v>
      </c>
    </row>
    <row r="217" spans="1:256" s="201" customFormat="1" ht="12.75" customHeight="1" x14ac:dyDescent="0.25">
      <c r="A217" s="200" t="s">
        <v>175</v>
      </c>
      <c r="B217" s="207"/>
      <c r="C217" s="207">
        <v>210035480</v>
      </c>
      <c r="D217" s="176" t="s">
        <v>1330</v>
      </c>
      <c r="E217" s="200" t="s">
        <v>1336</v>
      </c>
      <c r="F217" s="176"/>
      <c r="G217" s="176" t="s">
        <v>1331</v>
      </c>
      <c r="H217" s="176" t="s">
        <v>1332</v>
      </c>
      <c r="I217" s="176" t="s">
        <v>1333</v>
      </c>
      <c r="J217" s="176" t="s">
        <v>133</v>
      </c>
      <c r="K217" s="177" t="s">
        <v>151</v>
      </c>
      <c r="L217" s="176" t="s">
        <v>152</v>
      </c>
      <c r="M217" s="177" t="s">
        <v>82</v>
      </c>
      <c r="N217" s="177" t="s">
        <v>153</v>
      </c>
      <c r="O217" s="176" t="s">
        <v>154</v>
      </c>
      <c r="P217" s="177" t="s">
        <v>126</v>
      </c>
      <c r="Q217" s="176" t="s">
        <v>115</v>
      </c>
      <c r="R217" s="177" t="s">
        <v>153</v>
      </c>
      <c r="S217" s="176" t="s">
        <v>160</v>
      </c>
      <c r="T217" s="176" t="s">
        <v>156</v>
      </c>
      <c r="U217" s="177">
        <v>60</v>
      </c>
      <c r="V217" s="176" t="s">
        <v>157</v>
      </c>
      <c r="W217" s="177"/>
      <c r="X217" s="177"/>
      <c r="Y217" s="177"/>
      <c r="Z217" s="202">
        <v>30</v>
      </c>
      <c r="AA217" s="176">
        <v>60</v>
      </c>
      <c r="AB217" s="176">
        <v>10</v>
      </c>
      <c r="AC217" s="178" t="s">
        <v>158</v>
      </c>
      <c r="AD217" s="176" t="s">
        <v>117</v>
      </c>
      <c r="AE217" s="178">
        <v>47</v>
      </c>
      <c r="AF217" s="203">
        <v>8000</v>
      </c>
      <c r="AG217" s="231">
        <v>376000</v>
      </c>
      <c r="AH217" s="231">
        <v>421120.00000000006</v>
      </c>
      <c r="AI217" s="208"/>
      <c r="AJ217" s="129"/>
      <c r="AK217" s="129"/>
      <c r="AL217" s="200" t="s">
        <v>118</v>
      </c>
      <c r="AM217" s="176"/>
      <c r="AN217" s="176"/>
      <c r="AO217" s="176"/>
      <c r="AP217" s="176"/>
      <c r="AQ217" s="176" t="s">
        <v>1334</v>
      </c>
      <c r="AR217" s="176"/>
      <c r="AS217" s="176"/>
      <c r="AT217" s="176"/>
      <c r="AU217" s="176"/>
      <c r="AV217" s="176"/>
      <c r="AW217" s="176"/>
      <c r="AX217" s="200" t="s">
        <v>1335</v>
      </c>
      <c r="AY217" s="200" t="s">
        <v>151</v>
      </c>
    </row>
    <row r="218" spans="1:256" s="201" customFormat="1" ht="12.75" customHeight="1" x14ac:dyDescent="0.25">
      <c r="A218" s="200" t="s">
        <v>175</v>
      </c>
      <c r="B218" s="207"/>
      <c r="C218" s="207">
        <v>210035528</v>
      </c>
      <c r="D218" s="176" t="s">
        <v>1337</v>
      </c>
      <c r="E218" s="200" t="s">
        <v>1341</v>
      </c>
      <c r="F218" s="176"/>
      <c r="G218" s="176" t="s">
        <v>1338</v>
      </c>
      <c r="H218" s="176" t="s">
        <v>1332</v>
      </c>
      <c r="I218" s="176" t="s">
        <v>1339</v>
      </c>
      <c r="J218" s="176" t="s">
        <v>133</v>
      </c>
      <c r="K218" s="177" t="s">
        <v>151</v>
      </c>
      <c r="L218" s="176"/>
      <c r="M218" s="177" t="s">
        <v>149</v>
      </c>
      <c r="N218" s="177" t="s">
        <v>153</v>
      </c>
      <c r="O218" s="176" t="s">
        <v>154</v>
      </c>
      <c r="P218" s="177" t="s">
        <v>126</v>
      </c>
      <c r="Q218" s="176" t="s">
        <v>115</v>
      </c>
      <c r="R218" s="177" t="s">
        <v>153</v>
      </c>
      <c r="S218" s="176" t="s">
        <v>160</v>
      </c>
      <c r="T218" s="176" t="s">
        <v>156</v>
      </c>
      <c r="U218" s="177">
        <v>30</v>
      </c>
      <c r="V218" s="176" t="s">
        <v>157</v>
      </c>
      <c r="W218" s="177"/>
      <c r="X218" s="177"/>
      <c r="Y218" s="177"/>
      <c r="Z218" s="202"/>
      <c r="AA218" s="176">
        <v>90</v>
      </c>
      <c r="AB218" s="176">
        <v>10</v>
      </c>
      <c r="AC218" s="178" t="s">
        <v>162</v>
      </c>
      <c r="AD218" s="176" t="s">
        <v>117</v>
      </c>
      <c r="AE218" s="178">
        <v>49</v>
      </c>
      <c r="AF218" s="203">
        <v>8807</v>
      </c>
      <c r="AG218" s="231">
        <v>431543</v>
      </c>
      <c r="AH218" s="231">
        <v>483328.16000000003</v>
      </c>
      <c r="AI218" s="208"/>
      <c r="AJ218" s="129"/>
      <c r="AK218" s="129"/>
      <c r="AL218" s="200" t="s">
        <v>118</v>
      </c>
      <c r="AM218" s="176"/>
      <c r="AN218" s="176"/>
      <c r="AO218" s="176"/>
      <c r="AP218" s="176"/>
      <c r="AQ218" s="176" t="s">
        <v>1340</v>
      </c>
      <c r="AR218" s="176"/>
      <c r="AS218" s="176"/>
      <c r="AT218" s="176"/>
      <c r="AU218" s="176"/>
      <c r="AV218" s="176"/>
      <c r="AW218" s="176"/>
      <c r="AX218" s="200" t="s">
        <v>1335</v>
      </c>
      <c r="AY218" s="200" t="s">
        <v>151</v>
      </c>
    </row>
    <row r="219" spans="1:256" s="201" customFormat="1" ht="12.75" customHeight="1" x14ac:dyDescent="0.25">
      <c r="A219" s="200" t="s">
        <v>175</v>
      </c>
      <c r="B219" s="207"/>
      <c r="C219" s="207">
        <v>270011256</v>
      </c>
      <c r="D219" s="176" t="s">
        <v>1342</v>
      </c>
      <c r="E219" s="200" t="s">
        <v>1344</v>
      </c>
      <c r="F219" s="176"/>
      <c r="G219" s="176" t="s">
        <v>1338</v>
      </c>
      <c r="H219" s="176" t="s">
        <v>1332</v>
      </c>
      <c r="I219" s="176" t="s">
        <v>1339</v>
      </c>
      <c r="J219" s="176" t="s">
        <v>133</v>
      </c>
      <c r="K219" s="177" t="s">
        <v>151</v>
      </c>
      <c r="L219" s="176"/>
      <c r="M219" s="177" t="s">
        <v>149</v>
      </c>
      <c r="N219" s="177" t="s">
        <v>153</v>
      </c>
      <c r="O219" s="176" t="s">
        <v>154</v>
      </c>
      <c r="P219" s="177" t="s">
        <v>126</v>
      </c>
      <c r="Q219" s="176" t="s">
        <v>115</v>
      </c>
      <c r="R219" s="177" t="s">
        <v>153</v>
      </c>
      <c r="S219" s="176" t="s">
        <v>160</v>
      </c>
      <c r="T219" s="176" t="s">
        <v>156</v>
      </c>
      <c r="U219" s="177">
        <v>30</v>
      </c>
      <c r="V219" s="176" t="s">
        <v>157</v>
      </c>
      <c r="W219" s="177"/>
      <c r="X219" s="177"/>
      <c r="Y219" s="177"/>
      <c r="Z219" s="202"/>
      <c r="AA219" s="176">
        <v>90</v>
      </c>
      <c r="AB219" s="176">
        <v>10</v>
      </c>
      <c r="AC219" s="178" t="s">
        <v>158</v>
      </c>
      <c r="AD219" s="176" t="s">
        <v>117</v>
      </c>
      <c r="AE219" s="178">
        <v>10</v>
      </c>
      <c r="AF219" s="203">
        <v>15200</v>
      </c>
      <c r="AG219" s="231">
        <v>152000</v>
      </c>
      <c r="AH219" s="231">
        <v>170240.00000000003</v>
      </c>
      <c r="AI219" s="208"/>
      <c r="AJ219" s="129"/>
      <c r="AK219" s="129"/>
      <c r="AL219" s="200" t="s">
        <v>118</v>
      </c>
      <c r="AM219" s="176"/>
      <c r="AN219" s="176"/>
      <c r="AO219" s="176"/>
      <c r="AP219" s="176"/>
      <c r="AQ219" s="176" t="s">
        <v>1343</v>
      </c>
      <c r="AR219" s="176"/>
      <c r="AS219" s="176"/>
      <c r="AT219" s="176"/>
      <c r="AU219" s="176"/>
      <c r="AV219" s="176"/>
      <c r="AW219" s="176"/>
      <c r="AX219" s="200" t="s">
        <v>1335</v>
      </c>
      <c r="AY219" s="200" t="s">
        <v>151</v>
      </c>
    </row>
    <row r="220" spans="1:256" s="201" customFormat="1" ht="12.75" customHeight="1" x14ac:dyDescent="0.25">
      <c r="A220" s="200" t="s">
        <v>175</v>
      </c>
      <c r="B220" s="207"/>
      <c r="C220" s="207">
        <v>230000198</v>
      </c>
      <c r="D220" s="176" t="s">
        <v>1345</v>
      </c>
      <c r="E220" s="200" t="s">
        <v>1351</v>
      </c>
      <c r="F220" s="176"/>
      <c r="G220" s="176" t="s">
        <v>1346</v>
      </c>
      <c r="H220" s="176" t="s">
        <v>1347</v>
      </c>
      <c r="I220" s="176" t="s">
        <v>1348</v>
      </c>
      <c r="J220" s="176" t="s">
        <v>133</v>
      </c>
      <c r="K220" s="177" t="s">
        <v>151</v>
      </c>
      <c r="L220" s="176" t="s">
        <v>152</v>
      </c>
      <c r="M220" s="177" t="s">
        <v>82</v>
      </c>
      <c r="N220" s="177" t="s">
        <v>153</v>
      </c>
      <c r="O220" s="176" t="s">
        <v>154</v>
      </c>
      <c r="P220" s="177" t="s">
        <v>126</v>
      </c>
      <c r="Q220" s="176" t="s">
        <v>115</v>
      </c>
      <c r="R220" s="177" t="s">
        <v>153</v>
      </c>
      <c r="S220" s="176" t="s">
        <v>160</v>
      </c>
      <c r="T220" s="176" t="s">
        <v>156</v>
      </c>
      <c r="U220" s="177">
        <v>60</v>
      </c>
      <c r="V220" s="176" t="s">
        <v>157</v>
      </c>
      <c r="W220" s="177"/>
      <c r="X220" s="177"/>
      <c r="Y220" s="177"/>
      <c r="Z220" s="202">
        <v>30</v>
      </c>
      <c r="AA220" s="176">
        <v>60</v>
      </c>
      <c r="AB220" s="176">
        <v>10</v>
      </c>
      <c r="AC220" s="178" t="s">
        <v>163</v>
      </c>
      <c r="AD220" s="176" t="s">
        <v>117</v>
      </c>
      <c r="AE220" s="178">
        <v>129.4</v>
      </c>
      <c r="AF220" s="203">
        <v>2000</v>
      </c>
      <c r="AG220" s="231">
        <v>258800</v>
      </c>
      <c r="AH220" s="231">
        <v>289856</v>
      </c>
      <c r="AI220" s="208"/>
      <c r="AJ220" s="129"/>
      <c r="AK220" s="129"/>
      <c r="AL220" s="200" t="s">
        <v>118</v>
      </c>
      <c r="AM220" s="176"/>
      <c r="AN220" s="176"/>
      <c r="AO220" s="176"/>
      <c r="AP220" s="176"/>
      <c r="AQ220" s="176" t="s">
        <v>1349</v>
      </c>
      <c r="AR220" s="176"/>
      <c r="AS220" s="176"/>
      <c r="AT220" s="176"/>
      <c r="AU220" s="176"/>
      <c r="AV220" s="176"/>
      <c r="AW220" s="176"/>
      <c r="AX220" s="200" t="s">
        <v>1350</v>
      </c>
      <c r="AY220" s="200" t="s">
        <v>151</v>
      </c>
    </row>
    <row r="221" spans="1:256" s="201" customFormat="1" ht="12.75" customHeight="1" x14ac:dyDescent="0.25">
      <c r="A221" s="200" t="s">
        <v>175</v>
      </c>
      <c r="B221" s="207"/>
      <c r="C221" s="207">
        <v>230001692</v>
      </c>
      <c r="D221" s="176" t="s">
        <v>1352</v>
      </c>
      <c r="E221" s="200" t="s">
        <v>1357</v>
      </c>
      <c r="F221" s="176"/>
      <c r="G221" s="176" t="s">
        <v>1353</v>
      </c>
      <c r="H221" s="176" t="s">
        <v>1354</v>
      </c>
      <c r="I221" s="176" t="s">
        <v>1355</v>
      </c>
      <c r="J221" s="176" t="s">
        <v>133</v>
      </c>
      <c r="K221" s="177" t="s">
        <v>151</v>
      </c>
      <c r="L221" s="176"/>
      <c r="M221" s="177" t="s">
        <v>149</v>
      </c>
      <c r="N221" s="177" t="s">
        <v>153</v>
      </c>
      <c r="O221" s="176" t="s">
        <v>154</v>
      </c>
      <c r="P221" s="177" t="s">
        <v>126</v>
      </c>
      <c r="Q221" s="176" t="s">
        <v>115</v>
      </c>
      <c r="R221" s="177" t="s">
        <v>153</v>
      </c>
      <c r="S221" s="176" t="s">
        <v>160</v>
      </c>
      <c r="T221" s="176" t="s">
        <v>156</v>
      </c>
      <c r="U221" s="177">
        <v>30</v>
      </c>
      <c r="V221" s="176" t="s">
        <v>157</v>
      </c>
      <c r="W221" s="177"/>
      <c r="X221" s="177"/>
      <c r="Y221" s="177"/>
      <c r="Z221" s="202"/>
      <c r="AA221" s="176">
        <v>90</v>
      </c>
      <c r="AB221" s="176">
        <v>10</v>
      </c>
      <c r="AC221" s="178" t="s">
        <v>176</v>
      </c>
      <c r="AD221" s="176" t="s">
        <v>117</v>
      </c>
      <c r="AE221" s="178">
        <v>1030</v>
      </c>
      <c r="AF221" s="203">
        <v>60</v>
      </c>
      <c r="AG221" s="231">
        <v>61800</v>
      </c>
      <c r="AH221" s="231">
        <v>69216</v>
      </c>
      <c r="AI221" s="208"/>
      <c r="AJ221" s="129"/>
      <c r="AK221" s="129"/>
      <c r="AL221" s="200" t="s">
        <v>118</v>
      </c>
      <c r="AM221" s="176"/>
      <c r="AN221" s="176"/>
      <c r="AO221" s="176"/>
      <c r="AP221" s="176"/>
      <c r="AQ221" s="176" t="s">
        <v>1356</v>
      </c>
      <c r="AR221" s="176"/>
      <c r="AS221" s="176"/>
      <c r="AT221" s="176"/>
      <c r="AU221" s="176"/>
      <c r="AV221" s="176"/>
      <c r="AW221" s="176"/>
      <c r="AX221" s="200" t="s">
        <v>1335</v>
      </c>
      <c r="AY221" s="200" t="s">
        <v>151</v>
      </c>
    </row>
    <row r="222" spans="1:256" s="201" customFormat="1" ht="12.75" customHeight="1" x14ac:dyDescent="0.25">
      <c r="A222" s="200" t="s">
        <v>175</v>
      </c>
      <c r="B222" s="207"/>
      <c r="C222" s="207">
        <v>210035474</v>
      </c>
      <c r="D222" s="176" t="s">
        <v>1358</v>
      </c>
      <c r="E222" s="200" t="s">
        <v>1363</v>
      </c>
      <c r="F222" s="176"/>
      <c r="G222" s="176" t="s">
        <v>1359</v>
      </c>
      <c r="H222" s="176" t="s">
        <v>1360</v>
      </c>
      <c r="I222" s="176" t="s">
        <v>1361</v>
      </c>
      <c r="J222" s="176" t="s">
        <v>133</v>
      </c>
      <c r="K222" s="177" t="s">
        <v>151</v>
      </c>
      <c r="L222" s="176"/>
      <c r="M222" s="177" t="s">
        <v>149</v>
      </c>
      <c r="N222" s="177" t="s">
        <v>153</v>
      </c>
      <c r="O222" s="176" t="s">
        <v>154</v>
      </c>
      <c r="P222" s="177" t="s">
        <v>126</v>
      </c>
      <c r="Q222" s="176" t="s">
        <v>115</v>
      </c>
      <c r="R222" s="177" t="s">
        <v>153</v>
      </c>
      <c r="S222" s="176" t="s">
        <v>160</v>
      </c>
      <c r="T222" s="176" t="s">
        <v>156</v>
      </c>
      <c r="U222" s="177">
        <v>30</v>
      </c>
      <c r="V222" s="176" t="s">
        <v>157</v>
      </c>
      <c r="W222" s="177"/>
      <c r="X222" s="177"/>
      <c r="Y222" s="177"/>
      <c r="Z222" s="202"/>
      <c r="AA222" s="176">
        <v>90</v>
      </c>
      <c r="AB222" s="176">
        <v>10</v>
      </c>
      <c r="AC222" s="178" t="s">
        <v>158</v>
      </c>
      <c r="AD222" s="176" t="s">
        <v>117</v>
      </c>
      <c r="AE222" s="178">
        <v>28</v>
      </c>
      <c r="AF222" s="203">
        <v>25300</v>
      </c>
      <c r="AG222" s="231">
        <v>708400</v>
      </c>
      <c r="AH222" s="231">
        <v>793408.00000000012</v>
      </c>
      <c r="AI222" s="208"/>
      <c r="AJ222" s="129"/>
      <c r="AK222" s="129"/>
      <c r="AL222" s="200" t="s">
        <v>118</v>
      </c>
      <c r="AM222" s="176"/>
      <c r="AN222" s="176"/>
      <c r="AO222" s="176"/>
      <c r="AP222" s="176"/>
      <c r="AQ222" s="176" t="s">
        <v>1362</v>
      </c>
      <c r="AR222" s="176"/>
      <c r="AS222" s="176"/>
      <c r="AT222" s="176"/>
      <c r="AU222" s="176"/>
      <c r="AV222" s="176"/>
      <c r="AW222" s="176"/>
      <c r="AX222" s="200" t="s">
        <v>1335</v>
      </c>
      <c r="AY222" s="200" t="s">
        <v>151</v>
      </c>
    </row>
    <row r="223" spans="1:256" s="201" customFormat="1" ht="12.75" customHeight="1" x14ac:dyDescent="0.25">
      <c r="A223" s="200" t="s">
        <v>175</v>
      </c>
      <c r="B223" s="207"/>
      <c r="C223" s="207">
        <v>210035532</v>
      </c>
      <c r="D223" s="176" t="s">
        <v>1364</v>
      </c>
      <c r="E223" s="200" t="s">
        <v>1366</v>
      </c>
      <c r="F223" s="176"/>
      <c r="G223" s="176" t="s">
        <v>1359</v>
      </c>
      <c r="H223" s="176" t="s">
        <v>1360</v>
      </c>
      <c r="I223" s="176" t="s">
        <v>1361</v>
      </c>
      <c r="J223" s="176" t="s">
        <v>133</v>
      </c>
      <c r="K223" s="177" t="s">
        <v>151</v>
      </c>
      <c r="L223" s="176"/>
      <c r="M223" s="177" t="s">
        <v>149</v>
      </c>
      <c r="N223" s="177" t="s">
        <v>153</v>
      </c>
      <c r="O223" s="176" t="s">
        <v>154</v>
      </c>
      <c r="P223" s="177" t="s">
        <v>126</v>
      </c>
      <c r="Q223" s="176" t="s">
        <v>115</v>
      </c>
      <c r="R223" s="177" t="s">
        <v>153</v>
      </c>
      <c r="S223" s="176" t="s">
        <v>160</v>
      </c>
      <c r="T223" s="176" t="s">
        <v>156</v>
      </c>
      <c r="U223" s="177">
        <v>30</v>
      </c>
      <c r="V223" s="176" t="s">
        <v>157</v>
      </c>
      <c r="W223" s="177"/>
      <c r="X223" s="177"/>
      <c r="Y223" s="177"/>
      <c r="Z223" s="202"/>
      <c r="AA223" s="176">
        <v>90</v>
      </c>
      <c r="AB223" s="176">
        <v>10</v>
      </c>
      <c r="AC223" s="178" t="s">
        <v>158</v>
      </c>
      <c r="AD223" s="176" t="s">
        <v>117</v>
      </c>
      <c r="AE223" s="178">
        <v>2</v>
      </c>
      <c r="AF223" s="203">
        <v>71350</v>
      </c>
      <c r="AG223" s="231">
        <v>142700</v>
      </c>
      <c r="AH223" s="231">
        <v>159824.00000000003</v>
      </c>
      <c r="AI223" s="208"/>
      <c r="AJ223" s="129"/>
      <c r="AK223" s="129"/>
      <c r="AL223" s="200" t="s">
        <v>118</v>
      </c>
      <c r="AM223" s="176"/>
      <c r="AN223" s="176"/>
      <c r="AO223" s="176"/>
      <c r="AP223" s="176"/>
      <c r="AQ223" s="176" t="s">
        <v>1365</v>
      </c>
      <c r="AR223" s="176"/>
      <c r="AS223" s="176"/>
      <c r="AT223" s="176"/>
      <c r="AU223" s="176"/>
      <c r="AV223" s="176"/>
      <c r="AW223" s="176"/>
      <c r="AX223" s="200" t="s">
        <v>1335</v>
      </c>
      <c r="AY223" s="200" t="s">
        <v>151</v>
      </c>
    </row>
    <row r="224" spans="1:256" s="201" customFormat="1" ht="12.75" customHeight="1" x14ac:dyDescent="0.25">
      <c r="A224" s="200" t="s">
        <v>175</v>
      </c>
      <c r="B224" s="207"/>
      <c r="C224" s="207">
        <v>210035533</v>
      </c>
      <c r="D224" s="176" t="s">
        <v>1367</v>
      </c>
      <c r="E224" s="200" t="s">
        <v>1369</v>
      </c>
      <c r="F224" s="176"/>
      <c r="G224" s="176" t="s">
        <v>1359</v>
      </c>
      <c r="H224" s="176" t="s">
        <v>1360</v>
      </c>
      <c r="I224" s="176" t="s">
        <v>1361</v>
      </c>
      <c r="J224" s="176" t="s">
        <v>133</v>
      </c>
      <c r="K224" s="177" t="s">
        <v>151</v>
      </c>
      <c r="L224" s="176"/>
      <c r="M224" s="177" t="s">
        <v>149</v>
      </c>
      <c r="N224" s="177" t="s">
        <v>153</v>
      </c>
      <c r="O224" s="176" t="s">
        <v>154</v>
      </c>
      <c r="P224" s="177" t="s">
        <v>126</v>
      </c>
      <c r="Q224" s="176" t="s">
        <v>115</v>
      </c>
      <c r="R224" s="177" t="s">
        <v>153</v>
      </c>
      <c r="S224" s="176" t="s">
        <v>160</v>
      </c>
      <c r="T224" s="176" t="s">
        <v>156</v>
      </c>
      <c r="U224" s="177">
        <v>30</v>
      </c>
      <c r="V224" s="176" t="s">
        <v>157</v>
      </c>
      <c r="W224" s="177"/>
      <c r="X224" s="177"/>
      <c r="Y224" s="177"/>
      <c r="Z224" s="202"/>
      <c r="AA224" s="176">
        <v>90</v>
      </c>
      <c r="AB224" s="176">
        <v>10</v>
      </c>
      <c r="AC224" s="178" t="s">
        <v>158</v>
      </c>
      <c r="AD224" s="176" t="s">
        <v>117</v>
      </c>
      <c r="AE224" s="178">
        <v>2</v>
      </c>
      <c r="AF224" s="203">
        <v>99950</v>
      </c>
      <c r="AG224" s="231">
        <v>199900</v>
      </c>
      <c r="AH224" s="231">
        <v>223888.00000000003</v>
      </c>
      <c r="AI224" s="208"/>
      <c r="AJ224" s="129"/>
      <c r="AK224" s="129"/>
      <c r="AL224" s="200" t="s">
        <v>118</v>
      </c>
      <c r="AM224" s="176"/>
      <c r="AN224" s="176"/>
      <c r="AO224" s="176"/>
      <c r="AP224" s="176"/>
      <c r="AQ224" s="176" t="s">
        <v>1368</v>
      </c>
      <c r="AR224" s="176"/>
      <c r="AS224" s="176"/>
      <c r="AT224" s="176"/>
      <c r="AU224" s="176"/>
      <c r="AV224" s="176"/>
      <c r="AW224" s="176"/>
      <c r="AX224" s="200" t="s">
        <v>1335</v>
      </c>
      <c r="AY224" s="200" t="s">
        <v>151</v>
      </c>
    </row>
    <row r="225" spans="1:256" s="201" customFormat="1" ht="12.75" customHeight="1" x14ac:dyDescent="0.25">
      <c r="A225" s="200" t="s">
        <v>175</v>
      </c>
      <c r="B225" s="207"/>
      <c r="C225" s="207">
        <v>120000576</v>
      </c>
      <c r="D225" s="176" t="s">
        <v>1370</v>
      </c>
      <c r="E225" s="200" t="s">
        <v>1375</v>
      </c>
      <c r="F225" s="176"/>
      <c r="G225" s="176" t="s">
        <v>1371</v>
      </c>
      <c r="H225" s="176" t="s">
        <v>1372</v>
      </c>
      <c r="I225" s="176" t="s">
        <v>1373</v>
      </c>
      <c r="J225" s="176" t="s">
        <v>113</v>
      </c>
      <c r="K225" s="177" t="s">
        <v>121</v>
      </c>
      <c r="L225" s="176"/>
      <c r="M225" s="177" t="s">
        <v>149</v>
      </c>
      <c r="N225" s="177" t="s">
        <v>186</v>
      </c>
      <c r="O225" s="176" t="s">
        <v>187</v>
      </c>
      <c r="P225" s="177" t="s">
        <v>126</v>
      </c>
      <c r="Q225" s="176" t="s">
        <v>115</v>
      </c>
      <c r="R225" s="177" t="s">
        <v>153</v>
      </c>
      <c r="S225" s="176" t="s">
        <v>160</v>
      </c>
      <c r="T225" s="176" t="s">
        <v>156</v>
      </c>
      <c r="U225" s="177">
        <v>60</v>
      </c>
      <c r="V225" s="176" t="s">
        <v>157</v>
      </c>
      <c r="W225" s="177"/>
      <c r="X225" s="177"/>
      <c r="Y225" s="177"/>
      <c r="Z225" s="202">
        <v>30</v>
      </c>
      <c r="AA225" s="176">
        <v>60</v>
      </c>
      <c r="AB225" s="176">
        <v>10</v>
      </c>
      <c r="AC225" s="178" t="s">
        <v>158</v>
      </c>
      <c r="AD225" s="176" t="s">
        <v>117</v>
      </c>
      <c r="AE225" s="178">
        <v>23</v>
      </c>
      <c r="AF225" s="203">
        <v>1659727.68</v>
      </c>
      <c r="AG225" s="231">
        <v>38173736.640000001</v>
      </c>
      <c r="AH225" s="231">
        <v>42754585.036800005</v>
      </c>
      <c r="AI225" s="208"/>
      <c r="AJ225" s="129"/>
      <c r="AK225" s="129"/>
      <c r="AL225" s="112" t="s">
        <v>1491</v>
      </c>
      <c r="AM225" s="176"/>
      <c r="AN225" s="176"/>
      <c r="AO225" s="176"/>
      <c r="AP225" s="176"/>
      <c r="AQ225" s="176" t="s">
        <v>1374</v>
      </c>
      <c r="AR225" s="176"/>
      <c r="AS225" s="176"/>
      <c r="AT225" s="176"/>
      <c r="AU225" s="176"/>
      <c r="AV225" s="176"/>
      <c r="AW225" s="176"/>
      <c r="AX225" s="200" t="s">
        <v>63</v>
      </c>
      <c r="AY225" s="200" t="s">
        <v>151</v>
      </c>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205"/>
      <c r="BW225" s="205"/>
      <c r="BX225" s="205"/>
      <c r="BY225" s="205"/>
      <c r="BZ225" s="205"/>
      <c r="CA225" s="205"/>
      <c r="CB225" s="205"/>
      <c r="CC225" s="205"/>
      <c r="CD225" s="205"/>
      <c r="CE225" s="205"/>
      <c r="CF225" s="205"/>
      <c r="CG225" s="205"/>
      <c r="CH225" s="205"/>
      <c r="CI225" s="205"/>
      <c r="CJ225" s="205"/>
      <c r="CK225" s="205"/>
      <c r="CL225" s="205"/>
      <c r="CM225" s="205"/>
      <c r="CN225" s="205"/>
      <c r="CO225" s="205"/>
      <c r="CP225" s="205"/>
      <c r="CQ225" s="205"/>
      <c r="CR225" s="205"/>
      <c r="CS225" s="205"/>
      <c r="CT225" s="205"/>
      <c r="CU225" s="205"/>
      <c r="CV225" s="205"/>
      <c r="CW225" s="205"/>
      <c r="CX225" s="205"/>
      <c r="CY225" s="205"/>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205"/>
      <c r="EG225" s="205"/>
      <c r="EH225" s="205"/>
      <c r="EI225" s="205"/>
      <c r="EJ225" s="205"/>
      <c r="EK225" s="205"/>
      <c r="EL225" s="205"/>
      <c r="EM225" s="205"/>
      <c r="EN225" s="205"/>
      <c r="EO225" s="205"/>
      <c r="EP225" s="205"/>
      <c r="EQ225" s="205"/>
      <c r="ER225" s="205"/>
      <c r="ES225" s="205"/>
      <c r="ET225" s="205"/>
      <c r="EU225" s="205"/>
      <c r="EV225" s="205"/>
      <c r="EW225" s="205"/>
      <c r="EX225" s="205"/>
      <c r="EY225" s="205"/>
      <c r="EZ225" s="205"/>
      <c r="FA225" s="205"/>
      <c r="FB225" s="205"/>
      <c r="FC225" s="205"/>
      <c r="FD225" s="205"/>
      <c r="FE225" s="205"/>
      <c r="FF225" s="205"/>
      <c r="FG225" s="205"/>
      <c r="FH225" s="205"/>
      <c r="FI225" s="205"/>
      <c r="FJ225" s="205"/>
      <c r="FK225" s="205"/>
      <c r="FL225" s="205"/>
      <c r="FM225" s="205"/>
      <c r="FN225" s="205"/>
      <c r="FO225" s="205"/>
      <c r="FP225" s="205"/>
      <c r="FQ225" s="205"/>
      <c r="FR225" s="205"/>
      <c r="FS225" s="205"/>
      <c r="FT225" s="205"/>
      <c r="FU225" s="205"/>
      <c r="FV225" s="205"/>
      <c r="FW225" s="205"/>
      <c r="FX225" s="205"/>
      <c r="FY225" s="205"/>
      <c r="FZ225" s="205"/>
      <c r="GA225" s="205"/>
      <c r="GB225" s="205"/>
      <c r="GC225" s="205"/>
      <c r="GD225" s="205"/>
      <c r="GE225" s="205"/>
      <c r="GF225" s="205"/>
      <c r="GG225" s="205"/>
      <c r="GH225" s="205"/>
      <c r="GI225" s="205"/>
      <c r="GJ225" s="205"/>
      <c r="GK225" s="205"/>
      <c r="GL225" s="205"/>
      <c r="GM225" s="205"/>
      <c r="GN225" s="205"/>
      <c r="GO225" s="205"/>
      <c r="GP225" s="205"/>
      <c r="GQ225" s="205"/>
      <c r="GR225" s="205"/>
      <c r="GS225" s="205"/>
      <c r="GT225" s="205"/>
      <c r="GU225" s="205"/>
      <c r="GV225" s="205"/>
      <c r="GW225" s="205"/>
      <c r="GX225" s="205"/>
      <c r="GY225" s="205"/>
      <c r="GZ225" s="205"/>
      <c r="HA225" s="205"/>
      <c r="HB225" s="205"/>
      <c r="HC225" s="205"/>
      <c r="HD225" s="205"/>
      <c r="HE225" s="205"/>
      <c r="HF225" s="205"/>
      <c r="HG225" s="205"/>
      <c r="HH225" s="205"/>
      <c r="HI225" s="205"/>
      <c r="HJ225" s="205"/>
      <c r="HK225" s="205"/>
      <c r="HL225" s="205"/>
      <c r="HM225" s="205"/>
      <c r="HN225" s="205"/>
      <c r="HO225" s="205"/>
      <c r="HP225" s="205"/>
      <c r="HQ225" s="205"/>
      <c r="HR225" s="205"/>
      <c r="HS225" s="205"/>
      <c r="HT225" s="205"/>
      <c r="HU225" s="205"/>
      <c r="HV225" s="205"/>
      <c r="HW225" s="205"/>
      <c r="HX225" s="205"/>
      <c r="HY225" s="205"/>
      <c r="HZ225" s="205"/>
      <c r="IA225" s="205"/>
      <c r="IB225" s="205"/>
      <c r="IC225" s="205"/>
      <c r="ID225" s="205"/>
      <c r="IE225" s="205"/>
      <c r="IF225" s="205"/>
      <c r="IG225" s="205"/>
      <c r="IH225" s="205"/>
      <c r="II225" s="205"/>
      <c r="IJ225" s="205"/>
      <c r="IK225" s="205"/>
      <c r="IL225" s="205"/>
      <c r="IM225" s="205"/>
      <c r="IN225" s="205"/>
      <c r="IO225" s="205"/>
      <c r="IP225" s="205"/>
      <c r="IQ225" s="205"/>
      <c r="IR225" s="205"/>
      <c r="IS225" s="205"/>
      <c r="IT225" s="205"/>
      <c r="IU225" s="205"/>
      <c r="IV225" s="205"/>
    </row>
    <row r="226" spans="1:256" s="201" customFormat="1" ht="12.75" customHeight="1" x14ac:dyDescent="0.25">
      <c r="A226" s="200" t="s">
        <v>175</v>
      </c>
      <c r="B226" s="207"/>
      <c r="C226" s="207">
        <v>120000870</v>
      </c>
      <c r="D226" s="176" t="s">
        <v>1376</v>
      </c>
      <c r="E226" s="200" t="s">
        <v>1380</v>
      </c>
      <c r="F226" s="176"/>
      <c r="G226" s="176" t="s">
        <v>1377</v>
      </c>
      <c r="H226" s="176" t="s">
        <v>1372</v>
      </c>
      <c r="I226" s="176" t="s">
        <v>1378</v>
      </c>
      <c r="J226" s="176" t="s">
        <v>113</v>
      </c>
      <c r="K226" s="177" t="s">
        <v>121</v>
      </c>
      <c r="L226" s="176"/>
      <c r="M226" s="177" t="s">
        <v>149</v>
      </c>
      <c r="N226" s="177" t="s">
        <v>186</v>
      </c>
      <c r="O226" s="176" t="s">
        <v>187</v>
      </c>
      <c r="P226" s="177" t="s">
        <v>126</v>
      </c>
      <c r="Q226" s="176" t="s">
        <v>115</v>
      </c>
      <c r="R226" s="177" t="s">
        <v>153</v>
      </c>
      <c r="S226" s="176" t="s">
        <v>160</v>
      </c>
      <c r="T226" s="176" t="s">
        <v>156</v>
      </c>
      <c r="U226" s="177">
        <v>60</v>
      </c>
      <c r="V226" s="176" t="s">
        <v>157</v>
      </c>
      <c r="W226" s="177"/>
      <c r="X226" s="177"/>
      <c r="Y226" s="177"/>
      <c r="Z226" s="202">
        <v>30</v>
      </c>
      <c r="AA226" s="176">
        <v>60</v>
      </c>
      <c r="AB226" s="176">
        <v>10</v>
      </c>
      <c r="AC226" s="178" t="s">
        <v>158</v>
      </c>
      <c r="AD226" s="176" t="s">
        <v>117</v>
      </c>
      <c r="AE226" s="178">
        <v>1</v>
      </c>
      <c r="AF226" s="203">
        <v>1477038.2</v>
      </c>
      <c r="AG226" s="231">
        <v>1477038.2</v>
      </c>
      <c r="AH226" s="231">
        <v>1654282.7840000002</v>
      </c>
      <c r="AI226" s="208"/>
      <c r="AJ226" s="129"/>
      <c r="AK226" s="129"/>
      <c r="AL226" s="112" t="s">
        <v>1491</v>
      </c>
      <c r="AM226" s="176"/>
      <c r="AN226" s="176"/>
      <c r="AO226" s="176"/>
      <c r="AP226" s="176"/>
      <c r="AQ226" s="176" t="s">
        <v>1379</v>
      </c>
      <c r="AR226" s="176"/>
      <c r="AS226" s="176"/>
      <c r="AT226" s="176"/>
      <c r="AU226" s="176"/>
      <c r="AV226" s="176"/>
      <c r="AW226" s="176"/>
      <c r="AX226" s="200" t="s">
        <v>63</v>
      </c>
      <c r="AY226" s="200" t="s">
        <v>151</v>
      </c>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205"/>
      <c r="DO226" s="205"/>
      <c r="DP226" s="205"/>
      <c r="DQ226" s="205"/>
      <c r="DR226" s="205"/>
      <c r="DS226" s="205"/>
      <c r="DT226" s="205"/>
      <c r="DU226" s="205"/>
      <c r="DV226" s="205"/>
      <c r="DW226" s="205"/>
      <c r="DX226" s="205"/>
      <c r="DY226" s="205"/>
      <c r="DZ226" s="205"/>
      <c r="EA226" s="205"/>
      <c r="EB226" s="205"/>
      <c r="EC226" s="205"/>
      <c r="ED226" s="205"/>
      <c r="EE226" s="205"/>
      <c r="EF226" s="205"/>
      <c r="EG226" s="205"/>
      <c r="EH226" s="205"/>
      <c r="EI226" s="205"/>
      <c r="EJ226" s="205"/>
      <c r="EK226" s="205"/>
      <c r="EL226" s="205"/>
      <c r="EM226" s="205"/>
      <c r="EN226" s="205"/>
      <c r="EO226" s="205"/>
      <c r="EP226" s="205"/>
      <c r="EQ226" s="205"/>
      <c r="ER226" s="205"/>
      <c r="ES226" s="205"/>
      <c r="ET226" s="205"/>
      <c r="EU226" s="205"/>
      <c r="EV226" s="205"/>
      <c r="EW226" s="205"/>
      <c r="EX226" s="205"/>
      <c r="EY226" s="205"/>
      <c r="EZ226" s="205"/>
      <c r="FA226" s="205"/>
      <c r="FB226" s="205"/>
      <c r="FC226" s="205"/>
      <c r="FD226" s="205"/>
      <c r="FE226" s="205"/>
      <c r="FF226" s="205"/>
      <c r="FG226" s="205"/>
      <c r="FH226" s="205"/>
      <c r="FI226" s="205"/>
      <c r="FJ226" s="205"/>
      <c r="FK226" s="205"/>
      <c r="FL226" s="205"/>
      <c r="FM226" s="205"/>
      <c r="FN226" s="205"/>
      <c r="FO226" s="205"/>
      <c r="FP226" s="205"/>
      <c r="FQ226" s="205"/>
      <c r="FR226" s="205"/>
      <c r="FS226" s="205"/>
      <c r="FT226" s="205"/>
      <c r="FU226" s="205"/>
      <c r="FV226" s="205"/>
      <c r="FW226" s="205"/>
      <c r="FX226" s="205"/>
      <c r="FY226" s="205"/>
      <c r="FZ226" s="205"/>
      <c r="GA226" s="205"/>
      <c r="GB226" s="205"/>
      <c r="GC226" s="205"/>
      <c r="GD226" s="205"/>
      <c r="GE226" s="205"/>
      <c r="GF226" s="205"/>
      <c r="GG226" s="205"/>
      <c r="GH226" s="205"/>
      <c r="GI226" s="205"/>
      <c r="GJ226" s="205"/>
      <c r="GK226" s="205"/>
      <c r="GL226" s="205"/>
      <c r="GM226" s="205"/>
      <c r="GN226" s="205"/>
      <c r="GO226" s="205"/>
      <c r="GP226" s="205"/>
      <c r="GQ226" s="205"/>
      <c r="GR226" s="205"/>
      <c r="GS226" s="205"/>
      <c r="GT226" s="205"/>
      <c r="GU226" s="205"/>
      <c r="GV226" s="205"/>
      <c r="GW226" s="205"/>
      <c r="GX226" s="205"/>
      <c r="GY226" s="205"/>
      <c r="GZ226" s="205"/>
      <c r="HA226" s="205"/>
      <c r="HB226" s="205"/>
      <c r="HC226" s="205"/>
      <c r="HD226" s="205"/>
      <c r="HE226" s="205"/>
      <c r="HF226" s="205"/>
      <c r="HG226" s="205"/>
      <c r="HH226" s="205"/>
      <c r="HI226" s="205"/>
      <c r="HJ226" s="205"/>
      <c r="HK226" s="205"/>
      <c r="HL226" s="205"/>
      <c r="HM226" s="205"/>
      <c r="HN226" s="205"/>
      <c r="HO226" s="205"/>
      <c r="HP226" s="205"/>
      <c r="HQ226" s="205"/>
      <c r="HR226" s="205"/>
      <c r="HS226" s="205"/>
      <c r="HT226" s="205"/>
      <c r="HU226" s="205"/>
      <c r="HV226" s="205"/>
      <c r="HW226" s="205"/>
      <c r="HX226" s="205"/>
      <c r="HY226" s="205"/>
      <c r="HZ226" s="205"/>
      <c r="IA226" s="205"/>
      <c r="IB226" s="205"/>
      <c r="IC226" s="205"/>
      <c r="ID226" s="205"/>
      <c r="IE226" s="205"/>
      <c r="IF226" s="205"/>
      <c r="IG226" s="205"/>
      <c r="IH226" s="205"/>
      <c r="II226" s="205"/>
      <c r="IJ226" s="205"/>
      <c r="IK226" s="205"/>
      <c r="IL226" s="205"/>
      <c r="IM226" s="205"/>
      <c r="IN226" s="205"/>
      <c r="IO226" s="205"/>
      <c r="IP226" s="205"/>
      <c r="IQ226" s="205"/>
      <c r="IR226" s="205"/>
      <c r="IS226" s="205"/>
      <c r="IT226" s="205"/>
      <c r="IU226" s="205"/>
      <c r="IV226" s="205"/>
    </row>
    <row r="227" spans="1:256" s="201" customFormat="1" ht="12.75" customHeight="1" x14ac:dyDescent="0.25">
      <c r="A227" s="200" t="s">
        <v>175</v>
      </c>
      <c r="B227" s="207"/>
      <c r="C227" s="207">
        <v>120010314</v>
      </c>
      <c r="D227" s="176" t="s">
        <v>1381</v>
      </c>
      <c r="E227" s="200" t="s">
        <v>1383</v>
      </c>
      <c r="F227" s="176"/>
      <c r="G227" s="176" t="s">
        <v>1377</v>
      </c>
      <c r="H227" s="176" t="s">
        <v>1372</v>
      </c>
      <c r="I227" s="176" t="s">
        <v>1378</v>
      </c>
      <c r="J227" s="176" t="s">
        <v>113</v>
      </c>
      <c r="K227" s="177" t="s">
        <v>121</v>
      </c>
      <c r="L227" s="176"/>
      <c r="M227" s="177" t="s">
        <v>149</v>
      </c>
      <c r="N227" s="177" t="s">
        <v>186</v>
      </c>
      <c r="O227" s="176" t="s">
        <v>187</v>
      </c>
      <c r="P227" s="177" t="s">
        <v>126</v>
      </c>
      <c r="Q227" s="176" t="s">
        <v>115</v>
      </c>
      <c r="R227" s="177" t="s">
        <v>153</v>
      </c>
      <c r="S227" s="176" t="s">
        <v>160</v>
      </c>
      <c r="T227" s="176" t="s">
        <v>156</v>
      </c>
      <c r="U227" s="177">
        <v>60</v>
      </c>
      <c r="V227" s="176" t="s">
        <v>157</v>
      </c>
      <c r="W227" s="177"/>
      <c r="X227" s="177"/>
      <c r="Y227" s="177"/>
      <c r="Z227" s="202">
        <v>30</v>
      </c>
      <c r="AA227" s="176">
        <v>60</v>
      </c>
      <c r="AB227" s="176">
        <v>10</v>
      </c>
      <c r="AC227" s="178" t="s">
        <v>158</v>
      </c>
      <c r="AD227" s="176" t="s">
        <v>117</v>
      </c>
      <c r="AE227" s="178">
        <v>6</v>
      </c>
      <c r="AF227" s="203">
        <v>1769084.82</v>
      </c>
      <c r="AG227" s="231">
        <v>10614508.92</v>
      </c>
      <c r="AH227" s="231">
        <v>11888249.990400001</v>
      </c>
      <c r="AI227" s="208"/>
      <c r="AJ227" s="129"/>
      <c r="AK227" s="129"/>
      <c r="AL227" s="112" t="s">
        <v>1491</v>
      </c>
      <c r="AM227" s="176"/>
      <c r="AN227" s="176"/>
      <c r="AO227" s="176"/>
      <c r="AP227" s="176"/>
      <c r="AQ227" s="176" t="s">
        <v>1382</v>
      </c>
      <c r="AR227" s="176"/>
      <c r="AS227" s="176"/>
      <c r="AT227" s="176"/>
      <c r="AU227" s="176"/>
      <c r="AV227" s="176"/>
      <c r="AW227" s="176"/>
      <c r="AX227" s="200" t="s">
        <v>63</v>
      </c>
      <c r="AY227" s="200" t="s">
        <v>151</v>
      </c>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205"/>
      <c r="BW227" s="205"/>
      <c r="BX227" s="205"/>
      <c r="BY227" s="205"/>
      <c r="BZ227" s="205"/>
      <c r="CA227" s="205"/>
      <c r="CB227" s="205"/>
      <c r="CC227" s="205"/>
      <c r="CD227" s="205"/>
      <c r="CE227" s="205"/>
      <c r="CF227" s="205"/>
      <c r="CG227" s="205"/>
      <c r="CH227" s="205"/>
      <c r="CI227" s="205"/>
      <c r="CJ227" s="205"/>
      <c r="CK227" s="205"/>
      <c r="CL227" s="205"/>
      <c r="CM227" s="205"/>
      <c r="CN227" s="205"/>
      <c r="CO227" s="205"/>
      <c r="CP227" s="205"/>
      <c r="CQ227" s="205"/>
      <c r="CR227" s="205"/>
      <c r="CS227" s="205"/>
      <c r="CT227" s="205"/>
      <c r="CU227" s="205"/>
      <c r="CV227" s="205"/>
      <c r="CW227" s="205"/>
      <c r="CX227" s="205"/>
      <c r="CY227" s="205"/>
      <c r="CZ227" s="205"/>
      <c r="DA227" s="205"/>
      <c r="DB227" s="205"/>
      <c r="DC227" s="205"/>
      <c r="DD227" s="205"/>
      <c r="DE227" s="205"/>
      <c r="DF227" s="205"/>
      <c r="DG227" s="205"/>
      <c r="DH227" s="205"/>
      <c r="DI227" s="205"/>
      <c r="DJ227" s="205"/>
      <c r="DK227" s="205"/>
      <c r="DL227" s="205"/>
      <c r="DM227" s="205"/>
      <c r="DN227" s="205"/>
      <c r="DO227" s="205"/>
      <c r="DP227" s="205"/>
      <c r="DQ227" s="205"/>
      <c r="DR227" s="205"/>
      <c r="DS227" s="205"/>
      <c r="DT227" s="205"/>
      <c r="DU227" s="205"/>
      <c r="DV227" s="205"/>
      <c r="DW227" s="205"/>
      <c r="DX227" s="205"/>
      <c r="DY227" s="205"/>
      <c r="DZ227" s="205"/>
      <c r="EA227" s="205"/>
      <c r="EB227" s="205"/>
      <c r="EC227" s="205"/>
      <c r="ED227" s="205"/>
      <c r="EE227" s="205"/>
      <c r="EF227" s="205"/>
      <c r="EG227" s="205"/>
      <c r="EH227" s="205"/>
      <c r="EI227" s="205"/>
      <c r="EJ227" s="205"/>
      <c r="EK227" s="205"/>
      <c r="EL227" s="205"/>
      <c r="EM227" s="205"/>
      <c r="EN227" s="205"/>
      <c r="EO227" s="205"/>
      <c r="EP227" s="205"/>
      <c r="EQ227" s="205"/>
      <c r="ER227" s="205"/>
      <c r="ES227" s="205"/>
      <c r="ET227" s="205"/>
      <c r="EU227" s="205"/>
      <c r="EV227" s="205"/>
      <c r="EW227" s="205"/>
      <c r="EX227" s="205"/>
      <c r="EY227" s="205"/>
      <c r="EZ227" s="205"/>
      <c r="FA227" s="205"/>
      <c r="FB227" s="205"/>
      <c r="FC227" s="205"/>
      <c r="FD227" s="205"/>
      <c r="FE227" s="205"/>
      <c r="FF227" s="205"/>
      <c r="FG227" s="205"/>
      <c r="FH227" s="205"/>
      <c r="FI227" s="205"/>
      <c r="FJ227" s="205"/>
      <c r="FK227" s="205"/>
      <c r="FL227" s="205"/>
      <c r="FM227" s="205"/>
      <c r="FN227" s="205"/>
      <c r="FO227" s="205"/>
      <c r="FP227" s="205"/>
      <c r="FQ227" s="205"/>
      <c r="FR227" s="205"/>
      <c r="FS227" s="205"/>
      <c r="FT227" s="205"/>
      <c r="FU227" s="205"/>
      <c r="FV227" s="205"/>
      <c r="FW227" s="205"/>
      <c r="FX227" s="205"/>
      <c r="FY227" s="205"/>
      <c r="FZ227" s="205"/>
      <c r="GA227" s="205"/>
      <c r="GB227" s="205"/>
      <c r="GC227" s="205"/>
      <c r="GD227" s="205"/>
      <c r="GE227" s="205"/>
      <c r="GF227" s="205"/>
      <c r="GG227" s="205"/>
      <c r="GH227" s="205"/>
      <c r="GI227" s="205"/>
      <c r="GJ227" s="205"/>
      <c r="GK227" s="205"/>
      <c r="GL227" s="205"/>
      <c r="GM227" s="205"/>
      <c r="GN227" s="205"/>
      <c r="GO227" s="205"/>
      <c r="GP227" s="205"/>
      <c r="GQ227" s="205"/>
      <c r="GR227" s="205"/>
      <c r="GS227" s="205"/>
      <c r="GT227" s="205"/>
      <c r="GU227" s="205"/>
      <c r="GV227" s="205"/>
      <c r="GW227" s="205"/>
      <c r="GX227" s="205"/>
      <c r="GY227" s="205"/>
      <c r="GZ227" s="205"/>
      <c r="HA227" s="205"/>
      <c r="HB227" s="205"/>
      <c r="HC227" s="205"/>
      <c r="HD227" s="205"/>
      <c r="HE227" s="205"/>
      <c r="HF227" s="205"/>
      <c r="HG227" s="205"/>
      <c r="HH227" s="205"/>
      <c r="HI227" s="205"/>
      <c r="HJ227" s="205"/>
      <c r="HK227" s="205"/>
      <c r="HL227" s="205"/>
      <c r="HM227" s="205"/>
      <c r="HN227" s="205"/>
      <c r="HO227" s="205"/>
      <c r="HP227" s="205"/>
      <c r="HQ227" s="205"/>
      <c r="HR227" s="205"/>
      <c r="HS227" s="205"/>
      <c r="HT227" s="205"/>
      <c r="HU227" s="205"/>
      <c r="HV227" s="205"/>
      <c r="HW227" s="205"/>
      <c r="HX227" s="205"/>
      <c r="HY227" s="205"/>
      <c r="HZ227" s="205"/>
      <c r="IA227" s="205"/>
      <c r="IB227" s="205"/>
      <c r="IC227" s="205"/>
      <c r="ID227" s="205"/>
      <c r="IE227" s="205"/>
      <c r="IF227" s="205"/>
      <c r="IG227" s="205"/>
      <c r="IH227" s="205"/>
      <c r="II227" s="205"/>
      <c r="IJ227" s="205"/>
      <c r="IK227" s="205"/>
      <c r="IL227" s="205"/>
      <c r="IM227" s="205"/>
      <c r="IN227" s="205"/>
      <c r="IO227" s="205"/>
      <c r="IP227" s="205"/>
      <c r="IQ227" s="205"/>
      <c r="IR227" s="205"/>
      <c r="IS227" s="205"/>
      <c r="IT227" s="205"/>
      <c r="IU227" s="205"/>
      <c r="IV227" s="205"/>
    </row>
    <row r="228" spans="1:256" s="201" customFormat="1" ht="12.75" customHeight="1" x14ac:dyDescent="0.25">
      <c r="A228" s="200" t="s">
        <v>175</v>
      </c>
      <c r="B228" s="207"/>
      <c r="C228" s="207">
        <v>120010313</v>
      </c>
      <c r="D228" s="176" t="s">
        <v>1384</v>
      </c>
      <c r="E228" s="200" t="s">
        <v>1388</v>
      </c>
      <c r="F228" s="176"/>
      <c r="G228" s="176" t="s">
        <v>1385</v>
      </c>
      <c r="H228" s="176" t="s">
        <v>1372</v>
      </c>
      <c r="I228" s="176" t="s">
        <v>1386</v>
      </c>
      <c r="J228" s="176" t="s">
        <v>113</v>
      </c>
      <c r="K228" s="177" t="s">
        <v>121</v>
      </c>
      <c r="L228" s="176"/>
      <c r="M228" s="177" t="s">
        <v>149</v>
      </c>
      <c r="N228" s="177" t="s">
        <v>186</v>
      </c>
      <c r="O228" s="176" t="s">
        <v>187</v>
      </c>
      <c r="P228" s="177" t="s">
        <v>126</v>
      </c>
      <c r="Q228" s="176" t="s">
        <v>115</v>
      </c>
      <c r="R228" s="177" t="s">
        <v>153</v>
      </c>
      <c r="S228" s="176" t="s">
        <v>160</v>
      </c>
      <c r="T228" s="176" t="s">
        <v>156</v>
      </c>
      <c r="U228" s="177">
        <v>60</v>
      </c>
      <c r="V228" s="176" t="s">
        <v>157</v>
      </c>
      <c r="W228" s="177"/>
      <c r="X228" s="177"/>
      <c r="Y228" s="177"/>
      <c r="Z228" s="202">
        <v>30</v>
      </c>
      <c r="AA228" s="176">
        <v>60</v>
      </c>
      <c r="AB228" s="176">
        <v>10</v>
      </c>
      <c r="AC228" s="178" t="s">
        <v>158</v>
      </c>
      <c r="AD228" s="176" t="s">
        <v>117</v>
      </c>
      <c r="AE228" s="178">
        <v>1</v>
      </c>
      <c r="AF228" s="203">
        <v>1578375</v>
      </c>
      <c r="AG228" s="231">
        <v>1578375</v>
      </c>
      <c r="AH228" s="231">
        <v>1767780.0000000002</v>
      </c>
      <c r="AI228" s="208"/>
      <c r="AJ228" s="129"/>
      <c r="AK228" s="129"/>
      <c r="AL228" s="112" t="s">
        <v>1491</v>
      </c>
      <c r="AM228" s="176"/>
      <c r="AN228" s="176"/>
      <c r="AO228" s="176"/>
      <c r="AP228" s="176"/>
      <c r="AQ228" s="176" t="s">
        <v>1387</v>
      </c>
      <c r="AR228" s="176"/>
      <c r="AS228" s="176"/>
      <c r="AT228" s="176"/>
      <c r="AU228" s="176"/>
      <c r="AV228" s="176"/>
      <c r="AW228" s="176"/>
      <c r="AX228" s="200" t="s">
        <v>63</v>
      </c>
      <c r="AY228" s="200" t="s">
        <v>151</v>
      </c>
    </row>
    <row r="229" spans="1:256" s="201" customFormat="1" ht="12.75" customHeight="1" x14ac:dyDescent="0.25">
      <c r="A229" s="200" t="s">
        <v>175</v>
      </c>
      <c r="B229" s="207"/>
      <c r="C229" s="207">
        <v>120003511</v>
      </c>
      <c r="D229" s="176" t="s">
        <v>1389</v>
      </c>
      <c r="E229" s="200" t="s">
        <v>1393</v>
      </c>
      <c r="F229" s="176"/>
      <c r="G229" s="176" t="s">
        <v>1390</v>
      </c>
      <c r="H229" s="176" t="s">
        <v>1372</v>
      </c>
      <c r="I229" s="176" t="s">
        <v>1391</v>
      </c>
      <c r="J229" s="176" t="s">
        <v>113</v>
      </c>
      <c r="K229" s="177" t="s">
        <v>121</v>
      </c>
      <c r="L229" s="176"/>
      <c r="M229" s="177" t="s">
        <v>149</v>
      </c>
      <c r="N229" s="177" t="s">
        <v>186</v>
      </c>
      <c r="O229" s="176" t="s">
        <v>187</v>
      </c>
      <c r="P229" s="177" t="s">
        <v>126</v>
      </c>
      <c r="Q229" s="176" t="s">
        <v>115</v>
      </c>
      <c r="R229" s="177" t="s">
        <v>153</v>
      </c>
      <c r="S229" s="176" t="s">
        <v>160</v>
      </c>
      <c r="T229" s="176" t="s">
        <v>156</v>
      </c>
      <c r="U229" s="177">
        <v>60</v>
      </c>
      <c r="V229" s="176" t="s">
        <v>157</v>
      </c>
      <c r="W229" s="177"/>
      <c r="X229" s="177"/>
      <c r="Y229" s="177"/>
      <c r="Z229" s="202">
        <v>30</v>
      </c>
      <c r="AA229" s="176">
        <v>60</v>
      </c>
      <c r="AB229" s="176">
        <v>10</v>
      </c>
      <c r="AC229" s="178" t="s">
        <v>158</v>
      </c>
      <c r="AD229" s="176" t="s">
        <v>117</v>
      </c>
      <c r="AE229" s="178">
        <v>2</v>
      </c>
      <c r="AF229" s="203">
        <v>2490549.11</v>
      </c>
      <c r="AG229" s="231">
        <v>4981098.22</v>
      </c>
      <c r="AH229" s="231">
        <v>5578830.0064000003</v>
      </c>
      <c r="AI229" s="208"/>
      <c r="AJ229" s="129"/>
      <c r="AK229" s="129"/>
      <c r="AL229" s="112" t="s">
        <v>1491</v>
      </c>
      <c r="AM229" s="176"/>
      <c r="AN229" s="176"/>
      <c r="AO229" s="176"/>
      <c r="AP229" s="176"/>
      <c r="AQ229" s="176" t="s">
        <v>1392</v>
      </c>
      <c r="AR229" s="176"/>
      <c r="AS229" s="176"/>
      <c r="AT229" s="176"/>
      <c r="AU229" s="176"/>
      <c r="AV229" s="176"/>
      <c r="AW229" s="176"/>
      <c r="AX229" s="200" t="s">
        <v>63</v>
      </c>
      <c r="AY229" s="200" t="s">
        <v>151</v>
      </c>
    </row>
    <row r="230" spans="1:256" s="201" customFormat="1" ht="12.75" customHeight="1" x14ac:dyDescent="0.25">
      <c r="A230" s="200" t="s">
        <v>175</v>
      </c>
      <c r="B230" s="207"/>
      <c r="C230" s="207">
        <v>120000041</v>
      </c>
      <c r="D230" s="176" t="s">
        <v>1394</v>
      </c>
      <c r="E230" s="200" t="s">
        <v>1396</v>
      </c>
      <c r="F230" s="176"/>
      <c r="G230" s="176" t="s">
        <v>1385</v>
      </c>
      <c r="H230" s="176" t="s">
        <v>1372</v>
      </c>
      <c r="I230" s="176" t="s">
        <v>1386</v>
      </c>
      <c r="J230" s="176" t="s">
        <v>113</v>
      </c>
      <c r="K230" s="177" t="s">
        <v>121</v>
      </c>
      <c r="L230" s="176"/>
      <c r="M230" s="177" t="s">
        <v>149</v>
      </c>
      <c r="N230" s="177" t="s">
        <v>186</v>
      </c>
      <c r="O230" s="176" t="s">
        <v>187</v>
      </c>
      <c r="P230" s="177" t="s">
        <v>126</v>
      </c>
      <c r="Q230" s="176" t="s">
        <v>115</v>
      </c>
      <c r="R230" s="177" t="s">
        <v>153</v>
      </c>
      <c r="S230" s="176" t="s">
        <v>160</v>
      </c>
      <c r="T230" s="176" t="s">
        <v>156</v>
      </c>
      <c r="U230" s="177">
        <v>60</v>
      </c>
      <c r="V230" s="176" t="s">
        <v>157</v>
      </c>
      <c r="W230" s="177"/>
      <c r="X230" s="177"/>
      <c r="Y230" s="177"/>
      <c r="Z230" s="202">
        <v>30</v>
      </c>
      <c r="AA230" s="176">
        <v>60</v>
      </c>
      <c r="AB230" s="176">
        <v>10</v>
      </c>
      <c r="AC230" s="178" t="s">
        <v>158</v>
      </c>
      <c r="AD230" s="176" t="s">
        <v>117</v>
      </c>
      <c r="AE230" s="178">
        <v>4</v>
      </c>
      <c r="AF230" s="203">
        <v>1803105.7</v>
      </c>
      <c r="AG230" s="231">
        <v>7212422.7999999998</v>
      </c>
      <c r="AH230" s="231">
        <v>8077913.5360000003</v>
      </c>
      <c r="AI230" s="208"/>
      <c r="AJ230" s="129"/>
      <c r="AK230" s="129"/>
      <c r="AL230" s="112" t="s">
        <v>1491</v>
      </c>
      <c r="AM230" s="176"/>
      <c r="AN230" s="176"/>
      <c r="AO230" s="176"/>
      <c r="AP230" s="176"/>
      <c r="AQ230" s="176" t="s">
        <v>1395</v>
      </c>
      <c r="AR230" s="176"/>
      <c r="AS230" s="176"/>
      <c r="AT230" s="176"/>
      <c r="AU230" s="176"/>
      <c r="AV230" s="176"/>
      <c r="AW230" s="176"/>
      <c r="AX230" s="200" t="s">
        <v>63</v>
      </c>
      <c r="AY230" s="200" t="s">
        <v>151</v>
      </c>
    </row>
    <row r="231" spans="1:256" s="201" customFormat="1" ht="12.75" customHeight="1" x14ac:dyDescent="0.25">
      <c r="A231" s="200" t="s">
        <v>175</v>
      </c>
      <c r="B231" s="207"/>
      <c r="C231" s="207">
        <v>120010950</v>
      </c>
      <c r="D231" s="176" t="s">
        <v>1397</v>
      </c>
      <c r="E231" s="200" t="s">
        <v>1399</v>
      </c>
      <c r="F231" s="176"/>
      <c r="G231" s="176" t="s">
        <v>1371</v>
      </c>
      <c r="H231" s="176" t="s">
        <v>1372</v>
      </c>
      <c r="I231" s="176" t="s">
        <v>1373</v>
      </c>
      <c r="J231" s="176" t="s">
        <v>113</v>
      </c>
      <c r="K231" s="177" t="s">
        <v>121</v>
      </c>
      <c r="L231" s="176"/>
      <c r="M231" s="177" t="s">
        <v>149</v>
      </c>
      <c r="N231" s="177" t="s">
        <v>186</v>
      </c>
      <c r="O231" s="176" t="s">
        <v>187</v>
      </c>
      <c r="P231" s="177" t="s">
        <v>126</v>
      </c>
      <c r="Q231" s="176" t="s">
        <v>115</v>
      </c>
      <c r="R231" s="177" t="s">
        <v>153</v>
      </c>
      <c r="S231" s="176" t="s">
        <v>160</v>
      </c>
      <c r="T231" s="176" t="s">
        <v>156</v>
      </c>
      <c r="U231" s="177">
        <v>60</v>
      </c>
      <c r="V231" s="176" t="s">
        <v>157</v>
      </c>
      <c r="W231" s="177"/>
      <c r="X231" s="177"/>
      <c r="Y231" s="177"/>
      <c r="Z231" s="202">
        <v>30</v>
      </c>
      <c r="AA231" s="176">
        <v>60</v>
      </c>
      <c r="AB231" s="176">
        <v>10</v>
      </c>
      <c r="AC231" s="178" t="s">
        <v>158</v>
      </c>
      <c r="AD231" s="176" t="s">
        <v>117</v>
      </c>
      <c r="AE231" s="178">
        <v>4</v>
      </c>
      <c r="AF231" s="203">
        <v>1659727.68</v>
      </c>
      <c r="AG231" s="231">
        <v>6638910.7199999997</v>
      </c>
      <c r="AH231" s="231">
        <v>7435580.0064000003</v>
      </c>
      <c r="AI231" s="208"/>
      <c r="AJ231" s="129"/>
      <c r="AK231" s="129"/>
      <c r="AL231" s="112" t="s">
        <v>1491</v>
      </c>
      <c r="AM231" s="176"/>
      <c r="AN231" s="176"/>
      <c r="AO231" s="176"/>
      <c r="AP231" s="176"/>
      <c r="AQ231" s="176" t="s">
        <v>1398</v>
      </c>
      <c r="AR231" s="176"/>
      <c r="AS231" s="176"/>
      <c r="AT231" s="176"/>
      <c r="AU231" s="176"/>
      <c r="AV231" s="176"/>
      <c r="AW231" s="176"/>
      <c r="AX231" s="200" t="s">
        <v>63</v>
      </c>
      <c r="AY231" s="200" t="s">
        <v>151</v>
      </c>
    </row>
    <row r="232" spans="1:256" s="201" customFormat="1" ht="12.75" customHeight="1" x14ac:dyDescent="0.25">
      <c r="A232" s="200" t="s">
        <v>175</v>
      </c>
      <c r="B232" s="207"/>
      <c r="C232" s="207">
        <v>210028819</v>
      </c>
      <c r="D232" s="176" t="s">
        <v>1400</v>
      </c>
      <c r="E232" s="200" t="s">
        <v>1405</v>
      </c>
      <c r="F232" s="176"/>
      <c r="G232" s="176" t="s">
        <v>1401</v>
      </c>
      <c r="H232" s="176" t="s">
        <v>1402</v>
      </c>
      <c r="I232" s="176" t="s">
        <v>1403</v>
      </c>
      <c r="J232" s="176" t="s">
        <v>113</v>
      </c>
      <c r="K232" s="177" t="s">
        <v>121</v>
      </c>
      <c r="L232" s="176"/>
      <c r="M232" s="177" t="s">
        <v>149</v>
      </c>
      <c r="N232" s="177" t="s">
        <v>186</v>
      </c>
      <c r="O232" s="176" t="s">
        <v>187</v>
      </c>
      <c r="P232" s="177" t="s">
        <v>126</v>
      </c>
      <c r="Q232" s="176" t="s">
        <v>115</v>
      </c>
      <c r="R232" s="177" t="s">
        <v>153</v>
      </c>
      <c r="S232" s="176" t="s">
        <v>160</v>
      </c>
      <c r="T232" s="176" t="s">
        <v>156</v>
      </c>
      <c r="U232" s="177">
        <v>60</v>
      </c>
      <c r="V232" s="176" t="s">
        <v>157</v>
      </c>
      <c r="W232" s="177"/>
      <c r="X232" s="177"/>
      <c r="Y232" s="177"/>
      <c r="Z232" s="202">
        <v>30</v>
      </c>
      <c r="AA232" s="176">
        <v>60</v>
      </c>
      <c r="AB232" s="176">
        <v>10</v>
      </c>
      <c r="AC232" s="178" t="s">
        <v>162</v>
      </c>
      <c r="AD232" s="176" t="s">
        <v>117</v>
      </c>
      <c r="AE232" s="178">
        <v>517</v>
      </c>
      <c r="AF232" s="203">
        <v>18767.400000000001</v>
      </c>
      <c r="AG232" s="231">
        <v>9702745.8000000007</v>
      </c>
      <c r="AH232" s="231">
        <v>10867075.296000002</v>
      </c>
      <c r="AI232" s="208"/>
      <c r="AJ232" s="129"/>
      <c r="AK232" s="129"/>
      <c r="AL232" s="112" t="s">
        <v>1491</v>
      </c>
      <c r="AM232" s="176"/>
      <c r="AN232" s="176"/>
      <c r="AO232" s="176"/>
      <c r="AP232" s="176"/>
      <c r="AQ232" s="176" t="s">
        <v>1404</v>
      </c>
      <c r="AR232" s="176"/>
      <c r="AS232" s="176"/>
      <c r="AT232" s="176"/>
      <c r="AU232" s="176"/>
      <c r="AV232" s="176"/>
      <c r="AW232" s="176"/>
      <c r="AX232" s="200" t="s">
        <v>63</v>
      </c>
      <c r="AY232" s="200" t="s">
        <v>151</v>
      </c>
    </row>
    <row r="233" spans="1:256" s="201" customFormat="1" ht="12.75" customHeight="1" x14ac:dyDescent="0.25">
      <c r="A233" s="200" t="s">
        <v>175</v>
      </c>
      <c r="B233" s="207"/>
      <c r="C233" s="207">
        <v>210033209</v>
      </c>
      <c r="D233" s="176" t="s">
        <v>1406</v>
      </c>
      <c r="E233" s="200" t="s">
        <v>1408</v>
      </c>
      <c r="F233" s="176"/>
      <c r="G233" s="176" t="s">
        <v>1401</v>
      </c>
      <c r="H233" s="176" t="s">
        <v>1402</v>
      </c>
      <c r="I233" s="176" t="s">
        <v>1403</v>
      </c>
      <c r="J233" s="176" t="s">
        <v>113</v>
      </c>
      <c r="K233" s="177" t="s">
        <v>121</v>
      </c>
      <c r="L233" s="176"/>
      <c r="M233" s="177" t="s">
        <v>149</v>
      </c>
      <c r="N233" s="177" t="s">
        <v>186</v>
      </c>
      <c r="O233" s="176" t="s">
        <v>187</v>
      </c>
      <c r="P233" s="177" t="s">
        <v>126</v>
      </c>
      <c r="Q233" s="176" t="s">
        <v>115</v>
      </c>
      <c r="R233" s="177" t="s">
        <v>153</v>
      </c>
      <c r="S233" s="176" t="s">
        <v>160</v>
      </c>
      <c r="T233" s="176" t="s">
        <v>156</v>
      </c>
      <c r="U233" s="177">
        <v>60</v>
      </c>
      <c r="V233" s="176" t="s">
        <v>157</v>
      </c>
      <c r="W233" s="177"/>
      <c r="X233" s="177"/>
      <c r="Y233" s="177"/>
      <c r="Z233" s="202">
        <v>30</v>
      </c>
      <c r="AA233" s="176">
        <v>60</v>
      </c>
      <c r="AB233" s="176">
        <v>10</v>
      </c>
      <c r="AC233" s="178" t="s">
        <v>162</v>
      </c>
      <c r="AD233" s="176" t="s">
        <v>117</v>
      </c>
      <c r="AE233" s="178">
        <v>215</v>
      </c>
      <c r="AF233" s="203">
        <v>16380</v>
      </c>
      <c r="AG233" s="231">
        <v>3521700</v>
      </c>
      <c r="AH233" s="231">
        <v>3944304.0000000005</v>
      </c>
      <c r="AI233" s="208"/>
      <c r="AJ233" s="129"/>
      <c r="AK233" s="129"/>
      <c r="AL233" s="112" t="s">
        <v>1491</v>
      </c>
      <c r="AM233" s="176"/>
      <c r="AN233" s="176"/>
      <c r="AO233" s="176"/>
      <c r="AP233" s="176"/>
      <c r="AQ233" s="176" t="s">
        <v>1407</v>
      </c>
      <c r="AR233" s="176"/>
      <c r="AS233" s="176"/>
      <c r="AT233" s="176"/>
      <c r="AU233" s="176"/>
      <c r="AV233" s="176"/>
      <c r="AW233" s="176"/>
      <c r="AX233" s="200" t="s">
        <v>63</v>
      </c>
      <c r="AY233" s="200" t="s">
        <v>151</v>
      </c>
    </row>
    <row r="234" spans="1:256" s="201" customFormat="1" ht="12.75" customHeight="1" x14ac:dyDescent="0.25">
      <c r="A234" s="200" t="s">
        <v>175</v>
      </c>
      <c r="B234" s="207"/>
      <c r="C234" s="207">
        <v>210029694</v>
      </c>
      <c r="D234" s="176" t="s">
        <v>1409</v>
      </c>
      <c r="E234" s="200" t="s">
        <v>1413</v>
      </c>
      <c r="F234" s="176"/>
      <c r="G234" s="176" t="s">
        <v>1410</v>
      </c>
      <c r="H234" s="176" t="s">
        <v>1402</v>
      </c>
      <c r="I234" s="176" t="s">
        <v>1411</v>
      </c>
      <c r="J234" s="176" t="s">
        <v>113</v>
      </c>
      <c r="K234" s="177" t="s">
        <v>121</v>
      </c>
      <c r="L234" s="176"/>
      <c r="M234" s="177" t="s">
        <v>149</v>
      </c>
      <c r="N234" s="177" t="s">
        <v>186</v>
      </c>
      <c r="O234" s="176" t="s">
        <v>187</v>
      </c>
      <c r="P234" s="177" t="s">
        <v>126</v>
      </c>
      <c r="Q234" s="176" t="s">
        <v>115</v>
      </c>
      <c r="R234" s="177" t="s">
        <v>153</v>
      </c>
      <c r="S234" s="176" t="s">
        <v>160</v>
      </c>
      <c r="T234" s="176" t="s">
        <v>156</v>
      </c>
      <c r="U234" s="177">
        <v>60</v>
      </c>
      <c r="V234" s="176" t="s">
        <v>157</v>
      </c>
      <c r="W234" s="177"/>
      <c r="X234" s="177"/>
      <c r="Y234" s="177"/>
      <c r="Z234" s="202">
        <v>30</v>
      </c>
      <c r="AA234" s="176">
        <v>60</v>
      </c>
      <c r="AB234" s="176">
        <v>10</v>
      </c>
      <c r="AC234" s="178" t="s">
        <v>162</v>
      </c>
      <c r="AD234" s="176" t="s">
        <v>117</v>
      </c>
      <c r="AE234" s="178">
        <v>24</v>
      </c>
      <c r="AF234" s="203">
        <v>304017</v>
      </c>
      <c r="AG234" s="231">
        <v>7296408</v>
      </c>
      <c r="AH234" s="231">
        <v>8171976.9600000009</v>
      </c>
      <c r="AI234" s="208"/>
      <c r="AJ234" s="129"/>
      <c r="AK234" s="129"/>
      <c r="AL234" s="112" t="s">
        <v>1491</v>
      </c>
      <c r="AM234" s="176"/>
      <c r="AN234" s="176"/>
      <c r="AO234" s="176"/>
      <c r="AP234" s="176"/>
      <c r="AQ234" s="176" t="s">
        <v>1412</v>
      </c>
      <c r="AR234" s="176"/>
      <c r="AS234" s="176"/>
      <c r="AT234" s="176"/>
      <c r="AU234" s="176"/>
      <c r="AV234" s="176"/>
      <c r="AW234" s="176"/>
      <c r="AX234" s="200" t="s">
        <v>63</v>
      </c>
      <c r="AY234" s="200" t="s">
        <v>151</v>
      </c>
    </row>
    <row r="235" spans="1:256" s="201" customFormat="1" ht="12.75" customHeight="1" x14ac:dyDescent="0.25">
      <c r="A235" s="200" t="s">
        <v>175</v>
      </c>
      <c r="B235" s="207"/>
      <c r="C235" s="207">
        <v>210026138</v>
      </c>
      <c r="D235" s="176" t="s">
        <v>1414</v>
      </c>
      <c r="E235" s="200" t="s">
        <v>1419</v>
      </c>
      <c r="F235" s="176"/>
      <c r="G235" s="176" t="s">
        <v>1415</v>
      </c>
      <c r="H235" s="176" t="s">
        <v>1416</v>
      </c>
      <c r="I235" s="176" t="s">
        <v>1417</v>
      </c>
      <c r="J235" s="176" t="s">
        <v>113</v>
      </c>
      <c r="K235" s="177" t="s">
        <v>121</v>
      </c>
      <c r="L235" s="176"/>
      <c r="M235" s="177" t="s">
        <v>149</v>
      </c>
      <c r="N235" s="177" t="s">
        <v>186</v>
      </c>
      <c r="O235" s="176" t="s">
        <v>187</v>
      </c>
      <c r="P235" s="177" t="s">
        <v>126</v>
      </c>
      <c r="Q235" s="176" t="s">
        <v>115</v>
      </c>
      <c r="R235" s="177" t="s">
        <v>153</v>
      </c>
      <c r="S235" s="176" t="s">
        <v>160</v>
      </c>
      <c r="T235" s="176" t="s">
        <v>156</v>
      </c>
      <c r="U235" s="177">
        <v>60</v>
      </c>
      <c r="V235" s="176" t="s">
        <v>157</v>
      </c>
      <c r="W235" s="177"/>
      <c r="X235" s="177"/>
      <c r="Y235" s="177"/>
      <c r="Z235" s="202">
        <v>30</v>
      </c>
      <c r="AA235" s="176">
        <v>60</v>
      </c>
      <c r="AB235" s="176">
        <v>10</v>
      </c>
      <c r="AC235" s="178" t="s">
        <v>162</v>
      </c>
      <c r="AD235" s="176" t="s">
        <v>117</v>
      </c>
      <c r="AE235" s="178">
        <v>100</v>
      </c>
      <c r="AF235" s="203">
        <v>8000</v>
      </c>
      <c r="AG235" s="231">
        <v>800000</v>
      </c>
      <c r="AH235" s="231">
        <v>896000.00000000012</v>
      </c>
      <c r="AI235" s="208"/>
      <c r="AJ235" s="129"/>
      <c r="AK235" s="129"/>
      <c r="AL235" s="112" t="s">
        <v>1491</v>
      </c>
      <c r="AM235" s="176"/>
      <c r="AN235" s="176"/>
      <c r="AO235" s="176"/>
      <c r="AP235" s="176"/>
      <c r="AQ235" s="176" t="s">
        <v>1418</v>
      </c>
      <c r="AR235" s="176"/>
      <c r="AS235" s="176"/>
      <c r="AT235" s="176"/>
      <c r="AU235" s="176"/>
      <c r="AV235" s="176"/>
      <c r="AW235" s="176"/>
      <c r="AX235" s="200" t="s">
        <v>63</v>
      </c>
      <c r="AY235" s="200" t="s">
        <v>151</v>
      </c>
    </row>
    <row r="236" spans="1:256" s="201" customFormat="1" ht="12.75" customHeight="1" x14ac:dyDescent="0.25">
      <c r="A236" s="200" t="s">
        <v>175</v>
      </c>
      <c r="B236" s="207"/>
      <c r="C236" s="207">
        <v>210033310</v>
      </c>
      <c r="D236" s="176" t="s">
        <v>1420</v>
      </c>
      <c r="E236" s="200" t="s">
        <v>1422</v>
      </c>
      <c r="F236" s="176"/>
      <c r="G236" s="176" t="s">
        <v>1415</v>
      </c>
      <c r="H236" s="176" t="s">
        <v>1416</v>
      </c>
      <c r="I236" s="176" t="s">
        <v>1417</v>
      </c>
      <c r="J236" s="176" t="s">
        <v>113</v>
      </c>
      <c r="K236" s="177" t="s">
        <v>121</v>
      </c>
      <c r="L236" s="176"/>
      <c r="M236" s="177" t="s">
        <v>149</v>
      </c>
      <c r="N236" s="177" t="s">
        <v>186</v>
      </c>
      <c r="O236" s="176" t="s">
        <v>187</v>
      </c>
      <c r="P236" s="177" t="s">
        <v>126</v>
      </c>
      <c r="Q236" s="176" t="s">
        <v>115</v>
      </c>
      <c r="R236" s="177" t="s">
        <v>153</v>
      </c>
      <c r="S236" s="176" t="s">
        <v>160</v>
      </c>
      <c r="T236" s="176" t="s">
        <v>156</v>
      </c>
      <c r="U236" s="177">
        <v>60</v>
      </c>
      <c r="V236" s="176" t="s">
        <v>157</v>
      </c>
      <c r="W236" s="177"/>
      <c r="X236" s="177"/>
      <c r="Y236" s="177"/>
      <c r="Z236" s="202">
        <v>30</v>
      </c>
      <c r="AA236" s="176">
        <v>60</v>
      </c>
      <c r="AB236" s="176">
        <v>10</v>
      </c>
      <c r="AC236" s="178" t="s">
        <v>162</v>
      </c>
      <c r="AD236" s="176" t="s">
        <v>117</v>
      </c>
      <c r="AE236" s="178">
        <v>170</v>
      </c>
      <c r="AF236" s="203">
        <v>10522.5</v>
      </c>
      <c r="AG236" s="231">
        <v>1788825</v>
      </c>
      <c r="AH236" s="231">
        <v>2003484.0000000002</v>
      </c>
      <c r="AI236" s="208"/>
      <c r="AJ236" s="129"/>
      <c r="AK236" s="129"/>
      <c r="AL236" s="112" t="s">
        <v>1491</v>
      </c>
      <c r="AM236" s="176"/>
      <c r="AN236" s="176"/>
      <c r="AO236" s="176"/>
      <c r="AP236" s="176"/>
      <c r="AQ236" s="176" t="s">
        <v>1421</v>
      </c>
      <c r="AR236" s="176"/>
      <c r="AS236" s="176"/>
      <c r="AT236" s="176"/>
      <c r="AU236" s="176"/>
      <c r="AV236" s="176"/>
      <c r="AW236" s="176"/>
      <c r="AX236" s="200" t="s">
        <v>63</v>
      </c>
      <c r="AY236" s="200" t="s">
        <v>151</v>
      </c>
    </row>
    <row r="237" spans="1:256" s="201" customFormat="1" ht="12.75" customHeight="1" x14ac:dyDescent="0.25">
      <c r="A237" s="200" t="s">
        <v>175</v>
      </c>
      <c r="B237" s="207"/>
      <c r="C237" s="207">
        <v>210012678</v>
      </c>
      <c r="D237" s="176" t="s">
        <v>1423</v>
      </c>
      <c r="E237" s="200" t="s">
        <v>1425</v>
      </c>
      <c r="F237" s="176"/>
      <c r="G237" s="176" t="s">
        <v>1415</v>
      </c>
      <c r="H237" s="176" t="s">
        <v>1416</v>
      </c>
      <c r="I237" s="176" t="s">
        <v>1417</v>
      </c>
      <c r="J237" s="176" t="s">
        <v>113</v>
      </c>
      <c r="K237" s="177" t="s">
        <v>121</v>
      </c>
      <c r="L237" s="176"/>
      <c r="M237" s="177" t="s">
        <v>149</v>
      </c>
      <c r="N237" s="177" t="s">
        <v>186</v>
      </c>
      <c r="O237" s="176" t="s">
        <v>187</v>
      </c>
      <c r="P237" s="177" t="s">
        <v>126</v>
      </c>
      <c r="Q237" s="176" t="s">
        <v>115</v>
      </c>
      <c r="R237" s="177" t="s">
        <v>153</v>
      </c>
      <c r="S237" s="176" t="s">
        <v>160</v>
      </c>
      <c r="T237" s="176" t="s">
        <v>156</v>
      </c>
      <c r="U237" s="177">
        <v>60</v>
      </c>
      <c r="V237" s="176" t="s">
        <v>157</v>
      </c>
      <c r="W237" s="177"/>
      <c r="X237" s="177"/>
      <c r="Y237" s="177"/>
      <c r="Z237" s="202">
        <v>30</v>
      </c>
      <c r="AA237" s="176">
        <v>60</v>
      </c>
      <c r="AB237" s="176">
        <v>10</v>
      </c>
      <c r="AC237" s="178" t="s">
        <v>162</v>
      </c>
      <c r="AD237" s="176" t="s">
        <v>117</v>
      </c>
      <c r="AE237" s="178">
        <v>146</v>
      </c>
      <c r="AF237" s="203">
        <v>8826.48</v>
      </c>
      <c r="AG237" s="231">
        <v>1288666.0799999998</v>
      </c>
      <c r="AH237" s="231">
        <v>1443306.0096</v>
      </c>
      <c r="AI237" s="208"/>
      <c r="AJ237" s="129"/>
      <c r="AK237" s="129"/>
      <c r="AL237" s="112" t="s">
        <v>1491</v>
      </c>
      <c r="AM237" s="176"/>
      <c r="AN237" s="176"/>
      <c r="AO237" s="176"/>
      <c r="AP237" s="176"/>
      <c r="AQ237" s="176" t="s">
        <v>1424</v>
      </c>
      <c r="AR237" s="176"/>
      <c r="AS237" s="176"/>
      <c r="AT237" s="176"/>
      <c r="AU237" s="176"/>
      <c r="AV237" s="176"/>
      <c r="AW237" s="176"/>
      <c r="AX237" s="200" t="s">
        <v>63</v>
      </c>
      <c r="AY237" s="200" t="s">
        <v>151</v>
      </c>
    </row>
    <row r="238" spans="1:256" s="201" customFormat="1" ht="14.25" customHeight="1" x14ac:dyDescent="0.25">
      <c r="A238" s="200" t="s">
        <v>175</v>
      </c>
      <c r="B238" s="207"/>
      <c r="C238" s="207">
        <v>210014233</v>
      </c>
      <c r="D238" s="176" t="s">
        <v>1426</v>
      </c>
      <c r="E238" s="200" t="s">
        <v>1428</v>
      </c>
      <c r="F238" s="176"/>
      <c r="G238" s="176" t="s">
        <v>1415</v>
      </c>
      <c r="H238" s="176" t="s">
        <v>1416</v>
      </c>
      <c r="I238" s="176" t="s">
        <v>1417</v>
      </c>
      <c r="J238" s="176" t="s">
        <v>113</v>
      </c>
      <c r="K238" s="177" t="s">
        <v>121</v>
      </c>
      <c r="L238" s="176"/>
      <c r="M238" s="177" t="s">
        <v>149</v>
      </c>
      <c r="N238" s="177" t="s">
        <v>186</v>
      </c>
      <c r="O238" s="176" t="s">
        <v>187</v>
      </c>
      <c r="P238" s="177" t="s">
        <v>126</v>
      </c>
      <c r="Q238" s="176" t="s">
        <v>115</v>
      </c>
      <c r="R238" s="177" t="s">
        <v>153</v>
      </c>
      <c r="S238" s="176" t="s">
        <v>160</v>
      </c>
      <c r="T238" s="176" t="s">
        <v>156</v>
      </c>
      <c r="U238" s="177">
        <v>60</v>
      </c>
      <c r="V238" s="176" t="s">
        <v>157</v>
      </c>
      <c r="W238" s="177"/>
      <c r="X238" s="177"/>
      <c r="Y238" s="177"/>
      <c r="Z238" s="202">
        <v>30</v>
      </c>
      <c r="AA238" s="176">
        <v>60</v>
      </c>
      <c r="AB238" s="176">
        <v>10</v>
      </c>
      <c r="AC238" s="178" t="s">
        <v>162</v>
      </c>
      <c r="AD238" s="176" t="s">
        <v>117</v>
      </c>
      <c r="AE238" s="178">
        <v>100</v>
      </c>
      <c r="AF238" s="203">
        <v>3850</v>
      </c>
      <c r="AG238" s="231">
        <v>385000</v>
      </c>
      <c r="AH238" s="231">
        <v>431200.00000000006</v>
      </c>
      <c r="AI238" s="208"/>
      <c r="AJ238" s="129"/>
      <c r="AK238" s="129"/>
      <c r="AL238" s="112" t="s">
        <v>1491</v>
      </c>
      <c r="AM238" s="176"/>
      <c r="AN238" s="176"/>
      <c r="AO238" s="176"/>
      <c r="AP238" s="176"/>
      <c r="AQ238" s="176" t="s">
        <v>1427</v>
      </c>
      <c r="AR238" s="176"/>
      <c r="AS238" s="176"/>
      <c r="AT238" s="176"/>
      <c r="AU238" s="176"/>
      <c r="AV238" s="176"/>
      <c r="AW238" s="176"/>
      <c r="AX238" s="200" t="s">
        <v>63</v>
      </c>
      <c r="AY238" s="200" t="s">
        <v>151</v>
      </c>
    </row>
    <row r="239" spans="1:256" s="201" customFormat="1" ht="14.25" customHeight="1" x14ac:dyDescent="0.25">
      <c r="A239" s="200" t="s">
        <v>175</v>
      </c>
      <c r="B239" s="207"/>
      <c r="C239" s="207">
        <v>210014551</v>
      </c>
      <c r="D239" s="176" t="s">
        <v>1429</v>
      </c>
      <c r="E239" s="200" t="s">
        <v>1431</v>
      </c>
      <c r="F239" s="176"/>
      <c r="G239" s="176" t="s">
        <v>1415</v>
      </c>
      <c r="H239" s="176" t="s">
        <v>1416</v>
      </c>
      <c r="I239" s="176" t="s">
        <v>1417</v>
      </c>
      <c r="J239" s="176" t="s">
        <v>113</v>
      </c>
      <c r="K239" s="177" t="s">
        <v>121</v>
      </c>
      <c r="L239" s="176"/>
      <c r="M239" s="177" t="s">
        <v>149</v>
      </c>
      <c r="N239" s="177" t="s">
        <v>186</v>
      </c>
      <c r="O239" s="176" t="s">
        <v>187</v>
      </c>
      <c r="P239" s="177" t="s">
        <v>126</v>
      </c>
      <c r="Q239" s="176" t="s">
        <v>115</v>
      </c>
      <c r="R239" s="177" t="s">
        <v>153</v>
      </c>
      <c r="S239" s="176" t="s">
        <v>160</v>
      </c>
      <c r="T239" s="176" t="s">
        <v>156</v>
      </c>
      <c r="U239" s="177">
        <v>60</v>
      </c>
      <c r="V239" s="176" t="s">
        <v>157</v>
      </c>
      <c r="W239" s="177"/>
      <c r="X239" s="177"/>
      <c r="Y239" s="177"/>
      <c r="Z239" s="202">
        <v>30</v>
      </c>
      <c r="AA239" s="176">
        <v>60</v>
      </c>
      <c r="AB239" s="176">
        <v>10</v>
      </c>
      <c r="AC239" s="178" t="s">
        <v>162</v>
      </c>
      <c r="AD239" s="176" t="s">
        <v>117</v>
      </c>
      <c r="AE239" s="178">
        <v>30</v>
      </c>
      <c r="AF239" s="203">
        <v>3208.5</v>
      </c>
      <c r="AG239" s="231">
        <v>96255</v>
      </c>
      <c r="AH239" s="231">
        <v>107805.6</v>
      </c>
      <c r="AI239" s="208"/>
      <c r="AJ239" s="129"/>
      <c r="AK239" s="129"/>
      <c r="AL239" s="112" t="s">
        <v>1491</v>
      </c>
      <c r="AM239" s="176"/>
      <c r="AN239" s="176"/>
      <c r="AO239" s="176"/>
      <c r="AP239" s="176"/>
      <c r="AQ239" s="176" t="s">
        <v>1430</v>
      </c>
      <c r="AR239" s="176"/>
      <c r="AS239" s="176"/>
      <c r="AT239" s="176"/>
      <c r="AU239" s="176"/>
      <c r="AV239" s="176"/>
      <c r="AW239" s="176"/>
      <c r="AX239" s="200" t="s">
        <v>63</v>
      </c>
      <c r="AY239" s="200" t="s">
        <v>151</v>
      </c>
    </row>
    <row r="240" spans="1:256" s="201" customFormat="1" ht="14.25" customHeight="1" x14ac:dyDescent="0.25">
      <c r="A240" s="200" t="s">
        <v>175</v>
      </c>
      <c r="B240" s="207"/>
      <c r="C240" s="207">
        <v>210034704</v>
      </c>
      <c r="D240" s="176" t="s">
        <v>1432</v>
      </c>
      <c r="E240" s="200" t="s">
        <v>1434</v>
      </c>
      <c r="F240" s="176"/>
      <c r="G240" s="176" t="s">
        <v>1415</v>
      </c>
      <c r="H240" s="176" t="s">
        <v>1416</v>
      </c>
      <c r="I240" s="176" t="s">
        <v>1417</v>
      </c>
      <c r="J240" s="176" t="s">
        <v>113</v>
      </c>
      <c r="K240" s="177" t="s">
        <v>121</v>
      </c>
      <c r="L240" s="176"/>
      <c r="M240" s="177" t="s">
        <v>149</v>
      </c>
      <c r="N240" s="177" t="s">
        <v>186</v>
      </c>
      <c r="O240" s="176" t="s">
        <v>187</v>
      </c>
      <c r="P240" s="177" t="s">
        <v>126</v>
      </c>
      <c r="Q240" s="176" t="s">
        <v>115</v>
      </c>
      <c r="R240" s="177" t="s">
        <v>153</v>
      </c>
      <c r="S240" s="176" t="s">
        <v>160</v>
      </c>
      <c r="T240" s="176" t="s">
        <v>156</v>
      </c>
      <c r="U240" s="177">
        <v>60</v>
      </c>
      <c r="V240" s="176" t="s">
        <v>157</v>
      </c>
      <c r="W240" s="177"/>
      <c r="X240" s="177"/>
      <c r="Y240" s="177"/>
      <c r="Z240" s="202">
        <v>30</v>
      </c>
      <c r="AA240" s="176">
        <v>60</v>
      </c>
      <c r="AB240" s="176">
        <v>10</v>
      </c>
      <c r="AC240" s="178" t="s">
        <v>162</v>
      </c>
      <c r="AD240" s="176" t="s">
        <v>117</v>
      </c>
      <c r="AE240" s="178">
        <v>600</v>
      </c>
      <c r="AF240" s="203">
        <v>10034.75</v>
      </c>
      <c r="AG240" s="231">
        <v>6020850</v>
      </c>
      <c r="AH240" s="231">
        <v>6743352.0000000009</v>
      </c>
      <c r="AI240" s="208"/>
      <c r="AJ240" s="129"/>
      <c r="AK240" s="129"/>
      <c r="AL240" s="112" t="s">
        <v>1491</v>
      </c>
      <c r="AM240" s="176"/>
      <c r="AN240" s="176"/>
      <c r="AO240" s="176"/>
      <c r="AP240" s="176"/>
      <c r="AQ240" s="176" t="s">
        <v>1433</v>
      </c>
      <c r="AR240" s="176"/>
      <c r="AS240" s="176"/>
      <c r="AT240" s="176"/>
      <c r="AU240" s="176"/>
      <c r="AV240" s="176"/>
      <c r="AW240" s="176"/>
      <c r="AX240" s="200" t="s">
        <v>63</v>
      </c>
      <c r="AY240" s="200" t="s">
        <v>151</v>
      </c>
    </row>
    <row r="241" spans="1:256" s="201" customFormat="1" ht="14.25" customHeight="1" x14ac:dyDescent="0.25">
      <c r="A241" s="200" t="s">
        <v>175</v>
      </c>
      <c r="B241" s="207"/>
      <c r="C241" s="207">
        <v>210012735</v>
      </c>
      <c r="D241" s="176" t="s">
        <v>1435</v>
      </c>
      <c r="E241" s="200" t="s">
        <v>1437</v>
      </c>
      <c r="F241" s="176"/>
      <c r="G241" s="176" t="s">
        <v>1415</v>
      </c>
      <c r="H241" s="176" t="s">
        <v>1416</v>
      </c>
      <c r="I241" s="176" t="s">
        <v>1417</v>
      </c>
      <c r="J241" s="176" t="s">
        <v>113</v>
      </c>
      <c r="K241" s="177" t="s">
        <v>121</v>
      </c>
      <c r="L241" s="176"/>
      <c r="M241" s="177" t="s">
        <v>149</v>
      </c>
      <c r="N241" s="177" t="s">
        <v>186</v>
      </c>
      <c r="O241" s="176" t="s">
        <v>187</v>
      </c>
      <c r="P241" s="177" t="s">
        <v>126</v>
      </c>
      <c r="Q241" s="176" t="s">
        <v>115</v>
      </c>
      <c r="R241" s="177" t="s">
        <v>153</v>
      </c>
      <c r="S241" s="176" t="s">
        <v>160</v>
      </c>
      <c r="T241" s="176" t="s">
        <v>156</v>
      </c>
      <c r="U241" s="177">
        <v>60</v>
      </c>
      <c r="V241" s="176" t="s">
        <v>157</v>
      </c>
      <c r="W241" s="177"/>
      <c r="X241" s="177"/>
      <c r="Y241" s="177"/>
      <c r="Z241" s="202">
        <v>30</v>
      </c>
      <c r="AA241" s="176">
        <v>60</v>
      </c>
      <c r="AB241" s="176">
        <v>10</v>
      </c>
      <c r="AC241" s="178" t="s">
        <v>162</v>
      </c>
      <c r="AD241" s="176" t="s">
        <v>117</v>
      </c>
      <c r="AE241" s="178">
        <v>300</v>
      </c>
      <c r="AF241" s="203">
        <v>4540.75</v>
      </c>
      <c r="AG241" s="231">
        <v>1362225</v>
      </c>
      <c r="AH241" s="231">
        <v>1525692.0000000002</v>
      </c>
      <c r="AI241" s="208"/>
      <c r="AJ241" s="129"/>
      <c r="AK241" s="129"/>
      <c r="AL241" s="112" t="s">
        <v>1491</v>
      </c>
      <c r="AM241" s="176"/>
      <c r="AN241" s="176"/>
      <c r="AO241" s="176"/>
      <c r="AP241" s="176"/>
      <c r="AQ241" s="176" t="s">
        <v>1436</v>
      </c>
      <c r="AR241" s="176"/>
      <c r="AS241" s="176"/>
      <c r="AT241" s="176"/>
      <c r="AU241" s="176"/>
      <c r="AV241" s="176"/>
      <c r="AW241" s="176"/>
      <c r="AX241" s="200" t="s">
        <v>63</v>
      </c>
      <c r="AY241" s="200" t="s">
        <v>151</v>
      </c>
    </row>
    <row r="242" spans="1:256" s="201" customFormat="1" ht="14.25" customHeight="1" x14ac:dyDescent="0.25">
      <c r="A242" s="200" t="s">
        <v>175</v>
      </c>
      <c r="B242" s="207"/>
      <c r="C242" s="207">
        <v>210034703</v>
      </c>
      <c r="D242" s="176" t="s">
        <v>1438</v>
      </c>
      <c r="E242" s="200" t="s">
        <v>1442</v>
      </c>
      <c r="F242" s="176"/>
      <c r="G242" s="176" t="s">
        <v>1439</v>
      </c>
      <c r="H242" s="176" t="s">
        <v>1416</v>
      </c>
      <c r="I242" s="176" t="s">
        <v>1440</v>
      </c>
      <c r="J242" s="176" t="s">
        <v>113</v>
      </c>
      <c r="K242" s="177" t="s">
        <v>121</v>
      </c>
      <c r="L242" s="176"/>
      <c r="M242" s="177" t="s">
        <v>149</v>
      </c>
      <c r="N242" s="177" t="s">
        <v>186</v>
      </c>
      <c r="O242" s="176" t="s">
        <v>187</v>
      </c>
      <c r="P242" s="177" t="s">
        <v>126</v>
      </c>
      <c r="Q242" s="176" t="s">
        <v>115</v>
      </c>
      <c r="R242" s="177" t="s">
        <v>153</v>
      </c>
      <c r="S242" s="176" t="s">
        <v>160</v>
      </c>
      <c r="T242" s="176" t="s">
        <v>156</v>
      </c>
      <c r="U242" s="177">
        <v>60</v>
      </c>
      <c r="V242" s="176" t="s">
        <v>157</v>
      </c>
      <c r="W242" s="177"/>
      <c r="X242" s="177"/>
      <c r="Y242" s="177"/>
      <c r="Z242" s="202">
        <v>30</v>
      </c>
      <c r="AA242" s="176">
        <v>60</v>
      </c>
      <c r="AB242" s="176">
        <v>10</v>
      </c>
      <c r="AC242" s="178" t="s">
        <v>162</v>
      </c>
      <c r="AD242" s="176" t="s">
        <v>117</v>
      </c>
      <c r="AE242" s="178">
        <v>350</v>
      </c>
      <c r="AF242" s="203">
        <v>7580</v>
      </c>
      <c r="AG242" s="231">
        <v>2653000</v>
      </c>
      <c r="AH242" s="231">
        <v>2971360.0000000005</v>
      </c>
      <c r="AI242" s="208"/>
      <c r="AJ242" s="129"/>
      <c r="AK242" s="129"/>
      <c r="AL242" s="112" t="s">
        <v>1491</v>
      </c>
      <c r="AM242" s="176"/>
      <c r="AN242" s="176"/>
      <c r="AO242" s="176"/>
      <c r="AP242" s="176"/>
      <c r="AQ242" s="176" t="s">
        <v>1441</v>
      </c>
      <c r="AR242" s="176"/>
      <c r="AS242" s="176"/>
      <c r="AT242" s="176"/>
      <c r="AU242" s="176"/>
      <c r="AV242" s="176"/>
      <c r="AW242" s="176"/>
      <c r="AX242" s="200" t="s">
        <v>63</v>
      </c>
      <c r="AY242" s="200" t="s">
        <v>151</v>
      </c>
    </row>
    <row r="243" spans="1:256" s="201" customFormat="1" ht="14.25" customHeight="1" x14ac:dyDescent="0.25">
      <c r="A243" s="200" t="s">
        <v>175</v>
      </c>
      <c r="B243" s="207"/>
      <c r="C243" s="207">
        <v>210009981</v>
      </c>
      <c r="D243" s="176" t="s">
        <v>1443</v>
      </c>
      <c r="E243" s="200" t="s">
        <v>1447</v>
      </c>
      <c r="F243" s="176"/>
      <c r="G243" s="176" t="s">
        <v>1444</v>
      </c>
      <c r="H243" s="176" t="s">
        <v>1416</v>
      </c>
      <c r="I243" s="176" t="s">
        <v>1445</v>
      </c>
      <c r="J243" s="176" t="s">
        <v>113</v>
      </c>
      <c r="K243" s="177" t="s">
        <v>121</v>
      </c>
      <c r="L243" s="176"/>
      <c r="M243" s="177" t="s">
        <v>149</v>
      </c>
      <c r="N243" s="177" t="s">
        <v>186</v>
      </c>
      <c r="O243" s="176" t="s">
        <v>187</v>
      </c>
      <c r="P243" s="177" t="s">
        <v>126</v>
      </c>
      <c r="Q243" s="176" t="s">
        <v>115</v>
      </c>
      <c r="R243" s="177" t="s">
        <v>153</v>
      </c>
      <c r="S243" s="176" t="s">
        <v>160</v>
      </c>
      <c r="T243" s="176" t="s">
        <v>156</v>
      </c>
      <c r="U243" s="177">
        <v>60</v>
      </c>
      <c r="V243" s="176" t="s">
        <v>157</v>
      </c>
      <c r="W243" s="177"/>
      <c r="X243" s="177"/>
      <c r="Y243" s="177"/>
      <c r="Z243" s="202">
        <v>30</v>
      </c>
      <c r="AA243" s="176">
        <v>60</v>
      </c>
      <c r="AB243" s="176">
        <v>10</v>
      </c>
      <c r="AC243" s="178" t="s">
        <v>162</v>
      </c>
      <c r="AD243" s="176" t="s">
        <v>117</v>
      </c>
      <c r="AE243" s="178">
        <v>110</v>
      </c>
      <c r="AF243" s="203">
        <v>29963.25</v>
      </c>
      <c r="AG243" s="231">
        <v>3295957.5</v>
      </c>
      <c r="AH243" s="231">
        <v>3691472.4000000004</v>
      </c>
      <c r="AI243" s="208"/>
      <c r="AJ243" s="129"/>
      <c r="AK243" s="129"/>
      <c r="AL243" s="112" t="s">
        <v>1491</v>
      </c>
      <c r="AM243" s="176"/>
      <c r="AN243" s="176"/>
      <c r="AO243" s="176"/>
      <c r="AP243" s="176"/>
      <c r="AQ243" s="176" t="s">
        <v>1446</v>
      </c>
      <c r="AR243" s="176"/>
      <c r="AS243" s="176"/>
      <c r="AT243" s="176"/>
      <c r="AU243" s="176"/>
      <c r="AV243" s="176"/>
      <c r="AW243" s="176"/>
      <c r="AX243" s="200" t="s">
        <v>63</v>
      </c>
      <c r="AY243" s="200" t="s">
        <v>151</v>
      </c>
    </row>
    <row r="244" spans="1:256" s="201" customFormat="1" ht="14.25" customHeight="1" x14ac:dyDescent="0.25">
      <c r="A244" s="200" t="s">
        <v>175</v>
      </c>
      <c r="B244" s="207"/>
      <c r="C244" s="207">
        <v>210012676</v>
      </c>
      <c r="D244" s="176" t="s">
        <v>1448</v>
      </c>
      <c r="E244" s="200" t="s">
        <v>1450</v>
      </c>
      <c r="F244" s="176"/>
      <c r="G244" s="176" t="s">
        <v>1444</v>
      </c>
      <c r="H244" s="176" t="s">
        <v>1416</v>
      </c>
      <c r="I244" s="176" t="s">
        <v>1445</v>
      </c>
      <c r="J244" s="176" t="s">
        <v>113</v>
      </c>
      <c r="K244" s="177" t="s">
        <v>121</v>
      </c>
      <c r="L244" s="176"/>
      <c r="M244" s="177" t="s">
        <v>149</v>
      </c>
      <c r="N244" s="177" t="s">
        <v>186</v>
      </c>
      <c r="O244" s="176" t="s">
        <v>187</v>
      </c>
      <c r="P244" s="177" t="s">
        <v>126</v>
      </c>
      <c r="Q244" s="176" t="s">
        <v>115</v>
      </c>
      <c r="R244" s="177" t="s">
        <v>153</v>
      </c>
      <c r="S244" s="176" t="s">
        <v>160</v>
      </c>
      <c r="T244" s="176" t="s">
        <v>156</v>
      </c>
      <c r="U244" s="177">
        <v>60</v>
      </c>
      <c r="V244" s="176" t="s">
        <v>157</v>
      </c>
      <c r="W244" s="177"/>
      <c r="X244" s="177"/>
      <c r="Y244" s="177"/>
      <c r="Z244" s="202">
        <v>30</v>
      </c>
      <c r="AA244" s="176">
        <v>60</v>
      </c>
      <c r="AB244" s="176">
        <v>10</v>
      </c>
      <c r="AC244" s="178" t="s">
        <v>162</v>
      </c>
      <c r="AD244" s="176" t="s">
        <v>117</v>
      </c>
      <c r="AE244" s="178">
        <v>20</v>
      </c>
      <c r="AF244" s="203">
        <v>20823.169999999998</v>
      </c>
      <c r="AG244" s="231">
        <v>416463.39999999997</v>
      </c>
      <c r="AH244" s="231">
        <v>466439.00800000003</v>
      </c>
      <c r="AI244" s="208"/>
      <c r="AJ244" s="129"/>
      <c r="AK244" s="129"/>
      <c r="AL244" s="112" t="s">
        <v>1491</v>
      </c>
      <c r="AM244" s="176"/>
      <c r="AN244" s="176"/>
      <c r="AO244" s="176"/>
      <c r="AP244" s="176"/>
      <c r="AQ244" s="176" t="s">
        <v>1449</v>
      </c>
      <c r="AR244" s="176"/>
      <c r="AS244" s="176"/>
      <c r="AT244" s="176"/>
      <c r="AU244" s="176"/>
      <c r="AV244" s="176"/>
      <c r="AW244" s="176"/>
      <c r="AX244" s="200" t="s">
        <v>63</v>
      </c>
      <c r="AY244" s="200" t="s">
        <v>151</v>
      </c>
    </row>
    <row r="245" spans="1:256" s="201" customFormat="1" ht="14.25" customHeight="1" x14ac:dyDescent="0.25">
      <c r="A245" s="200" t="s">
        <v>175</v>
      </c>
      <c r="B245" s="207"/>
      <c r="C245" s="207">
        <v>210027118</v>
      </c>
      <c r="D245" s="176" t="s">
        <v>1451</v>
      </c>
      <c r="E245" s="200" t="s">
        <v>1453</v>
      </c>
      <c r="F245" s="176"/>
      <c r="G245" s="176" t="s">
        <v>1444</v>
      </c>
      <c r="H245" s="176" t="s">
        <v>1416</v>
      </c>
      <c r="I245" s="176" t="s">
        <v>1445</v>
      </c>
      <c r="J245" s="176" t="s">
        <v>113</v>
      </c>
      <c r="K245" s="177" t="s">
        <v>121</v>
      </c>
      <c r="L245" s="176"/>
      <c r="M245" s="177" t="s">
        <v>149</v>
      </c>
      <c r="N245" s="177" t="s">
        <v>186</v>
      </c>
      <c r="O245" s="176" t="s">
        <v>187</v>
      </c>
      <c r="P245" s="177" t="s">
        <v>126</v>
      </c>
      <c r="Q245" s="176" t="s">
        <v>115</v>
      </c>
      <c r="R245" s="177" t="s">
        <v>153</v>
      </c>
      <c r="S245" s="176" t="s">
        <v>160</v>
      </c>
      <c r="T245" s="176" t="s">
        <v>156</v>
      </c>
      <c r="U245" s="177">
        <v>60</v>
      </c>
      <c r="V245" s="176" t="s">
        <v>157</v>
      </c>
      <c r="W245" s="177"/>
      <c r="X245" s="177"/>
      <c r="Y245" s="177"/>
      <c r="Z245" s="202">
        <v>30</v>
      </c>
      <c r="AA245" s="176">
        <v>60</v>
      </c>
      <c r="AB245" s="176">
        <v>10</v>
      </c>
      <c r="AC245" s="178" t="s">
        <v>162</v>
      </c>
      <c r="AD245" s="176" t="s">
        <v>117</v>
      </c>
      <c r="AE245" s="178">
        <v>430</v>
      </c>
      <c r="AF245" s="203">
        <v>77517.88</v>
      </c>
      <c r="AG245" s="231">
        <v>33332688.400000002</v>
      </c>
      <c r="AH245" s="231">
        <v>37332611.008000009</v>
      </c>
      <c r="AI245" s="208"/>
      <c r="AJ245" s="129"/>
      <c r="AK245" s="129"/>
      <c r="AL245" s="112" t="s">
        <v>1491</v>
      </c>
      <c r="AM245" s="176"/>
      <c r="AN245" s="176"/>
      <c r="AO245" s="176"/>
      <c r="AP245" s="176"/>
      <c r="AQ245" s="176" t="s">
        <v>1452</v>
      </c>
      <c r="AR245" s="176"/>
      <c r="AS245" s="176"/>
      <c r="AT245" s="176"/>
      <c r="AU245" s="176"/>
      <c r="AV245" s="176"/>
      <c r="AW245" s="176"/>
      <c r="AX245" s="200" t="s">
        <v>63</v>
      </c>
      <c r="AY245" s="200" t="s">
        <v>151</v>
      </c>
    </row>
    <row r="246" spans="1:256" s="201" customFormat="1" ht="14.25" customHeight="1" x14ac:dyDescent="0.25">
      <c r="A246" s="200" t="s">
        <v>175</v>
      </c>
      <c r="B246" s="207"/>
      <c r="C246" s="207">
        <v>210012737</v>
      </c>
      <c r="D246" s="176" t="s">
        <v>1454</v>
      </c>
      <c r="E246" s="200" t="s">
        <v>1458</v>
      </c>
      <c r="F246" s="176"/>
      <c r="G246" s="176" t="s">
        <v>1455</v>
      </c>
      <c r="H246" s="176" t="s">
        <v>1416</v>
      </c>
      <c r="I246" s="176" t="s">
        <v>1456</v>
      </c>
      <c r="J246" s="176" t="s">
        <v>113</v>
      </c>
      <c r="K246" s="177" t="s">
        <v>121</v>
      </c>
      <c r="L246" s="176"/>
      <c r="M246" s="177" t="s">
        <v>149</v>
      </c>
      <c r="N246" s="177" t="s">
        <v>186</v>
      </c>
      <c r="O246" s="176" t="s">
        <v>187</v>
      </c>
      <c r="P246" s="177" t="s">
        <v>126</v>
      </c>
      <c r="Q246" s="176" t="s">
        <v>115</v>
      </c>
      <c r="R246" s="177" t="s">
        <v>153</v>
      </c>
      <c r="S246" s="176" t="s">
        <v>160</v>
      </c>
      <c r="T246" s="176" t="s">
        <v>156</v>
      </c>
      <c r="U246" s="177">
        <v>60</v>
      </c>
      <c r="V246" s="176" t="s">
        <v>157</v>
      </c>
      <c r="W246" s="177"/>
      <c r="X246" s="177"/>
      <c r="Y246" s="177"/>
      <c r="Z246" s="202">
        <v>30</v>
      </c>
      <c r="AA246" s="176">
        <v>60</v>
      </c>
      <c r="AB246" s="176">
        <v>10</v>
      </c>
      <c r="AC246" s="178" t="s">
        <v>162</v>
      </c>
      <c r="AD246" s="176" t="s">
        <v>117</v>
      </c>
      <c r="AE246" s="178">
        <v>50</v>
      </c>
      <c r="AF246" s="203">
        <v>40538.75</v>
      </c>
      <c r="AG246" s="231">
        <v>2026937.5</v>
      </c>
      <c r="AH246" s="231">
        <v>2270170</v>
      </c>
      <c r="AI246" s="208"/>
      <c r="AJ246" s="129"/>
      <c r="AK246" s="129"/>
      <c r="AL246" s="112" t="s">
        <v>1491</v>
      </c>
      <c r="AM246" s="176"/>
      <c r="AN246" s="176"/>
      <c r="AO246" s="176"/>
      <c r="AP246" s="176"/>
      <c r="AQ246" s="176" t="s">
        <v>1457</v>
      </c>
      <c r="AR246" s="176"/>
      <c r="AS246" s="176"/>
      <c r="AT246" s="176"/>
      <c r="AU246" s="176"/>
      <c r="AV246" s="176"/>
      <c r="AW246" s="176"/>
      <c r="AX246" s="200" t="s">
        <v>63</v>
      </c>
      <c r="AY246" s="200" t="s">
        <v>151</v>
      </c>
    </row>
    <row r="247" spans="1:256" s="201" customFormat="1" ht="14.25" customHeight="1" x14ac:dyDescent="0.25">
      <c r="A247" s="200" t="s">
        <v>175</v>
      </c>
      <c r="B247" s="207"/>
      <c r="C247" s="207">
        <v>210020494</v>
      </c>
      <c r="D247" s="176" t="s">
        <v>1459</v>
      </c>
      <c r="E247" s="200" t="s">
        <v>1461</v>
      </c>
      <c r="F247" s="176"/>
      <c r="G247" s="176" t="s">
        <v>1455</v>
      </c>
      <c r="H247" s="176" t="s">
        <v>1416</v>
      </c>
      <c r="I247" s="176" t="s">
        <v>1456</v>
      </c>
      <c r="J247" s="176" t="s">
        <v>113</v>
      </c>
      <c r="K247" s="177" t="s">
        <v>121</v>
      </c>
      <c r="L247" s="176"/>
      <c r="M247" s="177" t="s">
        <v>149</v>
      </c>
      <c r="N247" s="177" t="s">
        <v>186</v>
      </c>
      <c r="O247" s="176" t="s">
        <v>187</v>
      </c>
      <c r="P247" s="177" t="s">
        <v>126</v>
      </c>
      <c r="Q247" s="176" t="s">
        <v>115</v>
      </c>
      <c r="R247" s="177" t="s">
        <v>153</v>
      </c>
      <c r="S247" s="176" t="s">
        <v>160</v>
      </c>
      <c r="T247" s="176" t="s">
        <v>156</v>
      </c>
      <c r="U247" s="177">
        <v>60</v>
      </c>
      <c r="V247" s="176" t="s">
        <v>157</v>
      </c>
      <c r="W247" s="177"/>
      <c r="X247" s="177"/>
      <c r="Y247" s="177"/>
      <c r="Z247" s="202">
        <v>30</v>
      </c>
      <c r="AA247" s="176">
        <v>60</v>
      </c>
      <c r="AB247" s="176">
        <v>10</v>
      </c>
      <c r="AC247" s="178" t="s">
        <v>162</v>
      </c>
      <c r="AD247" s="176" t="s">
        <v>117</v>
      </c>
      <c r="AE247" s="178">
        <v>47</v>
      </c>
      <c r="AF247" s="203">
        <v>10850</v>
      </c>
      <c r="AG247" s="231">
        <v>509950</v>
      </c>
      <c r="AH247" s="231">
        <v>571144</v>
      </c>
      <c r="AI247" s="208"/>
      <c r="AJ247" s="129"/>
      <c r="AK247" s="129"/>
      <c r="AL247" s="112" t="s">
        <v>1491</v>
      </c>
      <c r="AM247" s="176"/>
      <c r="AN247" s="176"/>
      <c r="AO247" s="176"/>
      <c r="AP247" s="176"/>
      <c r="AQ247" s="176" t="s">
        <v>1460</v>
      </c>
      <c r="AR247" s="176"/>
      <c r="AS247" s="176"/>
      <c r="AT247" s="176"/>
      <c r="AU247" s="176"/>
      <c r="AV247" s="176"/>
      <c r="AW247" s="176"/>
      <c r="AX247" s="200" t="s">
        <v>63</v>
      </c>
      <c r="AY247" s="200" t="s">
        <v>151</v>
      </c>
    </row>
    <row r="248" spans="1:256" s="201" customFormat="1" ht="14.25" customHeight="1" x14ac:dyDescent="0.25">
      <c r="A248" s="200" t="s">
        <v>175</v>
      </c>
      <c r="B248" s="207"/>
      <c r="C248" s="207">
        <v>270010779</v>
      </c>
      <c r="D248" s="176" t="s">
        <v>1462</v>
      </c>
      <c r="E248" s="200" t="s">
        <v>1467</v>
      </c>
      <c r="F248" s="176"/>
      <c r="G248" s="176" t="s">
        <v>1463</v>
      </c>
      <c r="H248" s="176" t="s">
        <v>1464</v>
      </c>
      <c r="I248" s="176" t="s">
        <v>1465</v>
      </c>
      <c r="J248" s="176" t="s">
        <v>133</v>
      </c>
      <c r="K248" s="177" t="s">
        <v>151</v>
      </c>
      <c r="L248" s="176"/>
      <c r="M248" s="177" t="s">
        <v>149</v>
      </c>
      <c r="N248" s="177" t="s">
        <v>153</v>
      </c>
      <c r="O248" s="176" t="s">
        <v>154</v>
      </c>
      <c r="P248" s="177" t="s">
        <v>126</v>
      </c>
      <c r="Q248" s="176" t="s">
        <v>115</v>
      </c>
      <c r="R248" s="177" t="s">
        <v>153</v>
      </c>
      <c r="S248" s="176" t="s">
        <v>160</v>
      </c>
      <c r="T248" s="176" t="s">
        <v>156</v>
      </c>
      <c r="U248" s="177">
        <v>30</v>
      </c>
      <c r="V248" s="176" t="s">
        <v>157</v>
      </c>
      <c r="W248" s="177"/>
      <c r="X248" s="177"/>
      <c r="Y248" s="177"/>
      <c r="Z248" s="202"/>
      <c r="AA248" s="176">
        <v>90</v>
      </c>
      <c r="AB248" s="176">
        <v>10</v>
      </c>
      <c r="AC248" s="178" t="s">
        <v>158</v>
      </c>
      <c r="AD248" s="176" t="s">
        <v>117</v>
      </c>
      <c r="AE248" s="178">
        <v>34</v>
      </c>
      <c r="AF248" s="203">
        <v>7450</v>
      </c>
      <c r="AG248" s="231">
        <v>253300</v>
      </c>
      <c r="AH248" s="231">
        <v>283696</v>
      </c>
      <c r="AI248" s="208"/>
      <c r="AJ248" s="129"/>
      <c r="AK248" s="129"/>
      <c r="AL248" s="200" t="s">
        <v>118</v>
      </c>
      <c r="AM248" s="176"/>
      <c r="AN248" s="176"/>
      <c r="AO248" s="176"/>
      <c r="AP248" s="176"/>
      <c r="AQ248" s="176" t="s">
        <v>1466</v>
      </c>
      <c r="AR248" s="176"/>
      <c r="AS248" s="176"/>
      <c r="AT248" s="176"/>
      <c r="AU248" s="176"/>
      <c r="AV248" s="176"/>
      <c r="AW248" s="176"/>
      <c r="AX248" s="200" t="s">
        <v>1335</v>
      </c>
      <c r="AY248" s="200" t="s">
        <v>151</v>
      </c>
    </row>
    <row r="249" spans="1:256" s="201" customFormat="1" ht="14.25" customHeight="1" x14ac:dyDescent="0.25">
      <c r="A249" s="193" t="s">
        <v>1468</v>
      </c>
      <c r="B249" s="194"/>
      <c r="C249" s="194">
        <v>270011261</v>
      </c>
      <c r="D249" s="195" t="s">
        <v>1469</v>
      </c>
      <c r="E249" s="193" t="s">
        <v>1474</v>
      </c>
      <c r="F249" s="195"/>
      <c r="G249" s="195" t="s">
        <v>1470</v>
      </c>
      <c r="H249" s="195" t="s">
        <v>1471</v>
      </c>
      <c r="I249" s="195" t="s">
        <v>1472</v>
      </c>
      <c r="J249" s="195" t="s">
        <v>133</v>
      </c>
      <c r="K249" s="196" t="s">
        <v>151</v>
      </c>
      <c r="L249" s="195"/>
      <c r="M249" s="196" t="s">
        <v>149</v>
      </c>
      <c r="N249" s="196" t="s">
        <v>153</v>
      </c>
      <c r="O249" s="195" t="s">
        <v>154</v>
      </c>
      <c r="P249" s="196" t="s">
        <v>126</v>
      </c>
      <c r="Q249" s="195" t="s">
        <v>115</v>
      </c>
      <c r="R249" s="196" t="s">
        <v>153</v>
      </c>
      <c r="S249" s="195" t="s">
        <v>160</v>
      </c>
      <c r="T249" s="195" t="s">
        <v>156</v>
      </c>
      <c r="U249" s="196">
        <v>60</v>
      </c>
      <c r="V249" s="195" t="s">
        <v>157</v>
      </c>
      <c r="W249" s="196"/>
      <c r="X249" s="196"/>
      <c r="Y249" s="196"/>
      <c r="Z249" s="197"/>
      <c r="AA249" s="195">
        <v>90</v>
      </c>
      <c r="AB249" s="195">
        <v>10</v>
      </c>
      <c r="AC249" s="198" t="s">
        <v>162</v>
      </c>
      <c r="AD249" s="195" t="s">
        <v>117</v>
      </c>
      <c r="AE249" s="198">
        <v>450</v>
      </c>
      <c r="AF249" s="199">
        <v>30000</v>
      </c>
      <c r="AG249" s="231">
        <v>13500000</v>
      </c>
      <c r="AH249" s="231">
        <v>15120000.000000002</v>
      </c>
      <c r="AI249" s="208"/>
      <c r="AJ249" s="129"/>
      <c r="AK249" s="129"/>
      <c r="AL249" s="193" t="s">
        <v>118</v>
      </c>
      <c r="AM249" s="195"/>
      <c r="AN249" s="195"/>
      <c r="AO249" s="195"/>
      <c r="AP249" s="195"/>
      <c r="AQ249" s="195" t="s">
        <v>1473</v>
      </c>
      <c r="AR249" s="195"/>
      <c r="AS249" s="195"/>
      <c r="AT249" s="195"/>
      <c r="AU249" s="195"/>
      <c r="AV249" s="195"/>
      <c r="AW249" s="195"/>
      <c r="AX249" s="193" t="s">
        <v>63</v>
      </c>
      <c r="AY249" s="193" t="s">
        <v>151</v>
      </c>
    </row>
    <row r="250" spans="1:256" s="206" customFormat="1" ht="14.25" customHeight="1" x14ac:dyDescent="0.2">
      <c r="A250" s="214" t="s">
        <v>130</v>
      </c>
      <c r="B250" s="215"/>
      <c r="C250" s="215">
        <v>210033674</v>
      </c>
      <c r="D250" s="216" t="s">
        <v>1475</v>
      </c>
      <c r="E250" s="214" t="s">
        <v>1480</v>
      </c>
      <c r="F250" s="216"/>
      <c r="G250" s="216" t="s">
        <v>1476</v>
      </c>
      <c r="H250" s="216" t="s">
        <v>1477</v>
      </c>
      <c r="I250" s="216" t="s">
        <v>1478</v>
      </c>
      <c r="J250" s="216" t="s">
        <v>133</v>
      </c>
      <c r="K250" s="217" t="s">
        <v>151</v>
      </c>
      <c r="L250" s="216"/>
      <c r="M250" s="217" t="s">
        <v>149</v>
      </c>
      <c r="N250" s="217" t="s">
        <v>153</v>
      </c>
      <c r="O250" s="216" t="s">
        <v>154</v>
      </c>
      <c r="P250" s="217" t="s">
        <v>126</v>
      </c>
      <c r="Q250" s="216" t="s">
        <v>115</v>
      </c>
      <c r="R250" s="217" t="s">
        <v>153</v>
      </c>
      <c r="S250" s="216" t="s">
        <v>160</v>
      </c>
      <c r="T250" s="216" t="s">
        <v>156</v>
      </c>
      <c r="U250" s="218">
        <v>60</v>
      </c>
      <c r="V250" s="216" t="s">
        <v>157</v>
      </c>
      <c r="W250" s="217"/>
      <c r="X250" s="217"/>
      <c r="Y250" s="217"/>
      <c r="Z250" s="219"/>
      <c r="AA250" s="216">
        <v>90</v>
      </c>
      <c r="AB250" s="216">
        <v>10</v>
      </c>
      <c r="AC250" s="220" t="s">
        <v>162</v>
      </c>
      <c r="AD250" s="216" t="s">
        <v>117</v>
      </c>
      <c r="AE250" s="220">
        <v>5</v>
      </c>
      <c r="AF250" s="221">
        <v>1336.67</v>
      </c>
      <c r="AG250" s="234">
        <v>6683.35</v>
      </c>
      <c r="AH250" s="234">
        <v>7485.35</v>
      </c>
      <c r="AI250" s="208"/>
      <c r="AJ250" s="129"/>
      <c r="AK250" s="223"/>
      <c r="AL250" s="214" t="s">
        <v>118</v>
      </c>
      <c r="AM250" s="216"/>
      <c r="AN250" s="216"/>
      <c r="AO250" s="216"/>
      <c r="AP250" s="216"/>
      <c r="AQ250" s="216" t="s">
        <v>1479</v>
      </c>
      <c r="AR250" s="216"/>
      <c r="AS250" s="216"/>
      <c r="AT250" s="216"/>
      <c r="AU250" s="216"/>
      <c r="AV250" s="216"/>
      <c r="AW250" s="216"/>
      <c r="AX250" s="214" t="s">
        <v>178</v>
      </c>
      <c r="AY250" s="214" t="s">
        <v>151</v>
      </c>
      <c r="BA250" s="222"/>
      <c r="BB250" s="222"/>
      <c r="BC250" s="222"/>
      <c r="BD250" s="222"/>
      <c r="BE250" s="222"/>
      <c r="BF250" s="222"/>
      <c r="BG250" s="222"/>
      <c r="BH250" s="222"/>
      <c r="BI250" s="222"/>
      <c r="BJ250" s="222"/>
      <c r="BK250" s="222"/>
      <c r="BL250" s="222"/>
      <c r="BM250" s="222"/>
      <c r="BN250" s="222"/>
      <c r="BO250" s="222"/>
      <c r="BP250" s="222"/>
      <c r="BQ250" s="222"/>
      <c r="BR250" s="222"/>
      <c r="BS250" s="222"/>
      <c r="BT250" s="222"/>
      <c r="BU250" s="222"/>
      <c r="BV250" s="222"/>
      <c r="BW250" s="222"/>
      <c r="BX250" s="222"/>
      <c r="BY250" s="222"/>
      <c r="BZ250" s="222"/>
      <c r="CA250" s="222"/>
      <c r="CB250" s="222"/>
      <c r="CC250" s="222"/>
      <c r="CD250" s="222"/>
      <c r="CE250" s="222"/>
      <c r="CF250" s="222"/>
      <c r="CG250" s="222"/>
      <c r="CH250" s="222"/>
      <c r="CI250" s="222"/>
      <c r="CJ250" s="222"/>
      <c r="CK250" s="222"/>
      <c r="CL250" s="222"/>
      <c r="CM250" s="222"/>
      <c r="CN250" s="222"/>
      <c r="CO250" s="222"/>
      <c r="CP250" s="222"/>
      <c r="CQ250" s="222"/>
      <c r="CR250" s="222"/>
      <c r="CS250" s="222"/>
      <c r="CT250" s="222"/>
      <c r="CU250" s="222"/>
      <c r="CV250" s="222"/>
      <c r="CW250" s="222"/>
      <c r="CX250" s="222"/>
      <c r="CY250" s="222"/>
      <c r="CZ250" s="222"/>
      <c r="DA250" s="222"/>
      <c r="DB250" s="222"/>
      <c r="DC250" s="222"/>
      <c r="DD250" s="222"/>
      <c r="DE250" s="222"/>
      <c r="DF250" s="222"/>
      <c r="DG250" s="222"/>
      <c r="DH250" s="222"/>
      <c r="DI250" s="222"/>
      <c r="DJ250" s="222"/>
      <c r="DK250" s="222"/>
      <c r="DL250" s="222"/>
      <c r="DM250" s="222"/>
      <c r="DN250" s="222"/>
      <c r="DO250" s="222"/>
      <c r="DP250" s="222"/>
      <c r="DQ250" s="222"/>
      <c r="DR250" s="222"/>
      <c r="DS250" s="222"/>
      <c r="DT250" s="222"/>
      <c r="DU250" s="222"/>
      <c r="DV250" s="222"/>
      <c r="DW250" s="222"/>
      <c r="DX250" s="222"/>
      <c r="DY250" s="222"/>
      <c r="DZ250" s="222"/>
      <c r="EA250" s="222"/>
      <c r="EB250" s="222"/>
      <c r="EC250" s="222"/>
      <c r="ED250" s="222"/>
      <c r="EE250" s="222"/>
      <c r="EF250" s="222"/>
      <c r="EG250" s="222"/>
      <c r="EH250" s="222"/>
      <c r="EI250" s="222"/>
      <c r="EJ250" s="222"/>
      <c r="EK250" s="222"/>
      <c r="EL250" s="222"/>
      <c r="EM250" s="222"/>
      <c r="EN250" s="222"/>
      <c r="EO250" s="222"/>
      <c r="EP250" s="222"/>
      <c r="EQ250" s="222"/>
      <c r="ER250" s="222"/>
      <c r="ES250" s="222"/>
      <c r="ET250" s="222"/>
      <c r="EU250" s="222"/>
      <c r="EV250" s="222"/>
      <c r="EW250" s="222"/>
      <c r="EX250" s="222"/>
      <c r="EY250" s="222"/>
      <c r="EZ250" s="222"/>
      <c r="FA250" s="222"/>
      <c r="FB250" s="222"/>
      <c r="FC250" s="222"/>
      <c r="FD250" s="222"/>
      <c r="FE250" s="222"/>
      <c r="FF250" s="222"/>
      <c r="FG250" s="222"/>
      <c r="FH250" s="222"/>
      <c r="FI250" s="222"/>
      <c r="FJ250" s="222"/>
      <c r="FK250" s="222"/>
      <c r="FL250" s="222"/>
      <c r="FM250" s="222"/>
      <c r="FN250" s="222"/>
      <c r="FO250" s="222"/>
      <c r="FP250" s="222"/>
      <c r="FQ250" s="222"/>
      <c r="FR250" s="222"/>
      <c r="FS250" s="222"/>
      <c r="FT250" s="222"/>
      <c r="FU250" s="222"/>
      <c r="FV250" s="222"/>
      <c r="FW250" s="222"/>
      <c r="FX250" s="222"/>
      <c r="FY250" s="222"/>
      <c r="FZ250" s="222"/>
      <c r="GA250" s="222"/>
      <c r="GB250" s="222"/>
      <c r="GC250" s="222"/>
      <c r="GD250" s="222"/>
      <c r="GE250" s="222"/>
      <c r="GF250" s="222"/>
      <c r="GG250" s="222"/>
      <c r="GH250" s="222"/>
      <c r="GI250" s="222"/>
      <c r="GJ250" s="222"/>
      <c r="GK250" s="222"/>
      <c r="GL250" s="222"/>
      <c r="GM250" s="222"/>
      <c r="GN250" s="222"/>
      <c r="GO250" s="222"/>
      <c r="GP250" s="222"/>
      <c r="GQ250" s="222"/>
      <c r="GR250" s="222"/>
      <c r="GS250" s="222"/>
      <c r="GT250" s="222"/>
      <c r="GU250" s="222"/>
      <c r="GV250" s="222"/>
      <c r="GW250" s="222"/>
      <c r="GX250" s="222"/>
      <c r="GY250" s="222"/>
      <c r="GZ250" s="222"/>
      <c r="HA250" s="222"/>
      <c r="HB250" s="222"/>
      <c r="HC250" s="222"/>
      <c r="HD250" s="222"/>
      <c r="HE250" s="222"/>
      <c r="HF250" s="222"/>
      <c r="HG250" s="222"/>
      <c r="HH250" s="222"/>
      <c r="HI250" s="222"/>
      <c r="HJ250" s="222"/>
      <c r="HK250" s="222"/>
      <c r="HL250" s="222"/>
      <c r="HM250" s="222"/>
      <c r="HN250" s="222"/>
      <c r="HO250" s="222"/>
      <c r="HP250" s="222"/>
      <c r="HQ250" s="222"/>
      <c r="HR250" s="222"/>
      <c r="HS250" s="222"/>
      <c r="HT250" s="222"/>
      <c r="HU250" s="222"/>
      <c r="HV250" s="222"/>
      <c r="HW250" s="222"/>
      <c r="HX250" s="222"/>
      <c r="HY250" s="222"/>
      <c r="HZ250" s="222"/>
      <c r="IA250" s="222"/>
      <c r="IB250" s="222"/>
      <c r="IC250" s="222"/>
      <c r="ID250" s="222"/>
      <c r="IE250" s="222"/>
      <c r="IF250" s="222"/>
      <c r="IG250" s="222"/>
      <c r="IH250" s="222"/>
      <c r="II250" s="222"/>
      <c r="IJ250" s="222"/>
      <c r="IK250" s="222"/>
      <c r="IL250" s="222"/>
      <c r="IM250" s="222"/>
      <c r="IN250" s="222"/>
      <c r="IO250" s="222"/>
      <c r="IP250" s="222"/>
      <c r="IQ250" s="222"/>
      <c r="IR250" s="222"/>
      <c r="IS250" s="222"/>
      <c r="IT250" s="222"/>
      <c r="IU250" s="222"/>
      <c r="IV250" s="222"/>
    </row>
    <row r="251" spans="1:256" s="206" customFormat="1" ht="14.25" customHeight="1" x14ac:dyDescent="0.2">
      <c r="A251" s="214" t="s">
        <v>188</v>
      </c>
      <c r="B251" s="215"/>
      <c r="C251" s="215">
        <v>230000516</v>
      </c>
      <c r="D251" s="216" t="s">
        <v>1481</v>
      </c>
      <c r="E251" s="214" t="s">
        <v>1487</v>
      </c>
      <c r="F251" s="216"/>
      <c r="G251" s="216" t="s">
        <v>1482</v>
      </c>
      <c r="H251" s="216" t="s">
        <v>1483</v>
      </c>
      <c r="I251" s="216" t="s">
        <v>1484</v>
      </c>
      <c r="J251" s="216" t="s">
        <v>133</v>
      </c>
      <c r="K251" s="217" t="s">
        <v>151</v>
      </c>
      <c r="L251" s="216" t="s">
        <v>152</v>
      </c>
      <c r="M251" s="217" t="s">
        <v>82</v>
      </c>
      <c r="N251" s="217" t="s">
        <v>153</v>
      </c>
      <c r="O251" s="216" t="s">
        <v>154</v>
      </c>
      <c r="P251" s="217" t="s">
        <v>126</v>
      </c>
      <c r="Q251" s="216" t="s">
        <v>115</v>
      </c>
      <c r="R251" s="217" t="s">
        <v>153</v>
      </c>
      <c r="S251" s="216" t="s">
        <v>160</v>
      </c>
      <c r="T251" s="216" t="s">
        <v>156</v>
      </c>
      <c r="U251" s="218">
        <v>60</v>
      </c>
      <c r="V251" s="216" t="s">
        <v>157</v>
      </c>
      <c r="W251" s="217"/>
      <c r="X251" s="217"/>
      <c r="Y251" s="217"/>
      <c r="Z251" s="219">
        <v>30</v>
      </c>
      <c r="AA251" s="216">
        <v>60</v>
      </c>
      <c r="AB251" s="216">
        <v>10</v>
      </c>
      <c r="AC251" s="220" t="s">
        <v>1485</v>
      </c>
      <c r="AD251" s="216" t="s">
        <v>117</v>
      </c>
      <c r="AE251" s="220">
        <v>345.28</v>
      </c>
      <c r="AF251" s="221">
        <v>8000</v>
      </c>
      <c r="AG251" s="234">
        <v>2762240</v>
      </c>
      <c r="AH251" s="234">
        <v>3093708.7999999998</v>
      </c>
      <c r="AI251" s="208"/>
      <c r="AJ251" s="129"/>
      <c r="AK251" s="223"/>
      <c r="AL251" s="214" t="s">
        <v>118</v>
      </c>
      <c r="AM251" s="216"/>
      <c r="AN251" s="216"/>
      <c r="AO251" s="216"/>
      <c r="AP251" s="216"/>
      <c r="AQ251" s="216" t="s">
        <v>1486</v>
      </c>
      <c r="AR251" s="216"/>
      <c r="AS251" s="216"/>
      <c r="AT251" s="216"/>
      <c r="AU251" s="216"/>
      <c r="AV251" s="216"/>
      <c r="AW251" s="216"/>
      <c r="AX251" s="214" t="s">
        <v>63</v>
      </c>
      <c r="AY251" s="214" t="s">
        <v>151</v>
      </c>
      <c r="BA251" s="222"/>
      <c r="BB251" s="222"/>
      <c r="BC251" s="222"/>
      <c r="BD251" s="222"/>
      <c r="BE251" s="222"/>
      <c r="BF251" s="222"/>
      <c r="BG251" s="222"/>
      <c r="BH251" s="222"/>
      <c r="BI251" s="222"/>
      <c r="BJ251" s="222"/>
      <c r="BK251" s="222"/>
      <c r="BL251" s="222"/>
      <c r="BM251" s="222"/>
      <c r="BN251" s="222"/>
      <c r="BO251" s="222"/>
      <c r="BP251" s="222"/>
      <c r="BQ251" s="222"/>
      <c r="BR251" s="222"/>
      <c r="BS251" s="222"/>
      <c r="BT251" s="222"/>
      <c r="BU251" s="222"/>
      <c r="BV251" s="222"/>
      <c r="BW251" s="222"/>
      <c r="BX251" s="222"/>
      <c r="BY251" s="222"/>
      <c r="BZ251" s="222"/>
      <c r="CA251" s="222"/>
      <c r="CB251" s="222"/>
      <c r="CC251" s="222"/>
      <c r="CD251" s="222"/>
      <c r="CE251" s="222"/>
      <c r="CF251" s="222"/>
      <c r="CG251" s="222"/>
      <c r="CH251" s="222"/>
      <c r="CI251" s="222"/>
      <c r="CJ251" s="222"/>
      <c r="CK251" s="222"/>
      <c r="CL251" s="222"/>
      <c r="CM251" s="222"/>
      <c r="CN251" s="222"/>
      <c r="CO251" s="222"/>
      <c r="CP251" s="222"/>
      <c r="CQ251" s="222"/>
      <c r="CR251" s="222"/>
      <c r="CS251" s="222"/>
      <c r="CT251" s="222"/>
      <c r="CU251" s="222"/>
      <c r="CV251" s="222"/>
      <c r="CW251" s="222"/>
      <c r="CX251" s="222"/>
      <c r="CY251" s="222"/>
      <c r="CZ251" s="222"/>
      <c r="DA251" s="222"/>
      <c r="DB251" s="222"/>
      <c r="DC251" s="222"/>
      <c r="DD251" s="222"/>
      <c r="DE251" s="222"/>
      <c r="DF251" s="222"/>
      <c r="DG251" s="222"/>
      <c r="DH251" s="222"/>
      <c r="DI251" s="222"/>
      <c r="DJ251" s="222"/>
      <c r="DK251" s="222"/>
      <c r="DL251" s="222"/>
      <c r="DM251" s="222"/>
      <c r="DN251" s="222"/>
      <c r="DO251" s="222"/>
      <c r="DP251" s="222"/>
      <c r="DQ251" s="222"/>
      <c r="DR251" s="222"/>
      <c r="DS251" s="222"/>
      <c r="DT251" s="222"/>
      <c r="DU251" s="222"/>
      <c r="DV251" s="222"/>
      <c r="DW251" s="222"/>
      <c r="DX251" s="222"/>
      <c r="DY251" s="222"/>
      <c r="DZ251" s="222"/>
      <c r="EA251" s="222"/>
      <c r="EB251" s="222"/>
      <c r="EC251" s="222"/>
      <c r="ED251" s="222"/>
      <c r="EE251" s="222"/>
      <c r="EF251" s="222"/>
      <c r="EG251" s="222"/>
      <c r="EH251" s="222"/>
      <c r="EI251" s="222"/>
      <c r="EJ251" s="222"/>
      <c r="EK251" s="222"/>
      <c r="EL251" s="222"/>
      <c r="EM251" s="222"/>
      <c r="EN251" s="222"/>
      <c r="EO251" s="222"/>
      <c r="EP251" s="222"/>
      <c r="EQ251" s="222"/>
      <c r="ER251" s="222"/>
      <c r="ES251" s="222"/>
      <c r="ET251" s="222"/>
      <c r="EU251" s="222"/>
      <c r="EV251" s="222"/>
      <c r="EW251" s="222"/>
      <c r="EX251" s="222"/>
      <c r="EY251" s="222"/>
      <c r="EZ251" s="222"/>
      <c r="FA251" s="222"/>
      <c r="FB251" s="222"/>
      <c r="FC251" s="222"/>
      <c r="FD251" s="222"/>
      <c r="FE251" s="222"/>
      <c r="FF251" s="222"/>
      <c r="FG251" s="222"/>
      <c r="FH251" s="222"/>
      <c r="FI251" s="222"/>
      <c r="FJ251" s="222"/>
      <c r="FK251" s="222"/>
      <c r="FL251" s="222"/>
      <c r="FM251" s="222"/>
      <c r="FN251" s="222"/>
      <c r="FO251" s="222"/>
      <c r="FP251" s="222"/>
      <c r="FQ251" s="222"/>
      <c r="FR251" s="222"/>
      <c r="FS251" s="222"/>
      <c r="FT251" s="222"/>
      <c r="FU251" s="222"/>
      <c r="FV251" s="222"/>
      <c r="FW251" s="222"/>
      <c r="FX251" s="222"/>
      <c r="FY251" s="222"/>
      <c r="FZ251" s="222"/>
      <c r="GA251" s="222"/>
      <c r="GB251" s="222"/>
      <c r="GC251" s="222"/>
      <c r="GD251" s="222"/>
      <c r="GE251" s="222"/>
      <c r="GF251" s="222"/>
      <c r="GG251" s="222"/>
      <c r="GH251" s="222"/>
      <c r="GI251" s="222"/>
      <c r="GJ251" s="222"/>
      <c r="GK251" s="222"/>
      <c r="GL251" s="222"/>
      <c r="GM251" s="222"/>
      <c r="GN251" s="222"/>
      <c r="GO251" s="222"/>
      <c r="GP251" s="222"/>
      <c r="GQ251" s="222"/>
      <c r="GR251" s="222"/>
      <c r="GS251" s="222"/>
      <c r="GT251" s="222"/>
      <c r="GU251" s="222"/>
      <c r="GV251" s="222"/>
      <c r="GW251" s="222"/>
      <c r="GX251" s="222"/>
      <c r="GY251" s="222"/>
      <c r="GZ251" s="222"/>
      <c r="HA251" s="222"/>
      <c r="HB251" s="222"/>
      <c r="HC251" s="222"/>
      <c r="HD251" s="222"/>
      <c r="HE251" s="222"/>
      <c r="HF251" s="222"/>
      <c r="HG251" s="222"/>
      <c r="HH251" s="222"/>
      <c r="HI251" s="222"/>
      <c r="HJ251" s="222"/>
      <c r="HK251" s="222"/>
      <c r="HL251" s="222"/>
      <c r="HM251" s="222"/>
      <c r="HN251" s="222"/>
      <c r="HO251" s="222"/>
      <c r="HP251" s="222"/>
      <c r="HQ251" s="222"/>
      <c r="HR251" s="222"/>
      <c r="HS251" s="222"/>
      <c r="HT251" s="222"/>
      <c r="HU251" s="222"/>
      <c r="HV251" s="222"/>
      <c r="HW251" s="222"/>
      <c r="HX251" s="222"/>
      <c r="HY251" s="222"/>
      <c r="HZ251" s="222"/>
      <c r="IA251" s="222"/>
      <c r="IB251" s="222"/>
      <c r="IC251" s="222"/>
      <c r="ID251" s="222"/>
      <c r="IE251" s="222"/>
      <c r="IF251" s="222"/>
      <c r="IG251" s="222"/>
      <c r="IH251" s="222"/>
      <c r="II251" s="222"/>
      <c r="IJ251" s="222"/>
      <c r="IK251" s="222"/>
      <c r="IL251" s="222"/>
      <c r="IM251" s="222"/>
      <c r="IN251" s="222"/>
      <c r="IO251" s="222"/>
      <c r="IP251" s="222"/>
      <c r="IQ251" s="222"/>
      <c r="IR251" s="222"/>
      <c r="IS251" s="222"/>
      <c r="IT251" s="222"/>
      <c r="IU251" s="222"/>
      <c r="IV251" s="222"/>
    </row>
    <row r="252" spans="1:256" s="206" customFormat="1" ht="14.25" customHeight="1" x14ac:dyDescent="0.2">
      <c r="A252" s="214" t="s">
        <v>473</v>
      </c>
      <c r="B252" s="215"/>
      <c r="C252" s="215">
        <v>210026678</v>
      </c>
      <c r="D252" s="216" t="s">
        <v>1488</v>
      </c>
      <c r="E252" s="214" t="s">
        <v>1490</v>
      </c>
      <c r="F252" s="216"/>
      <c r="G252" s="216" t="s">
        <v>474</v>
      </c>
      <c r="H252" s="216" t="s">
        <v>475</v>
      </c>
      <c r="I252" s="216" t="s">
        <v>476</v>
      </c>
      <c r="J252" s="216" t="s">
        <v>113</v>
      </c>
      <c r="K252" s="217" t="s">
        <v>121</v>
      </c>
      <c r="L252" s="216"/>
      <c r="M252" s="217" t="s">
        <v>82</v>
      </c>
      <c r="N252" s="217" t="s">
        <v>186</v>
      </c>
      <c r="O252" s="216" t="s">
        <v>187</v>
      </c>
      <c r="P252" s="217" t="s">
        <v>126</v>
      </c>
      <c r="Q252" s="216" t="s">
        <v>115</v>
      </c>
      <c r="R252" s="217" t="s">
        <v>153</v>
      </c>
      <c r="S252" s="216" t="s">
        <v>160</v>
      </c>
      <c r="T252" s="216" t="s">
        <v>156</v>
      </c>
      <c r="U252" s="218">
        <v>60</v>
      </c>
      <c r="V252" s="216" t="s">
        <v>157</v>
      </c>
      <c r="W252" s="217"/>
      <c r="X252" s="217"/>
      <c r="Y252" s="217"/>
      <c r="Z252" s="219">
        <v>30</v>
      </c>
      <c r="AA252" s="216">
        <v>60</v>
      </c>
      <c r="AB252" s="216">
        <v>10</v>
      </c>
      <c r="AC252" s="220" t="s">
        <v>477</v>
      </c>
      <c r="AD252" s="216" t="s">
        <v>117</v>
      </c>
      <c r="AE252" s="220">
        <v>3.323</v>
      </c>
      <c r="AF252" s="221">
        <v>535470</v>
      </c>
      <c r="AG252" s="234">
        <v>1779366.81</v>
      </c>
      <c r="AH252" s="234">
        <v>1992890.83</v>
      </c>
      <c r="AI252" s="208"/>
      <c r="AJ252" s="129"/>
      <c r="AK252" s="223"/>
      <c r="AL252" s="112" t="s">
        <v>1491</v>
      </c>
      <c r="AM252" s="216"/>
      <c r="AN252" s="216"/>
      <c r="AO252" s="216"/>
      <c r="AP252" s="216"/>
      <c r="AQ252" s="216" t="s">
        <v>1489</v>
      </c>
      <c r="AR252" s="216"/>
      <c r="AS252" s="216"/>
      <c r="AT252" s="216"/>
      <c r="AU252" s="216"/>
      <c r="AV252" s="216"/>
      <c r="AW252" s="216"/>
      <c r="AX252" s="214" t="s">
        <v>357</v>
      </c>
      <c r="AY252" s="214" t="s">
        <v>151</v>
      </c>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c r="EI252" s="222"/>
      <c r="EJ252" s="222"/>
      <c r="EK252" s="222"/>
      <c r="EL252" s="222"/>
      <c r="EM252" s="222"/>
      <c r="EN252" s="222"/>
      <c r="EO252" s="222"/>
      <c r="EP252" s="222"/>
      <c r="EQ252" s="222"/>
      <c r="ER252" s="222"/>
      <c r="ES252" s="222"/>
      <c r="ET252" s="222"/>
      <c r="EU252" s="222"/>
      <c r="EV252" s="222"/>
      <c r="EW252" s="222"/>
      <c r="EX252" s="222"/>
      <c r="EY252" s="222"/>
      <c r="EZ252" s="222"/>
      <c r="FA252" s="222"/>
      <c r="FB252" s="222"/>
      <c r="FC252" s="222"/>
      <c r="FD252" s="222"/>
      <c r="FE252" s="222"/>
      <c r="FF252" s="222"/>
      <c r="FG252" s="222"/>
      <c r="FH252" s="222"/>
      <c r="FI252" s="222"/>
      <c r="FJ252" s="222"/>
      <c r="FK252" s="222"/>
      <c r="FL252" s="222"/>
      <c r="FM252" s="222"/>
      <c r="FN252" s="222"/>
      <c r="FO252" s="222"/>
      <c r="FP252" s="222"/>
      <c r="FQ252" s="222"/>
      <c r="FR252" s="222"/>
      <c r="FS252" s="222"/>
      <c r="FT252" s="222"/>
      <c r="FU252" s="222"/>
      <c r="FV252" s="222"/>
      <c r="FW252" s="222"/>
      <c r="FX252" s="222"/>
      <c r="FY252" s="222"/>
      <c r="FZ252" s="222"/>
      <c r="GA252" s="222"/>
      <c r="GB252" s="222"/>
      <c r="GC252" s="222"/>
      <c r="GD252" s="222"/>
      <c r="GE252" s="222"/>
      <c r="GF252" s="222"/>
      <c r="GG252" s="222"/>
      <c r="GH252" s="222"/>
      <c r="GI252" s="222"/>
      <c r="GJ252" s="222"/>
      <c r="GK252" s="222"/>
      <c r="GL252" s="222"/>
      <c r="GM252" s="222"/>
      <c r="GN252" s="222"/>
      <c r="GO252" s="222"/>
      <c r="GP252" s="222"/>
      <c r="GQ252" s="222"/>
      <c r="GR252" s="222"/>
      <c r="GS252" s="222"/>
      <c r="GT252" s="222"/>
      <c r="GU252" s="222"/>
      <c r="GV252" s="222"/>
      <c r="GW252" s="222"/>
      <c r="GX252" s="222"/>
      <c r="GY252" s="222"/>
      <c r="GZ252" s="222"/>
      <c r="HA252" s="222"/>
      <c r="HB252" s="222"/>
      <c r="HC252" s="222"/>
      <c r="HD252" s="222"/>
      <c r="HE252" s="222"/>
      <c r="HF252" s="222"/>
      <c r="HG252" s="222"/>
      <c r="HH252" s="222"/>
      <c r="HI252" s="222"/>
      <c r="HJ252" s="222"/>
      <c r="HK252" s="222"/>
      <c r="HL252" s="222"/>
      <c r="HM252" s="222"/>
      <c r="HN252" s="222"/>
      <c r="HO252" s="222"/>
      <c r="HP252" s="222"/>
      <c r="HQ252" s="222"/>
      <c r="HR252" s="222"/>
      <c r="HS252" s="222"/>
      <c r="HT252" s="222"/>
      <c r="HU252" s="222"/>
      <c r="HV252" s="222"/>
      <c r="HW252" s="222"/>
      <c r="HX252" s="222"/>
      <c r="HY252" s="222"/>
      <c r="HZ252" s="222"/>
      <c r="IA252" s="222"/>
      <c r="IB252" s="222"/>
      <c r="IC252" s="222"/>
      <c r="ID252" s="222"/>
      <c r="IE252" s="222"/>
      <c r="IF252" s="222"/>
      <c r="IG252" s="222"/>
      <c r="IH252" s="222"/>
      <c r="II252" s="222"/>
      <c r="IJ252" s="222"/>
      <c r="IK252" s="222"/>
      <c r="IL252" s="222"/>
      <c r="IM252" s="222"/>
      <c r="IN252" s="222"/>
      <c r="IO252" s="222"/>
      <c r="IP252" s="222"/>
      <c r="IQ252" s="222"/>
      <c r="IR252" s="222"/>
      <c r="IS252" s="222"/>
      <c r="IT252" s="222"/>
      <c r="IU252" s="222"/>
      <c r="IV252" s="222"/>
    </row>
    <row r="253" spans="1:256" s="201" customFormat="1" ht="12.75" customHeight="1" x14ac:dyDescent="0.25">
      <c r="A253" s="200"/>
      <c r="B253" s="207"/>
      <c r="C253" s="200"/>
      <c r="D253" s="176"/>
      <c r="E253" s="176"/>
      <c r="F253" s="176"/>
      <c r="G253" s="176"/>
      <c r="H253" s="176"/>
      <c r="I253" s="177"/>
      <c r="J253" s="176"/>
      <c r="K253" s="177"/>
      <c r="L253" s="177"/>
      <c r="M253" s="176"/>
      <c r="N253" s="177"/>
      <c r="O253" s="176"/>
      <c r="P253" s="177"/>
      <c r="Q253" s="176"/>
      <c r="R253" s="176"/>
      <c r="S253" s="177"/>
      <c r="T253" s="176"/>
      <c r="U253" s="177"/>
      <c r="V253" s="177"/>
      <c r="W253" s="177"/>
      <c r="X253" s="202"/>
      <c r="Y253" s="176"/>
      <c r="Z253" s="176"/>
      <c r="AA253" s="178"/>
      <c r="AB253" s="176"/>
      <c r="AC253" s="178"/>
      <c r="AD253" s="203"/>
      <c r="AE253" s="204"/>
      <c r="AF253" s="204"/>
      <c r="AG253" s="235"/>
      <c r="AH253" s="236"/>
      <c r="AI253" s="129"/>
      <c r="AJ253" s="200"/>
      <c r="AK253" s="176"/>
      <c r="AL253" s="176"/>
      <c r="AM253" s="176"/>
      <c r="AN253" s="176"/>
      <c r="AO253" s="176"/>
      <c r="AP253" s="176"/>
      <c r="AQ253" s="176"/>
      <c r="AR253" s="176"/>
      <c r="AS253" s="176"/>
      <c r="AT253" s="176"/>
      <c r="AU253" s="176"/>
      <c r="AV253" s="200"/>
      <c r="AW253" s="200"/>
      <c r="AX253" s="200"/>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205"/>
      <c r="BX253" s="205"/>
      <c r="BY253" s="205"/>
      <c r="BZ253" s="205"/>
      <c r="CA253" s="205"/>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c r="CV253" s="205"/>
      <c r="CW253" s="205"/>
      <c r="CX253" s="205"/>
      <c r="CY253" s="205"/>
      <c r="CZ253" s="205"/>
      <c r="DA253" s="205"/>
      <c r="DB253" s="205"/>
      <c r="DC253" s="205"/>
      <c r="DD253" s="205"/>
      <c r="DE253" s="205"/>
      <c r="DF253" s="205"/>
      <c r="DG253" s="205"/>
      <c r="DH253" s="205"/>
      <c r="DI253" s="205"/>
      <c r="DJ253" s="205"/>
      <c r="DK253" s="205"/>
      <c r="DL253" s="205"/>
      <c r="DM253" s="205"/>
      <c r="DN253" s="205"/>
      <c r="DO253" s="205"/>
      <c r="DP253" s="205"/>
      <c r="DQ253" s="205"/>
      <c r="DR253" s="205"/>
      <c r="DS253" s="205"/>
      <c r="DT253" s="205"/>
      <c r="DU253" s="205"/>
      <c r="DV253" s="205"/>
      <c r="DW253" s="205"/>
      <c r="DX253" s="205"/>
      <c r="DY253" s="205"/>
      <c r="DZ253" s="205"/>
      <c r="EA253" s="205"/>
      <c r="EB253" s="205"/>
      <c r="EC253" s="205"/>
      <c r="ED253" s="205"/>
      <c r="EE253" s="205"/>
      <c r="EF253" s="205"/>
      <c r="EG253" s="205"/>
      <c r="EH253" s="205"/>
      <c r="EI253" s="205"/>
      <c r="EJ253" s="205"/>
      <c r="EK253" s="205"/>
      <c r="EL253" s="205"/>
      <c r="EM253" s="205"/>
      <c r="EN253" s="205"/>
      <c r="EO253" s="205"/>
      <c r="EP253" s="205"/>
      <c r="EQ253" s="205"/>
      <c r="ER253" s="205"/>
      <c r="ES253" s="205"/>
      <c r="ET253" s="205"/>
      <c r="EU253" s="205"/>
      <c r="EV253" s="205"/>
      <c r="EW253" s="205"/>
      <c r="EX253" s="205"/>
      <c r="EY253" s="205"/>
      <c r="EZ253" s="205"/>
      <c r="FA253" s="205"/>
      <c r="FB253" s="205"/>
      <c r="FC253" s="205"/>
      <c r="FD253" s="205"/>
      <c r="FE253" s="205"/>
      <c r="FF253" s="205"/>
      <c r="FG253" s="205"/>
      <c r="FH253" s="205"/>
      <c r="FI253" s="205"/>
      <c r="FJ253" s="205"/>
      <c r="FK253" s="205"/>
      <c r="FL253" s="205"/>
      <c r="FM253" s="205"/>
      <c r="FN253" s="205"/>
      <c r="FO253" s="205"/>
      <c r="FP253" s="205"/>
      <c r="FQ253" s="205"/>
      <c r="FR253" s="205"/>
      <c r="FS253" s="205"/>
      <c r="FT253" s="205"/>
      <c r="FU253" s="205"/>
      <c r="FV253" s="205"/>
      <c r="FW253" s="205"/>
      <c r="FX253" s="205"/>
      <c r="FY253" s="205"/>
      <c r="FZ253" s="205"/>
      <c r="GA253" s="205"/>
      <c r="GB253" s="205"/>
      <c r="GC253" s="205"/>
      <c r="GD253" s="205"/>
      <c r="GE253" s="205"/>
      <c r="GF253" s="205"/>
      <c r="GG253" s="205"/>
      <c r="GH253" s="205"/>
      <c r="GI253" s="205"/>
      <c r="GJ253" s="205"/>
      <c r="GK253" s="205"/>
      <c r="GL253" s="205"/>
      <c r="GM253" s="205"/>
      <c r="GN253" s="205"/>
      <c r="GO253" s="205"/>
      <c r="GP253" s="205"/>
      <c r="GQ253" s="205"/>
      <c r="GR253" s="205"/>
      <c r="GS253" s="205"/>
      <c r="GT253" s="205"/>
      <c r="GU253" s="205"/>
      <c r="GV253" s="205"/>
      <c r="GW253" s="205"/>
      <c r="GX253" s="205"/>
      <c r="GY253" s="205"/>
      <c r="GZ253" s="205"/>
      <c r="HA253" s="205"/>
      <c r="HB253" s="205"/>
      <c r="HC253" s="205"/>
      <c r="HD253" s="205"/>
      <c r="HE253" s="205"/>
      <c r="HF253" s="205"/>
      <c r="HG253" s="205"/>
      <c r="HH253" s="205"/>
      <c r="HI253" s="205"/>
      <c r="HJ253" s="205"/>
      <c r="HK253" s="205"/>
      <c r="HL253" s="205"/>
      <c r="HM253" s="205"/>
      <c r="HN253" s="205"/>
      <c r="HO253" s="205"/>
      <c r="HP253" s="205"/>
      <c r="HQ253" s="205"/>
      <c r="HR253" s="205"/>
      <c r="HS253" s="205"/>
      <c r="HT253" s="205"/>
      <c r="HU253" s="205"/>
      <c r="HV253" s="205"/>
      <c r="HW253" s="205"/>
      <c r="HX253" s="205"/>
      <c r="HY253" s="205"/>
      <c r="HZ253" s="205"/>
      <c r="IA253" s="205"/>
      <c r="IB253" s="205"/>
      <c r="IC253" s="205"/>
      <c r="ID253" s="205"/>
      <c r="IE253" s="205"/>
      <c r="IF253" s="205"/>
      <c r="IG253" s="205"/>
      <c r="IH253" s="205"/>
      <c r="II253" s="205"/>
      <c r="IJ253" s="205"/>
      <c r="IK253" s="205"/>
      <c r="IL253" s="205"/>
      <c r="IM253" s="205"/>
      <c r="IN253" s="205"/>
      <c r="IO253" s="205"/>
      <c r="IP253" s="205"/>
      <c r="IQ253" s="205"/>
      <c r="IR253" s="205"/>
      <c r="IS253" s="205"/>
      <c r="IT253" s="205"/>
      <c r="IU253" s="205"/>
      <c r="IV253" s="205"/>
    </row>
    <row r="254" spans="1:256" s="201" customFormat="1" ht="12.75" customHeight="1" x14ac:dyDescent="0.25">
      <c r="A254" s="200"/>
      <c r="B254" s="207"/>
      <c r="C254" s="200"/>
      <c r="D254" s="176"/>
      <c r="E254" s="176"/>
      <c r="F254" s="176"/>
      <c r="G254" s="176"/>
      <c r="H254" s="176"/>
      <c r="I254" s="177"/>
      <c r="J254" s="176"/>
      <c r="K254" s="177"/>
      <c r="L254" s="177"/>
      <c r="M254" s="176"/>
      <c r="N254" s="177"/>
      <c r="O254" s="176"/>
      <c r="P254" s="177"/>
      <c r="Q254" s="176"/>
      <c r="R254" s="176"/>
      <c r="S254" s="177"/>
      <c r="T254" s="176"/>
      <c r="U254" s="177"/>
      <c r="V254" s="177"/>
      <c r="W254" s="177"/>
      <c r="X254" s="202"/>
      <c r="Y254" s="176"/>
      <c r="Z254" s="176"/>
      <c r="AA254" s="178"/>
      <c r="AB254" s="176"/>
      <c r="AC254" s="178"/>
      <c r="AD254" s="203"/>
      <c r="AE254" s="204"/>
      <c r="AF254" s="204"/>
      <c r="AG254" s="235"/>
      <c r="AH254" s="236"/>
      <c r="AI254" s="129"/>
      <c r="AJ254" s="200"/>
      <c r="AK254" s="176"/>
      <c r="AL254" s="176"/>
      <c r="AM254" s="176"/>
      <c r="AN254" s="176"/>
      <c r="AO254" s="176"/>
      <c r="AP254" s="176"/>
      <c r="AQ254" s="176"/>
      <c r="AR254" s="176"/>
      <c r="AS254" s="176"/>
      <c r="AT254" s="176"/>
      <c r="AU254" s="176"/>
      <c r="AV254" s="200"/>
      <c r="AW254" s="200"/>
      <c r="AX254" s="200"/>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205"/>
      <c r="BX254" s="205"/>
      <c r="BY254" s="205"/>
      <c r="BZ254" s="205"/>
      <c r="CA254" s="205"/>
      <c r="CB254" s="205"/>
      <c r="CC254" s="205"/>
      <c r="CD254" s="205"/>
      <c r="CE254" s="205"/>
      <c r="CF254" s="205"/>
      <c r="CG254" s="205"/>
      <c r="CH254" s="205"/>
      <c r="CI254" s="205"/>
      <c r="CJ254" s="205"/>
      <c r="CK254" s="205"/>
      <c r="CL254" s="205"/>
      <c r="CM254" s="205"/>
      <c r="CN254" s="205"/>
      <c r="CO254" s="205"/>
      <c r="CP254" s="205"/>
      <c r="CQ254" s="205"/>
      <c r="CR254" s="205"/>
      <c r="CS254" s="205"/>
      <c r="CT254" s="205"/>
      <c r="CU254" s="205"/>
      <c r="CV254" s="205"/>
      <c r="CW254" s="205"/>
      <c r="CX254" s="205"/>
      <c r="CY254" s="205"/>
      <c r="CZ254" s="205"/>
      <c r="DA254" s="205"/>
      <c r="DB254" s="205"/>
      <c r="DC254" s="205"/>
      <c r="DD254" s="205"/>
      <c r="DE254" s="205"/>
      <c r="DF254" s="205"/>
      <c r="DG254" s="205"/>
      <c r="DH254" s="205"/>
      <c r="DI254" s="205"/>
      <c r="DJ254" s="205"/>
      <c r="DK254" s="205"/>
      <c r="DL254" s="205"/>
      <c r="DM254" s="205"/>
      <c r="DN254" s="205"/>
      <c r="DO254" s="205"/>
      <c r="DP254" s="205"/>
      <c r="DQ254" s="205"/>
      <c r="DR254" s="205"/>
      <c r="DS254" s="205"/>
      <c r="DT254" s="205"/>
      <c r="DU254" s="205"/>
      <c r="DV254" s="205"/>
      <c r="DW254" s="205"/>
      <c r="DX254" s="205"/>
      <c r="DY254" s="205"/>
      <c r="DZ254" s="205"/>
      <c r="EA254" s="205"/>
      <c r="EB254" s="205"/>
      <c r="EC254" s="205"/>
      <c r="ED254" s="205"/>
      <c r="EE254" s="205"/>
      <c r="EF254" s="205"/>
      <c r="EG254" s="205"/>
      <c r="EH254" s="205"/>
      <c r="EI254" s="205"/>
      <c r="EJ254" s="205"/>
      <c r="EK254" s="205"/>
      <c r="EL254" s="205"/>
      <c r="EM254" s="205"/>
      <c r="EN254" s="205"/>
      <c r="EO254" s="205"/>
      <c r="EP254" s="205"/>
      <c r="EQ254" s="205"/>
      <c r="ER254" s="205"/>
      <c r="ES254" s="205"/>
      <c r="ET254" s="205"/>
      <c r="EU254" s="205"/>
      <c r="EV254" s="205"/>
      <c r="EW254" s="205"/>
      <c r="EX254" s="205"/>
      <c r="EY254" s="205"/>
      <c r="EZ254" s="205"/>
      <c r="FA254" s="205"/>
      <c r="FB254" s="205"/>
      <c r="FC254" s="205"/>
      <c r="FD254" s="205"/>
      <c r="FE254" s="205"/>
      <c r="FF254" s="205"/>
      <c r="FG254" s="205"/>
      <c r="FH254" s="205"/>
      <c r="FI254" s="205"/>
      <c r="FJ254" s="205"/>
      <c r="FK254" s="205"/>
      <c r="FL254" s="205"/>
      <c r="FM254" s="205"/>
      <c r="FN254" s="205"/>
      <c r="FO254" s="205"/>
      <c r="FP254" s="205"/>
      <c r="FQ254" s="205"/>
      <c r="FR254" s="205"/>
      <c r="FS254" s="205"/>
      <c r="FT254" s="205"/>
      <c r="FU254" s="205"/>
      <c r="FV254" s="205"/>
      <c r="FW254" s="205"/>
      <c r="FX254" s="205"/>
      <c r="FY254" s="205"/>
      <c r="FZ254" s="205"/>
      <c r="GA254" s="205"/>
      <c r="GB254" s="205"/>
      <c r="GC254" s="205"/>
      <c r="GD254" s="205"/>
      <c r="GE254" s="205"/>
      <c r="GF254" s="205"/>
      <c r="GG254" s="205"/>
      <c r="GH254" s="205"/>
      <c r="GI254" s="205"/>
      <c r="GJ254" s="205"/>
      <c r="GK254" s="205"/>
      <c r="GL254" s="205"/>
      <c r="GM254" s="205"/>
      <c r="GN254" s="205"/>
      <c r="GO254" s="205"/>
      <c r="GP254" s="205"/>
      <c r="GQ254" s="205"/>
      <c r="GR254" s="205"/>
      <c r="GS254" s="205"/>
      <c r="GT254" s="205"/>
      <c r="GU254" s="205"/>
      <c r="GV254" s="205"/>
      <c r="GW254" s="205"/>
      <c r="GX254" s="205"/>
      <c r="GY254" s="205"/>
      <c r="GZ254" s="205"/>
      <c r="HA254" s="205"/>
      <c r="HB254" s="205"/>
      <c r="HC254" s="205"/>
      <c r="HD254" s="205"/>
      <c r="HE254" s="205"/>
      <c r="HF254" s="205"/>
      <c r="HG254" s="205"/>
      <c r="HH254" s="205"/>
      <c r="HI254" s="205"/>
      <c r="HJ254" s="205"/>
      <c r="HK254" s="205"/>
      <c r="HL254" s="205"/>
      <c r="HM254" s="205"/>
      <c r="HN254" s="205"/>
      <c r="HO254" s="205"/>
      <c r="HP254" s="205"/>
      <c r="HQ254" s="205"/>
      <c r="HR254" s="205"/>
      <c r="HS254" s="205"/>
      <c r="HT254" s="205"/>
      <c r="HU254" s="205"/>
      <c r="HV254" s="205"/>
      <c r="HW254" s="205"/>
      <c r="HX254" s="205"/>
      <c r="HY254" s="205"/>
      <c r="HZ254" s="205"/>
      <c r="IA254" s="205"/>
      <c r="IB254" s="205"/>
      <c r="IC254" s="205"/>
      <c r="ID254" s="205"/>
      <c r="IE254" s="205"/>
      <c r="IF254" s="205"/>
      <c r="IG254" s="205"/>
      <c r="IH254" s="205"/>
      <c r="II254" s="205"/>
      <c r="IJ254" s="205"/>
      <c r="IK254" s="205"/>
      <c r="IL254" s="205"/>
      <c r="IM254" s="205"/>
      <c r="IN254" s="205"/>
      <c r="IO254" s="205"/>
      <c r="IP254" s="205"/>
      <c r="IQ254" s="205"/>
      <c r="IR254" s="205"/>
      <c r="IS254" s="205"/>
      <c r="IT254" s="205"/>
      <c r="IU254" s="205"/>
      <c r="IV254" s="205"/>
    </row>
    <row r="255" spans="1:256" s="201" customFormat="1" ht="12.75" customHeight="1" x14ac:dyDescent="0.25">
      <c r="A255" s="200"/>
      <c r="B255" s="207"/>
      <c r="C255" s="200"/>
      <c r="D255" s="176"/>
      <c r="E255" s="176"/>
      <c r="F255" s="176"/>
      <c r="G255" s="176"/>
      <c r="H255" s="176"/>
      <c r="I255" s="177"/>
      <c r="J255" s="176"/>
      <c r="K255" s="177"/>
      <c r="L255" s="177"/>
      <c r="M255" s="176"/>
      <c r="N255" s="177"/>
      <c r="O255" s="176"/>
      <c r="P255" s="177"/>
      <c r="Q255" s="176"/>
      <c r="R255" s="176"/>
      <c r="S255" s="177"/>
      <c r="T255" s="176"/>
      <c r="U255" s="177"/>
      <c r="V255" s="177"/>
      <c r="W255" s="177"/>
      <c r="X255" s="202"/>
      <c r="Y255" s="176"/>
      <c r="Z255" s="176"/>
      <c r="AA255" s="178"/>
      <c r="AB255" s="176"/>
      <c r="AC255" s="178"/>
      <c r="AD255" s="203"/>
      <c r="AE255" s="204"/>
      <c r="AF255" s="204"/>
      <c r="AG255" s="235"/>
      <c r="AH255" s="236"/>
      <c r="AI255" s="129"/>
      <c r="AJ255" s="200"/>
      <c r="AK255" s="176"/>
      <c r="AL255" s="176"/>
      <c r="AM255" s="176"/>
      <c r="AN255" s="176"/>
      <c r="AO255" s="176"/>
      <c r="AP255" s="176"/>
      <c r="AQ255" s="176"/>
      <c r="AR255" s="176"/>
      <c r="AS255" s="176"/>
      <c r="AT255" s="176"/>
      <c r="AU255" s="176"/>
      <c r="AV255" s="200"/>
      <c r="AW255" s="200"/>
      <c r="AX255" s="200"/>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c r="CA255" s="205"/>
      <c r="CB255" s="205"/>
      <c r="CC255" s="205"/>
      <c r="CD255" s="205"/>
      <c r="CE255" s="205"/>
      <c r="CF255" s="205"/>
      <c r="CG255" s="205"/>
      <c r="CH255" s="205"/>
      <c r="CI255" s="205"/>
      <c r="CJ255" s="205"/>
      <c r="CK255" s="205"/>
      <c r="CL255" s="205"/>
      <c r="CM255" s="205"/>
      <c r="CN255" s="205"/>
      <c r="CO255" s="205"/>
      <c r="CP255" s="205"/>
      <c r="CQ255" s="205"/>
      <c r="CR255" s="205"/>
      <c r="CS255" s="205"/>
      <c r="CT255" s="205"/>
      <c r="CU255" s="205"/>
      <c r="CV255" s="205"/>
      <c r="CW255" s="205"/>
      <c r="CX255" s="205"/>
      <c r="CY255" s="205"/>
      <c r="CZ255" s="205"/>
      <c r="DA255" s="205"/>
      <c r="DB255" s="205"/>
      <c r="DC255" s="205"/>
      <c r="DD255" s="205"/>
      <c r="DE255" s="205"/>
      <c r="DF255" s="205"/>
      <c r="DG255" s="205"/>
      <c r="DH255" s="205"/>
      <c r="DI255" s="205"/>
      <c r="DJ255" s="205"/>
      <c r="DK255" s="205"/>
      <c r="DL255" s="205"/>
      <c r="DM255" s="205"/>
      <c r="DN255" s="205"/>
      <c r="DO255" s="205"/>
      <c r="DP255" s="205"/>
      <c r="DQ255" s="205"/>
      <c r="DR255" s="205"/>
      <c r="DS255" s="205"/>
      <c r="DT255" s="205"/>
      <c r="DU255" s="205"/>
      <c r="DV255" s="205"/>
      <c r="DW255" s="205"/>
      <c r="DX255" s="205"/>
      <c r="DY255" s="205"/>
      <c r="DZ255" s="205"/>
      <c r="EA255" s="205"/>
      <c r="EB255" s="205"/>
      <c r="EC255" s="205"/>
      <c r="ED255" s="205"/>
      <c r="EE255" s="205"/>
      <c r="EF255" s="205"/>
      <c r="EG255" s="205"/>
      <c r="EH255" s="205"/>
      <c r="EI255" s="205"/>
      <c r="EJ255" s="205"/>
      <c r="EK255" s="205"/>
      <c r="EL255" s="205"/>
      <c r="EM255" s="205"/>
      <c r="EN255" s="205"/>
      <c r="EO255" s="205"/>
      <c r="EP255" s="205"/>
      <c r="EQ255" s="205"/>
      <c r="ER255" s="205"/>
      <c r="ES255" s="205"/>
      <c r="ET255" s="205"/>
      <c r="EU255" s="205"/>
      <c r="EV255" s="205"/>
      <c r="EW255" s="205"/>
      <c r="EX255" s="205"/>
      <c r="EY255" s="205"/>
      <c r="EZ255" s="205"/>
      <c r="FA255" s="205"/>
      <c r="FB255" s="205"/>
      <c r="FC255" s="205"/>
      <c r="FD255" s="205"/>
      <c r="FE255" s="205"/>
      <c r="FF255" s="205"/>
      <c r="FG255" s="205"/>
      <c r="FH255" s="205"/>
      <c r="FI255" s="205"/>
      <c r="FJ255" s="205"/>
      <c r="FK255" s="205"/>
      <c r="FL255" s="205"/>
      <c r="FM255" s="205"/>
      <c r="FN255" s="205"/>
      <c r="FO255" s="205"/>
      <c r="FP255" s="205"/>
      <c r="FQ255" s="205"/>
      <c r="FR255" s="205"/>
      <c r="FS255" s="205"/>
      <c r="FT255" s="205"/>
      <c r="FU255" s="205"/>
      <c r="FV255" s="205"/>
      <c r="FW255" s="205"/>
      <c r="FX255" s="205"/>
      <c r="FY255" s="205"/>
      <c r="FZ255" s="205"/>
      <c r="GA255" s="205"/>
      <c r="GB255" s="205"/>
      <c r="GC255" s="205"/>
      <c r="GD255" s="205"/>
      <c r="GE255" s="205"/>
      <c r="GF255" s="205"/>
      <c r="GG255" s="205"/>
      <c r="GH255" s="205"/>
      <c r="GI255" s="205"/>
      <c r="GJ255" s="205"/>
      <c r="GK255" s="205"/>
      <c r="GL255" s="205"/>
      <c r="GM255" s="205"/>
      <c r="GN255" s="205"/>
      <c r="GO255" s="205"/>
      <c r="GP255" s="205"/>
      <c r="GQ255" s="205"/>
      <c r="GR255" s="205"/>
      <c r="GS255" s="205"/>
      <c r="GT255" s="205"/>
      <c r="GU255" s="205"/>
      <c r="GV255" s="205"/>
      <c r="GW255" s="205"/>
      <c r="GX255" s="205"/>
      <c r="GY255" s="205"/>
      <c r="GZ255" s="205"/>
      <c r="HA255" s="205"/>
      <c r="HB255" s="205"/>
      <c r="HC255" s="205"/>
      <c r="HD255" s="205"/>
      <c r="HE255" s="205"/>
      <c r="HF255" s="205"/>
      <c r="HG255" s="205"/>
      <c r="HH255" s="205"/>
      <c r="HI255" s="205"/>
      <c r="HJ255" s="205"/>
      <c r="HK255" s="205"/>
      <c r="HL255" s="205"/>
      <c r="HM255" s="205"/>
      <c r="HN255" s="205"/>
      <c r="HO255" s="205"/>
      <c r="HP255" s="205"/>
      <c r="HQ255" s="205"/>
      <c r="HR255" s="205"/>
      <c r="HS255" s="205"/>
      <c r="HT255" s="205"/>
      <c r="HU255" s="205"/>
      <c r="HV255" s="205"/>
      <c r="HW255" s="205"/>
      <c r="HX255" s="205"/>
      <c r="HY255" s="205"/>
      <c r="HZ255" s="205"/>
      <c r="IA255" s="205"/>
      <c r="IB255" s="205"/>
      <c r="IC255" s="205"/>
      <c r="ID255" s="205"/>
      <c r="IE255" s="205"/>
      <c r="IF255" s="205"/>
      <c r="IG255" s="205"/>
      <c r="IH255" s="205"/>
      <c r="II255" s="205"/>
      <c r="IJ255" s="205"/>
      <c r="IK255" s="205"/>
      <c r="IL255" s="205"/>
      <c r="IM255" s="205"/>
      <c r="IN255" s="205"/>
      <c r="IO255" s="205"/>
      <c r="IP255" s="205"/>
      <c r="IQ255" s="205"/>
      <c r="IR255" s="205"/>
      <c r="IS255" s="205"/>
      <c r="IT255" s="205"/>
      <c r="IU255" s="205"/>
      <c r="IV255" s="205"/>
    </row>
    <row r="256" spans="1:256" s="16" customFormat="1" ht="14.25" customHeight="1" outlineLevel="1" x14ac:dyDescent="0.2">
      <c r="A256" s="42"/>
      <c r="B256" s="42"/>
      <c r="C256" s="42"/>
      <c r="D256" s="43"/>
      <c r="E256" s="42"/>
      <c r="F256" s="27" t="s">
        <v>102</v>
      </c>
      <c r="G256" s="43"/>
      <c r="H256" s="43"/>
      <c r="I256" s="43"/>
      <c r="J256" s="43"/>
      <c r="K256" s="42"/>
      <c r="L256" s="43"/>
      <c r="M256" s="42"/>
      <c r="N256" s="42"/>
      <c r="O256" s="43"/>
      <c r="P256" s="42"/>
      <c r="Q256" s="43"/>
      <c r="R256" s="42"/>
      <c r="S256" s="43"/>
      <c r="T256" s="43"/>
      <c r="U256" s="42"/>
      <c r="V256" s="43"/>
      <c r="W256" s="42"/>
      <c r="X256" s="42"/>
      <c r="Y256" s="42"/>
      <c r="Z256" s="44"/>
      <c r="AA256" s="43"/>
      <c r="AB256" s="43"/>
      <c r="AC256" s="45"/>
      <c r="AD256" s="43"/>
      <c r="AE256" s="46"/>
      <c r="AF256" s="47"/>
      <c r="AG256" s="237">
        <f>SUM(AG120:AG255)</f>
        <v>1788614830.5398009</v>
      </c>
      <c r="AH256" s="237">
        <f>SUM(AH120:AH255)</f>
        <v>2003248610.2053752</v>
      </c>
      <c r="AI256" s="46"/>
      <c r="AJ256" s="46"/>
      <c r="AK256" s="46"/>
      <c r="AL256" s="42"/>
      <c r="AM256" s="43"/>
      <c r="AN256" s="43"/>
      <c r="AO256" s="43"/>
      <c r="AP256" s="43"/>
      <c r="AQ256" s="43"/>
      <c r="AR256" s="43"/>
      <c r="AS256" s="43"/>
      <c r="AT256" s="43"/>
      <c r="AU256" s="43"/>
      <c r="AV256" s="43"/>
      <c r="AW256" s="43"/>
      <c r="AX256" s="42"/>
      <c r="AY256" s="25"/>
    </row>
    <row r="257" spans="1:252" s="16" customFormat="1" ht="14.25" customHeight="1" x14ac:dyDescent="0.2">
      <c r="A257" s="28"/>
      <c r="B257" s="28"/>
      <c r="C257" s="28"/>
      <c r="D257" s="28"/>
      <c r="E257" s="29"/>
      <c r="F257" s="21" t="s">
        <v>103</v>
      </c>
      <c r="G257" s="30"/>
      <c r="H257" s="30"/>
      <c r="I257" s="30"/>
      <c r="J257" s="28"/>
      <c r="K257" s="28"/>
      <c r="L257" s="31"/>
      <c r="M257" s="28"/>
      <c r="N257" s="28"/>
      <c r="O257" s="32"/>
      <c r="P257" s="31"/>
      <c r="Q257" s="31"/>
      <c r="R257" s="28"/>
      <c r="S257" s="32"/>
      <c r="T257" s="31"/>
      <c r="U257" s="31"/>
      <c r="V257" s="31"/>
      <c r="W257" s="31"/>
      <c r="X257" s="31"/>
      <c r="Y257" s="31"/>
      <c r="Z257" s="33"/>
      <c r="AA257" s="31"/>
      <c r="AB257" s="33"/>
      <c r="AC257" s="31"/>
      <c r="AD257" s="31"/>
      <c r="AE257" s="34"/>
      <c r="AF257" s="35"/>
      <c r="AG257" s="233"/>
      <c r="AH257" s="233"/>
      <c r="AI257" s="41"/>
      <c r="AJ257" s="41"/>
      <c r="AK257" s="41"/>
      <c r="AL257" s="41"/>
      <c r="AM257" s="38"/>
      <c r="AN257" s="38"/>
      <c r="AO257" s="31"/>
      <c r="AP257" s="31"/>
      <c r="AQ257" s="31"/>
      <c r="AR257" s="29"/>
      <c r="AS257" s="31"/>
      <c r="AT257" s="31"/>
      <c r="AU257" s="31"/>
      <c r="AV257" s="31"/>
      <c r="AW257" s="29"/>
      <c r="AX257" s="29"/>
      <c r="AY257" s="25"/>
    </row>
    <row r="258" spans="1:252" s="16" customFormat="1" ht="14.25" customHeight="1" x14ac:dyDescent="0.2">
      <c r="A258" s="28"/>
      <c r="B258" s="28"/>
      <c r="C258" s="28"/>
      <c r="D258" s="28"/>
      <c r="E258" s="29"/>
      <c r="F258" s="21" t="s">
        <v>99</v>
      </c>
      <c r="G258" s="30"/>
      <c r="H258" s="30"/>
      <c r="I258" s="30"/>
      <c r="J258" s="28"/>
      <c r="K258" s="28"/>
      <c r="L258" s="31"/>
      <c r="M258" s="28"/>
      <c r="N258" s="28"/>
      <c r="O258" s="32"/>
      <c r="P258" s="31"/>
      <c r="Q258" s="31"/>
      <c r="R258" s="28"/>
      <c r="S258" s="32"/>
      <c r="T258" s="31"/>
      <c r="U258" s="31"/>
      <c r="V258" s="31"/>
      <c r="W258" s="31"/>
      <c r="X258" s="31"/>
      <c r="Y258" s="31"/>
      <c r="Z258" s="33"/>
      <c r="AA258" s="31"/>
      <c r="AB258" s="33"/>
      <c r="AC258" s="31"/>
      <c r="AD258" s="31"/>
      <c r="AE258" s="34"/>
      <c r="AF258" s="35"/>
      <c r="AG258" s="229"/>
      <c r="AH258" s="230"/>
      <c r="AI258" s="36"/>
      <c r="AJ258" s="36"/>
      <c r="AK258" s="36"/>
      <c r="AL258" s="38"/>
      <c r="AM258" s="38"/>
      <c r="AN258" s="38"/>
      <c r="AO258" s="31"/>
      <c r="AP258" s="31"/>
      <c r="AQ258" s="31"/>
      <c r="AR258" s="29"/>
      <c r="AS258" s="31"/>
      <c r="AT258" s="31"/>
      <c r="AU258" s="31"/>
      <c r="AV258" s="31"/>
      <c r="AW258" s="29"/>
      <c r="AX258" s="29"/>
      <c r="AY258" s="25"/>
    </row>
    <row r="259" spans="1:252" s="161" customFormat="1" ht="14.25" customHeight="1" x14ac:dyDescent="0.2">
      <c r="A259" s="144" t="s">
        <v>196</v>
      </c>
      <c r="B259" s="145" t="s">
        <v>112</v>
      </c>
      <c r="C259" s="146"/>
      <c r="D259" s="147" t="s">
        <v>197</v>
      </c>
      <c r="E259" s="146"/>
      <c r="F259" s="148"/>
      <c r="G259" s="149" t="s">
        <v>198</v>
      </c>
      <c r="H259" s="150" t="s">
        <v>199</v>
      </c>
      <c r="I259" s="150" t="s">
        <v>199</v>
      </c>
      <c r="J259" s="151" t="s">
        <v>125</v>
      </c>
      <c r="K259" s="144"/>
      <c r="L259" s="151"/>
      <c r="M259" s="151" t="s">
        <v>149</v>
      </c>
      <c r="N259" s="151">
        <v>230000000</v>
      </c>
      <c r="O259" s="144" t="s">
        <v>122</v>
      </c>
      <c r="P259" s="147" t="s">
        <v>128</v>
      </c>
      <c r="Q259" s="144" t="s">
        <v>115</v>
      </c>
      <c r="R259" s="151">
        <v>230000000</v>
      </c>
      <c r="S259" s="151" t="s">
        <v>200</v>
      </c>
      <c r="T259" s="152"/>
      <c r="U259" s="145"/>
      <c r="V259" s="145"/>
      <c r="W259" s="144" t="s">
        <v>116</v>
      </c>
      <c r="X259" s="144"/>
      <c r="Y259" s="144"/>
      <c r="Z259" s="153">
        <v>0</v>
      </c>
      <c r="AA259" s="151">
        <v>100</v>
      </c>
      <c r="AB259" s="151">
        <v>0</v>
      </c>
      <c r="AC259" s="144"/>
      <c r="AD259" s="149" t="s">
        <v>117</v>
      </c>
      <c r="AE259" s="151">
        <v>1</v>
      </c>
      <c r="AF259" s="151">
        <v>1170000000</v>
      </c>
      <c r="AG259" s="238">
        <f>AE259*AF259</f>
        <v>1170000000</v>
      </c>
      <c r="AH259" s="239">
        <f>AG259*1.12</f>
        <v>1310400000.0000002</v>
      </c>
      <c r="AI259" s="154"/>
      <c r="AJ259" s="148">
        <v>0</v>
      </c>
      <c r="AK259" s="148">
        <v>0</v>
      </c>
      <c r="AL259" s="144" t="s">
        <v>118</v>
      </c>
      <c r="AM259" s="155" t="s">
        <v>201</v>
      </c>
      <c r="AN259" s="155" t="s">
        <v>202</v>
      </c>
      <c r="AO259" s="156"/>
      <c r="AP259" s="152"/>
      <c r="AQ259" s="152"/>
      <c r="AR259" s="152"/>
      <c r="AS259" s="152"/>
      <c r="AT259" s="152"/>
      <c r="AU259" s="145"/>
      <c r="AV259" s="152"/>
      <c r="AW259" s="157"/>
      <c r="AX259" s="145" t="s">
        <v>99</v>
      </c>
      <c r="AY259" s="158" t="s">
        <v>203</v>
      </c>
      <c r="AZ259" s="159"/>
      <c r="BA259" s="160">
        <v>5046</v>
      </c>
      <c r="BB259" s="159"/>
      <c r="BC259" s="159"/>
      <c r="BD259" s="159"/>
      <c r="BE259" s="159"/>
    </row>
    <row r="260" spans="1:252" s="93" customFormat="1" ht="12.95" customHeight="1" x14ac:dyDescent="0.2">
      <c r="A260" s="101" t="s">
        <v>196</v>
      </c>
      <c r="B260" s="127" t="s">
        <v>112</v>
      </c>
      <c r="C260" s="127"/>
      <c r="D260" s="97" t="s">
        <v>224</v>
      </c>
      <c r="E260" s="98">
        <v>20200397</v>
      </c>
      <c r="F260" s="121"/>
      <c r="G260" s="101" t="s">
        <v>225</v>
      </c>
      <c r="H260" s="126" t="s">
        <v>226</v>
      </c>
      <c r="I260" s="126" t="s">
        <v>226</v>
      </c>
      <c r="J260" s="101" t="s">
        <v>113</v>
      </c>
      <c r="K260" s="120" t="s">
        <v>121</v>
      </c>
      <c r="L260" s="121"/>
      <c r="M260" s="135">
        <v>60</v>
      </c>
      <c r="N260" s="101" t="s">
        <v>153</v>
      </c>
      <c r="O260" s="101" t="s">
        <v>122</v>
      </c>
      <c r="P260" s="97" t="s">
        <v>123</v>
      </c>
      <c r="Q260" s="101" t="s">
        <v>115</v>
      </c>
      <c r="R260" s="101" t="s">
        <v>153</v>
      </c>
      <c r="S260" s="101" t="s">
        <v>227</v>
      </c>
      <c r="T260" s="120"/>
      <c r="U260" s="121"/>
      <c r="V260" s="121"/>
      <c r="W260" s="102" t="s">
        <v>116</v>
      </c>
      <c r="X260" s="121"/>
      <c r="Y260" s="121"/>
      <c r="Z260" s="128">
        <v>0</v>
      </c>
      <c r="AA260" s="128">
        <v>100</v>
      </c>
      <c r="AB260" s="128">
        <v>0</v>
      </c>
      <c r="AC260" s="121"/>
      <c r="AD260" s="123" t="s">
        <v>117</v>
      </c>
      <c r="AE260" s="135">
        <v>3</v>
      </c>
      <c r="AF260" s="121"/>
      <c r="AG260" s="241">
        <v>21000000</v>
      </c>
      <c r="AH260" s="240">
        <f t="shared" ref="AH260:AH261" si="0">AG260*1.12</f>
        <v>23520000.000000004</v>
      </c>
      <c r="AI260" s="121"/>
      <c r="AJ260" s="143"/>
      <c r="AK260" s="143"/>
      <c r="AL260" s="101" t="s">
        <v>118</v>
      </c>
      <c r="AM260" s="109" t="s">
        <v>228</v>
      </c>
      <c r="AN260" s="102" t="s">
        <v>228</v>
      </c>
      <c r="AO260" s="124"/>
      <c r="AP260" s="121"/>
      <c r="AQ260" s="121"/>
      <c r="AR260" s="121"/>
      <c r="AS260" s="121"/>
      <c r="AT260" s="121"/>
      <c r="AU260" s="121"/>
      <c r="AV260" s="121"/>
      <c r="AW260" s="121"/>
      <c r="AX260" s="97" t="s">
        <v>127</v>
      </c>
      <c r="AY260" s="121" t="s">
        <v>229</v>
      </c>
      <c r="AZ260" s="92"/>
      <c r="BA260" s="130">
        <v>4843</v>
      </c>
      <c r="BB260" s="92"/>
      <c r="BC260" s="92"/>
      <c r="BD260" s="92"/>
      <c r="BE260" s="92"/>
    </row>
    <row r="261" spans="1:252" s="8" customFormat="1" ht="12.95" customHeight="1" x14ac:dyDescent="0.2">
      <c r="A261" s="51" t="s">
        <v>141</v>
      </c>
      <c r="B261" s="51"/>
      <c r="C261" s="51"/>
      <c r="D261" s="179" t="s">
        <v>193</v>
      </c>
      <c r="E261" s="84"/>
      <c r="F261" s="179"/>
      <c r="G261" s="84" t="s">
        <v>142</v>
      </c>
      <c r="H261" s="84" t="s">
        <v>143</v>
      </c>
      <c r="I261" s="84" t="s">
        <v>143</v>
      </c>
      <c r="J261" s="51" t="s">
        <v>125</v>
      </c>
      <c r="K261" s="51"/>
      <c r="L261" s="53"/>
      <c r="M261" s="51">
        <v>100</v>
      </c>
      <c r="N261" s="51">
        <v>230000000</v>
      </c>
      <c r="O261" s="51" t="s">
        <v>144</v>
      </c>
      <c r="P261" s="51" t="s">
        <v>126</v>
      </c>
      <c r="Q261" s="84" t="s">
        <v>115</v>
      </c>
      <c r="R261" s="84">
        <v>230000000</v>
      </c>
      <c r="S261" s="51" t="s">
        <v>145</v>
      </c>
      <c r="T261" s="51"/>
      <c r="U261" s="51"/>
      <c r="V261" s="51"/>
      <c r="W261" s="51" t="s">
        <v>116</v>
      </c>
      <c r="X261" s="51"/>
      <c r="Y261" s="53"/>
      <c r="Z261" s="53">
        <v>0</v>
      </c>
      <c r="AA261" s="53">
        <v>90</v>
      </c>
      <c r="AB261" s="51">
        <v>10</v>
      </c>
      <c r="AC261" s="51" t="s">
        <v>146</v>
      </c>
      <c r="AD261" s="4" t="s">
        <v>117</v>
      </c>
      <c r="AE261" s="54" t="s">
        <v>53</v>
      </c>
      <c r="AF261" s="77"/>
      <c r="AG261" s="142">
        <v>194038403</v>
      </c>
      <c r="AH261" s="242">
        <f t="shared" si="0"/>
        <v>217323011.36000001</v>
      </c>
      <c r="AI261" s="54"/>
      <c r="AJ261" s="54"/>
      <c r="AK261" s="51"/>
      <c r="AL261" s="84" t="s">
        <v>118</v>
      </c>
      <c r="AM261" s="84" t="s">
        <v>147</v>
      </c>
      <c r="AN261" s="51" t="s">
        <v>148</v>
      </c>
      <c r="AO261" s="51"/>
      <c r="AP261" s="51"/>
      <c r="AQ261" s="51"/>
      <c r="AR261" s="51"/>
      <c r="AS261" s="51"/>
      <c r="AT261" s="51"/>
      <c r="AU261" s="51"/>
      <c r="AV261" s="51"/>
      <c r="AW261" s="51"/>
      <c r="AX261" s="51" t="s">
        <v>137</v>
      </c>
      <c r="AY261" s="51"/>
      <c r="AZ261" s="140"/>
      <c r="BA261" s="140"/>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c r="DF261" s="139"/>
      <c r="DG261" s="139"/>
      <c r="DH261" s="139"/>
      <c r="DI261" s="139"/>
      <c r="DJ261" s="139"/>
      <c r="DK261" s="139"/>
      <c r="DL261" s="139"/>
      <c r="DM261" s="139"/>
      <c r="DN261" s="139"/>
      <c r="DO261" s="139"/>
      <c r="DP261" s="139"/>
      <c r="DQ261" s="139"/>
      <c r="DR261" s="139"/>
      <c r="DS261" s="139"/>
      <c r="DT261" s="139"/>
      <c r="DU261" s="139"/>
      <c r="DV261" s="139"/>
      <c r="DW261" s="139"/>
      <c r="DX261" s="139"/>
      <c r="DY261" s="139"/>
      <c r="DZ261" s="139"/>
      <c r="EA261" s="139"/>
      <c r="EB261" s="139"/>
      <c r="EC261" s="139"/>
      <c r="ED261" s="139"/>
      <c r="EE261" s="139"/>
      <c r="EF261" s="139"/>
      <c r="EG261" s="139"/>
      <c r="EH261" s="139"/>
      <c r="EI261" s="139"/>
      <c r="EJ261" s="139"/>
      <c r="EK261" s="139"/>
      <c r="EL261" s="139"/>
      <c r="EM261" s="139"/>
      <c r="EN261" s="139"/>
      <c r="EO261" s="139"/>
      <c r="EP261" s="139"/>
      <c r="EQ261" s="139"/>
      <c r="ER261" s="139"/>
      <c r="ES261" s="139"/>
      <c r="ET261" s="139"/>
      <c r="EU261" s="139"/>
      <c r="EV261" s="139"/>
      <c r="EW261" s="139"/>
      <c r="EX261" s="139"/>
      <c r="EY261" s="139"/>
      <c r="EZ261" s="139"/>
      <c r="FA261" s="139"/>
      <c r="FB261" s="139"/>
      <c r="FC261" s="139"/>
      <c r="FD261" s="139"/>
      <c r="FE261" s="139"/>
      <c r="FF261" s="139"/>
      <c r="FG261" s="139"/>
      <c r="FH261" s="139"/>
      <c r="FI261" s="139"/>
      <c r="FJ261" s="139"/>
      <c r="FK261" s="139"/>
      <c r="FL261" s="139"/>
      <c r="FM261" s="139"/>
      <c r="FN261" s="139"/>
      <c r="FO261" s="139"/>
      <c r="FP261" s="139"/>
      <c r="FQ261" s="139"/>
      <c r="FR261" s="139"/>
      <c r="FS261" s="139"/>
      <c r="FT261" s="139"/>
      <c r="FU261" s="139"/>
      <c r="FV261" s="139"/>
      <c r="FW261" s="139"/>
      <c r="FX261" s="139"/>
      <c r="FY261" s="139"/>
      <c r="FZ261" s="139"/>
      <c r="GA261" s="139"/>
      <c r="GB261" s="139"/>
      <c r="GC261" s="139"/>
      <c r="GD261" s="139"/>
      <c r="GE261" s="139"/>
      <c r="GF261" s="139"/>
      <c r="GG261" s="139"/>
      <c r="GH261" s="139"/>
      <c r="GI261" s="139"/>
      <c r="GJ261" s="139"/>
      <c r="GK261" s="139"/>
      <c r="GL261" s="139"/>
      <c r="GM261" s="139"/>
      <c r="GN261" s="139"/>
      <c r="GO261" s="139"/>
      <c r="GP261" s="139"/>
      <c r="GQ261" s="139"/>
      <c r="GR261" s="139"/>
      <c r="GS261" s="139"/>
      <c r="GT261" s="139"/>
      <c r="GU261" s="139"/>
      <c r="GV261" s="139"/>
      <c r="GW261" s="139"/>
      <c r="GX261" s="139"/>
      <c r="GY261" s="139"/>
      <c r="GZ261" s="139"/>
      <c r="HA261" s="139"/>
      <c r="HB261" s="139"/>
      <c r="HC261" s="139"/>
      <c r="HD261" s="139"/>
      <c r="HE261" s="139"/>
      <c r="HF261" s="139"/>
      <c r="HG261" s="139"/>
      <c r="HH261" s="139"/>
      <c r="HI261" s="139"/>
      <c r="HJ261" s="139"/>
      <c r="HK261" s="139"/>
      <c r="HL261" s="139"/>
      <c r="HM261" s="139"/>
      <c r="HN261" s="139"/>
      <c r="HO261" s="139"/>
      <c r="HP261" s="139"/>
      <c r="HQ261" s="139"/>
      <c r="HR261" s="139"/>
      <c r="HS261" s="139"/>
      <c r="HT261" s="139"/>
      <c r="HU261" s="139"/>
      <c r="HV261" s="139"/>
      <c r="HW261" s="139"/>
      <c r="HX261" s="139"/>
      <c r="HY261" s="139"/>
      <c r="HZ261" s="139"/>
      <c r="IA261" s="139"/>
      <c r="IB261" s="139"/>
      <c r="IC261" s="139"/>
      <c r="ID261" s="139"/>
      <c r="IE261" s="139"/>
      <c r="IF261" s="139"/>
      <c r="IG261" s="139"/>
      <c r="IH261" s="139"/>
      <c r="II261" s="139"/>
      <c r="IJ261" s="139"/>
      <c r="IK261" s="139"/>
      <c r="IL261" s="139"/>
      <c r="IM261" s="139"/>
      <c r="IN261" s="139"/>
      <c r="IO261" s="139"/>
      <c r="IP261" s="139"/>
      <c r="IQ261" s="139"/>
      <c r="IR261" s="139"/>
    </row>
    <row r="262" spans="1:252" s="8" customFormat="1" ht="12.95" customHeight="1" x14ac:dyDescent="0.2">
      <c r="A262" s="51"/>
      <c r="B262" s="57"/>
      <c r="C262" s="7"/>
      <c r="D262" s="1"/>
      <c r="E262" s="52"/>
      <c r="F262" s="7"/>
      <c r="G262" s="2"/>
      <c r="H262" s="2"/>
      <c r="I262" s="2"/>
      <c r="J262" s="51"/>
      <c r="K262" s="7"/>
      <c r="L262" s="7"/>
      <c r="M262" s="58"/>
      <c r="N262" s="88"/>
      <c r="O262" s="50"/>
      <c r="P262" s="86"/>
      <c r="Q262" s="88"/>
      <c r="R262" s="84"/>
      <c r="S262" s="51"/>
      <c r="T262" s="7"/>
      <c r="U262" s="85"/>
      <c r="V262" s="85"/>
      <c r="W262" s="51"/>
      <c r="X262" s="7"/>
      <c r="Y262" s="7"/>
      <c r="Z262" s="53"/>
      <c r="AA262" s="51"/>
      <c r="AB262" s="51"/>
      <c r="AC262" s="7"/>
      <c r="AD262" s="4"/>
      <c r="AE262" s="89"/>
      <c r="AF262" s="89"/>
      <c r="AG262" s="244"/>
      <c r="AH262" s="244"/>
      <c r="AI262" s="59"/>
      <c r="AJ262" s="60"/>
      <c r="AK262" s="60"/>
      <c r="AL262" s="1"/>
      <c r="AM262" s="50"/>
      <c r="AN262" s="57"/>
      <c r="AO262" s="56"/>
      <c r="AP262" s="7"/>
      <c r="AQ262" s="7"/>
      <c r="AR262" s="7"/>
      <c r="AS262" s="7"/>
      <c r="AT262" s="7"/>
      <c r="AU262" s="7"/>
      <c r="AV262" s="7"/>
      <c r="AW262" s="7"/>
      <c r="AX262" s="7"/>
      <c r="AY262" s="7"/>
    </row>
    <row r="263" spans="1:252" s="8" customFormat="1" ht="12.95" customHeight="1" x14ac:dyDescent="0.2">
      <c r="A263" s="51"/>
      <c r="B263" s="57"/>
      <c r="C263" s="7"/>
      <c r="D263" s="1"/>
      <c r="E263" s="52"/>
      <c r="F263" s="7"/>
      <c r="G263" s="2"/>
      <c r="H263" s="2"/>
      <c r="I263" s="2"/>
      <c r="J263" s="51"/>
      <c r="K263" s="7"/>
      <c r="L263" s="7"/>
      <c r="M263" s="58"/>
      <c r="N263" s="88"/>
      <c r="O263" s="50"/>
      <c r="P263" s="86"/>
      <c r="Q263" s="88"/>
      <c r="R263" s="84"/>
      <c r="S263" s="51"/>
      <c r="T263" s="7"/>
      <c r="U263" s="85"/>
      <c r="V263" s="85"/>
      <c r="W263" s="51"/>
      <c r="X263" s="7"/>
      <c r="Y263" s="7"/>
      <c r="Z263" s="53"/>
      <c r="AA263" s="51"/>
      <c r="AB263" s="51"/>
      <c r="AC263" s="7"/>
      <c r="AD263" s="4"/>
      <c r="AE263" s="89"/>
      <c r="AF263" s="89"/>
      <c r="AG263" s="244"/>
      <c r="AH263" s="244"/>
      <c r="AI263" s="59"/>
      <c r="AJ263" s="60"/>
      <c r="AK263" s="60"/>
      <c r="AL263" s="1"/>
      <c r="AM263" s="50"/>
      <c r="AN263" s="57"/>
      <c r="AO263" s="56"/>
      <c r="AP263" s="7"/>
      <c r="AQ263" s="7"/>
      <c r="AR263" s="7"/>
      <c r="AS263" s="7"/>
      <c r="AT263" s="7"/>
      <c r="AU263" s="7"/>
      <c r="AV263" s="7"/>
      <c r="AW263" s="7"/>
      <c r="AX263" s="7"/>
      <c r="AY263" s="7"/>
    </row>
    <row r="264" spans="1:252" s="8" customFormat="1" ht="12.95" customHeight="1" x14ac:dyDescent="0.2">
      <c r="A264" s="51"/>
      <c r="B264" s="57"/>
      <c r="C264" s="7"/>
      <c r="D264" s="1"/>
      <c r="E264" s="52"/>
      <c r="F264" s="7"/>
      <c r="G264" s="2"/>
      <c r="H264" s="2"/>
      <c r="I264" s="2"/>
      <c r="J264" s="51"/>
      <c r="K264" s="7"/>
      <c r="L264" s="7"/>
      <c r="M264" s="58"/>
      <c r="N264" s="88"/>
      <c r="O264" s="50"/>
      <c r="P264" s="86"/>
      <c r="Q264" s="88"/>
      <c r="R264" s="84"/>
      <c r="S264" s="51"/>
      <c r="T264" s="7"/>
      <c r="U264" s="85"/>
      <c r="V264" s="85"/>
      <c r="W264" s="51"/>
      <c r="X264" s="7"/>
      <c r="Y264" s="7"/>
      <c r="Z264" s="53"/>
      <c r="AA264" s="51"/>
      <c r="AB264" s="51"/>
      <c r="AC264" s="7"/>
      <c r="AD264" s="4"/>
      <c r="AE264" s="89"/>
      <c r="AF264" s="89"/>
      <c r="AG264" s="244"/>
      <c r="AH264" s="244"/>
      <c r="AI264" s="59"/>
      <c r="AJ264" s="60"/>
      <c r="AK264" s="60"/>
      <c r="AL264" s="1"/>
      <c r="AM264" s="50"/>
      <c r="AN264" s="57"/>
      <c r="AO264" s="56"/>
      <c r="AP264" s="7"/>
      <c r="AQ264" s="7"/>
      <c r="AR264" s="7"/>
      <c r="AS264" s="7"/>
      <c r="AT264" s="7"/>
      <c r="AU264" s="7"/>
      <c r="AV264" s="7"/>
      <c r="AW264" s="7"/>
      <c r="AX264" s="7"/>
      <c r="AY264" s="7"/>
    </row>
    <row r="265" spans="1:252" s="8" customFormat="1" ht="12.95" customHeight="1" x14ac:dyDescent="0.2">
      <c r="A265" s="51"/>
      <c r="B265" s="57"/>
      <c r="C265" s="7"/>
      <c r="D265" s="1"/>
      <c r="E265" s="52"/>
      <c r="F265" s="7"/>
      <c r="G265" s="2"/>
      <c r="H265" s="2"/>
      <c r="I265" s="2"/>
      <c r="J265" s="51"/>
      <c r="K265" s="7"/>
      <c r="L265" s="7"/>
      <c r="M265" s="58"/>
      <c r="N265" s="88"/>
      <c r="O265" s="50"/>
      <c r="P265" s="86"/>
      <c r="Q265" s="88"/>
      <c r="R265" s="84"/>
      <c r="S265" s="51"/>
      <c r="T265" s="7"/>
      <c r="U265" s="85"/>
      <c r="V265" s="85"/>
      <c r="W265" s="51"/>
      <c r="X265" s="7"/>
      <c r="Y265" s="7"/>
      <c r="Z265" s="53"/>
      <c r="AA265" s="51"/>
      <c r="AB265" s="51"/>
      <c r="AC265" s="7"/>
      <c r="AD265" s="4"/>
      <c r="AE265" s="89"/>
      <c r="AF265" s="89"/>
      <c r="AG265" s="244"/>
      <c r="AH265" s="244"/>
      <c r="AI265" s="59"/>
      <c r="AJ265" s="60"/>
      <c r="AK265" s="60"/>
      <c r="AL265" s="1"/>
      <c r="AM265" s="50"/>
      <c r="AN265" s="57"/>
      <c r="AO265" s="56"/>
      <c r="AP265" s="7"/>
      <c r="AQ265" s="7"/>
      <c r="AR265" s="7"/>
      <c r="AS265" s="7"/>
      <c r="AT265" s="7"/>
      <c r="AU265" s="7"/>
      <c r="AV265" s="7"/>
      <c r="AW265" s="7"/>
      <c r="AX265" s="7"/>
      <c r="AY265" s="7"/>
    </row>
    <row r="266" spans="1:252" s="6" customFormat="1" ht="12.95" customHeight="1" x14ac:dyDescent="0.2">
      <c r="A266" s="30"/>
      <c r="B266" s="30"/>
      <c r="C266" s="30"/>
      <c r="D266" s="30"/>
      <c r="E266" s="29"/>
      <c r="F266" s="27" t="s">
        <v>104</v>
      </c>
      <c r="G266" s="30"/>
      <c r="H266" s="30"/>
      <c r="I266" s="30"/>
      <c r="J266" s="30"/>
      <c r="K266" s="30"/>
      <c r="L266" s="29"/>
      <c r="M266" s="30"/>
      <c r="N266" s="30"/>
      <c r="O266" s="71"/>
      <c r="P266" s="29"/>
      <c r="Q266" s="29"/>
      <c r="R266" s="30"/>
      <c r="S266" s="71"/>
      <c r="T266" s="29"/>
      <c r="U266" s="29"/>
      <c r="V266" s="29"/>
      <c r="W266" s="29"/>
      <c r="X266" s="29"/>
      <c r="Y266" s="29"/>
      <c r="Z266" s="33"/>
      <c r="AA266" s="31"/>
      <c r="AB266" s="33"/>
      <c r="AC266" s="29"/>
      <c r="AD266" s="29"/>
      <c r="AE266" s="34"/>
      <c r="AF266" s="35"/>
      <c r="AG266" s="233">
        <f>SUM(AG259:AG265)</f>
        <v>1385038403</v>
      </c>
      <c r="AH266" s="233">
        <f>SUM(AH259:AH265)</f>
        <v>1551243011.3600001</v>
      </c>
      <c r="AI266" s="41">
        <f>SUM(AI259:AI265)</f>
        <v>0</v>
      </c>
      <c r="AJ266" s="41">
        <f>SUM(AJ259:AJ265)</f>
        <v>0</v>
      </c>
      <c r="AK266" s="41">
        <f>SUM(AK259:AK265)</f>
        <v>0</v>
      </c>
      <c r="AL266" s="43"/>
      <c r="AM266" s="43"/>
      <c r="AN266" s="43"/>
      <c r="AO266" s="29"/>
      <c r="AP266" s="29"/>
      <c r="AQ266" s="29"/>
      <c r="AR266" s="29"/>
      <c r="AS266" s="29"/>
      <c r="AT266" s="29"/>
      <c r="AU266" s="29"/>
      <c r="AV266" s="29"/>
      <c r="AW266" s="29"/>
      <c r="AX266" s="29"/>
      <c r="AY266" s="25"/>
    </row>
    <row r="267" spans="1:252" s="6" customFormat="1" ht="12.95" customHeight="1" x14ac:dyDescent="0.2">
      <c r="A267" s="30"/>
      <c r="B267" s="30"/>
      <c r="C267" s="30"/>
      <c r="D267" s="30"/>
      <c r="E267" s="29"/>
      <c r="F267" s="27" t="s">
        <v>101</v>
      </c>
      <c r="G267" s="30"/>
      <c r="H267" s="30"/>
      <c r="I267" s="30"/>
      <c r="J267" s="30"/>
      <c r="K267" s="30"/>
      <c r="L267" s="29"/>
      <c r="M267" s="30"/>
      <c r="N267" s="30"/>
      <c r="O267" s="71"/>
      <c r="P267" s="29"/>
      <c r="Q267" s="29"/>
      <c r="R267" s="30"/>
      <c r="S267" s="71"/>
      <c r="T267" s="29"/>
      <c r="U267" s="29"/>
      <c r="V267" s="29"/>
      <c r="W267" s="29"/>
      <c r="X267" s="29"/>
      <c r="Y267" s="29"/>
      <c r="Z267" s="33"/>
      <c r="AA267" s="31"/>
      <c r="AB267" s="33"/>
      <c r="AC267" s="29"/>
      <c r="AD267" s="29"/>
      <c r="AE267" s="34"/>
      <c r="AF267" s="35"/>
      <c r="AG267" s="229"/>
      <c r="AH267" s="230"/>
      <c r="AI267" s="72"/>
      <c r="AJ267" s="72"/>
      <c r="AK267" s="72"/>
      <c r="AL267" s="43"/>
      <c r="AM267" s="43"/>
      <c r="AN267" s="43"/>
      <c r="AO267" s="29"/>
      <c r="AP267" s="29"/>
      <c r="AQ267" s="29"/>
      <c r="AR267" s="29"/>
      <c r="AS267" s="29"/>
      <c r="AT267" s="29"/>
      <c r="AU267" s="29"/>
      <c r="AV267" s="29"/>
      <c r="AW267" s="29"/>
      <c r="AX267" s="29"/>
      <c r="AY267" s="73"/>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row>
    <row r="268" spans="1:252" s="93" customFormat="1" ht="12.95" customHeight="1" x14ac:dyDescent="0.2">
      <c r="A268" s="101" t="s">
        <v>196</v>
      </c>
      <c r="B268" s="127" t="s">
        <v>112</v>
      </c>
      <c r="C268" s="127"/>
      <c r="D268" s="119" t="s">
        <v>230</v>
      </c>
      <c r="E268" s="98">
        <v>20200397</v>
      </c>
      <c r="F268" s="121"/>
      <c r="G268" s="101" t="s">
        <v>225</v>
      </c>
      <c r="H268" s="126" t="s">
        <v>226</v>
      </c>
      <c r="I268" s="126" t="s">
        <v>226</v>
      </c>
      <c r="J268" s="101" t="s">
        <v>113</v>
      </c>
      <c r="K268" s="120" t="s">
        <v>121</v>
      </c>
      <c r="L268" s="121"/>
      <c r="M268" s="135">
        <v>60</v>
      </c>
      <c r="N268" s="101" t="s">
        <v>153</v>
      </c>
      <c r="O268" s="101" t="s">
        <v>122</v>
      </c>
      <c r="P268" s="119" t="s">
        <v>126</v>
      </c>
      <c r="Q268" s="101" t="s">
        <v>115</v>
      </c>
      <c r="R268" s="101" t="s">
        <v>153</v>
      </c>
      <c r="S268" s="101" t="s">
        <v>227</v>
      </c>
      <c r="T268" s="120"/>
      <c r="U268" s="121"/>
      <c r="V268" s="121"/>
      <c r="W268" s="102" t="s">
        <v>116</v>
      </c>
      <c r="X268" s="121"/>
      <c r="Y268" s="121"/>
      <c r="Z268" s="128">
        <v>0</v>
      </c>
      <c r="AA268" s="128">
        <v>100</v>
      </c>
      <c r="AB268" s="128">
        <v>0</v>
      </c>
      <c r="AC268" s="121"/>
      <c r="AD268" s="123" t="s">
        <v>117</v>
      </c>
      <c r="AE268" s="135">
        <v>3</v>
      </c>
      <c r="AF268" s="121"/>
      <c r="AG268" s="241">
        <v>21000000</v>
      </c>
      <c r="AH268" s="240">
        <f t="shared" ref="AH268" si="1">AG268*1.12</f>
        <v>23520000.000000004</v>
      </c>
      <c r="AI268" s="121"/>
      <c r="AJ268" s="143"/>
      <c r="AK268" s="143"/>
      <c r="AL268" s="101" t="s">
        <v>118</v>
      </c>
      <c r="AM268" s="109" t="s">
        <v>228</v>
      </c>
      <c r="AN268" s="102" t="s">
        <v>228</v>
      </c>
      <c r="AO268" s="124"/>
      <c r="AP268" s="121"/>
      <c r="AQ268" s="121"/>
      <c r="AR268" s="121"/>
      <c r="AS268" s="121"/>
      <c r="AT268" s="121"/>
      <c r="AU268" s="121"/>
      <c r="AV268" s="121"/>
      <c r="AW268" s="121"/>
      <c r="AX268" s="97" t="s">
        <v>63</v>
      </c>
      <c r="AY268" s="121"/>
      <c r="AZ268" s="92"/>
      <c r="BA268" s="130">
        <v>4843</v>
      </c>
      <c r="BB268" s="92"/>
      <c r="BC268" s="92"/>
      <c r="BD268" s="92"/>
      <c r="BE268" s="92"/>
    </row>
    <row r="269" spans="1:252" s="8" customFormat="1" ht="12.95" customHeight="1" x14ac:dyDescent="0.2">
      <c r="A269" s="51" t="s">
        <v>141</v>
      </c>
      <c r="B269" s="51"/>
      <c r="C269" s="51"/>
      <c r="D269" s="311" t="s">
        <v>1500</v>
      </c>
      <c r="E269" s="84"/>
      <c r="F269" s="179"/>
      <c r="G269" s="84" t="s">
        <v>142</v>
      </c>
      <c r="H269" s="84" t="s">
        <v>143</v>
      </c>
      <c r="I269" s="84" t="s">
        <v>143</v>
      </c>
      <c r="J269" s="51" t="s">
        <v>125</v>
      </c>
      <c r="K269" s="51"/>
      <c r="L269" s="53"/>
      <c r="M269" s="51">
        <v>100</v>
      </c>
      <c r="N269" s="51">
        <v>230000000</v>
      </c>
      <c r="O269" s="51" t="s">
        <v>144</v>
      </c>
      <c r="P269" s="51" t="s">
        <v>126</v>
      </c>
      <c r="Q269" s="84" t="s">
        <v>115</v>
      </c>
      <c r="R269" s="84">
        <v>230000000</v>
      </c>
      <c r="S269" s="51" t="s">
        <v>145</v>
      </c>
      <c r="T269" s="51"/>
      <c r="U269" s="51"/>
      <c r="V269" s="51"/>
      <c r="W269" s="51" t="s">
        <v>116</v>
      </c>
      <c r="X269" s="51"/>
      <c r="Y269" s="53"/>
      <c r="Z269" s="53">
        <v>0</v>
      </c>
      <c r="AA269" s="53">
        <v>90</v>
      </c>
      <c r="AB269" s="51">
        <v>10</v>
      </c>
      <c r="AC269" s="51" t="s">
        <v>146</v>
      </c>
      <c r="AD269" s="4" t="s">
        <v>117</v>
      </c>
      <c r="AE269" s="54" t="s">
        <v>53</v>
      </c>
      <c r="AF269" s="77"/>
      <c r="AG269" s="245">
        <v>167834480.66</v>
      </c>
      <c r="AH269" s="246">
        <f>AG269*1.12</f>
        <v>187974618.33920002</v>
      </c>
      <c r="AI269" s="54"/>
      <c r="AJ269" s="54"/>
      <c r="AK269" s="51"/>
      <c r="AL269" s="84" t="s">
        <v>118</v>
      </c>
      <c r="AM269" s="84" t="s">
        <v>147</v>
      </c>
      <c r="AN269" s="51" t="s">
        <v>148</v>
      </c>
      <c r="AO269" s="51"/>
      <c r="AP269" s="51"/>
      <c r="AQ269" s="51"/>
      <c r="AR269" s="51"/>
      <c r="AS269" s="51"/>
      <c r="AT269" s="51"/>
      <c r="AU269" s="51"/>
      <c r="AV269" s="51"/>
      <c r="AW269" s="51"/>
      <c r="AX269" s="51" t="s">
        <v>119</v>
      </c>
      <c r="AY269" s="51"/>
      <c r="AZ269" s="140"/>
      <c r="BA269" s="140"/>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c r="CR269" s="139"/>
      <c r="CS269" s="139"/>
      <c r="CT269" s="139"/>
      <c r="CU269" s="139"/>
      <c r="CV269" s="139"/>
      <c r="CW269" s="139"/>
      <c r="CX269" s="139"/>
      <c r="CY269" s="139"/>
      <c r="CZ269" s="139"/>
      <c r="DA269" s="139"/>
      <c r="DB269" s="139"/>
      <c r="DC269" s="139"/>
      <c r="DD269" s="139"/>
      <c r="DE269" s="139"/>
      <c r="DF269" s="139"/>
      <c r="DG269" s="139"/>
      <c r="DH269" s="139"/>
      <c r="DI269" s="139"/>
      <c r="DJ269" s="139"/>
      <c r="DK269" s="139"/>
      <c r="DL269" s="139"/>
      <c r="DM269" s="139"/>
      <c r="DN269" s="139"/>
      <c r="DO269" s="139"/>
      <c r="DP269" s="139"/>
      <c r="DQ269" s="139"/>
      <c r="DR269" s="139"/>
      <c r="DS269" s="139"/>
      <c r="DT269" s="139"/>
      <c r="DU269" s="139"/>
      <c r="DV269" s="139"/>
      <c r="DW269" s="139"/>
      <c r="DX269" s="139"/>
      <c r="DY269" s="139"/>
      <c r="DZ269" s="139"/>
      <c r="EA269" s="139"/>
      <c r="EB269" s="139"/>
      <c r="EC269" s="139"/>
      <c r="ED269" s="139"/>
      <c r="EE269" s="139"/>
      <c r="EF269" s="139"/>
      <c r="EG269" s="139"/>
      <c r="EH269" s="139"/>
      <c r="EI269" s="139"/>
      <c r="EJ269" s="139"/>
      <c r="EK269" s="139"/>
      <c r="EL269" s="139"/>
      <c r="EM269" s="139"/>
      <c r="EN269" s="139"/>
      <c r="EO269" s="139"/>
      <c r="EP269" s="139"/>
      <c r="EQ269" s="139"/>
      <c r="ER269" s="139"/>
      <c r="ES269" s="139"/>
      <c r="ET269" s="139"/>
      <c r="EU269" s="139"/>
      <c r="EV269" s="139"/>
      <c r="EW269" s="139"/>
      <c r="EX269" s="139"/>
      <c r="EY269" s="139"/>
      <c r="EZ269" s="139"/>
      <c r="FA269" s="139"/>
      <c r="FB269" s="139"/>
      <c r="FC269" s="139"/>
      <c r="FD269" s="139"/>
      <c r="FE269" s="139"/>
      <c r="FF269" s="139"/>
      <c r="FG269" s="139"/>
      <c r="FH269" s="139"/>
      <c r="FI269" s="139"/>
      <c r="FJ269" s="139"/>
      <c r="FK269" s="139"/>
      <c r="FL269" s="139"/>
      <c r="FM269" s="139"/>
      <c r="FN269" s="139"/>
      <c r="FO269" s="139"/>
      <c r="FP269" s="139"/>
      <c r="FQ269" s="139"/>
      <c r="FR269" s="139"/>
      <c r="FS269" s="139"/>
      <c r="FT269" s="139"/>
      <c r="FU269" s="139"/>
      <c r="FV269" s="139"/>
      <c r="FW269" s="139"/>
      <c r="FX269" s="139"/>
      <c r="FY269" s="139"/>
      <c r="FZ269" s="139"/>
      <c r="GA269" s="139"/>
      <c r="GB269" s="139"/>
      <c r="GC269" s="139"/>
      <c r="GD269" s="139"/>
      <c r="GE269" s="139"/>
      <c r="GF269" s="139"/>
      <c r="GG269" s="139"/>
      <c r="GH269" s="139"/>
      <c r="GI269" s="139"/>
      <c r="GJ269" s="139"/>
      <c r="GK269" s="139"/>
      <c r="GL269" s="139"/>
      <c r="GM269" s="139"/>
      <c r="GN269" s="139"/>
      <c r="GO269" s="139"/>
      <c r="GP269" s="139"/>
      <c r="GQ269" s="139"/>
      <c r="GR269" s="139"/>
      <c r="GS269" s="139"/>
      <c r="GT269" s="139"/>
      <c r="GU269" s="139"/>
      <c r="GV269" s="139"/>
      <c r="GW269" s="139"/>
      <c r="GX269" s="139"/>
      <c r="GY269" s="139"/>
      <c r="GZ269" s="139"/>
      <c r="HA269" s="139"/>
      <c r="HB269" s="139"/>
      <c r="HC269" s="139"/>
      <c r="HD269" s="139"/>
      <c r="HE269" s="139"/>
      <c r="HF269" s="139"/>
      <c r="HG269" s="139"/>
      <c r="HH269" s="139"/>
      <c r="HI269" s="139"/>
      <c r="HJ269" s="139"/>
      <c r="HK269" s="139"/>
      <c r="HL269" s="139"/>
      <c r="HM269" s="139"/>
      <c r="HN269" s="139"/>
      <c r="HO269" s="139"/>
      <c r="HP269" s="139"/>
      <c r="HQ269" s="139"/>
      <c r="HR269" s="139"/>
      <c r="HS269" s="139"/>
      <c r="HT269" s="139"/>
      <c r="HU269" s="139"/>
      <c r="HV269" s="139"/>
      <c r="HW269" s="139"/>
      <c r="HX269" s="139"/>
      <c r="HY269" s="139"/>
      <c r="HZ269" s="139"/>
      <c r="IA269" s="139"/>
      <c r="IB269" s="139"/>
      <c r="IC269" s="139"/>
      <c r="ID269" s="139"/>
      <c r="IE269" s="139"/>
      <c r="IF269" s="139"/>
      <c r="IG269" s="139"/>
      <c r="IH269" s="139"/>
      <c r="II269" s="139"/>
      <c r="IJ269" s="139"/>
      <c r="IK269" s="139"/>
      <c r="IL269" s="139"/>
      <c r="IM269" s="139"/>
      <c r="IN269" s="139"/>
      <c r="IO269" s="139"/>
      <c r="IP269" s="139"/>
      <c r="IQ269" s="139"/>
      <c r="IR269" s="139"/>
    </row>
    <row r="270" spans="1:252" s="93" customFormat="1" ht="12.95" customHeight="1" x14ac:dyDescent="0.2">
      <c r="A270" s="97"/>
      <c r="B270" s="102"/>
      <c r="C270" s="102"/>
      <c r="D270" s="97"/>
      <c r="E270" s="131"/>
      <c r="F270" s="132"/>
      <c r="G270" s="132"/>
      <c r="H270" s="133"/>
      <c r="I270" s="133"/>
      <c r="J270" s="102"/>
      <c r="K270" s="109"/>
      <c r="L270" s="102"/>
      <c r="M270" s="112"/>
      <c r="N270" s="107"/>
      <c r="O270" s="101"/>
      <c r="P270" s="86"/>
      <c r="Q270" s="97"/>
      <c r="R270" s="102"/>
      <c r="S270" s="132"/>
      <c r="T270" s="102"/>
      <c r="U270" s="102"/>
      <c r="V270" s="102"/>
      <c r="W270" s="102"/>
      <c r="X270" s="102"/>
      <c r="Y270" s="102"/>
      <c r="Z270" s="112"/>
      <c r="AA270" s="112"/>
      <c r="AB270" s="112"/>
      <c r="AC270" s="102"/>
      <c r="AD270" s="98"/>
      <c r="AE270" s="102"/>
      <c r="AF270" s="134"/>
      <c r="AG270" s="247"/>
      <c r="AH270" s="236"/>
      <c r="AI270" s="102"/>
      <c r="AJ270" s="117"/>
      <c r="AK270" s="117"/>
      <c r="AL270" s="102"/>
      <c r="AM270" s="109"/>
      <c r="AN270" s="109"/>
      <c r="AO270" s="98"/>
      <c r="AP270" s="102"/>
      <c r="AQ270" s="102"/>
      <c r="AR270" s="102"/>
      <c r="AS270" s="102"/>
      <c r="AT270" s="102"/>
      <c r="AU270" s="102"/>
      <c r="AV270" s="102"/>
      <c r="AW270" s="102"/>
      <c r="AX270" s="120"/>
      <c r="AY270" s="97"/>
      <c r="AZ270" s="92"/>
      <c r="BA270" s="130"/>
      <c r="BB270" s="92"/>
      <c r="BC270" s="92"/>
      <c r="BD270" s="92"/>
      <c r="BE270" s="92"/>
    </row>
    <row r="271" spans="1:252" s="93" customFormat="1" ht="12.95" customHeight="1" x14ac:dyDescent="0.2">
      <c r="A271" s="97"/>
      <c r="B271" s="102"/>
      <c r="C271" s="102"/>
      <c r="D271" s="97"/>
      <c r="E271" s="131"/>
      <c r="F271" s="132"/>
      <c r="G271" s="132"/>
      <c r="H271" s="133"/>
      <c r="I271" s="133"/>
      <c r="J271" s="102"/>
      <c r="K271" s="109"/>
      <c r="L271" s="102"/>
      <c r="M271" s="112"/>
      <c r="N271" s="107"/>
      <c r="O271" s="101"/>
      <c r="P271" s="86"/>
      <c r="Q271" s="97"/>
      <c r="R271" s="102"/>
      <c r="S271" s="132"/>
      <c r="T271" s="102"/>
      <c r="U271" s="102"/>
      <c r="V271" s="102"/>
      <c r="W271" s="102"/>
      <c r="X271" s="102"/>
      <c r="Y271" s="102"/>
      <c r="Z271" s="112"/>
      <c r="AA271" s="112"/>
      <c r="AB271" s="112"/>
      <c r="AC271" s="102"/>
      <c r="AD271" s="98"/>
      <c r="AE271" s="102"/>
      <c r="AF271" s="134"/>
      <c r="AG271" s="247"/>
      <c r="AH271" s="236"/>
      <c r="AI271" s="102"/>
      <c r="AJ271" s="117"/>
      <c r="AK271" s="117"/>
      <c r="AL271" s="102"/>
      <c r="AM271" s="109"/>
      <c r="AN271" s="109"/>
      <c r="AO271" s="98"/>
      <c r="AP271" s="102"/>
      <c r="AQ271" s="102"/>
      <c r="AR271" s="102"/>
      <c r="AS271" s="102"/>
      <c r="AT271" s="102"/>
      <c r="AU271" s="102"/>
      <c r="AV271" s="102"/>
      <c r="AW271" s="102"/>
      <c r="AX271" s="120"/>
      <c r="AY271" s="97"/>
      <c r="AZ271" s="92"/>
      <c r="BA271" s="130"/>
      <c r="BB271" s="92"/>
      <c r="BC271" s="92"/>
      <c r="BD271" s="92"/>
      <c r="BE271" s="92"/>
    </row>
    <row r="272" spans="1:252" s="93" customFormat="1" ht="12.95" customHeight="1" x14ac:dyDescent="0.2">
      <c r="A272" s="97"/>
      <c r="B272" s="102"/>
      <c r="C272" s="102"/>
      <c r="D272" s="97"/>
      <c r="E272" s="131"/>
      <c r="F272" s="132"/>
      <c r="G272" s="132"/>
      <c r="H272" s="133"/>
      <c r="I272" s="133"/>
      <c r="J272" s="102"/>
      <c r="K272" s="109"/>
      <c r="L272" s="102"/>
      <c r="M272" s="112"/>
      <c r="N272" s="107"/>
      <c r="O272" s="101"/>
      <c r="P272" s="86"/>
      <c r="Q272" s="97"/>
      <c r="R272" s="102"/>
      <c r="S272" s="132"/>
      <c r="T272" s="102"/>
      <c r="U272" s="102"/>
      <c r="V272" s="102"/>
      <c r="W272" s="102"/>
      <c r="X272" s="102"/>
      <c r="Y272" s="102"/>
      <c r="Z272" s="112"/>
      <c r="AA272" s="112"/>
      <c r="AB272" s="112"/>
      <c r="AC272" s="102"/>
      <c r="AD272" s="98"/>
      <c r="AE272" s="102"/>
      <c r="AF272" s="134"/>
      <c r="AG272" s="247"/>
      <c r="AH272" s="236"/>
      <c r="AI272" s="102"/>
      <c r="AJ272" s="117"/>
      <c r="AK272" s="117"/>
      <c r="AL272" s="102"/>
      <c r="AM272" s="109"/>
      <c r="AN272" s="109"/>
      <c r="AO272" s="98"/>
      <c r="AP272" s="102"/>
      <c r="AQ272" s="102"/>
      <c r="AR272" s="102"/>
      <c r="AS272" s="102"/>
      <c r="AT272" s="102"/>
      <c r="AU272" s="102"/>
      <c r="AV272" s="102"/>
      <c r="AW272" s="102"/>
      <c r="AX272" s="120"/>
      <c r="AY272" s="97"/>
      <c r="AZ272" s="92"/>
      <c r="BA272" s="130"/>
      <c r="BB272" s="92"/>
      <c r="BC272" s="92"/>
      <c r="BD272" s="92"/>
      <c r="BE272" s="92"/>
    </row>
    <row r="273" spans="1:252" s="93" customFormat="1" ht="12.95" customHeight="1" x14ac:dyDescent="0.2">
      <c r="A273" s="97"/>
      <c r="B273" s="102"/>
      <c r="C273" s="102"/>
      <c r="D273" s="97"/>
      <c r="E273" s="131"/>
      <c r="F273" s="132"/>
      <c r="G273" s="132"/>
      <c r="H273" s="133"/>
      <c r="I273" s="133"/>
      <c r="J273" s="102"/>
      <c r="K273" s="109"/>
      <c r="L273" s="102"/>
      <c r="M273" s="112"/>
      <c r="N273" s="107"/>
      <c r="O273" s="101"/>
      <c r="P273" s="86"/>
      <c r="Q273" s="97"/>
      <c r="R273" s="102"/>
      <c r="S273" s="141"/>
      <c r="T273" s="102"/>
      <c r="U273" s="102"/>
      <c r="V273" s="102"/>
      <c r="W273" s="102"/>
      <c r="X273" s="102"/>
      <c r="Y273" s="102"/>
      <c r="Z273" s="112"/>
      <c r="AA273" s="112"/>
      <c r="AB273" s="112"/>
      <c r="AC273" s="102"/>
      <c r="AD273" s="98"/>
      <c r="AE273" s="102"/>
      <c r="AF273" s="134"/>
      <c r="AG273" s="247"/>
      <c r="AH273" s="236"/>
      <c r="AI273" s="102"/>
      <c r="AJ273" s="117"/>
      <c r="AK273" s="117"/>
      <c r="AL273" s="102"/>
      <c r="AM273" s="109"/>
      <c r="AN273" s="109"/>
      <c r="AO273" s="98"/>
      <c r="AP273" s="102"/>
      <c r="AQ273" s="102"/>
      <c r="AR273" s="102"/>
      <c r="AS273" s="102"/>
      <c r="AT273" s="102"/>
      <c r="AU273" s="102"/>
      <c r="AV273" s="102"/>
      <c r="AW273" s="102"/>
      <c r="AX273" s="120"/>
      <c r="AY273" s="97"/>
      <c r="AZ273" s="92"/>
      <c r="BA273" s="130"/>
      <c r="BB273" s="92"/>
      <c r="BC273" s="92"/>
      <c r="BD273" s="92"/>
      <c r="BE273" s="92"/>
    </row>
    <row r="274" spans="1:252" s="93" customFormat="1" ht="12.95" customHeight="1" x14ac:dyDescent="0.2">
      <c r="A274" s="97"/>
      <c r="B274" s="102"/>
      <c r="C274" s="102"/>
      <c r="D274" s="97"/>
      <c r="E274" s="131"/>
      <c r="F274" s="132"/>
      <c r="G274" s="132"/>
      <c r="H274" s="133"/>
      <c r="I274" s="133"/>
      <c r="J274" s="102"/>
      <c r="K274" s="109"/>
      <c r="L274" s="102"/>
      <c r="M274" s="112"/>
      <c r="N274" s="107"/>
      <c r="O274" s="101"/>
      <c r="P274" s="86"/>
      <c r="Q274" s="97"/>
      <c r="R274" s="102"/>
      <c r="S274" s="132"/>
      <c r="T274" s="102"/>
      <c r="U274" s="102"/>
      <c r="V274" s="102"/>
      <c r="W274" s="102"/>
      <c r="X274" s="102"/>
      <c r="Y274" s="102"/>
      <c r="Z274" s="112"/>
      <c r="AA274" s="112"/>
      <c r="AB274" s="112"/>
      <c r="AC274" s="102"/>
      <c r="AD274" s="98"/>
      <c r="AE274" s="102"/>
      <c r="AF274" s="134"/>
      <c r="AG274" s="247"/>
      <c r="AH274" s="236"/>
      <c r="AI274" s="102"/>
      <c r="AJ274" s="117"/>
      <c r="AK274" s="117"/>
      <c r="AL274" s="102"/>
      <c r="AM274" s="109"/>
      <c r="AN274" s="109"/>
      <c r="AO274" s="98"/>
      <c r="AP274" s="102"/>
      <c r="AQ274" s="102"/>
      <c r="AR274" s="102"/>
      <c r="AS274" s="102"/>
      <c r="AT274" s="102"/>
      <c r="AU274" s="102"/>
      <c r="AV274" s="102"/>
      <c r="AW274" s="102"/>
      <c r="AX274" s="120"/>
      <c r="AY274" s="97"/>
      <c r="AZ274" s="92"/>
      <c r="BA274" s="130"/>
      <c r="BB274" s="92"/>
      <c r="BC274" s="92"/>
      <c r="BD274" s="92"/>
      <c r="BE274" s="92"/>
    </row>
    <row r="275" spans="1:252" s="6" customFormat="1" ht="12.95" customHeight="1" x14ac:dyDescent="0.2">
      <c r="A275" s="50"/>
      <c r="B275" s="10"/>
      <c r="C275" s="63"/>
      <c r="D275" s="1"/>
      <c r="E275" s="3"/>
      <c r="F275" s="50"/>
      <c r="G275" s="50"/>
      <c r="H275" s="55"/>
      <c r="I275" s="55"/>
      <c r="J275" s="10"/>
      <c r="K275" s="50"/>
      <c r="L275" s="50"/>
      <c r="M275" s="55"/>
      <c r="N275" s="10"/>
      <c r="O275" s="50"/>
      <c r="P275" s="50"/>
      <c r="Q275" s="50"/>
      <c r="R275" s="64"/>
      <c r="S275" s="65"/>
      <c r="T275" s="50"/>
      <c r="U275" s="50"/>
      <c r="V275" s="50"/>
      <c r="W275" s="50"/>
      <c r="X275" s="50"/>
      <c r="Y275" s="50"/>
      <c r="Z275" s="61"/>
      <c r="AA275" s="61"/>
      <c r="AB275" s="61"/>
      <c r="AC275" s="61"/>
      <c r="AD275" s="4"/>
      <c r="AE275" s="66"/>
      <c r="AF275" s="66"/>
      <c r="AG275" s="248"/>
      <c r="AH275" s="243"/>
      <c r="AI275" s="50"/>
      <c r="AJ275" s="62"/>
      <c r="AK275" s="67"/>
      <c r="AL275" s="50"/>
      <c r="AM275" s="50"/>
      <c r="AN275" s="55"/>
      <c r="AO275" s="10"/>
      <c r="AP275" s="63"/>
      <c r="AQ275" s="50"/>
      <c r="AR275" s="50"/>
      <c r="AS275" s="50"/>
      <c r="AT275" s="63"/>
      <c r="AU275" s="63"/>
      <c r="AV275" s="63"/>
      <c r="AW275" s="63"/>
      <c r="AX275" s="7"/>
      <c r="AY275" s="1"/>
    </row>
    <row r="276" spans="1:252" s="6" customFormat="1" ht="12.95" customHeight="1" x14ac:dyDescent="0.2">
      <c r="A276" s="50"/>
      <c r="B276" s="50"/>
      <c r="C276" s="50"/>
      <c r="D276" s="1"/>
      <c r="E276" s="3"/>
      <c r="F276" s="50"/>
      <c r="G276" s="50"/>
      <c r="H276" s="50"/>
      <c r="I276" s="55"/>
      <c r="J276" s="50"/>
      <c r="K276" s="50"/>
      <c r="L276" s="50"/>
      <c r="M276" s="50"/>
      <c r="N276" s="10"/>
      <c r="O276" s="50"/>
      <c r="P276" s="50"/>
      <c r="Q276" s="50"/>
      <c r="R276" s="50"/>
      <c r="S276" s="50"/>
      <c r="T276" s="50"/>
      <c r="U276" s="50"/>
      <c r="V276" s="50"/>
      <c r="W276" s="50"/>
      <c r="X276" s="50"/>
      <c r="Y276" s="50"/>
      <c r="Z276" s="61"/>
      <c r="AA276" s="68"/>
      <c r="AB276" s="68"/>
      <c r="AC276" s="69"/>
      <c r="AD276" s="4"/>
      <c r="AE276" s="68"/>
      <c r="AF276" s="69"/>
      <c r="AG276" s="249"/>
      <c r="AH276" s="243"/>
      <c r="AI276" s="69"/>
      <c r="AJ276" s="69"/>
      <c r="AK276" s="69"/>
      <c r="AL276" s="70"/>
      <c r="AM276" s="55"/>
      <c r="AN276" s="55"/>
      <c r="AO276" s="10"/>
      <c r="AP276" s="50"/>
      <c r="AQ276" s="50"/>
      <c r="AR276" s="50"/>
      <c r="AS276" s="50"/>
      <c r="AT276" s="50"/>
      <c r="AU276" s="50"/>
      <c r="AV276" s="50"/>
      <c r="AW276" s="50"/>
      <c r="AX276" s="7"/>
      <c r="AY276" s="1"/>
    </row>
    <row r="277" spans="1:252" s="8" customFormat="1" ht="12.95" customHeight="1" x14ac:dyDescent="0.2">
      <c r="A277" s="30"/>
      <c r="B277" s="30"/>
      <c r="C277" s="30"/>
      <c r="D277" s="30"/>
      <c r="E277" s="29"/>
      <c r="F277" s="27" t="s">
        <v>105</v>
      </c>
      <c r="G277" s="30"/>
      <c r="H277" s="30"/>
      <c r="I277" s="30"/>
      <c r="J277" s="30"/>
      <c r="K277" s="30"/>
      <c r="L277" s="29"/>
      <c r="M277" s="30"/>
      <c r="N277" s="30"/>
      <c r="O277" s="71"/>
      <c r="P277" s="29"/>
      <c r="Q277" s="29"/>
      <c r="R277" s="30"/>
      <c r="S277" s="71"/>
      <c r="T277" s="29"/>
      <c r="U277" s="29"/>
      <c r="V277" s="29"/>
      <c r="W277" s="29"/>
      <c r="X277" s="29"/>
      <c r="Y277" s="29"/>
      <c r="Z277" s="33"/>
      <c r="AA277" s="31"/>
      <c r="AB277" s="33"/>
      <c r="AC277" s="29"/>
      <c r="AD277" s="29"/>
      <c r="AE277" s="34"/>
      <c r="AF277" s="35"/>
      <c r="AG277" s="233">
        <f>SUM(AG268:AG276)</f>
        <v>188834480.66</v>
      </c>
      <c r="AH277" s="233">
        <f>SUM(AH268:AH276)</f>
        <v>211494618.33920002</v>
      </c>
      <c r="AI277" s="41">
        <f>SUM(AI268:AI268)</f>
        <v>0</v>
      </c>
      <c r="AJ277" s="41">
        <f>SUM(AJ268:AJ268)</f>
        <v>0</v>
      </c>
      <c r="AK277" s="41">
        <f>SUM(AK268:AK268)</f>
        <v>0</v>
      </c>
      <c r="AL277" s="27"/>
      <c r="AM277" s="27"/>
      <c r="AN277" s="27"/>
      <c r="AO277" s="27"/>
      <c r="AP277" s="27"/>
      <c r="AQ277" s="27"/>
      <c r="AR277" s="27"/>
      <c r="AS277" s="27"/>
      <c r="AT277" s="27"/>
      <c r="AU277" s="27"/>
      <c r="AV277" s="27"/>
      <c r="AW277" s="29"/>
      <c r="AX277" s="29"/>
      <c r="AY277" s="29"/>
    </row>
    <row r="278" spans="1:252" s="8" customFormat="1" ht="12.95" customHeight="1" x14ac:dyDescent="0.2">
      <c r="A278" s="27"/>
      <c r="B278" s="27"/>
      <c r="C278" s="27"/>
      <c r="D278" s="27"/>
      <c r="E278" s="27"/>
      <c r="F278" s="27" t="s">
        <v>106</v>
      </c>
      <c r="G278" s="27"/>
      <c r="H278" s="27"/>
      <c r="I278" s="27"/>
      <c r="J278" s="27"/>
      <c r="K278" s="27"/>
      <c r="L278" s="27"/>
      <c r="M278" s="27"/>
      <c r="N278" s="27"/>
      <c r="O278" s="27"/>
      <c r="P278" s="27"/>
      <c r="Q278" s="27"/>
      <c r="R278" s="27"/>
      <c r="S278" s="27"/>
      <c r="T278" s="27"/>
      <c r="U278" s="27"/>
      <c r="V278" s="27"/>
      <c r="W278" s="27"/>
      <c r="X278" s="27"/>
      <c r="Y278" s="27"/>
      <c r="Z278" s="74"/>
      <c r="AA278" s="21"/>
      <c r="AB278" s="21"/>
      <c r="AC278" s="27"/>
      <c r="AD278" s="27"/>
      <c r="AE278" s="21"/>
      <c r="AF278" s="21"/>
      <c r="AG278" s="228"/>
      <c r="AH278" s="228"/>
      <c r="AI278" s="75"/>
      <c r="AJ278" s="75"/>
      <c r="AK278" s="75"/>
      <c r="AL278" s="27"/>
      <c r="AM278" s="27"/>
      <c r="AN278" s="27"/>
      <c r="AO278" s="27"/>
      <c r="AP278" s="27"/>
      <c r="AQ278" s="27"/>
      <c r="AR278" s="27"/>
      <c r="AS278" s="27"/>
      <c r="AT278" s="27"/>
      <c r="AU278" s="27"/>
      <c r="AV278" s="31"/>
      <c r="AW278" s="29"/>
      <c r="AX278" s="29"/>
      <c r="AY278" s="25"/>
    </row>
    <row r="279" spans="1:252" s="8" customFormat="1" ht="12.95" customHeight="1" x14ac:dyDescent="0.2">
      <c r="A279" s="27"/>
      <c r="B279" s="27"/>
      <c r="C279" s="27"/>
      <c r="D279" s="27"/>
      <c r="E279" s="27"/>
      <c r="F279" s="27" t="s">
        <v>99</v>
      </c>
      <c r="G279" s="27"/>
      <c r="H279" s="27"/>
      <c r="I279" s="27"/>
      <c r="J279" s="27"/>
      <c r="K279" s="27"/>
      <c r="L279" s="27"/>
      <c r="M279" s="27"/>
      <c r="N279" s="27"/>
      <c r="O279" s="27"/>
      <c r="P279" s="27"/>
      <c r="Q279" s="27"/>
      <c r="R279" s="27"/>
      <c r="S279" s="27"/>
      <c r="T279" s="27"/>
      <c r="U279" s="27"/>
      <c r="V279" s="27"/>
      <c r="W279" s="27"/>
      <c r="X279" s="27"/>
      <c r="Y279" s="27"/>
      <c r="Z279" s="74"/>
      <c r="AA279" s="21"/>
      <c r="AB279" s="21"/>
      <c r="AC279" s="27"/>
      <c r="AD279" s="27"/>
      <c r="AE279" s="21"/>
      <c r="AF279" s="21"/>
      <c r="AG279" s="228"/>
      <c r="AH279" s="228"/>
      <c r="AI279" s="75"/>
      <c r="AJ279" s="75"/>
      <c r="AK279" s="75"/>
      <c r="AL279" s="29"/>
      <c r="AM279" s="29"/>
      <c r="AN279" s="29"/>
      <c r="AO279" s="29"/>
      <c r="AP279" s="29"/>
      <c r="AQ279" s="29"/>
      <c r="AR279" s="29"/>
      <c r="AS279" s="29"/>
      <c r="AT279" s="29"/>
      <c r="AU279" s="29"/>
      <c r="AV279" s="29"/>
      <c r="AW279" s="29"/>
      <c r="AX279" s="29"/>
      <c r="AY279" s="76"/>
    </row>
    <row r="280" spans="1:252" s="161" customFormat="1" ht="12.95" customHeight="1" x14ac:dyDescent="0.2">
      <c r="A280" s="158" t="s">
        <v>111</v>
      </c>
      <c r="B280" s="152" t="s">
        <v>138</v>
      </c>
      <c r="C280" s="163"/>
      <c r="D280" s="147" t="s">
        <v>204</v>
      </c>
      <c r="E280" s="163">
        <v>20200153</v>
      </c>
      <c r="F280" s="164" t="s">
        <v>205</v>
      </c>
      <c r="G280" s="158" t="s">
        <v>206</v>
      </c>
      <c r="H280" s="158" t="s">
        <v>207</v>
      </c>
      <c r="I280" s="158" t="s">
        <v>208</v>
      </c>
      <c r="J280" s="158" t="s">
        <v>125</v>
      </c>
      <c r="K280" s="158"/>
      <c r="L280" s="158"/>
      <c r="M280" s="165">
        <v>100</v>
      </c>
      <c r="N280" s="158">
        <v>230000000</v>
      </c>
      <c r="O280" s="144" t="s">
        <v>122</v>
      </c>
      <c r="P280" s="158" t="s">
        <v>209</v>
      </c>
      <c r="Q280" s="158" t="s">
        <v>115</v>
      </c>
      <c r="R280" s="158">
        <v>230000000</v>
      </c>
      <c r="S280" s="158" t="s">
        <v>124</v>
      </c>
      <c r="T280" s="158"/>
      <c r="U280" s="158"/>
      <c r="V280" s="158"/>
      <c r="W280" s="158"/>
      <c r="X280" s="158" t="s">
        <v>139</v>
      </c>
      <c r="Y280" s="158" t="s">
        <v>116</v>
      </c>
      <c r="Z280" s="165">
        <v>0</v>
      </c>
      <c r="AA280" s="165">
        <v>100</v>
      </c>
      <c r="AB280" s="165">
        <v>0</v>
      </c>
      <c r="AC280" s="158"/>
      <c r="AD280" s="149" t="s">
        <v>117</v>
      </c>
      <c r="AE280" s="166"/>
      <c r="AF280" s="167"/>
      <c r="AG280" s="250">
        <v>40593750</v>
      </c>
      <c r="AH280" s="250">
        <f>IF(AD280="С НДС",AG280*1.12,AG280)</f>
        <v>45465000.000000007</v>
      </c>
      <c r="AI280" s="166"/>
      <c r="AJ280" s="167">
        <f>AI280*AF280</f>
        <v>0</v>
      </c>
      <c r="AK280" s="167">
        <f>IF(AD280="С НДС",AJ280*1.12,AJ280)</f>
        <v>0</v>
      </c>
      <c r="AL280" s="158" t="s">
        <v>118</v>
      </c>
      <c r="AM280" s="158" t="s">
        <v>210</v>
      </c>
      <c r="AN280" s="158" t="s">
        <v>211</v>
      </c>
      <c r="AO280" s="168"/>
      <c r="AP280" s="158"/>
      <c r="AQ280" s="158"/>
      <c r="AR280" s="158"/>
      <c r="AS280" s="158"/>
      <c r="AT280" s="158"/>
      <c r="AU280" s="158"/>
      <c r="AV280" s="158"/>
      <c r="AW280" s="158"/>
      <c r="AX280" s="158"/>
      <c r="AY280" s="169"/>
      <c r="AZ280" s="170"/>
      <c r="BA280" s="160">
        <v>5286</v>
      </c>
      <c r="BB280" s="170"/>
      <c r="BC280" s="170"/>
      <c r="BD280" s="170"/>
      <c r="BE280" s="170"/>
    </row>
    <row r="281" spans="1:252" s="161" customFormat="1" ht="12.95" customHeight="1" x14ac:dyDescent="0.2">
      <c r="A281" s="158" t="s">
        <v>111</v>
      </c>
      <c r="B281" s="152" t="s">
        <v>138</v>
      </c>
      <c r="C281" s="163"/>
      <c r="D281" s="147" t="s">
        <v>212</v>
      </c>
      <c r="E281" s="163">
        <v>20200154</v>
      </c>
      <c r="F281" s="164" t="s">
        <v>213</v>
      </c>
      <c r="G281" s="158" t="s">
        <v>206</v>
      </c>
      <c r="H281" s="158" t="s">
        <v>207</v>
      </c>
      <c r="I281" s="158" t="s">
        <v>208</v>
      </c>
      <c r="J281" s="158" t="s">
        <v>125</v>
      </c>
      <c r="K281" s="158"/>
      <c r="L281" s="158"/>
      <c r="M281" s="165">
        <v>100</v>
      </c>
      <c r="N281" s="158">
        <v>230000000</v>
      </c>
      <c r="O281" s="144" t="s">
        <v>122</v>
      </c>
      <c r="P281" s="158" t="s">
        <v>209</v>
      </c>
      <c r="Q281" s="158" t="s">
        <v>115</v>
      </c>
      <c r="R281" s="158">
        <v>230000000</v>
      </c>
      <c r="S281" s="158" t="s">
        <v>124</v>
      </c>
      <c r="T281" s="158"/>
      <c r="U281" s="158"/>
      <c r="V281" s="158"/>
      <c r="W281" s="158"/>
      <c r="X281" s="158" t="s">
        <v>139</v>
      </c>
      <c r="Y281" s="158" t="s">
        <v>116</v>
      </c>
      <c r="Z281" s="165">
        <v>0</v>
      </c>
      <c r="AA281" s="165">
        <v>100</v>
      </c>
      <c r="AB281" s="165">
        <v>0</v>
      </c>
      <c r="AC281" s="158"/>
      <c r="AD281" s="149" t="s">
        <v>117</v>
      </c>
      <c r="AE281" s="166"/>
      <c r="AF281" s="167"/>
      <c r="AG281" s="250">
        <v>29329275</v>
      </c>
      <c r="AH281" s="250">
        <f>IF(AD281="С НДС",AG281*1.12,AG281)</f>
        <v>32848788.000000004</v>
      </c>
      <c r="AI281" s="166"/>
      <c r="AJ281" s="167">
        <f>AI281*AF281</f>
        <v>0</v>
      </c>
      <c r="AK281" s="167">
        <f>IF(AD281="С НДС",AJ281*1.12,AJ281)</f>
        <v>0</v>
      </c>
      <c r="AL281" s="158" t="s">
        <v>118</v>
      </c>
      <c r="AM281" s="158" t="s">
        <v>214</v>
      </c>
      <c r="AN281" s="158" t="s">
        <v>215</v>
      </c>
      <c r="AO281" s="168"/>
      <c r="AP281" s="158"/>
      <c r="AQ281" s="171"/>
      <c r="AR281" s="171"/>
      <c r="AS281" s="171"/>
      <c r="AT281" s="171"/>
      <c r="AU281" s="171"/>
      <c r="AV281" s="171"/>
      <c r="AW281" s="158"/>
      <c r="AX281" s="158"/>
      <c r="AY281" s="158"/>
      <c r="AZ281" s="170"/>
      <c r="BA281" s="160">
        <v>5287</v>
      </c>
      <c r="BB281" s="170"/>
      <c r="BC281" s="170"/>
      <c r="BD281" s="170"/>
      <c r="BE281" s="170"/>
    </row>
    <row r="282" spans="1:252" s="161" customFormat="1" ht="12.95" customHeight="1" x14ac:dyDescent="0.2">
      <c r="A282" s="158" t="s">
        <v>111</v>
      </c>
      <c r="B282" s="158" t="s">
        <v>138</v>
      </c>
      <c r="C282" s="158"/>
      <c r="D282" s="147" t="s">
        <v>216</v>
      </c>
      <c r="E282" s="150">
        <v>20200622</v>
      </c>
      <c r="F282" s="158"/>
      <c r="G282" s="158" t="s">
        <v>217</v>
      </c>
      <c r="H282" s="158" t="s">
        <v>218</v>
      </c>
      <c r="I282" s="158" t="s">
        <v>218</v>
      </c>
      <c r="J282" s="158" t="s">
        <v>113</v>
      </c>
      <c r="K282" s="158" t="s">
        <v>219</v>
      </c>
      <c r="L282" s="158"/>
      <c r="M282" s="165">
        <v>100</v>
      </c>
      <c r="N282" s="158">
        <v>230000000</v>
      </c>
      <c r="O282" s="144" t="s">
        <v>122</v>
      </c>
      <c r="P282" s="158" t="s">
        <v>139</v>
      </c>
      <c r="Q282" s="158" t="s">
        <v>115</v>
      </c>
      <c r="R282" s="158">
        <v>230000000</v>
      </c>
      <c r="S282" s="158" t="s">
        <v>124</v>
      </c>
      <c r="T282" s="158"/>
      <c r="U282" s="172"/>
      <c r="V282" s="172"/>
      <c r="W282" s="172" t="s">
        <v>116</v>
      </c>
      <c r="X282" s="158"/>
      <c r="Y282" s="158"/>
      <c r="Z282" s="172" t="s">
        <v>149</v>
      </c>
      <c r="AA282" s="172">
        <v>100</v>
      </c>
      <c r="AB282" s="172" t="s">
        <v>149</v>
      </c>
      <c r="AC282" s="158"/>
      <c r="AD282" s="149" t="s">
        <v>117</v>
      </c>
      <c r="AE282" s="166"/>
      <c r="AF282" s="167"/>
      <c r="AG282" s="250">
        <v>13980000</v>
      </c>
      <c r="AH282" s="250">
        <f>AG282*1.12</f>
        <v>15657600.000000002</v>
      </c>
      <c r="AI282" s="166"/>
      <c r="AJ282" s="169"/>
      <c r="AK282" s="169"/>
      <c r="AL282" s="158" t="s">
        <v>118</v>
      </c>
      <c r="AM282" s="158" t="s">
        <v>220</v>
      </c>
      <c r="AN282" s="158" t="s">
        <v>221</v>
      </c>
      <c r="AO282" s="158"/>
      <c r="AP282" s="158"/>
      <c r="AQ282" s="158"/>
      <c r="AR282" s="158"/>
      <c r="AS282" s="158"/>
      <c r="AT282" s="158"/>
      <c r="AU282" s="158"/>
      <c r="AV282" s="158"/>
      <c r="AW282" s="158"/>
      <c r="AX282" s="173">
        <v>6.7</v>
      </c>
      <c r="AY282" s="173"/>
      <c r="AZ282" s="170"/>
      <c r="BA282" s="160">
        <v>5757</v>
      </c>
      <c r="BB282" s="170"/>
      <c r="BC282" s="170"/>
      <c r="BD282" s="170"/>
      <c r="BE282" s="170"/>
    </row>
    <row r="283" spans="1:252" s="93" customFormat="1" ht="12.95" customHeight="1" x14ac:dyDescent="0.2">
      <c r="A283" s="102" t="s">
        <v>141</v>
      </c>
      <c r="B283" s="95" t="s">
        <v>112</v>
      </c>
      <c r="C283" s="95"/>
      <c r="D283" s="97" t="s">
        <v>231</v>
      </c>
      <c r="E283" s="114">
        <v>20200500</v>
      </c>
      <c r="F283" s="102"/>
      <c r="G283" s="123" t="s">
        <v>232</v>
      </c>
      <c r="H283" s="111" t="s">
        <v>233</v>
      </c>
      <c r="I283" s="111" t="s">
        <v>233</v>
      </c>
      <c r="J283" s="102" t="s">
        <v>179</v>
      </c>
      <c r="K283" s="102" t="s">
        <v>180</v>
      </c>
      <c r="L283" s="102"/>
      <c r="M283" s="112">
        <v>100</v>
      </c>
      <c r="N283" s="102">
        <v>230000000</v>
      </c>
      <c r="O283" s="102" t="s">
        <v>222</v>
      </c>
      <c r="P283" s="102" t="s">
        <v>123</v>
      </c>
      <c r="Q283" s="102" t="s">
        <v>115</v>
      </c>
      <c r="R283" s="102">
        <v>230000000</v>
      </c>
      <c r="S283" s="102" t="s">
        <v>223</v>
      </c>
      <c r="T283" s="102"/>
      <c r="U283" s="102"/>
      <c r="V283" s="102"/>
      <c r="W283" s="97" t="s">
        <v>116</v>
      </c>
      <c r="X283" s="102"/>
      <c r="Y283" s="102"/>
      <c r="Z283" s="118">
        <v>0</v>
      </c>
      <c r="AA283" s="112">
        <v>100</v>
      </c>
      <c r="AB283" s="118">
        <v>0</v>
      </c>
      <c r="AC283" s="102"/>
      <c r="AD283" s="125" t="s">
        <v>117</v>
      </c>
      <c r="AE283" s="116"/>
      <c r="AF283" s="117"/>
      <c r="AG283" s="252">
        <v>117007478</v>
      </c>
      <c r="AH283" s="252">
        <f>AG283*1.12</f>
        <v>131048375.36000001</v>
      </c>
      <c r="AI283" s="116"/>
      <c r="AJ283" s="117"/>
      <c r="AK283" s="117"/>
      <c r="AL283" s="122" t="s">
        <v>118</v>
      </c>
      <c r="AM283" s="162" t="s">
        <v>234</v>
      </c>
      <c r="AN283" s="102" t="s">
        <v>235</v>
      </c>
      <c r="AO283" s="98"/>
      <c r="AP283" s="102"/>
      <c r="AQ283" s="102"/>
      <c r="AR283" s="102"/>
      <c r="AS283" s="102"/>
      <c r="AT283" s="102"/>
      <c r="AU283" s="102"/>
      <c r="AV283" s="107"/>
      <c r="AW283" s="97"/>
      <c r="AX283" s="107" t="s">
        <v>236</v>
      </c>
      <c r="AY283" s="107" t="s">
        <v>237</v>
      </c>
      <c r="AZ283" s="92"/>
      <c r="BA283" s="130">
        <v>5420</v>
      </c>
      <c r="BB283" s="92"/>
      <c r="BC283" s="92"/>
      <c r="BD283" s="92"/>
      <c r="BE283" s="92"/>
    </row>
    <row r="284" spans="1:252" s="175" customFormat="1" ht="12.95" customHeight="1" x14ac:dyDescent="0.2">
      <c r="A284" s="94" t="s">
        <v>173</v>
      </c>
      <c r="B284" s="95" t="s">
        <v>112</v>
      </c>
      <c r="C284" s="102"/>
      <c r="D284" s="97" t="s">
        <v>238</v>
      </c>
      <c r="E284" s="98">
        <v>20200559</v>
      </c>
      <c r="F284" s="102"/>
      <c r="G284" s="123" t="s">
        <v>239</v>
      </c>
      <c r="H284" s="123" t="s">
        <v>240</v>
      </c>
      <c r="I284" s="123" t="s">
        <v>240</v>
      </c>
      <c r="J284" s="102" t="s">
        <v>125</v>
      </c>
      <c r="K284" s="102"/>
      <c r="L284" s="102"/>
      <c r="M284" s="112">
        <v>100</v>
      </c>
      <c r="N284" s="97">
        <v>230000000</v>
      </c>
      <c r="O284" s="101" t="s">
        <v>122</v>
      </c>
      <c r="P284" s="102" t="s">
        <v>123</v>
      </c>
      <c r="Q284" s="102" t="s">
        <v>115</v>
      </c>
      <c r="R284" s="98">
        <v>230000000</v>
      </c>
      <c r="S284" s="113" t="s">
        <v>241</v>
      </c>
      <c r="T284" s="102"/>
      <c r="U284" s="114"/>
      <c r="V284" s="114"/>
      <c r="W284" s="102" t="s">
        <v>116</v>
      </c>
      <c r="X284" s="102"/>
      <c r="Y284" s="102"/>
      <c r="Z284" s="118">
        <v>0</v>
      </c>
      <c r="AA284" s="118">
        <v>0</v>
      </c>
      <c r="AB284" s="114">
        <v>100</v>
      </c>
      <c r="AC284" s="102"/>
      <c r="AD284" s="104" t="s">
        <v>117</v>
      </c>
      <c r="AE284" s="116"/>
      <c r="AF284" s="117"/>
      <c r="AG284" s="253">
        <v>5706000</v>
      </c>
      <c r="AH284" s="254">
        <v>14151200.000000002</v>
      </c>
      <c r="AI284" s="116"/>
      <c r="AJ284" s="117"/>
      <c r="AK284" s="117"/>
      <c r="AL284" s="112">
        <v>120240021112</v>
      </c>
      <c r="AM284" s="102" t="s">
        <v>242</v>
      </c>
      <c r="AN284" s="102" t="s">
        <v>243</v>
      </c>
      <c r="AO284" s="98"/>
      <c r="AP284" s="102"/>
      <c r="AQ284" s="102"/>
      <c r="AR284" s="102"/>
      <c r="AS284" s="102"/>
      <c r="AT284" s="102"/>
      <c r="AU284" s="102"/>
      <c r="AV284" s="107"/>
      <c r="AW284" s="97"/>
      <c r="AX284" s="107" t="s">
        <v>244</v>
      </c>
      <c r="AY284" s="108"/>
      <c r="AZ284" s="90"/>
      <c r="BA284" s="130">
        <v>5587</v>
      </c>
      <c r="BB284" s="91"/>
      <c r="BC284" s="92"/>
      <c r="BD284" s="92"/>
      <c r="BE284" s="92"/>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174"/>
      <c r="GJ284" s="174"/>
      <c r="GK284" s="174"/>
      <c r="GL284" s="174"/>
      <c r="GM284" s="174"/>
      <c r="GN284" s="174"/>
      <c r="GO284" s="174"/>
      <c r="GP284" s="174"/>
      <c r="GQ284" s="174"/>
      <c r="GR284" s="174"/>
      <c r="GS284" s="174"/>
      <c r="GT284" s="174"/>
      <c r="GU284" s="174"/>
      <c r="GV284" s="174"/>
      <c r="GW284" s="174"/>
      <c r="GX284" s="174"/>
      <c r="GY284" s="174"/>
      <c r="GZ284" s="174"/>
      <c r="HA284" s="174"/>
      <c r="HB284" s="174"/>
      <c r="HC284" s="174"/>
      <c r="HD284" s="174"/>
      <c r="HE284" s="174"/>
      <c r="HF284" s="174"/>
      <c r="HG284" s="174"/>
      <c r="HH284" s="174"/>
      <c r="HI284" s="174"/>
      <c r="HJ284" s="174"/>
      <c r="HK284" s="174"/>
      <c r="HL284" s="174"/>
      <c r="HM284" s="174"/>
      <c r="HN284" s="174"/>
      <c r="HO284" s="174"/>
      <c r="HP284" s="174"/>
      <c r="HQ284" s="174"/>
      <c r="HR284" s="174"/>
      <c r="HS284" s="174"/>
      <c r="HT284" s="174"/>
      <c r="HU284" s="174"/>
      <c r="HV284" s="174"/>
      <c r="HW284" s="174"/>
      <c r="HX284" s="174"/>
      <c r="HY284" s="174"/>
      <c r="HZ284" s="174"/>
      <c r="IA284" s="174"/>
      <c r="IB284" s="174"/>
      <c r="IC284" s="174"/>
      <c r="ID284" s="174"/>
      <c r="IE284" s="174"/>
      <c r="IF284" s="174"/>
      <c r="IG284" s="174"/>
      <c r="IH284" s="174"/>
      <c r="II284" s="174"/>
      <c r="IJ284" s="174"/>
      <c r="IK284" s="174"/>
      <c r="IL284" s="174"/>
      <c r="IM284" s="174"/>
      <c r="IN284" s="174"/>
      <c r="IO284" s="174"/>
      <c r="IP284" s="174"/>
      <c r="IQ284" s="174"/>
      <c r="IR284" s="174"/>
    </row>
    <row r="285" spans="1:252" s="175" customFormat="1" ht="12.95" customHeight="1" x14ac:dyDescent="0.2">
      <c r="A285" s="94" t="s">
        <v>173</v>
      </c>
      <c r="B285" s="95" t="s">
        <v>112</v>
      </c>
      <c r="C285" s="102"/>
      <c r="D285" s="97" t="s">
        <v>245</v>
      </c>
      <c r="E285" s="98">
        <v>20200560</v>
      </c>
      <c r="F285" s="102"/>
      <c r="G285" s="123" t="s">
        <v>239</v>
      </c>
      <c r="H285" s="123" t="s">
        <v>240</v>
      </c>
      <c r="I285" s="123" t="s">
        <v>240</v>
      </c>
      <c r="J285" s="102" t="s">
        <v>125</v>
      </c>
      <c r="K285" s="102"/>
      <c r="L285" s="102"/>
      <c r="M285" s="112">
        <v>100</v>
      </c>
      <c r="N285" s="97">
        <v>230000000</v>
      </c>
      <c r="O285" s="101" t="s">
        <v>122</v>
      </c>
      <c r="P285" s="102" t="s">
        <v>123</v>
      </c>
      <c r="Q285" s="102" t="s">
        <v>115</v>
      </c>
      <c r="R285" s="98">
        <v>230000000</v>
      </c>
      <c r="S285" s="113" t="s">
        <v>181</v>
      </c>
      <c r="T285" s="102"/>
      <c r="U285" s="114"/>
      <c r="V285" s="114"/>
      <c r="W285" s="102" t="s">
        <v>116</v>
      </c>
      <c r="X285" s="102"/>
      <c r="Y285" s="102"/>
      <c r="Z285" s="118">
        <v>0</v>
      </c>
      <c r="AA285" s="118">
        <v>0</v>
      </c>
      <c r="AB285" s="114">
        <v>100</v>
      </c>
      <c r="AC285" s="102"/>
      <c r="AD285" s="104" t="s">
        <v>117</v>
      </c>
      <c r="AE285" s="116"/>
      <c r="AF285" s="117"/>
      <c r="AG285" s="253">
        <v>3492000</v>
      </c>
      <c r="AH285" s="254">
        <v>13123376.000000002</v>
      </c>
      <c r="AI285" s="116"/>
      <c r="AJ285" s="117"/>
      <c r="AK285" s="117"/>
      <c r="AL285" s="112">
        <v>120240021112</v>
      </c>
      <c r="AM285" s="102" t="s">
        <v>246</v>
      </c>
      <c r="AN285" s="102" t="s">
        <v>247</v>
      </c>
      <c r="AO285" s="98"/>
      <c r="AP285" s="102"/>
      <c r="AQ285" s="102"/>
      <c r="AR285" s="102"/>
      <c r="AS285" s="102"/>
      <c r="AT285" s="102"/>
      <c r="AU285" s="102"/>
      <c r="AV285" s="107"/>
      <c r="AW285" s="97"/>
      <c r="AX285" s="107" t="s">
        <v>244</v>
      </c>
      <c r="AY285" s="108"/>
      <c r="AZ285" s="90"/>
      <c r="BA285" s="130">
        <v>5590</v>
      </c>
      <c r="BB285" s="91"/>
      <c r="BC285" s="92"/>
      <c r="BD285" s="92"/>
      <c r="BE285" s="92"/>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174"/>
      <c r="GJ285" s="174"/>
      <c r="GK285" s="174"/>
      <c r="GL285" s="174"/>
      <c r="GM285" s="174"/>
      <c r="GN285" s="174"/>
      <c r="GO285" s="174"/>
      <c r="GP285" s="174"/>
      <c r="GQ285" s="174"/>
      <c r="GR285" s="174"/>
      <c r="GS285" s="174"/>
      <c r="GT285" s="174"/>
      <c r="GU285" s="174"/>
      <c r="GV285" s="174"/>
      <c r="GW285" s="174"/>
      <c r="GX285" s="174"/>
      <c r="GY285" s="174"/>
      <c r="GZ285" s="174"/>
      <c r="HA285" s="174"/>
      <c r="HB285" s="174"/>
      <c r="HC285" s="174"/>
      <c r="HD285" s="174"/>
      <c r="HE285" s="174"/>
      <c r="HF285" s="174"/>
      <c r="HG285" s="174"/>
      <c r="HH285" s="174"/>
      <c r="HI285" s="174"/>
      <c r="HJ285" s="174"/>
      <c r="HK285" s="174"/>
      <c r="HL285" s="174"/>
      <c r="HM285" s="174"/>
      <c r="HN285" s="174"/>
      <c r="HO285" s="174"/>
      <c r="HP285" s="174"/>
      <c r="HQ285" s="174"/>
      <c r="HR285" s="174"/>
      <c r="HS285" s="174"/>
      <c r="HT285" s="174"/>
      <c r="HU285" s="174"/>
      <c r="HV285" s="174"/>
      <c r="HW285" s="174"/>
      <c r="HX285" s="174"/>
      <c r="HY285" s="174"/>
      <c r="HZ285" s="174"/>
      <c r="IA285" s="174"/>
      <c r="IB285" s="174"/>
      <c r="IC285" s="174"/>
      <c r="ID285" s="174"/>
      <c r="IE285" s="174"/>
      <c r="IF285" s="174"/>
      <c r="IG285" s="174"/>
      <c r="IH285" s="174"/>
      <c r="II285" s="174"/>
      <c r="IJ285" s="174"/>
      <c r="IK285" s="174"/>
      <c r="IL285" s="174"/>
      <c r="IM285" s="174"/>
      <c r="IN285" s="174"/>
      <c r="IO285" s="174"/>
      <c r="IP285" s="174"/>
      <c r="IQ285" s="174"/>
      <c r="IR285" s="174"/>
    </row>
    <row r="286" spans="1:252" s="175" customFormat="1" ht="12.95" customHeight="1" x14ac:dyDescent="0.2">
      <c r="A286" s="94" t="s">
        <v>173</v>
      </c>
      <c r="B286" s="95" t="s">
        <v>112</v>
      </c>
      <c r="C286" s="102"/>
      <c r="D286" s="97" t="s">
        <v>248</v>
      </c>
      <c r="E286" s="98">
        <v>20200561</v>
      </c>
      <c r="F286" s="102"/>
      <c r="G286" s="123" t="s">
        <v>239</v>
      </c>
      <c r="H286" s="123" t="s">
        <v>240</v>
      </c>
      <c r="I286" s="123" t="s">
        <v>240</v>
      </c>
      <c r="J286" s="102" t="s">
        <v>125</v>
      </c>
      <c r="K286" s="102"/>
      <c r="L286" s="102"/>
      <c r="M286" s="112">
        <v>100</v>
      </c>
      <c r="N286" s="97">
        <v>230000000</v>
      </c>
      <c r="O286" s="101" t="s">
        <v>122</v>
      </c>
      <c r="P286" s="102" t="s">
        <v>123</v>
      </c>
      <c r="Q286" s="102" t="s">
        <v>115</v>
      </c>
      <c r="R286" s="98">
        <v>230000000</v>
      </c>
      <c r="S286" s="113" t="s">
        <v>183</v>
      </c>
      <c r="T286" s="102"/>
      <c r="U286" s="114"/>
      <c r="V286" s="114"/>
      <c r="W286" s="102" t="s">
        <v>116</v>
      </c>
      <c r="X286" s="102"/>
      <c r="Y286" s="102"/>
      <c r="Z286" s="118">
        <v>0</v>
      </c>
      <c r="AA286" s="118">
        <v>0</v>
      </c>
      <c r="AB286" s="114">
        <v>100</v>
      </c>
      <c r="AC286" s="102"/>
      <c r="AD286" s="104" t="s">
        <v>117</v>
      </c>
      <c r="AE286" s="116"/>
      <c r="AF286" s="117"/>
      <c r="AG286" s="253">
        <v>4356000</v>
      </c>
      <c r="AH286" s="254">
        <v>4960368.0000000009</v>
      </c>
      <c r="AI286" s="116"/>
      <c r="AJ286" s="117"/>
      <c r="AK286" s="117"/>
      <c r="AL286" s="112">
        <v>120240021112</v>
      </c>
      <c r="AM286" s="102" t="s">
        <v>249</v>
      </c>
      <c r="AN286" s="102" t="s">
        <v>250</v>
      </c>
      <c r="AO286" s="98"/>
      <c r="AP286" s="102"/>
      <c r="AQ286" s="102"/>
      <c r="AR286" s="102"/>
      <c r="AS286" s="102"/>
      <c r="AT286" s="102"/>
      <c r="AU286" s="102"/>
      <c r="AV286" s="107"/>
      <c r="AW286" s="97"/>
      <c r="AX286" s="107" t="s">
        <v>244</v>
      </c>
      <c r="AY286" s="108"/>
      <c r="AZ286" s="90"/>
      <c r="BA286" s="130">
        <v>5593</v>
      </c>
      <c r="BB286" s="91"/>
      <c r="BC286" s="92"/>
      <c r="BD286" s="92"/>
      <c r="BE286" s="92"/>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174"/>
      <c r="GJ286" s="174"/>
      <c r="GK286" s="174"/>
      <c r="GL286" s="174"/>
      <c r="GM286" s="174"/>
      <c r="GN286" s="174"/>
      <c r="GO286" s="174"/>
      <c r="GP286" s="174"/>
      <c r="GQ286" s="174"/>
      <c r="GR286" s="174"/>
      <c r="GS286" s="174"/>
      <c r="GT286" s="174"/>
      <c r="GU286" s="174"/>
      <c r="GV286" s="174"/>
      <c r="GW286" s="174"/>
      <c r="GX286" s="174"/>
      <c r="GY286" s="174"/>
      <c r="GZ286" s="174"/>
      <c r="HA286" s="174"/>
      <c r="HB286" s="174"/>
      <c r="HC286" s="174"/>
      <c r="HD286" s="174"/>
      <c r="HE286" s="174"/>
      <c r="HF286" s="174"/>
      <c r="HG286" s="174"/>
      <c r="HH286" s="174"/>
      <c r="HI286" s="174"/>
      <c r="HJ286" s="174"/>
      <c r="HK286" s="174"/>
      <c r="HL286" s="174"/>
      <c r="HM286" s="174"/>
      <c r="HN286" s="174"/>
      <c r="HO286" s="174"/>
      <c r="HP286" s="174"/>
      <c r="HQ286" s="174"/>
      <c r="HR286" s="174"/>
      <c r="HS286" s="174"/>
      <c r="HT286" s="174"/>
      <c r="HU286" s="174"/>
      <c r="HV286" s="174"/>
      <c r="HW286" s="174"/>
      <c r="HX286" s="174"/>
      <c r="HY286" s="174"/>
      <c r="HZ286" s="174"/>
      <c r="IA286" s="174"/>
      <c r="IB286" s="174"/>
      <c r="IC286" s="174"/>
      <c r="ID286" s="174"/>
      <c r="IE286" s="174"/>
      <c r="IF286" s="174"/>
      <c r="IG286" s="174"/>
      <c r="IH286" s="174"/>
      <c r="II286" s="174"/>
      <c r="IJ286" s="174"/>
      <c r="IK286" s="174"/>
      <c r="IL286" s="174"/>
      <c r="IM286" s="174"/>
      <c r="IN286" s="174"/>
      <c r="IO286" s="174"/>
      <c r="IP286" s="174"/>
      <c r="IQ286" s="174"/>
      <c r="IR286" s="174"/>
    </row>
    <row r="287" spans="1:252" s="175" customFormat="1" ht="12.95" customHeight="1" x14ac:dyDescent="0.2">
      <c r="A287" s="94" t="s">
        <v>173</v>
      </c>
      <c r="B287" s="95" t="s">
        <v>112</v>
      </c>
      <c r="C287" s="102"/>
      <c r="D287" s="97" t="s">
        <v>251</v>
      </c>
      <c r="E287" s="98">
        <v>20200562</v>
      </c>
      <c r="F287" s="102"/>
      <c r="G287" s="123" t="s">
        <v>239</v>
      </c>
      <c r="H287" s="123" t="s">
        <v>240</v>
      </c>
      <c r="I287" s="123" t="s">
        <v>240</v>
      </c>
      <c r="J287" s="102" t="s">
        <v>125</v>
      </c>
      <c r="K287" s="102"/>
      <c r="L287" s="102"/>
      <c r="M287" s="112">
        <v>100</v>
      </c>
      <c r="N287" s="97">
        <v>230000000</v>
      </c>
      <c r="O287" s="101" t="s">
        <v>122</v>
      </c>
      <c r="P287" s="102" t="s">
        <v>123</v>
      </c>
      <c r="Q287" s="102" t="s">
        <v>115</v>
      </c>
      <c r="R287" s="98">
        <v>230000000</v>
      </c>
      <c r="S287" s="113" t="s">
        <v>252</v>
      </c>
      <c r="T287" s="102"/>
      <c r="U287" s="114"/>
      <c r="V287" s="114"/>
      <c r="W287" s="102" t="s">
        <v>116</v>
      </c>
      <c r="X287" s="102"/>
      <c r="Y287" s="102"/>
      <c r="Z287" s="118">
        <v>0</v>
      </c>
      <c r="AA287" s="118">
        <v>0</v>
      </c>
      <c r="AB287" s="114">
        <v>100</v>
      </c>
      <c r="AC287" s="102"/>
      <c r="AD287" s="104" t="s">
        <v>117</v>
      </c>
      <c r="AE287" s="116"/>
      <c r="AF287" s="117"/>
      <c r="AG287" s="253">
        <v>6318000</v>
      </c>
      <c r="AH287" s="254">
        <v>20735232.000000004</v>
      </c>
      <c r="AI287" s="116"/>
      <c r="AJ287" s="117"/>
      <c r="AK287" s="117"/>
      <c r="AL287" s="112">
        <v>120240021112</v>
      </c>
      <c r="AM287" s="102" t="s">
        <v>253</v>
      </c>
      <c r="AN287" s="102" t="s">
        <v>254</v>
      </c>
      <c r="AO287" s="98"/>
      <c r="AP287" s="102"/>
      <c r="AQ287" s="102"/>
      <c r="AR287" s="102"/>
      <c r="AS287" s="102"/>
      <c r="AT287" s="102"/>
      <c r="AU287" s="102"/>
      <c r="AV287" s="107"/>
      <c r="AW287" s="97"/>
      <c r="AX287" s="107" t="s">
        <v>244</v>
      </c>
      <c r="AY287" s="108"/>
      <c r="AZ287" s="90"/>
      <c r="BA287" s="130">
        <v>5596</v>
      </c>
      <c r="BB287" s="91"/>
      <c r="BC287" s="92"/>
      <c r="BD287" s="92"/>
      <c r="BE287" s="92"/>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174"/>
      <c r="GJ287" s="174"/>
      <c r="GK287" s="174"/>
      <c r="GL287" s="174"/>
      <c r="GM287" s="174"/>
      <c r="GN287" s="174"/>
      <c r="GO287" s="174"/>
      <c r="GP287" s="174"/>
      <c r="GQ287" s="174"/>
      <c r="GR287" s="174"/>
      <c r="GS287" s="174"/>
      <c r="GT287" s="174"/>
      <c r="GU287" s="174"/>
      <c r="GV287" s="174"/>
      <c r="GW287" s="174"/>
      <c r="GX287" s="174"/>
      <c r="GY287" s="174"/>
      <c r="GZ287" s="174"/>
      <c r="HA287" s="174"/>
      <c r="HB287" s="174"/>
      <c r="HC287" s="174"/>
      <c r="HD287" s="174"/>
      <c r="HE287" s="174"/>
      <c r="HF287" s="174"/>
      <c r="HG287" s="174"/>
      <c r="HH287" s="174"/>
      <c r="HI287" s="174"/>
      <c r="HJ287" s="174"/>
      <c r="HK287" s="174"/>
      <c r="HL287" s="174"/>
      <c r="HM287" s="174"/>
      <c r="HN287" s="174"/>
      <c r="HO287" s="174"/>
      <c r="HP287" s="174"/>
      <c r="HQ287" s="174"/>
      <c r="HR287" s="174"/>
      <c r="HS287" s="174"/>
      <c r="HT287" s="174"/>
      <c r="HU287" s="174"/>
      <c r="HV287" s="174"/>
      <c r="HW287" s="174"/>
      <c r="HX287" s="174"/>
      <c r="HY287" s="174"/>
      <c r="HZ287" s="174"/>
      <c r="IA287" s="174"/>
      <c r="IB287" s="174"/>
      <c r="IC287" s="174"/>
      <c r="ID287" s="174"/>
      <c r="IE287" s="174"/>
      <c r="IF287" s="174"/>
      <c r="IG287" s="174"/>
      <c r="IH287" s="174"/>
      <c r="II287" s="174"/>
      <c r="IJ287" s="174"/>
      <c r="IK287" s="174"/>
      <c r="IL287" s="174"/>
      <c r="IM287" s="174"/>
      <c r="IN287" s="174"/>
      <c r="IO287" s="174"/>
      <c r="IP287" s="174"/>
      <c r="IQ287" s="174"/>
      <c r="IR287" s="174"/>
    </row>
    <row r="288" spans="1:252" s="175" customFormat="1" ht="12.95" customHeight="1" x14ac:dyDescent="0.2">
      <c r="A288" s="94" t="s">
        <v>173</v>
      </c>
      <c r="B288" s="109" t="s">
        <v>120</v>
      </c>
      <c r="C288" s="102"/>
      <c r="D288" s="97" t="s">
        <v>255</v>
      </c>
      <c r="E288" s="98">
        <v>20200563</v>
      </c>
      <c r="F288" s="102"/>
      <c r="G288" s="123" t="s">
        <v>239</v>
      </c>
      <c r="H288" s="123" t="s">
        <v>240</v>
      </c>
      <c r="I288" s="123" t="s">
        <v>240</v>
      </c>
      <c r="J288" s="102" t="s">
        <v>125</v>
      </c>
      <c r="K288" s="102"/>
      <c r="L288" s="102"/>
      <c r="M288" s="112">
        <v>100</v>
      </c>
      <c r="N288" s="97">
        <v>230000000</v>
      </c>
      <c r="O288" s="101" t="s">
        <v>122</v>
      </c>
      <c r="P288" s="102" t="s">
        <v>123</v>
      </c>
      <c r="Q288" s="102" t="s">
        <v>115</v>
      </c>
      <c r="R288" s="98">
        <v>230000000</v>
      </c>
      <c r="S288" s="113" t="s">
        <v>256</v>
      </c>
      <c r="T288" s="102"/>
      <c r="U288" s="114"/>
      <c r="V288" s="114"/>
      <c r="W288" s="102" t="s">
        <v>116</v>
      </c>
      <c r="X288" s="102"/>
      <c r="Y288" s="102"/>
      <c r="Z288" s="118">
        <v>0</v>
      </c>
      <c r="AA288" s="118">
        <v>0</v>
      </c>
      <c r="AB288" s="114">
        <v>100</v>
      </c>
      <c r="AC288" s="102"/>
      <c r="AD288" s="104" t="s">
        <v>117</v>
      </c>
      <c r="AE288" s="116"/>
      <c r="AF288" s="117"/>
      <c r="AG288" s="253">
        <v>3762000</v>
      </c>
      <c r="AH288" s="254">
        <v>3992128.0000000005</v>
      </c>
      <c r="AI288" s="116"/>
      <c r="AJ288" s="117"/>
      <c r="AK288" s="117"/>
      <c r="AL288" s="112">
        <v>120240021112</v>
      </c>
      <c r="AM288" s="102" t="s">
        <v>257</v>
      </c>
      <c r="AN288" s="102" t="s">
        <v>258</v>
      </c>
      <c r="AO288" s="98"/>
      <c r="AP288" s="102"/>
      <c r="AQ288" s="102"/>
      <c r="AR288" s="102"/>
      <c r="AS288" s="102"/>
      <c r="AT288" s="102"/>
      <c r="AU288" s="102"/>
      <c r="AV288" s="107"/>
      <c r="AW288" s="97"/>
      <c r="AX288" s="107" t="s">
        <v>244</v>
      </c>
      <c r="AY288" s="108"/>
      <c r="AZ288" s="90"/>
      <c r="BA288" s="130">
        <v>5599</v>
      </c>
      <c r="BB288" s="91"/>
      <c r="BC288" s="92"/>
      <c r="BD288" s="92"/>
      <c r="BE288" s="92"/>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174"/>
      <c r="GJ288" s="174"/>
      <c r="GK288" s="174"/>
      <c r="GL288" s="174"/>
      <c r="GM288" s="174"/>
      <c r="GN288" s="174"/>
      <c r="GO288" s="174"/>
      <c r="GP288" s="174"/>
      <c r="GQ288" s="174"/>
      <c r="GR288" s="174"/>
      <c r="GS288" s="174"/>
      <c r="GT288" s="174"/>
      <c r="GU288" s="174"/>
      <c r="GV288" s="174"/>
      <c r="GW288" s="174"/>
      <c r="GX288" s="174"/>
      <c r="GY288" s="174"/>
      <c r="GZ288" s="174"/>
      <c r="HA288" s="174"/>
      <c r="HB288" s="174"/>
      <c r="HC288" s="174"/>
      <c r="HD288" s="174"/>
      <c r="HE288" s="174"/>
      <c r="HF288" s="174"/>
      <c r="HG288" s="174"/>
      <c r="HH288" s="174"/>
      <c r="HI288" s="174"/>
      <c r="HJ288" s="174"/>
      <c r="HK288" s="174"/>
      <c r="HL288" s="174"/>
      <c r="HM288" s="174"/>
      <c r="HN288" s="174"/>
      <c r="HO288" s="174"/>
      <c r="HP288" s="174"/>
      <c r="HQ288" s="174"/>
      <c r="HR288" s="174"/>
      <c r="HS288" s="174"/>
      <c r="HT288" s="174"/>
      <c r="HU288" s="174"/>
      <c r="HV288" s="174"/>
      <c r="HW288" s="174"/>
      <c r="HX288" s="174"/>
      <c r="HY288" s="174"/>
      <c r="HZ288" s="174"/>
      <c r="IA288" s="174"/>
      <c r="IB288" s="174"/>
      <c r="IC288" s="174"/>
      <c r="ID288" s="174"/>
      <c r="IE288" s="174"/>
      <c r="IF288" s="174"/>
      <c r="IG288" s="174"/>
      <c r="IH288" s="174"/>
      <c r="II288" s="174"/>
      <c r="IJ288" s="174"/>
      <c r="IK288" s="174"/>
      <c r="IL288" s="174"/>
      <c r="IM288" s="174"/>
      <c r="IN288" s="174"/>
      <c r="IO288" s="174"/>
      <c r="IP288" s="174"/>
      <c r="IQ288" s="174"/>
      <c r="IR288" s="174"/>
    </row>
    <row r="289" spans="1:252" s="93" customFormat="1" ht="12.95" customHeight="1" x14ac:dyDescent="0.2">
      <c r="A289" s="94" t="s">
        <v>173</v>
      </c>
      <c r="B289" s="109" t="s">
        <v>120</v>
      </c>
      <c r="C289" s="102"/>
      <c r="D289" s="97" t="s">
        <v>259</v>
      </c>
      <c r="E289" s="98">
        <v>20200564</v>
      </c>
      <c r="F289" s="102"/>
      <c r="G289" s="123" t="s">
        <v>239</v>
      </c>
      <c r="H289" s="123" t="s">
        <v>240</v>
      </c>
      <c r="I289" s="123" t="s">
        <v>240</v>
      </c>
      <c r="J289" s="102" t="s">
        <v>125</v>
      </c>
      <c r="K289" s="102"/>
      <c r="L289" s="102"/>
      <c r="M289" s="112">
        <v>100</v>
      </c>
      <c r="N289" s="97">
        <v>230000000</v>
      </c>
      <c r="O289" s="101" t="s">
        <v>122</v>
      </c>
      <c r="P289" s="102" t="s">
        <v>123</v>
      </c>
      <c r="Q289" s="102" t="s">
        <v>115</v>
      </c>
      <c r="R289" s="98">
        <v>230000000</v>
      </c>
      <c r="S289" s="113" t="s">
        <v>260</v>
      </c>
      <c r="T289" s="102"/>
      <c r="U289" s="114"/>
      <c r="V289" s="114"/>
      <c r="W289" s="102" t="s">
        <v>116</v>
      </c>
      <c r="X289" s="102"/>
      <c r="Y289" s="102"/>
      <c r="Z289" s="118">
        <v>0</v>
      </c>
      <c r="AA289" s="118">
        <v>0</v>
      </c>
      <c r="AB289" s="114">
        <v>100</v>
      </c>
      <c r="AC289" s="102"/>
      <c r="AD289" s="104" t="s">
        <v>117</v>
      </c>
      <c r="AE289" s="116"/>
      <c r="AF289" s="117"/>
      <c r="AG289" s="253">
        <v>1566000</v>
      </c>
      <c r="AH289" s="254">
        <v>2040752.0000000002</v>
      </c>
      <c r="AI289" s="116"/>
      <c r="AJ289" s="117"/>
      <c r="AK289" s="117"/>
      <c r="AL289" s="112">
        <v>120240021112</v>
      </c>
      <c r="AM289" s="102" t="s">
        <v>261</v>
      </c>
      <c r="AN289" s="102" t="s">
        <v>262</v>
      </c>
      <c r="AO289" s="98"/>
      <c r="AP289" s="102"/>
      <c r="AQ289" s="102"/>
      <c r="AR289" s="102"/>
      <c r="AS289" s="102"/>
      <c r="AT289" s="102"/>
      <c r="AU289" s="102"/>
      <c r="AV289" s="107"/>
      <c r="AW289" s="97"/>
      <c r="AX289" s="107" t="s">
        <v>244</v>
      </c>
      <c r="AY289" s="108"/>
      <c r="AZ289" s="90"/>
      <c r="BA289" s="130">
        <v>5602</v>
      </c>
      <c r="BB289" s="91"/>
      <c r="BC289" s="92"/>
      <c r="BD289" s="92"/>
      <c r="BE289" s="92"/>
      <c r="GI289" s="174"/>
      <c r="GJ289" s="174"/>
      <c r="GK289" s="174"/>
      <c r="GL289" s="174"/>
      <c r="GM289" s="174"/>
      <c r="GN289" s="174"/>
      <c r="GO289" s="174"/>
      <c r="GP289" s="174"/>
      <c r="GQ289" s="174"/>
      <c r="GR289" s="174"/>
      <c r="GS289" s="174"/>
      <c r="GT289" s="174"/>
      <c r="GU289" s="174"/>
      <c r="GV289" s="174"/>
      <c r="GW289" s="174"/>
      <c r="GX289" s="174"/>
      <c r="GY289" s="174"/>
      <c r="GZ289" s="174"/>
      <c r="HA289" s="174"/>
      <c r="HB289" s="174"/>
      <c r="HC289" s="174"/>
      <c r="HD289" s="174"/>
      <c r="HE289" s="174"/>
      <c r="HF289" s="174"/>
      <c r="HG289" s="174"/>
      <c r="HH289" s="174"/>
      <c r="HI289" s="174"/>
      <c r="HJ289" s="174"/>
      <c r="HK289" s="174"/>
      <c r="HL289" s="174"/>
      <c r="HM289" s="174"/>
      <c r="HN289" s="174"/>
      <c r="HO289" s="174"/>
      <c r="HP289" s="174"/>
      <c r="HQ289" s="174"/>
      <c r="HR289" s="174"/>
      <c r="HS289" s="174"/>
      <c r="HT289" s="174"/>
      <c r="HU289" s="174"/>
      <c r="HV289" s="174"/>
      <c r="HW289" s="174"/>
      <c r="HX289" s="174"/>
      <c r="HY289" s="174"/>
      <c r="HZ289" s="174"/>
      <c r="IA289" s="174"/>
      <c r="IB289" s="174"/>
      <c r="IC289" s="174"/>
      <c r="ID289" s="174"/>
      <c r="IE289" s="174"/>
      <c r="IF289" s="174"/>
      <c r="IG289" s="174"/>
      <c r="IH289" s="174"/>
      <c r="II289" s="174"/>
      <c r="IJ289" s="174"/>
      <c r="IK289" s="174"/>
      <c r="IL289" s="174"/>
      <c r="IM289" s="174"/>
      <c r="IN289" s="174"/>
      <c r="IO289" s="174"/>
      <c r="IP289" s="174"/>
      <c r="IQ289" s="174"/>
      <c r="IR289" s="174"/>
    </row>
    <row r="290" spans="1:252" s="93" customFormat="1" ht="12.95" customHeight="1" x14ac:dyDescent="0.2">
      <c r="A290" s="113" t="s">
        <v>429</v>
      </c>
      <c r="B290" s="114" t="s">
        <v>112</v>
      </c>
      <c r="C290" s="114"/>
      <c r="D290" s="97" t="s">
        <v>430</v>
      </c>
      <c r="E290" s="98">
        <v>20200575</v>
      </c>
      <c r="F290" s="131"/>
      <c r="G290" s="111" t="s">
        <v>431</v>
      </c>
      <c r="H290" s="123" t="s">
        <v>432</v>
      </c>
      <c r="I290" s="123" t="s">
        <v>432</v>
      </c>
      <c r="J290" s="123" t="s">
        <v>125</v>
      </c>
      <c r="K290" s="102"/>
      <c r="L290" s="102"/>
      <c r="M290" s="102">
        <v>90</v>
      </c>
      <c r="N290" s="123">
        <v>230000000</v>
      </c>
      <c r="O290" s="101" t="s">
        <v>122</v>
      </c>
      <c r="P290" s="102" t="s">
        <v>123</v>
      </c>
      <c r="Q290" s="123" t="s">
        <v>115</v>
      </c>
      <c r="R290" s="123">
        <v>230000000</v>
      </c>
      <c r="S290" s="123" t="s">
        <v>124</v>
      </c>
      <c r="T290" s="102"/>
      <c r="U290" s="97"/>
      <c r="V290" s="97"/>
      <c r="W290" s="102" t="s">
        <v>116</v>
      </c>
      <c r="X290" s="97"/>
      <c r="Y290" s="97"/>
      <c r="Z290" s="114">
        <v>0</v>
      </c>
      <c r="AA290" s="114">
        <v>90</v>
      </c>
      <c r="AB290" s="114">
        <v>10</v>
      </c>
      <c r="AC290" s="97"/>
      <c r="AD290" s="123" t="s">
        <v>117</v>
      </c>
      <c r="AE290" s="102"/>
      <c r="AF290" s="117"/>
      <c r="AG290" s="255">
        <v>139085000</v>
      </c>
      <c r="AH290" s="142">
        <f>AG290*1.12</f>
        <v>155775200</v>
      </c>
      <c r="AI290" s="102"/>
      <c r="AJ290" s="102"/>
      <c r="AK290" s="102"/>
      <c r="AL290" s="102" t="s">
        <v>118</v>
      </c>
      <c r="AM290" s="102" t="s">
        <v>433</v>
      </c>
      <c r="AN290" s="102" t="s">
        <v>434</v>
      </c>
      <c r="AO290" s="98"/>
      <c r="AP290" s="102"/>
      <c r="AQ290" s="102"/>
      <c r="AR290" s="102"/>
      <c r="AS290" s="102"/>
      <c r="AT290" s="102"/>
      <c r="AU290" s="102"/>
      <c r="AV290" s="97"/>
      <c r="AW290" s="97"/>
      <c r="AX290" s="120" t="s">
        <v>63</v>
      </c>
      <c r="AY290" s="120" t="s">
        <v>435</v>
      </c>
      <c r="AZ290" s="92"/>
      <c r="BA290" s="130">
        <v>5627</v>
      </c>
      <c r="BB290" s="92"/>
      <c r="BC290" s="92"/>
      <c r="BD290" s="92"/>
      <c r="BE290" s="92"/>
      <c r="GI290" s="174"/>
      <c r="GJ290" s="174"/>
      <c r="GK290" s="174"/>
      <c r="GL290" s="174"/>
      <c r="GM290" s="174"/>
      <c r="GN290" s="174"/>
      <c r="GO290" s="174"/>
      <c r="GP290" s="174"/>
      <c r="GQ290" s="174"/>
      <c r="GR290" s="174"/>
      <c r="GS290" s="174"/>
      <c r="GT290" s="174"/>
      <c r="GU290" s="174"/>
      <c r="GV290" s="174"/>
      <c r="GW290" s="174"/>
      <c r="GX290" s="174"/>
      <c r="GY290" s="174"/>
      <c r="GZ290" s="174"/>
      <c r="HA290" s="174"/>
      <c r="HB290" s="174"/>
      <c r="HC290" s="174"/>
      <c r="HD290" s="174"/>
      <c r="HE290" s="174"/>
      <c r="HF290" s="174"/>
      <c r="HG290" s="174"/>
      <c r="HH290" s="174"/>
      <c r="HI290" s="174"/>
      <c r="HJ290" s="174"/>
      <c r="HK290" s="174"/>
      <c r="HL290" s="174"/>
      <c r="HM290" s="174"/>
      <c r="HN290" s="174"/>
      <c r="HO290" s="174"/>
      <c r="HP290" s="174"/>
      <c r="HQ290" s="174"/>
      <c r="HR290" s="174"/>
      <c r="HS290" s="174"/>
      <c r="HT290" s="174"/>
      <c r="HU290" s="174"/>
      <c r="HV290" s="174"/>
      <c r="HW290" s="174"/>
      <c r="HX290" s="174"/>
      <c r="HY290" s="174"/>
      <c r="HZ290" s="174"/>
      <c r="IA290" s="174"/>
      <c r="IB290" s="174"/>
      <c r="IC290" s="174"/>
      <c r="ID290" s="174"/>
      <c r="IE290" s="174"/>
      <c r="IF290" s="174"/>
      <c r="IG290" s="174"/>
      <c r="IH290" s="174"/>
      <c r="II290" s="174"/>
      <c r="IJ290" s="174"/>
      <c r="IK290" s="174"/>
      <c r="IL290" s="174"/>
      <c r="IM290" s="174"/>
      <c r="IN290" s="174"/>
      <c r="IO290" s="174"/>
      <c r="IP290" s="174"/>
      <c r="IQ290" s="174"/>
      <c r="IR290" s="174"/>
    </row>
    <row r="291" spans="1:252" s="8" customFormat="1" ht="12.95" customHeight="1" x14ac:dyDescent="0.2">
      <c r="A291" s="97" t="s">
        <v>436</v>
      </c>
      <c r="B291" s="102"/>
      <c r="C291" s="102"/>
      <c r="D291" s="104" t="s">
        <v>437</v>
      </c>
      <c r="E291" s="131">
        <v>20200839</v>
      </c>
      <c r="F291" s="132"/>
      <c r="G291" s="132" t="s">
        <v>438</v>
      </c>
      <c r="H291" s="133" t="s">
        <v>439</v>
      </c>
      <c r="I291" s="133" t="s">
        <v>439</v>
      </c>
      <c r="J291" s="102" t="s">
        <v>179</v>
      </c>
      <c r="K291" s="102" t="s">
        <v>180</v>
      </c>
      <c r="L291" s="102"/>
      <c r="M291" s="112">
        <v>100</v>
      </c>
      <c r="N291" s="102">
        <v>230000000</v>
      </c>
      <c r="O291" s="101" t="s">
        <v>122</v>
      </c>
      <c r="P291" s="102" t="s">
        <v>123</v>
      </c>
      <c r="Q291" s="102" t="s">
        <v>115</v>
      </c>
      <c r="R291" s="102">
        <v>230000000</v>
      </c>
      <c r="S291" s="132" t="s">
        <v>124</v>
      </c>
      <c r="T291" s="102"/>
      <c r="U291" s="102"/>
      <c r="V291" s="102"/>
      <c r="W291" s="102" t="s">
        <v>116</v>
      </c>
      <c r="X291" s="102"/>
      <c r="Y291" s="102"/>
      <c r="Z291" s="112">
        <v>0</v>
      </c>
      <c r="AA291" s="112">
        <v>100</v>
      </c>
      <c r="AB291" s="112">
        <v>0</v>
      </c>
      <c r="AC291" s="102"/>
      <c r="AD291" s="104" t="s">
        <v>117</v>
      </c>
      <c r="AE291" s="102"/>
      <c r="AF291" s="102"/>
      <c r="AG291" s="256">
        <v>271200</v>
      </c>
      <c r="AH291" s="242">
        <f>AG291*1.12</f>
        <v>303744</v>
      </c>
      <c r="AI291" s="102"/>
      <c r="AJ291" s="117"/>
      <c r="AK291" s="117"/>
      <c r="AL291" s="102" t="s">
        <v>118</v>
      </c>
      <c r="AM291" s="97" t="s">
        <v>440</v>
      </c>
      <c r="AN291" s="132" t="s">
        <v>441</v>
      </c>
      <c r="AO291" s="98"/>
      <c r="AP291" s="102"/>
      <c r="AQ291" s="102"/>
      <c r="AR291" s="102"/>
      <c r="AS291" s="102"/>
      <c r="AT291" s="102"/>
      <c r="AU291" s="102"/>
      <c r="AV291" s="102"/>
      <c r="AW291" s="102"/>
      <c r="AX291" s="97" t="s">
        <v>63</v>
      </c>
      <c r="AY291" s="102"/>
      <c r="AZ291" s="90"/>
      <c r="BA291" s="130">
        <v>6049</v>
      </c>
      <c r="BB291" s="91"/>
      <c r="BC291" s="92"/>
      <c r="BD291" s="92"/>
      <c r="BE291" s="92"/>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row>
    <row r="292" spans="1:252" s="93" customFormat="1" ht="12.95" customHeight="1" x14ac:dyDescent="0.2">
      <c r="A292" s="102" t="s">
        <v>442</v>
      </c>
      <c r="B292" s="102" t="s">
        <v>138</v>
      </c>
      <c r="C292" s="123"/>
      <c r="D292" s="97" t="s">
        <v>443</v>
      </c>
      <c r="E292" s="123">
        <v>20200169</v>
      </c>
      <c r="F292" s="162" t="s">
        <v>444</v>
      </c>
      <c r="G292" s="180" t="s">
        <v>445</v>
      </c>
      <c r="H292" s="123" t="s">
        <v>446</v>
      </c>
      <c r="I292" s="181" t="s">
        <v>447</v>
      </c>
      <c r="J292" s="102" t="s">
        <v>125</v>
      </c>
      <c r="K292" s="102"/>
      <c r="L292" s="102"/>
      <c r="M292" s="112">
        <v>100</v>
      </c>
      <c r="N292" s="102">
        <v>230000000</v>
      </c>
      <c r="O292" s="101" t="s">
        <v>122</v>
      </c>
      <c r="P292" s="102" t="s">
        <v>209</v>
      </c>
      <c r="Q292" s="102" t="s">
        <v>115</v>
      </c>
      <c r="R292" s="102">
        <v>230000000</v>
      </c>
      <c r="S292" s="113" t="s">
        <v>144</v>
      </c>
      <c r="T292" s="102"/>
      <c r="U292" s="102"/>
      <c r="V292" s="102"/>
      <c r="W292" s="102" t="s">
        <v>116</v>
      </c>
      <c r="X292" s="102"/>
      <c r="Y292" s="102"/>
      <c r="Z292" s="112"/>
      <c r="AA292" s="112">
        <v>100</v>
      </c>
      <c r="AB292" s="112"/>
      <c r="AC292" s="102"/>
      <c r="AD292" s="104" t="s">
        <v>117</v>
      </c>
      <c r="AE292" s="115"/>
      <c r="AF292" s="115"/>
      <c r="AG292" s="257">
        <v>49465000</v>
      </c>
      <c r="AH292" s="251">
        <v>55400800.000000007</v>
      </c>
      <c r="AI292" s="116"/>
      <c r="AJ292" s="117">
        <v>0</v>
      </c>
      <c r="AK292" s="117">
        <v>0</v>
      </c>
      <c r="AL292" s="182" t="s">
        <v>118</v>
      </c>
      <c r="AM292" s="102" t="s">
        <v>448</v>
      </c>
      <c r="AN292" s="102" t="s">
        <v>447</v>
      </c>
      <c r="AO292" s="98"/>
      <c r="AP292" s="102"/>
      <c r="AQ292" s="102"/>
      <c r="AR292" s="102"/>
      <c r="AS292" s="102"/>
      <c r="AT292" s="102"/>
      <c r="AU292" s="102"/>
      <c r="AV292" s="102"/>
      <c r="AW292" s="102"/>
      <c r="AX292" s="102"/>
      <c r="AY292" s="136"/>
      <c r="AZ292" s="92"/>
      <c r="BA292" s="130">
        <v>5124</v>
      </c>
      <c r="BB292" s="92"/>
      <c r="BC292" s="92"/>
      <c r="BD292" s="92"/>
      <c r="BE292" s="92"/>
    </row>
    <row r="293" spans="1:252" s="8" customFormat="1" ht="12.95" customHeight="1" x14ac:dyDescent="0.2">
      <c r="A293" s="51" t="s">
        <v>130</v>
      </c>
      <c r="B293" s="51" t="s">
        <v>112</v>
      </c>
      <c r="C293" s="51"/>
      <c r="D293" s="179" t="s">
        <v>194</v>
      </c>
      <c r="E293" s="84"/>
      <c r="F293" s="179"/>
      <c r="G293" s="84" t="s">
        <v>131</v>
      </c>
      <c r="H293" s="84" t="s">
        <v>132</v>
      </c>
      <c r="I293" s="84" t="s">
        <v>132</v>
      </c>
      <c r="J293" s="51" t="s">
        <v>133</v>
      </c>
      <c r="K293" s="51"/>
      <c r="L293" s="53"/>
      <c r="M293" s="51">
        <v>100</v>
      </c>
      <c r="N293" s="51">
        <v>230000000</v>
      </c>
      <c r="O293" s="51" t="s">
        <v>122</v>
      </c>
      <c r="P293" s="51" t="s">
        <v>126</v>
      </c>
      <c r="Q293" s="84" t="s">
        <v>115</v>
      </c>
      <c r="R293" s="84">
        <v>230000000</v>
      </c>
      <c r="S293" s="51" t="s">
        <v>129</v>
      </c>
      <c r="T293" s="51"/>
      <c r="U293" s="51"/>
      <c r="V293" s="51"/>
      <c r="W293" s="51" t="s">
        <v>116</v>
      </c>
      <c r="X293" s="51"/>
      <c r="Y293" s="53"/>
      <c r="Z293" s="53">
        <v>0</v>
      </c>
      <c r="AA293" s="53">
        <v>90</v>
      </c>
      <c r="AB293" s="51">
        <v>10</v>
      </c>
      <c r="AC293" s="51"/>
      <c r="AD293" s="4" t="s">
        <v>117</v>
      </c>
      <c r="AE293" s="54">
        <v>1</v>
      </c>
      <c r="AF293" s="77">
        <v>4507758.93</v>
      </c>
      <c r="AG293" s="142">
        <v>4507758.93</v>
      </c>
      <c r="AH293" s="242">
        <f t="shared" ref="AH293:AH294" si="2">AG293*1.12</f>
        <v>5048690.0016000001</v>
      </c>
      <c r="AI293" s="54"/>
      <c r="AJ293" s="54"/>
      <c r="AK293" s="51"/>
      <c r="AL293" s="84" t="s">
        <v>118</v>
      </c>
      <c r="AM293" s="84" t="s">
        <v>134</v>
      </c>
      <c r="AN293" s="51" t="s">
        <v>135</v>
      </c>
      <c r="AO293" s="51"/>
      <c r="AP293" s="51"/>
      <c r="AQ293" s="51"/>
      <c r="AR293" s="51"/>
      <c r="AS293" s="51"/>
      <c r="AT293" s="51"/>
      <c r="AU293" s="51"/>
      <c r="AV293" s="51"/>
      <c r="AW293" s="51" t="s">
        <v>136</v>
      </c>
      <c r="AX293" s="51" t="s">
        <v>137</v>
      </c>
      <c r="AY293" s="51"/>
      <c r="AZ293" s="140"/>
      <c r="BA293" s="140"/>
      <c r="BB293" s="139"/>
      <c r="BC293" s="139"/>
      <c r="BD293" s="139"/>
      <c r="BE293" s="139"/>
      <c r="BF293" s="139"/>
      <c r="BG293" s="139"/>
      <c r="BH293" s="139"/>
      <c r="BI293" s="139"/>
      <c r="BJ293" s="139"/>
      <c r="BK293" s="139"/>
      <c r="BL293" s="139"/>
      <c r="BM293" s="139"/>
      <c r="BN293" s="139"/>
      <c r="BO293" s="139"/>
      <c r="BP293" s="139"/>
      <c r="BQ293" s="139"/>
      <c r="BR293" s="139"/>
      <c r="BS293" s="139"/>
      <c r="BT293" s="139"/>
      <c r="BU293" s="139"/>
      <c r="BV293" s="139"/>
      <c r="BW293" s="139"/>
      <c r="BX293" s="139"/>
      <c r="BY293" s="139"/>
      <c r="BZ293" s="139"/>
      <c r="CA293" s="139"/>
      <c r="CB293" s="139"/>
      <c r="CC293" s="139"/>
      <c r="CD293" s="139"/>
      <c r="CE293" s="139"/>
      <c r="CF293" s="139"/>
      <c r="CG293" s="139"/>
      <c r="CH293" s="139"/>
      <c r="CI293" s="139"/>
      <c r="CJ293" s="139"/>
      <c r="CK293" s="139"/>
      <c r="CL293" s="139"/>
      <c r="CM293" s="139"/>
      <c r="CN293" s="139"/>
      <c r="CO293" s="139"/>
      <c r="CP293" s="139"/>
      <c r="CQ293" s="139"/>
      <c r="CR293" s="139"/>
      <c r="CS293" s="139"/>
      <c r="CT293" s="139"/>
      <c r="CU293" s="139"/>
      <c r="CV293" s="139"/>
      <c r="CW293" s="139"/>
      <c r="CX293" s="139"/>
      <c r="CY293" s="139"/>
      <c r="CZ293" s="139"/>
      <c r="DA293" s="139"/>
      <c r="DB293" s="139"/>
      <c r="DC293" s="139"/>
      <c r="DD293" s="139"/>
      <c r="DE293" s="139"/>
      <c r="DF293" s="139"/>
      <c r="DG293" s="139"/>
      <c r="DH293" s="139"/>
      <c r="DI293" s="139"/>
      <c r="DJ293" s="139"/>
      <c r="DK293" s="139"/>
      <c r="DL293" s="139"/>
      <c r="DM293" s="139"/>
      <c r="DN293" s="139"/>
      <c r="DO293" s="139"/>
      <c r="DP293" s="139"/>
      <c r="DQ293" s="139"/>
      <c r="DR293" s="139"/>
      <c r="DS293" s="139"/>
      <c r="DT293" s="139"/>
      <c r="DU293" s="139"/>
      <c r="DV293" s="139"/>
      <c r="DW293" s="139"/>
      <c r="DX293" s="139"/>
      <c r="DY293" s="139"/>
      <c r="DZ293" s="139"/>
      <c r="EA293" s="139"/>
      <c r="EB293" s="139"/>
      <c r="EC293" s="139"/>
      <c r="ED293" s="139"/>
      <c r="EE293" s="139"/>
      <c r="EF293" s="139"/>
      <c r="EG293" s="139"/>
      <c r="EH293" s="139"/>
      <c r="EI293" s="139"/>
      <c r="EJ293" s="139"/>
      <c r="EK293" s="139"/>
      <c r="EL293" s="139"/>
      <c r="EM293" s="139"/>
      <c r="EN293" s="139"/>
      <c r="EO293" s="139"/>
      <c r="EP293" s="139"/>
      <c r="EQ293" s="139"/>
      <c r="ER293" s="139"/>
      <c r="ES293" s="139"/>
      <c r="ET293" s="139"/>
      <c r="EU293" s="139"/>
      <c r="EV293" s="139"/>
      <c r="EW293" s="139"/>
      <c r="EX293" s="139"/>
      <c r="EY293" s="139"/>
      <c r="EZ293" s="139"/>
      <c r="FA293" s="139"/>
      <c r="FB293" s="139"/>
      <c r="FC293" s="139"/>
      <c r="FD293" s="139"/>
      <c r="FE293" s="139"/>
      <c r="FF293" s="139"/>
      <c r="FG293" s="139"/>
      <c r="FH293" s="139"/>
      <c r="FI293" s="139"/>
      <c r="FJ293" s="139"/>
      <c r="FK293" s="139"/>
      <c r="FL293" s="139"/>
      <c r="FM293" s="139"/>
      <c r="FN293" s="139"/>
      <c r="FO293" s="139"/>
      <c r="FP293" s="139"/>
      <c r="FQ293" s="139"/>
      <c r="FR293" s="139"/>
      <c r="FS293" s="139"/>
      <c r="FT293" s="139"/>
      <c r="FU293" s="139"/>
      <c r="FV293" s="139"/>
      <c r="FW293" s="139"/>
      <c r="FX293" s="139"/>
      <c r="FY293" s="139"/>
      <c r="FZ293" s="139"/>
      <c r="GA293" s="139"/>
      <c r="GB293" s="139"/>
      <c r="GC293" s="139"/>
      <c r="GD293" s="139"/>
      <c r="GE293" s="139"/>
      <c r="GF293" s="139"/>
      <c r="GG293" s="139"/>
      <c r="GH293" s="139"/>
      <c r="GI293" s="139"/>
      <c r="GJ293" s="139"/>
      <c r="GK293" s="139"/>
      <c r="GL293" s="139"/>
      <c r="GM293" s="139"/>
      <c r="GN293" s="139"/>
      <c r="GO293" s="139"/>
      <c r="GP293" s="139"/>
      <c r="GQ293" s="139"/>
      <c r="GR293" s="139"/>
      <c r="GS293" s="139"/>
      <c r="GT293" s="139"/>
      <c r="GU293" s="139"/>
      <c r="GV293" s="139"/>
      <c r="GW293" s="139"/>
      <c r="GX293" s="139"/>
      <c r="GY293" s="139"/>
      <c r="GZ293" s="139"/>
      <c r="HA293" s="139"/>
      <c r="HB293" s="139"/>
      <c r="HC293" s="139"/>
      <c r="HD293" s="139"/>
      <c r="HE293" s="139"/>
      <c r="HF293" s="139"/>
      <c r="HG293" s="139"/>
      <c r="HH293" s="139"/>
      <c r="HI293" s="139"/>
      <c r="HJ293" s="139"/>
      <c r="HK293" s="139"/>
      <c r="HL293" s="139"/>
      <c r="HM293" s="139"/>
      <c r="HN293" s="139"/>
      <c r="HO293" s="139"/>
      <c r="HP293" s="139"/>
      <c r="HQ293" s="139"/>
      <c r="HR293" s="139"/>
      <c r="HS293" s="139"/>
      <c r="HT293" s="139"/>
      <c r="HU293" s="139"/>
      <c r="HV293" s="139"/>
      <c r="HW293" s="139"/>
      <c r="HX293" s="139"/>
      <c r="HY293" s="139"/>
      <c r="HZ293" s="139"/>
      <c r="IA293" s="139"/>
      <c r="IB293" s="139"/>
      <c r="IC293" s="139"/>
      <c r="ID293" s="139"/>
      <c r="IE293" s="139"/>
      <c r="IF293" s="139"/>
      <c r="IG293" s="139"/>
      <c r="IH293" s="139"/>
      <c r="II293" s="139"/>
      <c r="IJ293" s="139"/>
      <c r="IK293" s="139"/>
      <c r="IL293" s="139"/>
      <c r="IM293" s="139"/>
      <c r="IN293" s="139"/>
      <c r="IO293" s="139"/>
      <c r="IP293" s="139"/>
      <c r="IQ293" s="139"/>
      <c r="IR293" s="139"/>
    </row>
    <row r="294" spans="1:252" s="93" customFormat="1" ht="12.95" customHeight="1" x14ac:dyDescent="0.2">
      <c r="A294" s="114" t="s">
        <v>173</v>
      </c>
      <c r="B294" s="185" t="s">
        <v>112</v>
      </c>
      <c r="C294" s="123"/>
      <c r="D294" s="97" t="s">
        <v>452</v>
      </c>
      <c r="E294" s="123">
        <v>20200137</v>
      </c>
      <c r="F294" s="162" t="s">
        <v>453</v>
      </c>
      <c r="G294" s="186" t="s">
        <v>454</v>
      </c>
      <c r="H294" s="187" t="s">
        <v>455</v>
      </c>
      <c r="I294" s="187" t="s">
        <v>455</v>
      </c>
      <c r="J294" s="185" t="s">
        <v>125</v>
      </c>
      <c r="K294" s="185"/>
      <c r="L294" s="185"/>
      <c r="M294" s="185">
        <v>90</v>
      </c>
      <c r="N294" s="185">
        <v>230000000</v>
      </c>
      <c r="O294" s="101" t="s">
        <v>122</v>
      </c>
      <c r="P294" s="102" t="s">
        <v>209</v>
      </c>
      <c r="Q294" s="114" t="s">
        <v>115</v>
      </c>
      <c r="R294" s="114">
        <v>230000000</v>
      </c>
      <c r="S294" s="185" t="s">
        <v>140</v>
      </c>
      <c r="T294" s="185"/>
      <c r="U294" s="185"/>
      <c r="V294" s="97"/>
      <c r="W294" s="97" t="s">
        <v>116</v>
      </c>
      <c r="X294" s="97"/>
      <c r="Y294" s="97"/>
      <c r="Z294" s="118">
        <v>0</v>
      </c>
      <c r="AA294" s="185">
        <v>90</v>
      </c>
      <c r="AB294" s="185">
        <v>10</v>
      </c>
      <c r="AC294" s="185"/>
      <c r="AD294" s="104" t="s">
        <v>117</v>
      </c>
      <c r="AE294" s="185"/>
      <c r="AF294" s="185"/>
      <c r="AG294" s="257">
        <v>4975000</v>
      </c>
      <c r="AH294" s="258">
        <f t="shared" si="2"/>
        <v>5572000.0000000009</v>
      </c>
      <c r="AI294" s="185"/>
      <c r="AJ294" s="162">
        <v>0</v>
      </c>
      <c r="AK294" s="162">
        <v>0</v>
      </c>
      <c r="AL294" s="188" t="s">
        <v>118</v>
      </c>
      <c r="AM294" s="189" t="s">
        <v>456</v>
      </c>
      <c r="AN294" s="189" t="s">
        <v>457</v>
      </c>
      <c r="AO294" s="98"/>
      <c r="AP294" s="131"/>
      <c r="AQ294" s="131"/>
      <c r="AR294" s="131"/>
      <c r="AS294" s="131"/>
      <c r="AT294" s="97"/>
      <c r="AU294" s="97"/>
      <c r="AV294" s="97"/>
      <c r="AW294" s="97"/>
      <c r="AX294" s="97"/>
      <c r="AY294" s="97"/>
      <c r="AZ294" s="92"/>
      <c r="BA294" s="130">
        <v>5266</v>
      </c>
      <c r="BB294" s="92"/>
      <c r="BC294" s="92"/>
      <c r="BD294" s="92"/>
      <c r="BE294" s="92"/>
    </row>
    <row r="295" spans="1:252" s="174" customFormat="1" ht="12.95" customHeight="1" outlineLevel="1" x14ac:dyDescent="0.2">
      <c r="A295" s="94" t="s">
        <v>173</v>
      </c>
      <c r="B295" s="94"/>
      <c r="C295" s="100"/>
      <c r="D295" s="162" t="s">
        <v>458</v>
      </c>
      <c r="E295" s="98">
        <v>20200545</v>
      </c>
      <c r="F295" s="162"/>
      <c r="G295" s="94" t="s">
        <v>459</v>
      </c>
      <c r="H295" s="190" t="s">
        <v>460</v>
      </c>
      <c r="I295" s="190" t="s">
        <v>461</v>
      </c>
      <c r="J295" s="99" t="s">
        <v>125</v>
      </c>
      <c r="K295" s="94"/>
      <c r="L295" s="94"/>
      <c r="M295" s="99">
        <v>90</v>
      </c>
      <c r="N295" s="100">
        <v>230000000</v>
      </c>
      <c r="O295" s="113" t="s">
        <v>144</v>
      </c>
      <c r="P295" s="97" t="s">
        <v>123</v>
      </c>
      <c r="Q295" s="99" t="s">
        <v>115</v>
      </c>
      <c r="R295" s="100">
        <v>230000000</v>
      </c>
      <c r="S295" s="99" t="s">
        <v>182</v>
      </c>
      <c r="T295" s="102"/>
      <c r="U295" s="96"/>
      <c r="V295" s="96"/>
      <c r="W295" s="97" t="s">
        <v>116</v>
      </c>
      <c r="X295" s="99"/>
      <c r="Y295" s="97"/>
      <c r="Z295" s="103">
        <v>0</v>
      </c>
      <c r="AA295" s="103">
        <v>90</v>
      </c>
      <c r="AB295" s="103">
        <v>10</v>
      </c>
      <c r="AC295" s="103"/>
      <c r="AD295" s="102" t="s">
        <v>117</v>
      </c>
      <c r="AE295" s="191"/>
      <c r="AF295" s="110"/>
      <c r="AG295" s="259">
        <v>74900000</v>
      </c>
      <c r="AH295" s="259">
        <v>83888000.000000015</v>
      </c>
      <c r="AI295" s="99"/>
      <c r="AJ295" s="105"/>
      <c r="AK295" s="106"/>
      <c r="AL295" s="103">
        <v>120240021112</v>
      </c>
      <c r="AM295" s="94" t="s">
        <v>462</v>
      </c>
      <c r="AN295" s="113" t="s">
        <v>463</v>
      </c>
      <c r="AO295" s="113"/>
      <c r="AP295" s="98"/>
      <c r="AQ295" s="102"/>
      <c r="AR295" s="102"/>
      <c r="AS295" s="102"/>
      <c r="AT295" s="102"/>
      <c r="AU295" s="102"/>
      <c r="AV295" s="102"/>
      <c r="AW295" s="102"/>
      <c r="AX295" s="97" t="s">
        <v>63</v>
      </c>
      <c r="AY295" s="102" t="s">
        <v>190</v>
      </c>
      <c r="AZ295" s="192"/>
      <c r="BA295" s="130">
        <v>5550</v>
      </c>
      <c r="BB295" s="192"/>
      <c r="BC295" s="192"/>
      <c r="BD295" s="192"/>
      <c r="BE295" s="192"/>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row>
    <row r="296" spans="1:252" s="174" customFormat="1" ht="12.95" customHeight="1" outlineLevel="1" x14ac:dyDescent="0.2">
      <c r="A296" s="94" t="s">
        <v>173</v>
      </c>
      <c r="B296" s="94"/>
      <c r="C296" s="100"/>
      <c r="D296" s="162" t="s">
        <v>464</v>
      </c>
      <c r="E296" s="98">
        <v>20200546</v>
      </c>
      <c r="F296" s="162"/>
      <c r="G296" s="94" t="s">
        <v>459</v>
      </c>
      <c r="H296" s="190" t="s">
        <v>460</v>
      </c>
      <c r="I296" s="190" t="s">
        <v>461</v>
      </c>
      <c r="J296" s="99" t="s">
        <v>125</v>
      </c>
      <c r="K296" s="94"/>
      <c r="L296" s="94"/>
      <c r="M296" s="99">
        <v>90</v>
      </c>
      <c r="N296" s="100">
        <v>230000000</v>
      </c>
      <c r="O296" s="113" t="s">
        <v>144</v>
      </c>
      <c r="P296" s="97" t="s">
        <v>123</v>
      </c>
      <c r="Q296" s="99" t="s">
        <v>115</v>
      </c>
      <c r="R296" s="100">
        <v>230000000</v>
      </c>
      <c r="S296" s="99" t="s">
        <v>181</v>
      </c>
      <c r="T296" s="102"/>
      <c r="U296" s="99"/>
      <c r="V296" s="99"/>
      <c r="W296" s="97" t="s">
        <v>116</v>
      </c>
      <c r="X296" s="99"/>
      <c r="Y296" s="97"/>
      <c r="Z296" s="103">
        <v>0</v>
      </c>
      <c r="AA296" s="103">
        <v>90</v>
      </c>
      <c r="AB296" s="103">
        <v>10</v>
      </c>
      <c r="AC296" s="103"/>
      <c r="AD296" s="102" t="s">
        <v>117</v>
      </c>
      <c r="AE296" s="191"/>
      <c r="AF296" s="110"/>
      <c r="AG296" s="259">
        <v>28000000</v>
      </c>
      <c r="AH296" s="259">
        <v>31360000.000000004</v>
      </c>
      <c r="AI296" s="99"/>
      <c r="AJ296" s="105"/>
      <c r="AK296" s="106"/>
      <c r="AL296" s="103">
        <v>120240021112</v>
      </c>
      <c r="AM296" s="94" t="s">
        <v>465</v>
      </c>
      <c r="AN296" s="113" t="s">
        <v>466</v>
      </c>
      <c r="AO296" s="113"/>
      <c r="AP296" s="98"/>
      <c r="AQ296" s="102"/>
      <c r="AR296" s="102"/>
      <c r="AS296" s="102"/>
      <c r="AT296" s="102"/>
      <c r="AU296" s="102"/>
      <c r="AV296" s="102"/>
      <c r="AW296" s="102"/>
      <c r="AX296" s="97" t="s">
        <v>63</v>
      </c>
      <c r="AY296" s="102" t="s">
        <v>190</v>
      </c>
      <c r="AZ296" s="192"/>
      <c r="BA296" s="130">
        <v>5552</v>
      </c>
      <c r="BB296" s="192"/>
      <c r="BC296" s="192"/>
      <c r="BD296" s="192"/>
      <c r="BE296" s="192"/>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row>
    <row r="297" spans="1:252" s="174" customFormat="1" ht="12.95" customHeight="1" outlineLevel="1" x14ac:dyDescent="0.2">
      <c r="A297" s="94" t="s">
        <v>173</v>
      </c>
      <c r="B297" s="94"/>
      <c r="C297" s="100"/>
      <c r="D297" s="162" t="s">
        <v>467</v>
      </c>
      <c r="E297" s="98">
        <v>20200547</v>
      </c>
      <c r="F297" s="162"/>
      <c r="G297" s="94" t="s">
        <v>459</v>
      </c>
      <c r="H297" s="190" t="s">
        <v>460</v>
      </c>
      <c r="I297" s="190" t="s">
        <v>461</v>
      </c>
      <c r="J297" s="99" t="s">
        <v>125</v>
      </c>
      <c r="K297" s="94"/>
      <c r="L297" s="94"/>
      <c r="M297" s="99">
        <v>90</v>
      </c>
      <c r="N297" s="100">
        <v>230000000</v>
      </c>
      <c r="O297" s="113" t="s">
        <v>144</v>
      </c>
      <c r="P297" s="97" t="s">
        <v>123</v>
      </c>
      <c r="Q297" s="99" t="s">
        <v>115</v>
      </c>
      <c r="R297" s="100">
        <v>230000000</v>
      </c>
      <c r="S297" s="99" t="s">
        <v>192</v>
      </c>
      <c r="T297" s="102"/>
      <c r="U297" s="99"/>
      <c r="V297" s="99"/>
      <c r="W297" s="97" t="s">
        <v>116</v>
      </c>
      <c r="X297" s="99"/>
      <c r="Y297" s="97"/>
      <c r="Z297" s="103">
        <v>0</v>
      </c>
      <c r="AA297" s="103">
        <v>90</v>
      </c>
      <c r="AB297" s="103">
        <v>10</v>
      </c>
      <c r="AC297" s="103"/>
      <c r="AD297" s="102" t="s">
        <v>117</v>
      </c>
      <c r="AE297" s="191"/>
      <c r="AF297" s="110"/>
      <c r="AG297" s="259">
        <v>70000000</v>
      </c>
      <c r="AH297" s="259">
        <v>78400000.000000015</v>
      </c>
      <c r="AI297" s="99"/>
      <c r="AJ297" s="105"/>
      <c r="AK297" s="106"/>
      <c r="AL297" s="103">
        <v>120240021112</v>
      </c>
      <c r="AM297" s="94" t="s">
        <v>468</v>
      </c>
      <c r="AN297" s="113" t="s">
        <v>469</v>
      </c>
      <c r="AO297" s="113"/>
      <c r="AP297" s="98"/>
      <c r="AQ297" s="102"/>
      <c r="AR297" s="102"/>
      <c r="AS297" s="102"/>
      <c r="AT297" s="102"/>
      <c r="AU297" s="102"/>
      <c r="AV297" s="102"/>
      <c r="AW297" s="102"/>
      <c r="AX297" s="97" t="s">
        <v>63</v>
      </c>
      <c r="AY297" s="102" t="s">
        <v>190</v>
      </c>
      <c r="AZ297" s="192"/>
      <c r="BA297" s="130">
        <v>5554</v>
      </c>
      <c r="BB297" s="192"/>
      <c r="BC297" s="192"/>
      <c r="BD297" s="192"/>
      <c r="BE297" s="192"/>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row>
    <row r="298" spans="1:252" s="174" customFormat="1" ht="12.95" customHeight="1" outlineLevel="1" x14ac:dyDescent="0.2">
      <c r="A298" s="94" t="s">
        <v>173</v>
      </c>
      <c r="B298" s="94"/>
      <c r="C298" s="100"/>
      <c r="D298" s="162" t="s">
        <v>470</v>
      </c>
      <c r="E298" s="98">
        <v>20200548</v>
      </c>
      <c r="F298" s="162"/>
      <c r="G298" s="94" t="s">
        <v>459</v>
      </c>
      <c r="H298" s="190" t="s">
        <v>460</v>
      </c>
      <c r="I298" s="190" t="s">
        <v>461</v>
      </c>
      <c r="J298" s="99" t="s">
        <v>125</v>
      </c>
      <c r="K298" s="94"/>
      <c r="L298" s="94"/>
      <c r="M298" s="99">
        <v>90</v>
      </c>
      <c r="N298" s="100">
        <v>230000000</v>
      </c>
      <c r="O298" s="113" t="s">
        <v>144</v>
      </c>
      <c r="P298" s="97" t="s">
        <v>123</v>
      </c>
      <c r="Q298" s="99" t="s">
        <v>115</v>
      </c>
      <c r="R298" s="100">
        <v>230000000</v>
      </c>
      <c r="S298" s="99" t="s">
        <v>183</v>
      </c>
      <c r="T298" s="102"/>
      <c r="U298" s="99"/>
      <c r="V298" s="99"/>
      <c r="W298" s="97" t="s">
        <v>116</v>
      </c>
      <c r="X298" s="99"/>
      <c r="Y298" s="97"/>
      <c r="Z298" s="103">
        <v>0</v>
      </c>
      <c r="AA298" s="103">
        <v>90</v>
      </c>
      <c r="AB298" s="103">
        <v>10</v>
      </c>
      <c r="AC298" s="103"/>
      <c r="AD298" s="102" t="s">
        <v>117</v>
      </c>
      <c r="AE298" s="191"/>
      <c r="AF298" s="110"/>
      <c r="AG298" s="259">
        <v>14000000</v>
      </c>
      <c r="AH298" s="259">
        <v>15680000.000000002</v>
      </c>
      <c r="AI298" s="99"/>
      <c r="AJ298" s="105"/>
      <c r="AK298" s="106"/>
      <c r="AL298" s="103">
        <v>120240021112</v>
      </c>
      <c r="AM298" s="94" t="s">
        <v>471</v>
      </c>
      <c r="AN298" s="113" t="s">
        <v>472</v>
      </c>
      <c r="AO298" s="113"/>
      <c r="AP298" s="98"/>
      <c r="AQ298" s="102"/>
      <c r="AR298" s="102"/>
      <c r="AS298" s="102"/>
      <c r="AT298" s="102"/>
      <c r="AU298" s="102"/>
      <c r="AV298" s="102"/>
      <c r="AW298" s="102"/>
      <c r="AX298" s="97" t="s">
        <v>63</v>
      </c>
      <c r="AY298" s="102" t="s">
        <v>190</v>
      </c>
      <c r="AZ298" s="192"/>
      <c r="BA298" s="130">
        <v>5556</v>
      </c>
      <c r="BB298" s="192"/>
      <c r="BC298" s="192"/>
      <c r="BD298" s="192"/>
      <c r="BE298" s="192"/>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row>
    <row r="299" spans="1:252" s="93" customFormat="1" ht="12.95" customHeight="1" x14ac:dyDescent="0.2">
      <c r="A299" s="120" t="s">
        <v>188</v>
      </c>
      <c r="B299" s="114" t="s">
        <v>112</v>
      </c>
      <c r="C299" s="97"/>
      <c r="D299" s="97" t="s">
        <v>1528</v>
      </c>
      <c r="E299" s="97"/>
      <c r="F299" s="97"/>
      <c r="G299" s="97" t="s">
        <v>1529</v>
      </c>
      <c r="H299" s="97" t="s">
        <v>1530</v>
      </c>
      <c r="I299" s="97" t="s">
        <v>1530</v>
      </c>
      <c r="J299" s="97" t="s">
        <v>125</v>
      </c>
      <c r="K299" s="97"/>
      <c r="L299" s="97"/>
      <c r="M299" s="97">
        <v>80</v>
      </c>
      <c r="N299" s="107" t="s">
        <v>153</v>
      </c>
      <c r="O299" s="101" t="s">
        <v>122</v>
      </c>
      <c r="P299" s="102" t="s">
        <v>128</v>
      </c>
      <c r="Q299" s="97" t="s">
        <v>115</v>
      </c>
      <c r="R299" s="97">
        <v>230000000</v>
      </c>
      <c r="S299" s="97" t="s">
        <v>1531</v>
      </c>
      <c r="T299" s="97"/>
      <c r="U299" s="97"/>
      <c r="V299" s="97"/>
      <c r="W299" s="97" t="s">
        <v>116</v>
      </c>
      <c r="X299" s="97"/>
      <c r="Y299" s="97"/>
      <c r="Z299" s="118">
        <v>0</v>
      </c>
      <c r="AA299" s="97">
        <v>90</v>
      </c>
      <c r="AB299" s="97">
        <v>10</v>
      </c>
      <c r="AC299" s="97"/>
      <c r="AD299" s="104" t="s">
        <v>117</v>
      </c>
      <c r="AE299" s="97"/>
      <c r="AF299" s="97"/>
      <c r="AG299" s="310">
        <v>12974279</v>
      </c>
      <c r="AH299" s="310">
        <v>14531192.480000002</v>
      </c>
      <c r="AI299" s="129"/>
      <c r="AJ299" s="129"/>
      <c r="AK299" s="129"/>
      <c r="AL299" s="97" t="s">
        <v>118</v>
      </c>
      <c r="AM299" s="97" t="s">
        <v>1532</v>
      </c>
      <c r="AN299" s="97" t="s">
        <v>1533</v>
      </c>
      <c r="AO299" s="97"/>
      <c r="AP299" s="97"/>
      <c r="AQ299" s="97"/>
      <c r="AR299" s="97"/>
      <c r="AS299" s="97"/>
      <c r="AT299" s="97"/>
      <c r="AU299" s="97"/>
      <c r="AV299" s="97"/>
      <c r="AW299" s="97"/>
      <c r="AX299" s="97" t="s">
        <v>63</v>
      </c>
      <c r="AY299" s="129"/>
      <c r="AZ299" s="92"/>
      <c r="BA299" s="130">
        <v>5206</v>
      </c>
      <c r="BB299" s="92"/>
      <c r="BC299" s="92"/>
      <c r="BD299" s="92"/>
      <c r="BE299" s="92"/>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c r="DF299" s="175"/>
      <c r="DG299" s="175"/>
      <c r="DH299" s="175"/>
      <c r="DI299" s="175"/>
      <c r="DJ299" s="175"/>
      <c r="DK299" s="175"/>
      <c r="DL299" s="175"/>
      <c r="DM299" s="175"/>
      <c r="DN299" s="175"/>
      <c r="DO299" s="175"/>
      <c r="DP299" s="175"/>
      <c r="DQ299" s="175"/>
      <c r="DR299" s="175"/>
      <c r="DS299" s="175"/>
      <c r="DT299" s="175"/>
      <c r="DU299" s="175"/>
      <c r="DV299" s="175"/>
      <c r="DW299" s="175"/>
      <c r="DX299" s="175"/>
      <c r="DY299" s="175"/>
      <c r="DZ299" s="175"/>
      <c r="EA299" s="175"/>
      <c r="EB299" s="175"/>
      <c r="EC299" s="175"/>
      <c r="ED299" s="175"/>
      <c r="EE299" s="175"/>
      <c r="EF299" s="175"/>
      <c r="EG299" s="175"/>
      <c r="EH299" s="175"/>
      <c r="EI299" s="175"/>
      <c r="EJ299" s="175"/>
      <c r="EK299" s="175"/>
      <c r="EL299" s="175"/>
      <c r="EM299" s="175"/>
      <c r="EN299" s="175"/>
      <c r="EO299" s="175"/>
      <c r="EP299" s="175"/>
      <c r="EQ299" s="175"/>
      <c r="ER299" s="175"/>
      <c r="ES299" s="175"/>
      <c r="ET299" s="175"/>
      <c r="EU299" s="175"/>
      <c r="EV299" s="175"/>
      <c r="EW299" s="175"/>
      <c r="EX299" s="175"/>
      <c r="EY299" s="175"/>
      <c r="EZ299" s="175"/>
      <c r="FA299" s="175"/>
      <c r="FB299" s="175"/>
      <c r="FC299" s="175"/>
      <c r="FD299" s="175"/>
      <c r="FE299" s="175"/>
      <c r="FF299" s="175"/>
      <c r="FG299" s="175"/>
      <c r="FH299" s="175"/>
      <c r="FI299" s="175"/>
      <c r="FJ299" s="175"/>
      <c r="FK299" s="175"/>
      <c r="FL299" s="175"/>
      <c r="FM299" s="175"/>
      <c r="FN299" s="175"/>
      <c r="FO299" s="175"/>
      <c r="FP299" s="175"/>
      <c r="FQ299" s="175"/>
      <c r="FR299" s="175"/>
      <c r="FS299" s="175"/>
      <c r="FT299" s="175"/>
      <c r="FU299" s="175"/>
      <c r="FV299" s="175"/>
      <c r="FW299" s="175"/>
      <c r="FX299" s="175"/>
      <c r="FY299" s="175"/>
      <c r="FZ299" s="175"/>
      <c r="GA299" s="175"/>
      <c r="GB299" s="175"/>
      <c r="GC299" s="175"/>
      <c r="GD299" s="175"/>
      <c r="GE299" s="175"/>
      <c r="GF299" s="175"/>
      <c r="GG299" s="175"/>
      <c r="GH299" s="175"/>
    </row>
    <row r="300" spans="1:252" s="8" customFormat="1" ht="12.95" customHeight="1" x14ac:dyDescent="0.2">
      <c r="A300" s="78"/>
      <c r="B300" s="78"/>
      <c r="C300" s="78"/>
      <c r="D300" s="78"/>
      <c r="E300" s="78"/>
      <c r="F300" s="78"/>
      <c r="G300" s="78" t="s">
        <v>107</v>
      </c>
      <c r="H300" s="78"/>
      <c r="I300" s="78"/>
      <c r="J300" s="78"/>
      <c r="K300" s="78"/>
      <c r="L300" s="78"/>
      <c r="M300" s="78"/>
      <c r="N300" s="78"/>
      <c r="O300" s="78"/>
      <c r="P300" s="78"/>
      <c r="Q300" s="78"/>
      <c r="R300" s="78"/>
      <c r="S300" s="78"/>
      <c r="T300" s="78"/>
      <c r="U300" s="78"/>
      <c r="V300" s="78"/>
      <c r="W300" s="78"/>
      <c r="X300" s="78"/>
      <c r="Y300" s="78"/>
      <c r="Z300" s="78"/>
      <c r="AA300" s="79"/>
      <c r="AB300" s="78"/>
      <c r="AC300" s="78"/>
      <c r="AD300" s="78"/>
      <c r="AE300" s="78"/>
      <c r="AF300" s="78"/>
      <c r="AG300" s="260">
        <f>SUM(AG280:AG298)</f>
        <v>611314461.93000007</v>
      </c>
      <c r="AH300" s="260">
        <f>SUM(AH280:AH298)</f>
        <v>715451253.36160004</v>
      </c>
      <c r="AI300" s="80">
        <f>SUM(AI283:AI298)</f>
        <v>0</v>
      </c>
      <c r="AJ300" s="80"/>
      <c r="AK300" s="80"/>
      <c r="AL300" s="80"/>
      <c r="AM300" s="80"/>
      <c r="AN300" s="78"/>
      <c r="AO300" s="78"/>
      <c r="AP300" s="78"/>
      <c r="AQ300" s="78"/>
      <c r="AR300" s="78"/>
      <c r="AS300" s="78"/>
      <c r="AT300" s="78"/>
      <c r="AU300" s="78"/>
      <c r="AV300" s="78"/>
      <c r="AW300" s="78"/>
      <c r="AX300" s="81"/>
      <c r="AY300" s="81"/>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row>
    <row r="301" spans="1:252" s="8" customFormat="1" ht="12.95" customHeight="1" x14ac:dyDescent="0.2">
      <c r="A301" s="78"/>
      <c r="B301" s="78"/>
      <c r="C301" s="78"/>
      <c r="D301" s="78"/>
      <c r="E301" s="78"/>
      <c r="F301" s="78"/>
      <c r="G301" s="78" t="s">
        <v>101</v>
      </c>
      <c r="H301" s="78"/>
      <c r="I301" s="78"/>
      <c r="J301" s="78"/>
      <c r="K301" s="78"/>
      <c r="L301" s="78"/>
      <c r="M301" s="78"/>
      <c r="N301" s="78"/>
      <c r="O301" s="78"/>
      <c r="P301" s="78"/>
      <c r="Q301" s="78"/>
      <c r="R301" s="78"/>
      <c r="S301" s="78"/>
      <c r="T301" s="78"/>
      <c r="U301" s="78"/>
      <c r="V301" s="78"/>
      <c r="W301" s="78"/>
      <c r="X301" s="78"/>
      <c r="Y301" s="78"/>
      <c r="Z301" s="78"/>
      <c r="AA301" s="79"/>
      <c r="AB301" s="78"/>
      <c r="AC301" s="78"/>
      <c r="AD301" s="78"/>
      <c r="AE301" s="78"/>
      <c r="AF301" s="78"/>
      <c r="AG301" s="261"/>
      <c r="AH301" s="262"/>
      <c r="AI301" s="24"/>
      <c r="AJ301" s="24"/>
      <c r="AK301" s="24"/>
      <c r="AL301" s="24"/>
      <c r="AM301" s="78"/>
      <c r="AN301" s="78"/>
      <c r="AO301" s="78"/>
      <c r="AP301" s="78"/>
      <c r="AQ301" s="78"/>
      <c r="AR301" s="78"/>
      <c r="AS301" s="78"/>
      <c r="AT301" s="78"/>
      <c r="AU301" s="78"/>
      <c r="AV301" s="78"/>
      <c r="AW301" s="81"/>
      <c r="AX301" s="81"/>
      <c r="AY301" s="81"/>
    </row>
    <row r="302" spans="1:252" s="350" customFormat="1" ht="13.15" customHeight="1" x14ac:dyDescent="0.2">
      <c r="A302" s="327" t="s">
        <v>1534</v>
      </c>
      <c r="B302" s="328"/>
      <c r="C302" s="329"/>
      <c r="D302" s="330"/>
      <c r="E302" s="329"/>
      <c r="F302" s="331"/>
      <c r="G302" s="332" t="s">
        <v>1535</v>
      </c>
      <c r="H302" s="333" t="s">
        <v>1536</v>
      </c>
      <c r="I302" s="333" t="s">
        <v>1536</v>
      </c>
      <c r="J302" s="334" t="s">
        <v>125</v>
      </c>
      <c r="K302" s="335"/>
      <c r="L302" s="336"/>
      <c r="M302" s="337">
        <v>80</v>
      </c>
      <c r="N302" s="338">
        <v>230000000</v>
      </c>
      <c r="O302" s="327" t="s">
        <v>122</v>
      </c>
      <c r="P302" s="339" t="s">
        <v>126</v>
      </c>
      <c r="Q302" s="340" t="s">
        <v>115</v>
      </c>
      <c r="R302" s="338">
        <v>230000000</v>
      </c>
      <c r="S302" s="333" t="s">
        <v>129</v>
      </c>
      <c r="T302" s="335"/>
      <c r="U302" s="335"/>
      <c r="V302" s="335"/>
      <c r="W302" s="339" t="s">
        <v>116</v>
      </c>
      <c r="X302" s="335"/>
      <c r="Y302" s="335"/>
      <c r="Z302" s="341">
        <v>0</v>
      </c>
      <c r="AA302" s="342">
        <v>90</v>
      </c>
      <c r="AB302" s="341">
        <v>10</v>
      </c>
      <c r="AC302" s="327"/>
      <c r="AD302" s="334" t="s">
        <v>117</v>
      </c>
      <c r="AE302" s="343"/>
      <c r="AF302" s="343"/>
      <c r="AG302" s="344">
        <v>35098295</v>
      </c>
      <c r="AH302" s="345">
        <f>AG302*1.12</f>
        <v>39310090.400000006</v>
      </c>
      <c r="AI302" s="346"/>
      <c r="AJ302" s="331"/>
      <c r="AK302" s="331"/>
      <c r="AL302" s="347" t="s">
        <v>118</v>
      </c>
      <c r="AM302" s="327" t="s">
        <v>1537</v>
      </c>
      <c r="AN302" s="327" t="s">
        <v>1538</v>
      </c>
      <c r="AO302" s="348"/>
      <c r="AP302" s="335"/>
      <c r="AQ302" s="335"/>
      <c r="AR302" s="335"/>
      <c r="AS302" s="335"/>
      <c r="AT302" s="335"/>
      <c r="AU302" s="335"/>
      <c r="AV302" s="335"/>
      <c r="AW302" s="335"/>
      <c r="AX302" s="335"/>
      <c r="AY302" s="349"/>
    </row>
    <row r="303" spans="1:252" s="350" customFormat="1" ht="13.15" customHeight="1" x14ac:dyDescent="0.2">
      <c r="A303" s="327" t="s">
        <v>1534</v>
      </c>
      <c r="B303" s="328"/>
      <c r="C303" s="329"/>
      <c r="D303" s="330"/>
      <c r="E303" s="329"/>
      <c r="F303" s="331"/>
      <c r="G303" s="332" t="s">
        <v>1535</v>
      </c>
      <c r="H303" s="333" t="s">
        <v>1536</v>
      </c>
      <c r="I303" s="333" t="s">
        <v>1536</v>
      </c>
      <c r="J303" s="334" t="s">
        <v>125</v>
      </c>
      <c r="K303" s="335"/>
      <c r="L303" s="336"/>
      <c r="M303" s="337">
        <v>80</v>
      </c>
      <c r="N303" s="338">
        <v>230000000</v>
      </c>
      <c r="O303" s="327" t="s">
        <v>122</v>
      </c>
      <c r="P303" s="339" t="s">
        <v>126</v>
      </c>
      <c r="Q303" s="340" t="s">
        <v>115</v>
      </c>
      <c r="R303" s="338">
        <v>230000000</v>
      </c>
      <c r="S303" s="333" t="s">
        <v>1539</v>
      </c>
      <c r="T303" s="335"/>
      <c r="U303" s="335"/>
      <c r="V303" s="335"/>
      <c r="W303" s="339" t="s">
        <v>116</v>
      </c>
      <c r="X303" s="335"/>
      <c r="Y303" s="335"/>
      <c r="Z303" s="341">
        <v>0</v>
      </c>
      <c r="AA303" s="342">
        <v>90</v>
      </c>
      <c r="AB303" s="341">
        <v>10</v>
      </c>
      <c r="AC303" s="327"/>
      <c r="AD303" s="334" t="s">
        <v>117</v>
      </c>
      <c r="AE303" s="343"/>
      <c r="AF303" s="343"/>
      <c r="AG303" s="344">
        <v>26024374</v>
      </c>
      <c r="AH303" s="345">
        <f t="shared" ref="AH303:AH304" si="3">AG303*1.12</f>
        <v>29147298.880000003</v>
      </c>
      <c r="AI303" s="346"/>
      <c r="AJ303" s="331"/>
      <c r="AK303" s="331"/>
      <c r="AL303" s="347" t="s">
        <v>118</v>
      </c>
      <c r="AM303" s="327" t="s">
        <v>1540</v>
      </c>
      <c r="AN303" s="327" t="s">
        <v>1541</v>
      </c>
      <c r="AO303" s="348"/>
      <c r="AP303" s="335"/>
      <c r="AQ303" s="335"/>
      <c r="AR303" s="335"/>
      <c r="AS303" s="335"/>
      <c r="AT303" s="335"/>
      <c r="AU303" s="335"/>
      <c r="AV303" s="335"/>
      <c r="AW303" s="335"/>
      <c r="AX303" s="335"/>
      <c r="AY303" s="349"/>
    </row>
    <row r="304" spans="1:252" s="350" customFormat="1" ht="13.15" customHeight="1" x14ac:dyDescent="0.2">
      <c r="A304" s="327" t="s">
        <v>1534</v>
      </c>
      <c r="B304" s="328"/>
      <c r="C304" s="329"/>
      <c r="D304" s="330"/>
      <c r="E304" s="329"/>
      <c r="F304" s="331"/>
      <c r="G304" s="332" t="s">
        <v>1535</v>
      </c>
      <c r="H304" s="333" t="s">
        <v>1536</v>
      </c>
      <c r="I304" s="333" t="s">
        <v>1536</v>
      </c>
      <c r="J304" s="334" t="s">
        <v>125</v>
      </c>
      <c r="K304" s="335"/>
      <c r="L304" s="336"/>
      <c r="M304" s="337">
        <v>80</v>
      </c>
      <c r="N304" s="338">
        <v>230000000</v>
      </c>
      <c r="O304" s="327" t="s">
        <v>122</v>
      </c>
      <c r="P304" s="339" t="s">
        <v>126</v>
      </c>
      <c r="Q304" s="340" t="s">
        <v>115</v>
      </c>
      <c r="R304" s="338">
        <v>230000000</v>
      </c>
      <c r="S304" s="333" t="s">
        <v>1542</v>
      </c>
      <c r="T304" s="335"/>
      <c r="U304" s="335"/>
      <c r="V304" s="335"/>
      <c r="W304" s="339" t="s">
        <v>116</v>
      </c>
      <c r="X304" s="335"/>
      <c r="Y304" s="335"/>
      <c r="Z304" s="341">
        <v>0</v>
      </c>
      <c r="AA304" s="342">
        <v>90</v>
      </c>
      <c r="AB304" s="341">
        <v>10</v>
      </c>
      <c r="AC304" s="327"/>
      <c r="AD304" s="334" t="s">
        <v>117</v>
      </c>
      <c r="AE304" s="343"/>
      <c r="AF304" s="343"/>
      <c r="AG304" s="344">
        <v>20377730</v>
      </c>
      <c r="AH304" s="345">
        <f t="shared" si="3"/>
        <v>22823057.600000001</v>
      </c>
      <c r="AI304" s="346"/>
      <c r="AJ304" s="331"/>
      <c r="AK304" s="331"/>
      <c r="AL304" s="347" t="s">
        <v>118</v>
      </c>
      <c r="AM304" s="327" t="s">
        <v>1544</v>
      </c>
      <c r="AN304" s="327" t="s">
        <v>1543</v>
      </c>
      <c r="AO304" s="348"/>
      <c r="AP304" s="335"/>
      <c r="AQ304" s="335"/>
      <c r="AR304" s="335"/>
      <c r="AS304" s="335"/>
      <c r="AT304" s="335"/>
      <c r="AU304" s="335"/>
      <c r="AV304" s="335"/>
      <c r="AW304" s="335"/>
      <c r="AX304" s="335"/>
      <c r="AY304" s="349"/>
    </row>
    <row r="305" spans="1:252" s="93" customFormat="1" ht="12.95" customHeight="1" x14ac:dyDescent="0.2">
      <c r="A305" s="102" t="s">
        <v>141</v>
      </c>
      <c r="B305" s="95" t="s">
        <v>112</v>
      </c>
      <c r="C305" s="95"/>
      <c r="D305" s="119" t="s">
        <v>263</v>
      </c>
      <c r="E305" s="114">
        <v>20200500</v>
      </c>
      <c r="F305" s="102"/>
      <c r="G305" s="123" t="s">
        <v>232</v>
      </c>
      <c r="H305" s="111" t="s">
        <v>233</v>
      </c>
      <c r="I305" s="111" t="s">
        <v>233</v>
      </c>
      <c r="J305" s="102" t="s">
        <v>179</v>
      </c>
      <c r="K305" s="102" t="s">
        <v>180</v>
      </c>
      <c r="L305" s="102"/>
      <c r="M305" s="112">
        <v>100</v>
      </c>
      <c r="N305" s="102">
        <v>230000000</v>
      </c>
      <c r="O305" s="102" t="s">
        <v>222</v>
      </c>
      <c r="P305" s="119" t="s">
        <v>126</v>
      </c>
      <c r="Q305" s="102" t="s">
        <v>115</v>
      </c>
      <c r="R305" s="102">
        <v>230000000</v>
      </c>
      <c r="S305" s="102" t="s">
        <v>223</v>
      </c>
      <c r="T305" s="102"/>
      <c r="U305" s="102"/>
      <c r="V305" s="102"/>
      <c r="W305" s="97" t="s">
        <v>116</v>
      </c>
      <c r="X305" s="102"/>
      <c r="Y305" s="102"/>
      <c r="Z305" s="118">
        <v>0</v>
      </c>
      <c r="AA305" s="112">
        <v>100</v>
      </c>
      <c r="AB305" s="118">
        <v>0</v>
      </c>
      <c r="AC305" s="102"/>
      <c r="AD305" s="125" t="s">
        <v>117</v>
      </c>
      <c r="AE305" s="116"/>
      <c r="AF305" s="117"/>
      <c r="AG305" s="252">
        <v>117007478</v>
      </c>
      <c r="AH305" s="252">
        <f>AG305*1.12</f>
        <v>131048375.36000001</v>
      </c>
      <c r="AI305" s="116"/>
      <c r="AJ305" s="117"/>
      <c r="AK305" s="117"/>
      <c r="AL305" s="122" t="s">
        <v>118</v>
      </c>
      <c r="AM305" s="162" t="s">
        <v>234</v>
      </c>
      <c r="AN305" s="102" t="s">
        <v>235</v>
      </c>
      <c r="AO305" s="98"/>
      <c r="AP305" s="102"/>
      <c r="AQ305" s="102"/>
      <c r="AR305" s="102"/>
      <c r="AS305" s="102"/>
      <c r="AT305" s="102"/>
      <c r="AU305" s="102"/>
      <c r="AV305" s="107"/>
      <c r="AW305" s="97"/>
      <c r="AX305" s="97" t="s">
        <v>63</v>
      </c>
      <c r="AY305" s="107"/>
      <c r="AZ305" s="92"/>
      <c r="BA305" s="130">
        <v>5420</v>
      </c>
      <c r="BB305" s="92"/>
      <c r="BC305" s="92"/>
      <c r="BD305" s="92"/>
      <c r="BE305" s="92"/>
    </row>
    <row r="306" spans="1:252" s="175" customFormat="1" ht="12.95" customHeight="1" x14ac:dyDescent="0.2">
      <c r="A306" s="94" t="s">
        <v>173</v>
      </c>
      <c r="B306" s="95" t="s">
        <v>112</v>
      </c>
      <c r="C306" s="102"/>
      <c r="D306" s="119" t="s">
        <v>264</v>
      </c>
      <c r="E306" s="98">
        <v>20200559</v>
      </c>
      <c r="F306" s="102"/>
      <c r="G306" s="123" t="s">
        <v>239</v>
      </c>
      <c r="H306" s="123" t="s">
        <v>240</v>
      </c>
      <c r="I306" s="123" t="s">
        <v>240</v>
      </c>
      <c r="J306" s="102" t="s">
        <v>125</v>
      </c>
      <c r="K306" s="102"/>
      <c r="L306" s="102"/>
      <c r="M306" s="112">
        <v>100</v>
      </c>
      <c r="N306" s="97">
        <v>230000000</v>
      </c>
      <c r="O306" s="101" t="s">
        <v>122</v>
      </c>
      <c r="P306" s="119" t="s">
        <v>126</v>
      </c>
      <c r="Q306" s="102" t="s">
        <v>115</v>
      </c>
      <c r="R306" s="98">
        <v>230000000</v>
      </c>
      <c r="S306" s="113" t="s">
        <v>241</v>
      </c>
      <c r="T306" s="102"/>
      <c r="U306" s="114"/>
      <c r="V306" s="114"/>
      <c r="W306" s="102" t="s">
        <v>116</v>
      </c>
      <c r="X306" s="102"/>
      <c r="Y306" s="102"/>
      <c r="Z306" s="118">
        <v>0</v>
      </c>
      <c r="AA306" s="118">
        <v>0</v>
      </c>
      <c r="AB306" s="114">
        <v>100</v>
      </c>
      <c r="AC306" s="102"/>
      <c r="AD306" s="104" t="s">
        <v>117</v>
      </c>
      <c r="AE306" s="116"/>
      <c r="AF306" s="117"/>
      <c r="AG306" s="253">
        <v>5706000</v>
      </c>
      <c r="AH306" s="252">
        <f t="shared" ref="AH306:AH311" si="4">AG306*1.12</f>
        <v>6390720.0000000009</v>
      </c>
      <c r="AI306" s="116"/>
      <c r="AJ306" s="117"/>
      <c r="AK306" s="117"/>
      <c r="AL306" s="112">
        <v>120240021112</v>
      </c>
      <c r="AM306" s="102" t="s">
        <v>242</v>
      </c>
      <c r="AN306" s="102" t="s">
        <v>243</v>
      </c>
      <c r="AO306" s="98"/>
      <c r="AP306" s="102"/>
      <c r="AQ306" s="102"/>
      <c r="AR306" s="102"/>
      <c r="AS306" s="102"/>
      <c r="AT306" s="102"/>
      <c r="AU306" s="102"/>
      <c r="AV306" s="107"/>
      <c r="AW306" s="97"/>
      <c r="AX306" s="97" t="s">
        <v>63</v>
      </c>
      <c r="AY306" s="108"/>
      <c r="AZ306" s="90"/>
      <c r="BA306" s="130">
        <v>5587</v>
      </c>
      <c r="BB306" s="91"/>
      <c r="BC306" s="92"/>
      <c r="BD306" s="92"/>
      <c r="BE306" s="92"/>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174"/>
      <c r="GJ306" s="174"/>
      <c r="GK306" s="174"/>
      <c r="GL306" s="174"/>
      <c r="GM306" s="174"/>
      <c r="GN306" s="174"/>
      <c r="GO306" s="174"/>
      <c r="GP306" s="174"/>
      <c r="GQ306" s="174"/>
      <c r="GR306" s="174"/>
      <c r="GS306" s="174"/>
      <c r="GT306" s="174"/>
      <c r="GU306" s="174"/>
      <c r="GV306" s="174"/>
      <c r="GW306" s="174"/>
      <c r="GX306" s="174"/>
      <c r="GY306" s="174"/>
      <c r="GZ306" s="174"/>
      <c r="HA306" s="174"/>
      <c r="HB306" s="174"/>
      <c r="HC306" s="174"/>
      <c r="HD306" s="174"/>
      <c r="HE306" s="174"/>
      <c r="HF306" s="174"/>
      <c r="HG306" s="174"/>
      <c r="HH306" s="174"/>
      <c r="HI306" s="174"/>
      <c r="HJ306" s="174"/>
      <c r="HK306" s="174"/>
      <c r="HL306" s="174"/>
      <c r="HM306" s="174"/>
      <c r="HN306" s="174"/>
      <c r="HO306" s="174"/>
      <c r="HP306" s="174"/>
      <c r="HQ306" s="174"/>
      <c r="HR306" s="174"/>
      <c r="HS306" s="174"/>
      <c r="HT306" s="174"/>
      <c r="HU306" s="174"/>
      <c r="HV306" s="174"/>
      <c r="HW306" s="174"/>
      <c r="HX306" s="174"/>
      <c r="HY306" s="174"/>
      <c r="HZ306" s="174"/>
      <c r="IA306" s="174"/>
      <c r="IB306" s="174"/>
      <c r="IC306" s="174"/>
      <c r="ID306" s="174"/>
      <c r="IE306" s="174"/>
      <c r="IF306" s="174"/>
      <c r="IG306" s="174"/>
      <c r="IH306" s="174"/>
      <c r="II306" s="174"/>
      <c r="IJ306" s="174"/>
      <c r="IK306" s="174"/>
      <c r="IL306" s="174"/>
      <c r="IM306" s="174"/>
      <c r="IN306" s="174"/>
      <c r="IO306" s="174"/>
      <c r="IP306" s="174"/>
      <c r="IQ306" s="174"/>
      <c r="IR306" s="174"/>
    </row>
    <row r="307" spans="1:252" s="175" customFormat="1" ht="12.95" customHeight="1" x14ac:dyDescent="0.2">
      <c r="A307" s="94" t="s">
        <v>173</v>
      </c>
      <c r="B307" s="95" t="s">
        <v>112</v>
      </c>
      <c r="C307" s="102"/>
      <c r="D307" s="119" t="s">
        <v>265</v>
      </c>
      <c r="E307" s="98">
        <v>20200560</v>
      </c>
      <c r="F307" s="102"/>
      <c r="G307" s="123" t="s">
        <v>239</v>
      </c>
      <c r="H307" s="123" t="s">
        <v>240</v>
      </c>
      <c r="I307" s="123" t="s">
        <v>240</v>
      </c>
      <c r="J307" s="102" t="s">
        <v>125</v>
      </c>
      <c r="K307" s="102"/>
      <c r="L307" s="102"/>
      <c r="M307" s="112">
        <v>100</v>
      </c>
      <c r="N307" s="97">
        <v>230000000</v>
      </c>
      <c r="O307" s="101" t="s">
        <v>122</v>
      </c>
      <c r="P307" s="119" t="s">
        <v>126</v>
      </c>
      <c r="Q307" s="102" t="s">
        <v>115</v>
      </c>
      <c r="R307" s="98">
        <v>230000000</v>
      </c>
      <c r="S307" s="113" t="s">
        <v>181</v>
      </c>
      <c r="T307" s="102"/>
      <c r="U307" s="114"/>
      <c r="V307" s="114"/>
      <c r="W307" s="102" t="s">
        <v>116</v>
      </c>
      <c r="X307" s="102"/>
      <c r="Y307" s="102"/>
      <c r="Z307" s="118">
        <v>0</v>
      </c>
      <c r="AA307" s="118">
        <v>0</v>
      </c>
      <c r="AB307" s="114">
        <v>100</v>
      </c>
      <c r="AC307" s="102"/>
      <c r="AD307" s="104" t="s">
        <v>117</v>
      </c>
      <c r="AE307" s="116"/>
      <c r="AF307" s="117"/>
      <c r="AG307" s="253">
        <v>3492000</v>
      </c>
      <c r="AH307" s="252">
        <f t="shared" si="4"/>
        <v>3911040.0000000005</v>
      </c>
      <c r="AI307" s="116"/>
      <c r="AJ307" s="117"/>
      <c r="AK307" s="117"/>
      <c r="AL307" s="112">
        <v>120240021112</v>
      </c>
      <c r="AM307" s="102" t="s">
        <v>246</v>
      </c>
      <c r="AN307" s="102" t="s">
        <v>247</v>
      </c>
      <c r="AO307" s="98"/>
      <c r="AP307" s="102"/>
      <c r="AQ307" s="102"/>
      <c r="AR307" s="102"/>
      <c r="AS307" s="102"/>
      <c r="AT307" s="102"/>
      <c r="AU307" s="102"/>
      <c r="AV307" s="107"/>
      <c r="AW307" s="97"/>
      <c r="AX307" s="97" t="s">
        <v>63</v>
      </c>
      <c r="AY307" s="108"/>
      <c r="AZ307" s="90"/>
      <c r="BA307" s="130">
        <v>5590</v>
      </c>
      <c r="BB307" s="91"/>
      <c r="BC307" s="92"/>
      <c r="BD307" s="92"/>
      <c r="BE307" s="92"/>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174"/>
      <c r="GJ307" s="174"/>
      <c r="GK307" s="174"/>
      <c r="GL307" s="174"/>
      <c r="GM307" s="174"/>
      <c r="GN307" s="174"/>
      <c r="GO307" s="174"/>
      <c r="GP307" s="174"/>
      <c r="GQ307" s="174"/>
      <c r="GR307" s="174"/>
      <c r="GS307" s="174"/>
      <c r="GT307" s="174"/>
      <c r="GU307" s="174"/>
      <c r="GV307" s="174"/>
      <c r="GW307" s="174"/>
      <c r="GX307" s="174"/>
      <c r="GY307" s="174"/>
      <c r="GZ307" s="174"/>
      <c r="HA307" s="174"/>
      <c r="HB307" s="174"/>
      <c r="HC307" s="174"/>
      <c r="HD307" s="174"/>
      <c r="HE307" s="174"/>
      <c r="HF307" s="174"/>
      <c r="HG307" s="174"/>
      <c r="HH307" s="174"/>
      <c r="HI307" s="174"/>
      <c r="HJ307" s="174"/>
      <c r="HK307" s="174"/>
      <c r="HL307" s="174"/>
      <c r="HM307" s="174"/>
      <c r="HN307" s="174"/>
      <c r="HO307" s="174"/>
      <c r="HP307" s="174"/>
      <c r="HQ307" s="174"/>
      <c r="HR307" s="174"/>
      <c r="HS307" s="174"/>
      <c r="HT307" s="174"/>
      <c r="HU307" s="174"/>
      <c r="HV307" s="174"/>
      <c r="HW307" s="174"/>
      <c r="HX307" s="174"/>
      <c r="HY307" s="174"/>
      <c r="HZ307" s="174"/>
      <c r="IA307" s="174"/>
      <c r="IB307" s="174"/>
      <c r="IC307" s="174"/>
      <c r="ID307" s="174"/>
      <c r="IE307" s="174"/>
      <c r="IF307" s="174"/>
      <c r="IG307" s="174"/>
      <c r="IH307" s="174"/>
      <c r="II307" s="174"/>
      <c r="IJ307" s="174"/>
      <c r="IK307" s="174"/>
      <c r="IL307" s="174"/>
      <c r="IM307" s="174"/>
      <c r="IN307" s="174"/>
      <c r="IO307" s="174"/>
      <c r="IP307" s="174"/>
      <c r="IQ307" s="174"/>
      <c r="IR307" s="174"/>
    </row>
    <row r="308" spans="1:252" s="175" customFormat="1" ht="12.95" customHeight="1" x14ac:dyDescent="0.2">
      <c r="A308" s="94" t="s">
        <v>173</v>
      </c>
      <c r="B308" s="95" t="s">
        <v>112</v>
      </c>
      <c r="C308" s="102"/>
      <c r="D308" s="119" t="s">
        <v>266</v>
      </c>
      <c r="E308" s="98">
        <v>20200561</v>
      </c>
      <c r="F308" s="102"/>
      <c r="G308" s="123" t="s">
        <v>239</v>
      </c>
      <c r="H308" s="123" t="s">
        <v>240</v>
      </c>
      <c r="I308" s="123" t="s">
        <v>240</v>
      </c>
      <c r="J308" s="102" t="s">
        <v>125</v>
      </c>
      <c r="K308" s="102"/>
      <c r="L308" s="102"/>
      <c r="M308" s="112">
        <v>100</v>
      </c>
      <c r="N308" s="97">
        <v>230000000</v>
      </c>
      <c r="O308" s="101" t="s">
        <v>122</v>
      </c>
      <c r="P308" s="119" t="s">
        <v>126</v>
      </c>
      <c r="Q308" s="102" t="s">
        <v>115</v>
      </c>
      <c r="R308" s="98">
        <v>230000000</v>
      </c>
      <c r="S308" s="113" t="s">
        <v>183</v>
      </c>
      <c r="T308" s="102"/>
      <c r="U308" s="114"/>
      <c r="V308" s="114"/>
      <c r="W308" s="102" t="s">
        <v>116</v>
      </c>
      <c r="X308" s="102"/>
      <c r="Y308" s="102"/>
      <c r="Z308" s="118">
        <v>0</v>
      </c>
      <c r="AA308" s="118">
        <v>0</v>
      </c>
      <c r="AB308" s="114">
        <v>100</v>
      </c>
      <c r="AC308" s="102"/>
      <c r="AD308" s="104" t="s">
        <v>117</v>
      </c>
      <c r="AE308" s="116"/>
      <c r="AF308" s="117"/>
      <c r="AG308" s="253">
        <v>4356000</v>
      </c>
      <c r="AH308" s="252">
        <f t="shared" si="4"/>
        <v>4878720</v>
      </c>
      <c r="AI308" s="116"/>
      <c r="AJ308" s="117"/>
      <c r="AK308" s="117"/>
      <c r="AL308" s="112">
        <v>120240021112</v>
      </c>
      <c r="AM308" s="102" t="s">
        <v>249</v>
      </c>
      <c r="AN308" s="102" t="s">
        <v>250</v>
      </c>
      <c r="AO308" s="98"/>
      <c r="AP308" s="102"/>
      <c r="AQ308" s="102"/>
      <c r="AR308" s="102"/>
      <c r="AS308" s="102"/>
      <c r="AT308" s="102"/>
      <c r="AU308" s="102"/>
      <c r="AV308" s="107"/>
      <c r="AW308" s="97"/>
      <c r="AX308" s="97" t="s">
        <v>63</v>
      </c>
      <c r="AY308" s="108"/>
      <c r="AZ308" s="90"/>
      <c r="BA308" s="130">
        <v>5593</v>
      </c>
      <c r="BB308" s="91"/>
      <c r="BC308" s="92"/>
      <c r="BD308" s="92"/>
      <c r="BE308" s="92"/>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174"/>
      <c r="GJ308" s="174"/>
      <c r="GK308" s="174"/>
      <c r="GL308" s="174"/>
      <c r="GM308" s="174"/>
      <c r="GN308" s="174"/>
      <c r="GO308" s="174"/>
      <c r="GP308" s="174"/>
      <c r="GQ308" s="174"/>
      <c r="GR308" s="174"/>
      <c r="GS308" s="174"/>
      <c r="GT308" s="174"/>
      <c r="GU308" s="174"/>
      <c r="GV308" s="174"/>
      <c r="GW308" s="174"/>
      <c r="GX308" s="174"/>
      <c r="GY308" s="174"/>
      <c r="GZ308" s="174"/>
      <c r="HA308" s="174"/>
      <c r="HB308" s="174"/>
      <c r="HC308" s="174"/>
      <c r="HD308" s="174"/>
      <c r="HE308" s="174"/>
      <c r="HF308" s="174"/>
      <c r="HG308" s="174"/>
      <c r="HH308" s="174"/>
      <c r="HI308" s="174"/>
      <c r="HJ308" s="174"/>
      <c r="HK308" s="174"/>
      <c r="HL308" s="174"/>
      <c r="HM308" s="174"/>
      <c r="HN308" s="174"/>
      <c r="HO308" s="174"/>
      <c r="HP308" s="174"/>
      <c r="HQ308" s="174"/>
      <c r="HR308" s="174"/>
      <c r="HS308" s="174"/>
      <c r="HT308" s="174"/>
      <c r="HU308" s="174"/>
      <c r="HV308" s="174"/>
      <c r="HW308" s="174"/>
      <c r="HX308" s="174"/>
      <c r="HY308" s="174"/>
      <c r="HZ308" s="174"/>
      <c r="IA308" s="174"/>
      <c r="IB308" s="174"/>
      <c r="IC308" s="174"/>
      <c r="ID308" s="174"/>
      <c r="IE308" s="174"/>
      <c r="IF308" s="174"/>
      <c r="IG308" s="174"/>
      <c r="IH308" s="174"/>
      <c r="II308" s="174"/>
      <c r="IJ308" s="174"/>
      <c r="IK308" s="174"/>
      <c r="IL308" s="174"/>
      <c r="IM308" s="174"/>
      <c r="IN308" s="174"/>
      <c r="IO308" s="174"/>
      <c r="IP308" s="174"/>
      <c r="IQ308" s="174"/>
      <c r="IR308" s="174"/>
    </row>
    <row r="309" spans="1:252" s="175" customFormat="1" ht="12.95" customHeight="1" x14ac:dyDescent="0.2">
      <c r="A309" s="94" t="s">
        <v>173</v>
      </c>
      <c r="B309" s="95" t="s">
        <v>112</v>
      </c>
      <c r="C309" s="102"/>
      <c r="D309" s="119" t="s">
        <v>267</v>
      </c>
      <c r="E309" s="98">
        <v>20200562</v>
      </c>
      <c r="F309" s="102"/>
      <c r="G309" s="123" t="s">
        <v>239</v>
      </c>
      <c r="H309" s="123" t="s">
        <v>240</v>
      </c>
      <c r="I309" s="123" t="s">
        <v>240</v>
      </c>
      <c r="J309" s="102" t="s">
        <v>125</v>
      </c>
      <c r="K309" s="102"/>
      <c r="L309" s="102"/>
      <c r="M309" s="112">
        <v>100</v>
      </c>
      <c r="N309" s="97">
        <v>230000000</v>
      </c>
      <c r="O309" s="101" t="s">
        <v>122</v>
      </c>
      <c r="P309" s="119" t="s">
        <v>126</v>
      </c>
      <c r="Q309" s="102" t="s">
        <v>115</v>
      </c>
      <c r="R309" s="98">
        <v>230000000</v>
      </c>
      <c r="S309" s="113" t="s">
        <v>252</v>
      </c>
      <c r="T309" s="102"/>
      <c r="U309" s="114"/>
      <c r="V309" s="114"/>
      <c r="W309" s="102" t="s">
        <v>116</v>
      </c>
      <c r="X309" s="102"/>
      <c r="Y309" s="102"/>
      <c r="Z309" s="118">
        <v>0</v>
      </c>
      <c r="AA309" s="118">
        <v>0</v>
      </c>
      <c r="AB309" s="114">
        <v>100</v>
      </c>
      <c r="AC309" s="102"/>
      <c r="AD309" s="104" t="s">
        <v>117</v>
      </c>
      <c r="AE309" s="116"/>
      <c r="AF309" s="117"/>
      <c r="AG309" s="253">
        <v>6318000</v>
      </c>
      <c r="AH309" s="252">
        <f t="shared" si="4"/>
        <v>7076160.0000000009</v>
      </c>
      <c r="AI309" s="116"/>
      <c r="AJ309" s="117"/>
      <c r="AK309" s="117"/>
      <c r="AL309" s="112">
        <v>120240021112</v>
      </c>
      <c r="AM309" s="102" t="s">
        <v>253</v>
      </c>
      <c r="AN309" s="102" t="s">
        <v>254</v>
      </c>
      <c r="AO309" s="98"/>
      <c r="AP309" s="102"/>
      <c r="AQ309" s="102"/>
      <c r="AR309" s="102"/>
      <c r="AS309" s="102"/>
      <c r="AT309" s="102"/>
      <c r="AU309" s="102"/>
      <c r="AV309" s="107"/>
      <c r="AW309" s="97"/>
      <c r="AX309" s="97" t="s">
        <v>63</v>
      </c>
      <c r="AY309" s="108"/>
      <c r="AZ309" s="90"/>
      <c r="BA309" s="130">
        <v>5596</v>
      </c>
      <c r="BB309" s="91"/>
      <c r="BC309" s="92"/>
      <c r="BD309" s="92"/>
      <c r="BE309" s="92"/>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174"/>
      <c r="GJ309" s="174"/>
      <c r="GK309" s="174"/>
      <c r="GL309" s="174"/>
      <c r="GM309" s="174"/>
      <c r="GN309" s="174"/>
      <c r="GO309" s="174"/>
      <c r="GP309" s="174"/>
      <c r="GQ309" s="174"/>
      <c r="GR309" s="174"/>
      <c r="GS309" s="174"/>
      <c r="GT309" s="174"/>
      <c r="GU309" s="174"/>
      <c r="GV309" s="174"/>
      <c r="GW309" s="174"/>
      <c r="GX309" s="174"/>
      <c r="GY309" s="174"/>
      <c r="GZ309" s="174"/>
      <c r="HA309" s="174"/>
      <c r="HB309" s="174"/>
      <c r="HC309" s="174"/>
      <c r="HD309" s="174"/>
      <c r="HE309" s="174"/>
      <c r="HF309" s="174"/>
      <c r="HG309" s="174"/>
      <c r="HH309" s="174"/>
      <c r="HI309" s="174"/>
      <c r="HJ309" s="174"/>
      <c r="HK309" s="174"/>
      <c r="HL309" s="174"/>
      <c r="HM309" s="174"/>
      <c r="HN309" s="174"/>
      <c r="HO309" s="174"/>
      <c r="HP309" s="174"/>
      <c r="HQ309" s="174"/>
      <c r="HR309" s="174"/>
      <c r="HS309" s="174"/>
      <c r="HT309" s="174"/>
      <c r="HU309" s="174"/>
      <c r="HV309" s="174"/>
      <c r="HW309" s="174"/>
      <c r="HX309" s="174"/>
      <c r="HY309" s="174"/>
      <c r="HZ309" s="174"/>
      <c r="IA309" s="174"/>
      <c r="IB309" s="174"/>
      <c r="IC309" s="174"/>
      <c r="ID309" s="174"/>
      <c r="IE309" s="174"/>
      <c r="IF309" s="174"/>
      <c r="IG309" s="174"/>
      <c r="IH309" s="174"/>
      <c r="II309" s="174"/>
      <c r="IJ309" s="174"/>
      <c r="IK309" s="174"/>
      <c r="IL309" s="174"/>
      <c r="IM309" s="174"/>
      <c r="IN309" s="174"/>
      <c r="IO309" s="174"/>
      <c r="IP309" s="174"/>
      <c r="IQ309" s="174"/>
      <c r="IR309" s="174"/>
    </row>
    <row r="310" spans="1:252" s="175" customFormat="1" ht="12.95" customHeight="1" x14ac:dyDescent="0.2">
      <c r="A310" s="94" t="s">
        <v>173</v>
      </c>
      <c r="B310" s="109" t="s">
        <v>120</v>
      </c>
      <c r="C310" s="102"/>
      <c r="D310" s="119" t="s">
        <v>268</v>
      </c>
      <c r="E310" s="98">
        <v>20200563</v>
      </c>
      <c r="F310" s="102"/>
      <c r="G310" s="123" t="s">
        <v>239</v>
      </c>
      <c r="H310" s="123" t="s">
        <v>240</v>
      </c>
      <c r="I310" s="123" t="s">
        <v>240</v>
      </c>
      <c r="J310" s="102" t="s">
        <v>125</v>
      </c>
      <c r="K310" s="102"/>
      <c r="L310" s="102"/>
      <c r="M310" s="112">
        <v>100</v>
      </c>
      <c r="N310" s="97">
        <v>230000000</v>
      </c>
      <c r="O310" s="101" t="s">
        <v>122</v>
      </c>
      <c r="P310" s="119" t="s">
        <v>126</v>
      </c>
      <c r="Q310" s="102" t="s">
        <v>115</v>
      </c>
      <c r="R310" s="98">
        <v>230000000</v>
      </c>
      <c r="S310" s="113" t="s">
        <v>256</v>
      </c>
      <c r="T310" s="102"/>
      <c r="U310" s="114"/>
      <c r="V310" s="114"/>
      <c r="W310" s="102" t="s">
        <v>116</v>
      </c>
      <c r="X310" s="102"/>
      <c r="Y310" s="102"/>
      <c r="Z310" s="118">
        <v>0</v>
      </c>
      <c r="AA310" s="118">
        <v>0</v>
      </c>
      <c r="AB310" s="114">
        <v>100</v>
      </c>
      <c r="AC310" s="102"/>
      <c r="AD310" s="104" t="s">
        <v>117</v>
      </c>
      <c r="AE310" s="116"/>
      <c r="AF310" s="117"/>
      <c r="AG310" s="253">
        <v>3762000</v>
      </c>
      <c r="AH310" s="252">
        <f t="shared" si="4"/>
        <v>4213440</v>
      </c>
      <c r="AI310" s="116"/>
      <c r="AJ310" s="117"/>
      <c r="AK310" s="117"/>
      <c r="AL310" s="112">
        <v>120240021112</v>
      </c>
      <c r="AM310" s="102" t="s">
        <v>257</v>
      </c>
      <c r="AN310" s="102" t="s">
        <v>258</v>
      </c>
      <c r="AO310" s="98"/>
      <c r="AP310" s="102"/>
      <c r="AQ310" s="102"/>
      <c r="AR310" s="102"/>
      <c r="AS310" s="102"/>
      <c r="AT310" s="102"/>
      <c r="AU310" s="102"/>
      <c r="AV310" s="107"/>
      <c r="AW310" s="97"/>
      <c r="AX310" s="97" t="s">
        <v>63</v>
      </c>
      <c r="AY310" s="108"/>
      <c r="AZ310" s="90"/>
      <c r="BA310" s="130">
        <v>5599</v>
      </c>
      <c r="BB310" s="91"/>
      <c r="BC310" s="92"/>
      <c r="BD310" s="92"/>
      <c r="BE310" s="92"/>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174"/>
      <c r="GJ310" s="174"/>
      <c r="GK310" s="174"/>
      <c r="GL310" s="174"/>
      <c r="GM310" s="174"/>
      <c r="GN310" s="174"/>
      <c r="GO310" s="174"/>
      <c r="GP310" s="174"/>
      <c r="GQ310" s="174"/>
      <c r="GR310" s="174"/>
      <c r="GS310" s="174"/>
      <c r="GT310" s="174"/>
      <c r="GU310" s="174"/>
      <c r="GV310" s="174"/>
      <c r="GW310" s="174"/>
      <c r="GX310" s="174"/>
      <c r="GY310" s="174"/>
      <c r="GZ310" s="174"/>
      <c r="HA310" s="174"/>
      <c r="HB310" s="174"/>
      <c r="HC310" s="174"/>
      <c r="HD310" s="174"/>
      <c r="HE310" s="174"/>
      <c r="HF310" s="174"/>
      <c r="HG310" s="174"/>
      <c r="HH310" s="174"/>
      <c r="HI310" s="174"/>
      <c r="HJ310" s="174"/>
      <c r="HK310" s="174"/>
      <c r="HL310" s="174"/>
      <c r="HM310" s="174"/>
      <c r="HN310" s="174"/>
      <c r="HO310" s="174"/>
      <c r="HP310" s="174"/>
      <c r="HQ310" s="174"/>
      <c r="HR310" s="174"/>
      <c r="HS310" s="174"/>
      <c r="HT310" s="174"/>
      <c r="HU310" s="174"/>
      <c r="HV310" s="174"/>
      <c r="HW310" s="174"/>
      <c r="HX310" s="174"/>
      <c r="HY310" s="174"/>
      <c r="HZ310" s="174"/>
      <c r="IA310" s="174"/>
      <c r="IB310" s="174"/>
      <c r="IC310" s="174"/>
      <c r="ID310" s="174"/>
      <c r="IE310" s="174"/>
      <c r="IF310" s="174"/>
      <c r="IG310" s="174"/>
      <c r="IH310" s="174"/>
      <c r="II310" s="174"/>
      <c r="IJ310" s="174"/>
      <c r="IK310" s="174"/>
      <c r="IL310" s="174"/>
      <c r="IM310" s="174"/>
      <c r="IN310" s="174"/>
      <c r="IO310" s="174"/>
      <c r="IP310" s="174"/>
      <c r="IQ310" s="174"/>
      <c r="IR310" s="174"/>
    </row>
    <row r="311" spans="1:252" s="93" customFormat="1" ht="12.95" customHeight="1" x14ac:dyDescent="0.2">
      <c r="A311" s="94" t="s">
        <v>173</v>
      </c>
      <c r="B311" s="109" t="s">
        <v>120</v>
      </c>
      <c r="C311" s="102"/>
      <c r="D311" s="119" t="s">
        <v>269</v>
      </c>
      <c r="E311" s="98">
        <v>20200564</v>
      </c>
      <c r="F311" s="102"/>
      <c r="G311" s="123" t="s">
        <v>239</v>
      </c>
      <c r="H311" s="123" t="s">
        <v>240</v>
      </c>
      <c r="I311" s="123" t="s">
        <v>240</v>
      </c>
      <c r="J311" s="102" t="s">
        <v>125</v>
      </c>
      <c r="K311" s="102"/>
      <c r="L311" s="102"/>
      <c r="M311" s="112">
        <v>100</v>
      </c>
      <c r="N311" s="97">
        <v>230000000</v>
      </c>
      <c r="O311" s="101" t="s">
        <v>122</v>
      </c>
      <c r="P311" s="119" t="s">
        <v>126</v>
      </c>
      <c r="Q311" s="102" t="s">
        <v>115</v>
      </c>
      <c r="R311" s="98">
        <v>230000000</v>
      </c>
      <c r="S311" s="113" t="s">
        <v>260</v>
      </c>
      <c r="T311" s="102"/>
      <c r="U311" s="114"/>
      <c r="V311" s="114"/>
      <c r="W311" s="102" t="s">
        <v>116</v>
      </c>
      <c r="X311" s="102"/>
      <c r="Y311" s="102"/>
      <c r="Z311" s="118">
        <v>0</v>
      </c>
      <c r="AA311" s="118">
        <v>0</v>
      </c>
      <c r="AB311" s="114">
        <v>100</v>
      </c>
      <c r="AC311" s="102"/>
      <c r="AD311" s="104" t="s">
        <v>117</v>
      </c>
      <c r="AE311" s="116"/>
      <c r="AF311" s="117"/>
      <c r="AG311" s="253">
        <v>1566000</v>
      </c>
      <c r="AH311" s="252">
        <f t="shared" si="4"/>
        <v>1753920.0000000002</v>
      </c>
      <c r="AI311" s="116"/>
      <c r="AJ311" s="117"/>
      <c r="AK311" s="117"/>
      <c r="AL311" s="112">
        <v>120240021112</v>
      </c>
      <c r="AM311" s="102" t="s">
        <v>261</v>
      </c>
      <c r="AN311" s="102" t="s">
        <v>262</v>
      </c>
      <c r="AO311" s="98"/>
      <c r="AP311" s="102"/>
      <c r="AQ311" s="102"/>
      <c r="AR311" s="102"/>
      <c r="AS311" s="102"/>
      <c r="AT311" s="102"/>
      <c r="AU311" s="102"/>
      <c r="AV311" s="107"/>
      <c r="AW311" s="97"/>
      <c r="AX311" s="97" t="s">
        <v>63</v>
      </c>
      <c r="AY311" s="108"/>
      <c r="AZ311" s="90"/>
      <c r="BA311" s="130">
        <v>5602</v>
      </c>
      <c r="BB311" s="91"/>
      <c r="BC311" s="92"/>
      <c r="BD311" s="92"/>
      <c r="BE311" s="92"/>
      <c r="GI311" s="174"/>
      <c r="GJ311" s="174"/>
      <c r="GK311" s="174"/>
      <c r="GL311" s="174"/>
      <c r="GM311" s="174"/>
      <c r="GN311" s="174"/>
      <c r="GO311" s="174"/>
      <c r="GP311" s="174"/>
      <c r="GQ311" s="174"/>
      <c r="GR311" s="174"/>
      <c r="GS311" s="174"/>
      <c r="GT311" s="174"/>
      <c r="GU311" s="174"/>
      <c r="GV311" s="174"/>
      <c r="GW311" s="174"/>
      <c r="GX311" s="174"/>
      <c r="GY311" s="174"/>
      <c r="GZ311" s="174"/>
      <c r="HA311" s="174"/>
      <c r="HB311" s="174"/>
      <c r="HC311" s="174"/>
      <c r="HD311" s="174"/>
      <c r="HE311" s="174"/>
      <c r="HF311" s="174"/>
      <c r="HG311" s="174"/>
      <c r="HH311" s="174"/>
      <c r="HI311" s="174"/>
      <c r="HJ311" s="174"/>
      <c r="HK311" s="174"/>
      <c r="HL311" s="174"/>
      <c r="HM311" s="174"/>
      <c r="HN311" s="174"/>
      <c r="HO311" s="174"/>
      <c r="HP311" s="174"/>
      <c r="HQ311" s="174"/>
      <c r="HR311" s="174"/>
      <c r="HS311" s="174"/>
      <c r="HT311" s="174"/>
      <c r="HU311" s="174"/>
      <c r="HV311" s="174"/>
      <c r="HW311" s="174"/>
      <c r="HX311" s="174"/>
      <c r="HY311" s="174"/>
      <c r="HZ311" s="174"/>
      <c r="IA311" s="174"/>
      <c r="IB311" s="174"/>
      <c r="IC311" s="174"/>
      <c r="ID311" s="174"/>
      <c r="IE311" s="174"/>
      <c r="IF311" s="174"/>
      <c r="IG311" s="174"/>
      <c r="IH311" s="174"/>
      <c r="II311" s="174"/>
      <c r="IJ311" s="174"/>
      <c r="IK311" s="174"/>
      <c r="IL311" s="174"/>
      <c r="IM311" s="174"/>
      <c r="IN311" s="174"/>
      <c r="IO311" s="174"/>
      <c r="IP311" s="174"/>
      <c r="IQ311" s="174"/>
      <c r="IR311" s="174"/>
    </row>
    <row r="312" spans="1:252" s="93" customFormat="1" ht="12.95" customHeight="1" x14ac:dyDescent="0.2">
      <c r="A312" s="113" t="s">
        <v>429</v>
      </c>
      <c r="B312" s="114" t="s">
        <v>112</v>
      </c>
      <c r="C312" s="114"/>
      <c r="D312" s="119" t="s">
        <v>1501</v>
      </c>
      <c r="E312" s="98">
        <v>20200575</v>
      </c>
      <c r="F312" s="131"/>
      <c r="G312" s="111" t="s">
        <v>431</v>
      </c>
      <c r="H312" s="123" t="s">
        <v>432</v>
      </c>
      <c r="I312" s="123" t="s">
        <v>432</v>
      </c>
      <c r="J312" s="123" t="s">
        <v>125</v>
      </c>
      <c r="K312" s="102"/>
      <c r="L312" s="102"/>
      <c r="M312" s="102">
        <v>90</v>
      </c>
      <c r="N312" s="123">
        <v>230000000</v>
      </c>
      <c r="O312" s="101" t="s">
        <v>122</v>
      </c>
      <c r="P312" s="119" t="s">
        <v>126</v>
      </c>
      <c r="Q312" s="123" t="s">
        <v>115</v>
      </c>
      <c r="R312" s="123">
        <v>230000000</v>
      </c>
      <c r="S312" s="123" t="s">
        <v>124</v>
      </c>
      <c r="T312" s="102"/>
      <c r="U312" s="97"/>
      <c r="V312" s="97"/>
      <c r="W312" s="102" t="s">
        <v>116</v>
      </c>
      <c r="X312" s="97"/>
      <c r="Y312" s="97"/>
      <c r="Z312" s="114">
        <v>0</v>
      </c>
      <c r="AA312" s="114">
        <v>90</v>
      </c>
      <c r="AB312" s="114">
        <v>10</v>
      </c>
      <c r="AC312" s="97"/>
      <c r="AD312" s="123" t="s">
        <v>117</v>
      </c>
      <c r="AE312" s="102"/>
      <c r="AF312" s="117"/>
      <c r="AG312" s="255">
        <v>139085000</v>
      </c>
      <c r="AH312" s="142">
        <f>AG312*1.12</f>
        <v>155775200</v>
      </c>
      <c r="AI312" s="102"/>
      <c r="AJ312" s="102"/>
      <c r="AK312" s="102"/>
      <c r="AL312" s="102" t="s">
        <v>118</v>
      </c>
      <c r="AM312" s="102" t="s">
        <v>433</v>
      </c>
      <c r="AN312" s="102" t="s">
        <v>434</v>
      </c>
      <c r="AO312" s="98"/>
      <c r="AP312" s="102"/>
      <c r="AQ312" s="102"/>
      <c r="AR312" s="102"/>
      <c r="AS312" s="102"/>
      <c r="AT312" s="102"/>
      <c r="AU312" s="102"/>
      <c r="AV312" s="97"/>
      <c r="AW312" s="97"/>
      <c r="AX312" s="120" t="s">
        <v>63</v>
      </c>
      <c r="AY312" s="120" t="s">
        <v>435</v>
      </c>
      <c r="AZ312" s="92"/>
      <c r="BA312" s="130">
        <v>5627</v>
      </c>
      <c r="BB312" s="92"/>
      <c r="BC312" s="92"/>
      <c r="BD312" s="92"/>
      <c r="BE312" s="92"/>
      <c r="GI312" s="174"/>
      <c r="GJ312" s="174"/>
      <c r="GK312" s="174"/>
      <c r="GL312" s="174"/>
      <c r="GM312" s="174"/>
      <c r="GN312" s="174"/>
      <c r="GO312" s="174"/>
      <c r="GP312" s="174"/>
      <c r="GQ312" s="174"/>
      <c r="GR312" s="174"/>
      <c r="GS312" s="174"/>
      <c r="GT312" s="174"/>
      <c r="GU312" s="174"/>
      <c r="GV312" s="174"/>
      <c r="GW312" s="174"/>
      <c r="GX312" s="174"/>
      <c r="GY312" s="174"/>
      <c r="GZ312" s="174"/>
      <c r="HA312" s="174"/>
      <c r="HB312" s="174"/>
      <c r="HC312" s="174"/>
      <c r="HD312" s="174"/>
      <c r="HE312" s="174"/>
      <c r="HF312" s="174"/>
      <c r="HG312" s="174"/>
      <c r="HH312" s="174"/>
      <c r="HI312" s="174"/>
      <c r="HJ312" s="174"/>
      <c r="HK312" s="174"/>
      <c r="HL312" s="174"/>
      <c r="HM312" s="174"/>
      <c r="HN312" s="174"/>
      <c r="HO312" s="174"/>
      <c r="HP312" s="174"/>
      <c r="HQ312" s="174"/>
      <c r="HR312" s="174"/>
      <c r="HS312" s="174"/>
      <c r="HT312" s="174"/>
      <c r="HU312" s="174"/>
      <c r="HV312" s="174"/>
      <c r="HW312" s="174"/>
      <c r="HX312" s="174"/>
      <c r="HY312" s="174"/>
      <c r="HZ312" s="174"/>
      <c r="IA312" s="174"/>
      <c r="IB312" s="174"/>
      <c r="IC312" s="174"/>
      <c r="ID312" s="174"/>
      <c r="IE312" s="174"/>
      <c r="IF312" s="174"/>
      <c r="IG312" s="174"/>
      <c r="IH312" s="174"/>
      <c r="II312" s="174"/>
      <c r="IJ312" s="174"/>
      <c r="IK312" s="174"/>
      <c r="IL312" s="174"/>
      <c r="IM312" s="174"/>
      <c r="IN312" s="174"/>
      <c r="IO312" s="174"/>
      <c r="IP312" s="174"/>
      <c r="IQ312" s="174"/>
      <c r="IR312" s="174"/>
    </row>
    <row r="313" spans="1:252" s="8" customFormat="1" ht="12.95" customHeight="1" x14ac:dyDescent="0.2">
      <c r="A313" s="97" t="s">
        <v>436</v>
      </c>
      <c r="B313" s="102"/>
      <c r="C313" s="102"/>
      <c r="D313" s="312" t="s">
        <v>1502</v>
      </c>
      <c r="E313" s="131">
        <v>20200839</v>
      </c>
      <c r="F313" s="132"/>
      <c r="G313" s="132" t="s">
        <v>438</v>
      </c>
      <c r="H313" s="133" t="s">
        <v>439</v>
      </c>
      <c r="I313" s="133" t="s">
        <v>439</v>
      </c>
      <c r="J313" s="102" t="s">
        <v>179</v>
      </c>
      <c r="K313" s="102" t="s">
        <v>180</v>
      </c>
      <c r="L313" s="102"/>
      <c r="M313" s="112">
        <v>100</v>
      </c>
      <c r="N313" s="102">
        <v>230000000</v>
      </c>
      <c r="O313" s="101" t="s">
        <v>122</v>
      </c>
      <c r="P313" s="119" t="s">
        <v>126</v>
      </c>
      <c r="Q313" s="102" t="s">
        <v>115</v>
      </c>
      <c r="R313" s="102">
        <v>230000000</v>
      </c>
      <c r="S313" s="132" t="s">
        <v>124</v>
      </c>
      <c r="T313" s="102"/>
      <c r="U313" s="102"/>
      <c r="V313" s="102"/>
      <c r="W313" s="102" t="s">
        <v>116</v>
      </c>
      <c r="X313" s="102"/>
      <c r="Y313" s="102"/>
      <c r="Z313" s="112">
        <v>0</v>
      </c>
      <c r="AA313" s="112">
        <v>100</v>
      </c>
      <c r="AB313" s="112">
        <v>0</v>
      </c>
      <c r="AC313" s="102"/>
      <c r="AD313" s="104" t="s">
        <v>117</v>
      </c>
      <c r="AE313" s="102"/>
      <c r="AF313" s="102"/>
      <c r="AG313" s="256">
        <v>271200</v>
      </c>
      <c r="AH313" s="242">
        <f>AG313*1.12</f>
        <v>303744</v>
      </c>
      <c r="AI313" s="102"/>
      <c r="AJ313" s="117"/>
      <c r="AK313" s="117"/>
      <c r="AL313" s="102" t="s">
        <v>118</v>
      </c>
      <c r="AM313" s="97" t="s">
        <v>440</v>
      </c>
      <c r="AN313" s="132" t="s">
        <v>441</v>
      </c>
      <c r="AO313" s="98"/>
      <c r="AP313" s="102"/>
      <c r="AQ313" s="102"/>
      <c r="AR313" s="102"/>
      <c r="AS313" s="102"/>
      <c r="AT313" s="102"/>
      <c r="AU313" s="102"/>
      <c r="AV313" s="102"/>
      <c r="AW313" s="102"/>
      <c r="AX313" s="97" t="s">
        <v>63</v>
      </c>
      <c r="AY313" s="102"/>
      <c r="AZ313" s="90"/>
      <c r="BA313" s="130">
        <v>6049</v>
      </c>
      <c r="BB313" s="91"/>
      <c r="BC313" s="92"/>
      <c r="BD313" s="92"/>
      <c r="BE313" s="92"/>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row>
    <row r="314" spans="1:252" s="8" customFormat="1" ht="12.95" customHeight="1" x14ac:dyDescent="0.2">
      <c r="A314" s="51" t="s">
        <v>130</v>
      </c>
      <c r="B314" s="51" t="s">
        <v>112</v>
      </c>
      <c r="C314" s="51"/>
      <c r="D314" s="311" t="s">
        <v>1507</v>
      </c>
      <c r="E314" s="84"/>
      <c r="F314" s="179"/>
      <c r="G314" s="84" t="s">
        <v>131</v>
      </c>
      <c r="H314" s="84" t="s">
        <v>132</v>
      </c>
      <c r="I314" s="84" t="s">
        <v>132</v>
      </c>
      <c r="J314" s="51" t="s">
        <v>133</v>
      </c>
      <c r="K314" s="51"/>
      <c r="L314" s="53"/>
      <c r="M314" s="51">
        <v>100</v>
      </c>
      <c r="N314" s="51">
        <v>230000000</v>
      </c>
      <c r="O314" s="51" t="s">
        <v>122</v>
      </c>
      <c r="P314" s="51" t="s">
        <v>126</v>
      </c>
      <c r="Q314" s="84" t="s">
        <v>115</v>
      </c>
      <c r="R314" s="84">
        <v>230000000</v>
      </c>
      <c r="S314" s="183" t="s">
        <v>449</v>
      </c>
      <c r="T314" s="51"/>
      <c r="U314" s="51"/>
      <c r="V314" s="51"/>
      <c r="W314" s="51" t="s">
        <v>116</v>
      </c>
      <c r="X314" s="51"/>
      <c r="Y314" s="53"/>
      <c r="Z314" s="53">
        <v>0</v>
      </c>
      <c r="AA314" s="53">
        <v>90</v>
      </c>
      <c r="AB314" s="51">
        <v>10</v>
      </c>
      <c r="AC314" s="51"/>
      <c r="AD314" s="4" t="s">
        <v>117</v>
      </c>
      <c r="AE314" s="54">
        <v>1</v>
      </c>
      <c r="AF314" s="77">
        <v>4507758.93</v>
      </c>
      <c r="AG314" s="142">
        <v>4507758.93</v>
      </c>
      <c r="AH314" s="242">
        <f t="shared" ref="AH314:AH315" si="5">AG314*1.12</f>
        <v>5048690.0016000001</v>
      </c>
      <c r="AI314" s="54"/>
      <c r="AJ314" s="54"/>
      <c r="AK314" s="51"/>
      <c r="AL314" s="84" t="s">
        <v>118</v>
      </c>
      <c r="AM314" s="87" t="s">
        <v>134</v>
      </c>
      <c r="AN314" s="184" t="s">
        <v>450</v>
      </c>
      <c r="AO314" s="51"/>
      <c r="AP314" s="51"/>
      <c r="AQ314" s="51"/>
      <c r="AR314" s="51"/>
      <c r="AS314" s="51"/>
      <c r="AT314" s="51"/>
      <c r="AU314" s="51"/>
      <c r="AV314" s="51"/>
      <c r="AW314" s="51" t="s">
        <v>136</v>
      </c>
      <c r="AX314" s="51" t="s">
        <v>451</v>
      </c>
      <c r="AY314" s="51"/>
      <c r="AZ314" s="140"/>
      <c r="BA314" s="140"/>
      <c r="BB314" s="139"/>
      <c r="BC314" s="139"/>
      <c r="BD314" s="139"/>
      <c r="BE314" s="139"/>
      <c r="BF314" s="139"/>
      <c r="BG314" s="139"/>
      <c r="BH314" s="139"/>
      <c r="BI314" s="139"/>
      <c r="BJ314" s="139"/>
      <c r="BK314" s="139"/>
      <c r="BL314" s="139"/>
      <c r="BM314" s="139"/>
      <c r="BN314" s="139"/>
      <c r="BO314" s="139"/>
      <c r="BP314" s="139"/>
      <c r="BQ314" s="139"/>
      <c r="BR314" s="139"/>
      <c r="BS314" s="139"/>
      <c r="BT314" s="139"/>
      <c r="BU314" s="139"/>
      <c r="BV314" s="139"/>
      <c r="BW314" s="139"/>
      <c r="BX314" s="139"/>
      <c r="BY314" s="139"/>
      <c r="BZ314" s="139"/>
      <c r="CA314" s="139"/>
      <c r="CB314" s="139"/>
      <c r="CC314" s="139"/>
      <c r="CD314" s="139"/>
      <c r="CE314" s="139"/>
      <c r="CF314" s="139"/>
      <c r="CG314" s="139"/>
      <c r="CH314" s="139"/>
      <c r="CI314" s="139"/>
      <c r="CJ314" s="139"/>
      <c r="CK314" s="139"/>
      <c r="CL314" s="139"/>
      <c r="CM314" s="139"/>
      <c r="CN314" s="139"/>
      <c r="CO314" s="139"/>
      <c r="CP314" s="139"/>
      <c r="CQ314" s="139"/>
      <c r="CR314" s="139"/>
      <c r="CS314" s="139"/>
      <c r="CT314" s="139"/>
      <c r="CU314" s="139"/>
      <c r="CV314" s="139"/>
      <c r="CW314" s="139"/>
      <c r="CX314" s="139"/>
      <c r="CY314" s="139"/>
      <c r="CZ314" s="139"/>
      <c r="DA314" s="139"/>
      <c r="DB314" s="139"/>
      <c r="DC314" s="139"/>
      <c r="DD314" s="139"/>
      <c r="DE314" s="139"/>
      <c r="DF314" s="139"/>
      <c r="DG314" s="139"/>
      <c r="DH314" s="139"/>
      <c r="DI314" s="139"/>
      <c r="DJ314" s="139"/>
      <c r="DK314" s="139"/>
      <c r="DL314" s="139"/>
      <c r="DM314" s="139"/>
      <c r="DN314" s="139"/>
      <c r="DO314" s="139"/>
      <c r="DP314" s="139"/>
      <c r="DQ314" s="139"/>
      <c r="DR314" s="139"/>
      <c r="DS314" s="139"/>
      <c r="DT314" s="139"/>
      <c r="DU314" s="139"/>
      <c r="DV314" s="139"/>
      <c r="DW314" s="139"/>
      <c r="DX314" s="139"/>
      <c r="DY314" s="139"/>
      <c r="DZ314" s="139"/>
      <c r="EA314" s="139"/>
      <c r="EB314" s="139"/>
      <c r="EC314" s="139"/>
      <c r="ED314" s="139"/>
      <c r="EE314" s="139"/>
      <c r="EF314" s="139"/>
      <c r="EG314" s="139"/>
      <c r="EH314" s="139"/>
      <c r="EI314" s="139"/>
      <c r="EJ314" s="139"/>
      <c r="EK314" s="139"/>
      <c r="EL314" s="139"/>
      <c r="EM314" s="139"/>
      <c r="EN314" s="139"/>
      <c r="EO314" s="139"/>
      <c r="EP314" s="139"/>
      <c r="EQ314" s="139"/>
      <c r="ER314" s="139"/>
      <c r="ES314" s="139"/>
      <c r="ET314" s="139"/>
      <c r="EU314" s="139"/>
      <c r="EV314" s="139"/>
      <c r="EW314" s="139"/>
      <c r="EX314" s="139"/>
      <c r="EY314" s="139"/>
      <c r="EZ314" s="139"/>
      <c r="FA314" s="139"/>
      <c r="FB314" s="139"/>
      <c r="FC314" s="139"/>
      <c r="FD314" s="139"/>
      <c r="FE314" s="139"/>
      <c r="FF314" s="139"/>
      <c r="FG314" s="139"/>
      <c r="FH314" s="139"/>
      <c r="FI314" s="139"/>
      <c r="FJ314" s="139"/>
      <c r="FK314" s="139"/>
      <c r="FL314" s="139"/>
      <c r="FM314" s="139"/>
      <c r="FN314" s="139"/>
      <c r="FO314" s="139"/>
      <c r="FP314" s="139"/>
      <c r="FQ314" s="139"/>
      <c r="FR314" s="139"/>
      <c r="FS314" s="139"/>
      <c r="FT314" s="139"/>
      <c r="FU314" s="139"/>
      <c r="FV314" s="139"/>
      <c r="FW314" s="139"/>
      <c r="FX314" s="139"/>
      <c r="FY314" s="139"/>
      <c r="FZ314" s="139"/>
      <c r="GA314" s="139"/>
      <c r="GB314" s="139"/>
      <c r="GC314" s="139"/>
      <c r="GD314" s="139"/>
      <c r="GE314" s="139"/>
      <c r="GF314" s="139"/>
      <c r="GG314" s="139"/>
      <c r="GH314" s="139"/>
      <c r="GI314" s="139"/>
      <c r="GJ314" s="139"/>
      <c r="GK314" s="139"/>
      <c r="GL314" s="139"/>
      <c r="GM314" s="139"/>
      <c r="GN314" s="139"/>
      <c r="GO314" s="139"/>
      <c r="GP314" s="139"/>
      <c r="GQ314" s="139"/>
      <c r="GR314" s="139"/>
      <c r="GS314" s="139"/>
      <c r="GT314" s="139"/>
      <c r="GU314" s="139"/>
      <c r="GV314" s="139"/>
      <c r="GW314" s="139"/>
      <c r="GX314" s="139"/>
      <c r="GY314" s="139"/>
      <c r="GZ314" s="139"/>
      <c r="HA314" s="139"/>
      <c r="HB314" s="139"/>
      <c r="HC314" s="139"/>
      <c r="HD314" s="139"/>
      <c r="HE314" s="139"/>
      <c r="HF314" s="139"/>
      <c r="HG314" s="139"/>
      <c r="HH314" s="139"/>
      <c r="HI314" s="139"/>
      <c r="HJ314" s="139"/>
      <c r="HK314" s="139"/>
      <c r="HL314" s="139"/>
      <c r="HM314" s="139"/>
      <c r="HN314" s="139"/>
      <c r="HO314" s="139"/>
      <c r="HP314" s="139"/>
      <c r="HQ314" s="139"/>
      <c r="HR314" s="139"/>
      <c r="HS314" s="139"/>
      <c r="HT314" s="139"/>
      <c r="HU314" s="139"/>
      <c r="HV314" s="139"/>
      <c r="HW314" s="139"/>
      <c r="HX314" s="139"/>
      <c r="HY314" s="139"/>
      <c r="HZ314" s="139"/>
      <c r="IA314" s="139"/>
      <c r="IB314" s="139"/>
      <c r="IC314" s="139"/>
      <c r="ID314" s="139"/>
      <c r="IE314" s="139"/>
      <c r="IF314" s="139"/>
      <c r="IG314" s="139"/>
      <c r="IH314" s="139"/>
      <c r="II314" s="139"/>
      <c r="IJ314" s="139"/>
      <c r="IK314" s="139"/>
      <c r="IL314" s="139"/>
      <c r="IM314" s="139"/>
      <c r="IN314" s="139"/>
      <c r="IO314" s="139"/>
      <c r="IP314" s="139"/>
      <c r="IQ314" s="139"/>
      <c r="IR314" s="139"/>
    </row>
    <row r="315" spans="1:252" s="93" customFormat="1" ht="12.95" customHeight="1" x14ac:dyDescent="0.2">
      <c r="A315" s="114" t="s">
        <v>173</v>
      </c>
      <c r="B315" s="185" t="s">
        <v>112</v>
      </c>
      <c r="C315" s="123"/>
      <c r="D315" s="119" t="s">
        <v>1508</v>
      </c>
      <c r="E315" s="123">
        <v>20200137</v>
      </c>
      <c r="F315" s="162" t="s">
        <v>453</v>
      </c>
      <c r="G315" s="186" t="s">
        <v>454</v>
      </c>
      <c r="H315" s="187" t="s">
        <v>455</v>
      </c>
      <c r="I315" s="187" t="s">
        <v>455</v>
      </c>
      <c r="J315" s="185" t="s">
        <v>125</v>
      </c>
      <c r="K315" s="185"/>
      <c r="L315" s="185"/>
      <c r="M315" s="185">
        <v>90</v>
      </c>
      <c r="N315" s="185">
        <v>230000000</v>
      </c>
      <c r="O315" s="101" t="s">
        <v>122</v>
      </c>
      <c r="P315" s="119" t="s">
        <v>126</v>
      </c>
      <c r="Q315" s="114" t="s">
        <v>115</v>
      </c>
      <c r="R315" s="114">
        <v>230000000</v>
      </c>
      <c r="S315" s="185" t="s">
        <v>140</v>
      </c>
      <c r="T315" s="185"/>
      <c r="U315" s="185"/>
      <c r="V315" s="97"/>
      <c r="W315" s="97" t="s">
        <v>116</v>
      </c>
      <c r="X315" s="97"/>
      <c r="Y315" s="97"/>
      <c r="Z315" s="118">
        <v>0</v>
      </c>
      <c r="AA315" s="185">
        <v>90</v>
      </c>
      <c r="AB315" s="185">
        <v>10</v>
      </c>
      <c r="AC315" s="185"/>
      <c r="AD315" s="104" t="s">
        <v>117</v>
      </c>
      <c r="AE315" s="185"/>
      <c r="AF315" s="185"/>
      <c r="AG315" s="257">
        <v>4975000</v>
      </c>
      <c r="AH315" s="258">
        <f t="shared" si="5"/>
        <v>5572000.0000000009</v>
      </c>
      <c r="AI315" s="185"/>
      <c r="AJ315" s="162">
        <v>0</v>
      </c>
      <c r="AK315" s="162">
        <v>0</v>
      </c>
      <c r="AL315" s="188" t="s">
        <v>118</v>
      </c>
      <c r="AM315" s="189" t="s">
        <v>456</v>
      </c>
      <c r="AN315" s="189" t="s">
        <v>457</v>
      </c>
      <c r="AO315" s="98"/>
      <c r="AP315" s="131"/>
      <c r="AQ315" s="131"/>
      <c r="AR315" s="131"/>
      <c r="AS315" s="131"/>
      <c r="AT315" s="97"/>
      <c r="AU315" s="97"/>
      <c r="AV315" s="97"/>
      <c r="AW315" s="97"/>
      <c r="AX315" s="97" t="s">
        <v>63</v>
      </c>
      <c r="AY315" s="97"/>
      <c r="AZ315" s="92"/>
      <c r="BA315" s="130">
        <v>5266</v>
      </c>
      <c r="BB315" s="92"/>
      <c r="BC315" s="92"/>
      <c r="BD315" s="92"/>
      <c r="BE315" s="92"/>
    </row>
    <row r="316" spans="1:252" s="174" customFormat="1" ht="12.95" customHeight="1" outlineLevel="1" x14ac:dyDescent="0.2">
      <c r="A316" s="94" t="s">
        <v>173</v>
      </c>
      <c r="B316" s="94"/>
      <c r="C316" s="100"/>
      <c r="D316" s="313" t="s">
        <v>1503</v>
      </c>
      <c r="E316" s="98">
        <v>20200545</v>
      </c>
      <c r="F316" s="162"/>
      <c r="G316" s="94" t="s">
        <v>459</v>
      </c>
      <c r="H316" s="190" t="s">
        <v>460</v>
      </c>
      <c r="I316" s="190" t="s">
        <v>461</v>
      </c>
      <c r="J316" s="99" t="s">
        <v>125</v>
      </c>
      <c r="K316" s="94"/>
      <c r="L316" s="94"/>
      <c r="M316" s="99">
        <v>90</v>
      </c>
      <c r="N316" s="100">
        <v>230000000</v>
      </c>
      <c r="O316" s="113" t="s">
        <v>144</v>
      </c>
      <c r="P316" s="119" t="s">
        <v>126</v>
      </c>
      <c r="Q316" s="99" t="s">
        <v>115</v>
      </c>
      <c r="R316" s="100">
        <v>230000000</v>
      </c>
      <c r="S316" s="99" t="s">
        <v>182</v>
      </c>
      <c r="T316" s="102"/>
      <c r="U316" s="96"/>
      <c r="V316" s="96"/>
      <c r="W316" s="97" t="s">
        <v>116</v>
      </c>
      <c r="X316" s="99"/>
      <c r="Y316" s="97"/>
      <c r="Z316" s="103">
        <v>0</v>
      </c>
      <c r="AA316" s="103">
        <v>90</v>
      </c>
      <c r="AB316" s="103">
        <v>10</v>
      </c>
      <c r="AC316" s="103"/>
      <c r="AD316" s="102" t="s">
        <v>117</v>
      </c>
      <c r="AE316" s="191"/>
      <c r="AF316" s="110"/>
      <c r="AG316" s="259">
        <v>74900000</v>
      </c>
      <c r="AH316" s="259">
        <v>83888000.000000015</v>
      </c>
      <c r="AI316" s="99"/>
      <c r="AJ316" s="105"/>
      <c r="AK316" s="106"/>
      <c r="AL316" s="103">
        <v>120240021112</v>
      </c>
      <c r="AM316" s="94" t="s">
        <v>462</v>
      </c>
      <c r="AN316" s="113" t="s">
        <v>463</v>
      </c>
      <c r="AO316" s="113"/>
      <c r="AP316" s="98"/>
      <c r="AQ316" s="102"/>
      <c r="AR316" s="102"/>
      <c r="AS316" s="102"/>
      <c r="AT316" s="102"/>
      <c r="AU316" s="102"/>
      <c r="AV316" s="102"/>
      <c r="AW316" s="102"/>
      <c r="AX316" s="97" t="s">
        <v>63</v>
      </c>
      <c r="AY316" s="102" t="s">
        <v>190</v>
      </c>
      <c r="AZ316" s="192"/>
      <c r="BA316" s="130">
        <v>5550</v>
      </c>
      <c r="BB316" s="192"/>
      <c r="BC316" s="192"/>
      <c r="BD316" s="192"/>
      <c r="BE316" s="192"/>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row>
    <row r="317" spans="1:252" s="174" customFormat="1" ht="12.95" customHeight="1" outlineLevel="1" x14ac:dyDescent="0.2">
      <c r="A317" s="94" t="s">
        <v>173</v>
      </c>
      <c r="B317" s="94"/>
      <c r="C317" s="100"/>
      <c r="D317" s="313" t="s">
        <v>1504</v>
      </c>
      <c r="E317" s="98">
        <v>20200546</v>
      </c>
      <c r="F317" s="162"/>
      <c r="G317" s="94" t="s">
        <v>459</v>
      </c>
      <c r="H317" s="190" t="s">
        <v>460</v>
      </c>
      <c r="I317" s="190" t="s">
        <v>461</v>
      </c>
      <c r="J317" s="99" t="s">
        <v>125</v>
      </c>
      <c r="K317" s="94"/>
      <c r="L317" s="94"/>
      <c r="M317" s="99">
        <v>90</v>
      </c>
      <c r="N317" s="100">
        <v>230000000</v>
      </c>
      <c r="O317" s="113" t="s">
        <v>144</v>
      </c>
      <c r="P317" s="119" t="s">
        <v>126</v>
      </c>
      <c r="Q317" s="99" t="s">
        <v>115</v>
      </c>
      <c r="R317" s="100">
        <v>230000000</v>
      </c>
      <c r="S317" s="99" t="s">
        <v>181</v>
      </c>
      <c r="T317" s="102"/>
      <c r="U317" s="99"/>
      <c r="V317" s="99"/>
      <c r="W317" s="97" t="s">
        <v>116</v>
      </c>
      <c r="X317" s="99"/>
      <c r="Y317" s="97"/>
      <c r="Z317" s="103">
        <v>0</v>
      </c>
      <c r="AA317" s="103">
        <v>90</v>
      </c>
      <c r="AB317" s="103">
        <v>10</v>
      </c>
      <c r="AC317" s="103"/>
      <c r="AD317" s="102" t="s">
        <v>117</v>
      </c>
      <c r="AE317" s="191"/>
      <c r="AF317" s="110"/>
      <c r="AG317" s="259">
        <v>28000000</v>
      </c>
      <c r="AH317" s="259">
        <v>31360000.000000004</v>
      </c>
      <c r="AI317" s="99"/>
      <c r="AJ317" s="105"/>
      <c r="AK317" s="106"/>
      <c r="AL317" s="103">
        <v>120240021112</v>
      </c>
      <c r="AM317" s="94" t="s">
        <v>465</v>
      </c>
      <c r="AN317" s="113" t="s">
        <v>466</v>
      </c>
      <c r="AO317" s="113"/>
      <c r="AP317" s="98"/>
      <c r="AQ317" s="102"/>
      <c r="AR317" s="102"/>
      <c r="AS317" s="102"/>
      <c r="AT317" s="102"/>
      <c r="AU317" s="102"/>
      <c r="AV317" s="102"/>
      <c r="AW317" s="102"/>
      <c r="AX317" s="97" t="s">
        <v>63</v>
      </c>
      <c r="AY317" s="102" t="s">
        <v>190</v>
      </c>
      <c r="AZ317" s="192"/>
      <c r="BA317" s="130">
        <v>5552</v>
      </c>
      <c r="BB317" s="192"/>
      <c r="BC317" s="192"/>
      <c r="BD317" s="192"/>
      <c r="BE317" s="192"/>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row>
    <row r="318" spans="1:252" s="174" customFormat="1" ht="12.95" customHeight="1" outlineLevel="1" x14ac:dyDescent="0.2">
      <c r="A318" s="94" t="s">
        <v>173</v>
      </c>
      <c r="B318" s="94"/>
      <c r="C318" s="100"/>
      <c r="D318" s="313" t="s">
        <v>1505</v>
      </c>
      <c r="E318" s="98">
        <v>20200547</v>
      </c>
      <c r="F318" s="162"/>
      <c r="G318" s="94" t="s">
        <v>459</v>
      </c>
      <c r="H318" s="190" t="s">
        <v>460</v>
      </c>
      <c r="I318" s="190" t="s">
        <v>461</v>
      </c>
      <c r="J318" s="99" t="s">
        <v>125</v>
      </c>
      <c r="K318" s="94"/>
      <c r="L318" s="94"/>
      <c r="M318" s="99">
        <v>90</v>
      </c>
      <c r="N318" s="100">
        <v>230000000</v>
      </c>
      <c r="O318" s="113" t="s">
        <v>144</v>
      </c>
      <c r="P318" s="119" t="s">
        <v>126</v>
      </c>
      <c r="Q318" s="99" t="s">
        <v>115</v>
      </c>
      <c r="R318" s="100">
        <v>230000000</v>
      </c>
      <c r="S318" s="99" t="s">
        <v>192</v>
      </c>
      <c r="T318" s="102"/>
      <c r="U318" s="99"/>
      <c r="V318" s="99"/>
      <c r="W318" s="97" t="s">
        <v>116</v>
      </c>
      <c r="X318" s="99"/>
      <c r="Y318" s="97"/>
      <c r="Z318" s="103">
        <v>0</v>
      </c>
      <c r="AA318" s="103">
        <v>90</v>
      </c>
      <c r="AB318" s="103">
        <v>10</v>
      </c>
      <c r="AC318" s="103"/>
      <c r="AD318" s="102" t="s">
        <v>117</v>
      </c>
      <c r="AE318" s="191"/>
      <c r="AF318" s="110"/>
      <c r="AG318" s="259">
        <v>70000000</v>
      </c>
      <c r="AH318" s="259">
        <v>78400000.000000015</v>
      </c>
      <c r="AI318" s="99"/>
      <c r="AJ318" s="105"/>
      <c r="AK318" s="106"/>
      <c r="AL318" s="103">
        <v>120240021112</v>
      </c>
      <c r="AM318" s="94" t="s">
        <v>468</v>
      </c>
      <c r="AN318" s="113" t="s">
        <v>469</v>
      </c>
      <c r="AO318" s="113"/>
      <c r="AP318" s="98"/>
      <c r="AQ318" s="102"/>
      <c r="AR318" s="102"/>
      <c r="AS318" s="102"/>
      <c r="AT318" s="102"/>
      <c r="AU318" s="102"/>
      <c r="AV318" s="102"/>
      <c r="AW318" s="102"/>
      <c r="AX318" s="97" t="s">
        <v>63</v>
      </c>
      <c r="AY318" s="102" t="s">
        <v>190</v>
      </c>
      <c r="AZ318" s="192"/>
      <c r="BA318" s="130">
        <v>5554</v>
      </c>
      <c r="BB318" s="192"/>
      <c r="BC318" s="192"/>
      <c r="BD318" s="192"/>
      <c r="BE318" s="192"/>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row>
    <row r="319" spans="1:252" s="174" customFormat="1" ht="12.95" customHeight="1" outlineLevel="1" x14ac:dyDescent="0.2">
      <c r="A319" s="94" t="s">
        <v>173</v>
      </c>
      <c r="B319" s="94"/>
      <c r="C319" s="100"/>
      <c r="D319" s="313" t="s">
        <v>1506</v>
      </c>
      <c r="E319" s="98">
        <v>20200548</v>
      </c>
      <c r="F319" s="162"/>
      <c r="G319" s="94" t="s">
        <v>459</v>
      </c>
      <c r="H319" s="190" t="s">
        <v>460</v>
      </c>
      <c r="I319" s="190" t="s">
        <v>461</v>
      </c>
      <c r="J319" s="99" t="s">
        <v>125</v>
      </c>
      <c r="K319" s="94"/>
      <c r="L319" s="94"/>
      <c r="M319" s="99">
        <v>90</v>
      </c>
      <c r="N319" s="100">
        <v>230000000</v>
      </c>
      <c r="O319" s="113" t="s">
        <v>144</v>
      </c>
      <c r="P319" s="119" t="s">
        <v>126</v>
      </c>
      <c r="Q319" s="99" t="s">
        <v>115</v>
      </c>
      <c r="R319" s="100">
        <v>230000000</v>
      </c>
      <c r="S319" s="99" t="s">
        <v>183</v>
      </c>
      <c r="T319" s="102"/>
      <c r="U319" s="99"/>
      <c r="V319" s="99"/>
      <c r="W319" s="97" t="s">
        <v>116</v>
      </c>
      <c r="X319" s="99"/>
      <c r="Y319" s="97"/>
      <c r="Z319" s="103">
        <v>0</v>
      </c>
      <c r="AA319" s="103">
        <v>90</v>
      </c>
      <c r="AB319" s="103">
        <v>10</v>
      </c>
      <c r="AC319" s="103"/>
      <c r="AD319" s="102" t="s">
        <v>117</v>
      </c>
      <c r="AE319" s="191"/>
      <c r="AF319" s="110"/>
      <c r="AG319" s="259">
        <v>14000000</v>
      </c>
      <c r="AH319" s="259">
        <v>15680000.000000002</v>
      </c>
      <c r="AI319" s="99"/>
      <c r="AJ319" s="105"/>
      <c r="AK319" s="106"/>
      <c r="AL319" s="103">
        <v>120240021112</v>
      </c>
      <c r="AM319" s="94" t="s">
        <v>471</v>
      </c>
      <c r="AN319" s="113" t="s">
        <v>472</v>
      </c>
      <c r="AO319" s="113"/>
      <c r="AP319" s="98"/>
      <c r="AQ319" s="102"/>
      <c r="AR319" s="102"/>
      <c r="AS319" s="102"/>
      <c r="AT319" s="102"/>
      <c r="AU319" s="102"/>
      <c r="AV319" s="102"/>
      <c r="AW319" s="102"/>
      <c r="AX319" s="97" t="s">
        <v>63</v>
      </c>
      <c r="AY319" s="102" t="s">
        <v>190</v>
      </c>
      <c r="AZ319" s="192"/>
      <c r="BA319" s="130">
        <v>5556</v>
      </c>
      <c r="BB319" s="192"/>
      <c r="BC319" s="192"/>
      <c r="BD319" s="192"/>
      <c r="BE319" s="192"/>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row>
    <row r="320" spans="1:252" s="93" customFormat="1" ht="12.95" customHeight="1" x14ac:dyDescent="0.2">
      <c r="A320" s="120" t="s">
        <v>188</v>
      </c>
      <c r="B320" s="114" t="s">
        <v>112</v>
      </c>
      <c r="C320" s="97"/>
      <c r="D320" s="97" t="s">
        <v>1528</v>
      </c>
      <c r="E320" s="97"/>
      <c r="F320" s="97"/>
      <c r="G320" s="97" t="s">
        <v>1529</v>
      </c>
      <c r="H320" s="97" t="s">
        <v>1530</v>
      </c>
      <c r="I320" s="97" t="s">
        <v>1530</v>
      </c>
      <c r="J320" s="97" t="s">
        <v>125</v>
      </c>
      <c r="K320" s="97"/>
      <c r="L320" s="97"/>
      <c r="M320" s="97">
        <v>80</v>
      </c>
      <c r="N320" s="107" t="s">
        <v>153</v>
      </c>
      <c r="O320" s="101" t="s">
        <v>122</v>
      </c>
      <c r="P320" s="119" t="s">
        <v>126</v>
      </c>
      <c r="Q320" s="97" t="s">
        <v>115</v>
      </c>
      <c r="R320" s="97">
        <v>230000000</v>
      </c>
      <c r="S320" s="97" t="s">
        <v>1531</v>
      </c>
      <c r="T320" s="97"/>
      <c r="U320" s="97"/>
      <c r="V320" s="97"/>
      <c r="W320" s="97" t="s">
        <v>116</v>
      </c>
      <c r="X320" s="97"/>
      <c r="Y320" s="97"/>
      <c r="Z320" s="118">
        <v>0</v>
      </c>
      <c r="AA320" s="97">
        <v>90</v>
      </c>
      <c r="AB320" s="97">
        <v>10</v>
      </c>
      <c r="AC320" s="97"/>
      <c r="AD320" s="104" t="s">
        <v>117</v>
      </c>
      <c r="AE320" s="97"/>
      <c r="AF320" s="97"/>
      <c r="AG320" s="310">
        <v>12974279</v>
      </c>
      <c r="AH320" s="310">
        <v>14531192.480000002</v>
      </c>
      <c r="AI320" s="129"/>
      <c r="AJ320" s="129"/>
      <c r="AK320" s="129"/>
      <c r="AL320" s="97" t="s">
        <v>118</v>
      </c>
      <c r="AM320" s="97" t="s">
        <v>1532</v>
      </c>
      <c r="AN320" s="97" t="s">
        <v>1533</v>
      </c>
      <c r="AO320" s="97"/>
      <c r="AP320" s="97"/>
      <c r="AQ320" s="97"/>
      <c r="AR320" s="97"/>
      <c r="AS320" s="97"/>
      <c r="AT320" s="97"/>
      <c r="AU320" s="97"/>
      <c r="AV320" s="97"/>
      <c r="AW320" s="97"/>
      <c r="AX320" s="97" t="s">
        <v>63</v>
      </c>
      <c r="AY320" s="129"/>
      <c r="AZ320" s="92"/>
      <c r="BA320" s="130">
        <v>5206</v>
      </c>
      <c r="BB320" s="92"/>
      <c r="BC320" s="92"/>
      <c r="BD320" s="92"/>
      <c r="BE320" s="92"/>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c r="DL320" s="175"/>
      <c r="DM320" s="175"/>
      <c r="DN320" s="175"/>
      <c r="DO320" s="175"/>
      <c r="DP320" s="175"/>
      <c r="DQ320" s="175"/>
      <c r="DR320" s="175"/>
      <c r="DS320" s="175"/>
      <c r="DT320" s="175"/>
      <c r="DU320" s="175"/>
      <c r="DV320" s="175"/>
      <c r="DW320" s="175"/>
      <c r="DX320" s="175"/>
      <c r="DY320" s="175"/>
      <c r="DZ320" s="175"/>
      <c r="EA320" s="175"/>
      <c r="EB320" s="175"/>
      <c r="EC320" s="175"/>
      <c r="ED320" s="175"/>
      <c r="EE320" s="175"/>
      <c r="EF320" s="175"/>
      <c r="EG320" s="175"/>
      <c r="EH320" s="175"/>
      <c r="EI320" s="175"/>
      <c r="EJ320" s="175"/>
      <c r="EK320" s="175"/>
      <c r="EL320" s="175"/>
      <c r="EM320" s="175"/>
      <c r="EN320" s="175"/>
      <c r="EO320" s="175"/>
      <c r="EP320" s="175"/>
      <c r="EQ320" s="175"/>
      <c r="ER320" s="175"/>
      <c r="ES320" s="175"/>
      <c r="ET320" s="175"/>
      <c r="EU320" s="175"/>
      <c r="EV320" s="175"/>
      <c r="EW320" s="175"/>
      <c r="EX320" s="175"/>
      <c r="EY320" s="175"/>
      <c r="EZ320" s="175"/>
      <c r="FA320" s="175"/>
      <c r="FB320" s="175"/>
      <c r="FC320" s="175"/>
      <c r="FD320" s="175"/>
      <c r="FE320" s="175"/>
      <c r="FF320" s="175"/>
      <c r="FG320" s="175"/>
      <c r="FH320" s="175"/>
      <c r="FI320" s="175"/>
      <c r="FJ320" s="175"/>
      <c r="FK320" s="175"/>
      <c r="FL320" s="175"/>
      <c r="FM320" s="175"/>
      <c r="FN320" s="175"/>
      <c r="FO320" s="175"/>
      <c r="FP320" s="175"/>
      <c r="FQ320" s="175"/>
      <c r="FR320" s="175"/>
      <c r="FS320" s="175"/>
      <c r="FT320" s="175"/>
      <c r="FU320" s="175"/>
      <c r="FV320" s="175"/>
      <c r="FW320" s="175"/>
      <c r="FX320" s="175"/>
      <c r="FY320" s="175"/>
      <c r="FZ320" s="175"/>
      <c r="GA320" s="175"/>
      <c r="GB320" s="175"/>
      <c r="GC320" s="175"/>
      <c r="GD320" s="175"/>
      <c r="GE320" s="175"/>
      <c r="GF320" s="175"/>
      <c r="GG320" s="175"/>
      <c r="GH320" s="175"/>
    </row>
    <row r="321" spans="1:57" s="93" customFormat="1" ht="12.95" customHeight="1" x14ac:dyDescent="0.2">
      <c r="A321" s="102"/>
      <c r="B321" s="95"/>
      <c r="C321" s="102"/>
      <c r="D321" s="97"/>
      <c r="E321" s="98"/>
      <c r="F321" s="102"/>
      <c r="G321" s="111"/>
      <c r="H321" s="102"/>
      <c r="I321" s="102"/>
      <c r="J321" s="99"/>
      <c r="K321" s="102"/>
      <c r="L321" s="102"/>
      <c r="M321" s="112"/>
      <c r="N321" s="97"/>
      <c r="O321" s="101"/>
      <c r="P321" s="102"/>
      <c r="Q321" s="102"/>
      <c r="R321" s="98"/>
      <c r="S321" s="113"/>
      <c r="T321" s="102"/>
      <c r="U321" s="102"/>
      <c r="V321" s="102"/>
      <c r="W321" s="97"/>
      <c r="X321" s="102"/>
      <c r="Y321" s="97"/>
      <c r="Z321" s="112"/>
      <c r="AA321" s="114"/>
      <c r="AB321" s="114"/>
      <c r="AC321" s="102"/>
      <c r="AD321" s="104"/>
      <c r="AE321" s="115"/>
      <c r="AF321" s="115"/>
      <c r="AG321" s="137"/>
      <c r="AH321" s="138"/>
      <c r="AI321" s="116"/>
      <c r="AJ321" s="117"/>
      <c r="AK321" s="117"/>
      <c r="AL321" s="118"/>
      <c r="AM321" s="102"/>
      <c r="AN321" s="102"/>
      <c r="AO321" s="98"/>
      <c r="AP321" s="102"/>
      <c r="AQ321" s="102"/>
      <c r="AR321" s="102"/>
      <c r="AS321" s="102"/>
      <c r="AT321" s="102"/>
      <c r="AU321" s="102"/>
      <c r="AV321" s="107"/>
      <c r="AW321" s="97"/>
      <c r="AX321" s="107"/>
      <c r="AY321" s="108"/>
      <c r="AZ321" s="90"/>
      <c r="BA321" s="91"/>
      <c r="BB321" s="91"/>
      <c r="BC321" s="92"/>
      <c r="BD321" s="92"/>
      <c r="BE321" s="92"/>
    </row>
    <row r="322" spans="1:57" s="8" customFormat="1" ht="12.95" customHeight="1" x14ac:dyDescent="0.2">
      <c r="A322" s="7"/>
      <c r="B322" s="7"/>
      <c r="C322" s="7"/>
      <c r="D322" s="9"/>
      <c r="E322" s="7"/>
      <c r="F322" s="7"/>
      <c r="G322" s="7"/>
      <c r="H322" s="49"/>
      <c r="I322" s="49"/>
      <c r="J322" s="7"/>
      <c r="K322" s="7"/>
      <c r="L322" s="7"/>
      <c r="M322" s="7"/>
      <c r="N322" s="7"/>
      <c r="O322" s="7"/>
      <c r="P322" s="50"/>
      <c r="Q322" s="7"/>
      <c r="R322" s="7"/>
      <c r="S322" s="7"/>
      <c r="T322" s="7"/>
      <c r="U322" s="7"/>
      <c r="V322" s="7"/>
      <c r="W322" s="7"/>
      <c r="X322" s="7"/>
      <c r="Y322" s="7"/>
      <c r="Z322" s="7"/>
      <c r="AA322" s="7"/>
      <c r="AB322" s="7"/>
      <c r="AC322" s="7"/>
      <c r="AD322" s="7"/>
      <c r="AE322" s="7"/>
      <c r="AF322" s="7"/>
      <c r="AG322" s="242"/>
      <c r="AH322" s="242"/>
      <c r="AI322" s="7"/>
      <c r="AJ322" s="7"/>
      <c r="AK322" s="7"/>
      <c r="AL322" s="7"/>
      <c r="AM322" s="7"/>
      <c r="AN322" s="7"/>
      <c r="AO322" s="7"/>
      <c r="AP322" s="7"/>
      <c r="AQ322" s="7"/>
      <c r="AR322" s="7"/>
      <c r="AS322" s="7"/>
      <c r="AT322" s="7"/>
      <c r="AU322" s="7"/>
      <c r="AV322" s="7"/>
      <c r="AW322" s="7"/>
      <c r="AX322" s="7"/>
      <c r="AY322" s="12"/>
    </row>
    <row r="323" spans="1:57" ht="12.95" customHeight="1" x14ac:dyDescent="0.2">
      <c r="A323" s="21"/>
      <c r="B323" s="21"/>
      <c r="C323" s="21"/>
      <c r="D323" s="21"/>
      <c r="E323" s="21"/>
      <c r="F323" s="21" t="s">
        <v>108</v>
      </c>
      <c r="G323" s="21"/>
      <c r="H323" s="21"/>
      <c r="I323" s="21"/>
      <c r="J323" s="21"/>
      <c r="K323" s="21"/>
      <c r="L323" s="21"/>
      <c r="M323" s="21"/>
      <c r="N323" s="21"/>
      <c r="O323" s="21"/>
      <c r="P323" s="21"/>
      <c r="Q323" s="21"/>
      <c r="R323" s="21"/>
      <c r="S323" s="21"/>
      <c r="T323" s="21"/>
      <c r="U323" s="21"/>
      <c r="V323" s="21"/>
      <c r="W323" s="21"/>
      <c r="X323" s="21"/>
      <c r="Y323" s="21"/>
      <c r="Z323" s="74"/>
      <c r="AA323" s="21"/>
      <c r="AB323" s="21"/>
      <c r="AC323" s="21"/>
      <c r="AD323" s="21"/>
      <c r="AE323" s="21"/>
      <c r="AF323" s="21"/>
      <c r="AG323" s="233">
        <f>SUM(AG302:AG322)</f>
        <v>572421114.93000007</v>
      </c>
      <c r="AH323" s="233">
        <f>SUM(AH302:AH322)</f>
        <v>641111648.72160006</v>
      </c>
      <c r="AI323" s="41">
        <f>SUM(AI312:AI322)</f>
        <v>0</v>
      </c>
      <c r="AJ323" s="41"/>
      <c r="AK323" s="41"/>
      <c r="AL323" s="41"/>
      <c r="AM323" s="29"/>
      <c r="AN323" s="29"/>
      <c r="AO323" s="29"/>
      <c r="AP323" s="29"/>
      <c r="AQ323" s="29"/>
      <c r="AR323" s="29"/>
      <c r="AS323" s="29"/>
      <c r="AT323" s="29"/>
      <c r="AU323" s="29"/>
      <c r="AV323" s="29"/>
      <c r="AW323" s="29"/>
      <c r="AX323" s="29"/>
      <c r="AY323" s="25"/>
    </row>
    <row r="324" spans="1:57" ht="12.95" customHeight="1" x14ac:dyDescent="0.2">
      <c r="AX324" s="8"/>
    </row>
    <row r="325" spans="1:57" ht="12.95" customHeight="1" x14ac:dyDescent="0.2">
      <c r="AX325" s="8"/>
    </row>
    <row r="326" spans="1:57" ht="12.95" customHeight="1" x14ac:dyDescent="0.2">
      <c r="AG326" s="264"/>
      <c r="AX326" s="8"/>
    </row>
    <row r="327" spans="1:57" ht="12.95" customHeight="1" x14ac:dyDescent="0.2">
      <c r="W327" s="17"/>
      <c r="AX327" s="8"/>
    </row>
    <row r="328" spans="1:57" ht="12.95" customHeight="1" x14ac:dyDescent="0.2">
      <c r="W328" s="83"/>
      <c r="AX328" s="8"/>
    </row>
    <row r="329" spans="1:57" ht="12.95" customHeight="1" x14ac:dyDescent="0.2">
      <c r="W329" s="83"/>
      <c r="AX329" s="8"/>
    </row>
    <row r="330" spans="1:57" ht="12.95" customHeight="1" x14ac:dyDescent="0.2">
      <c r="W330" s="17"/>
      <c r="AX330" s="8"/>
    </row>
  </sheetData>
  <protectedRanges>
    <protectedRange sqref="S276" name="Диапазон3_16_1_1_2_8_2" securityDescriptor="O:WDG:WDD:(A;;CC;;;S-1-5-21-1281035640-548247933-376692995-11259)(A;;CC;;;S-1-5-21-1281035640-548247933-376692995-11258)(A;;CC;;;S-1-5-21-1281035640-548247933-376692995-5864)"/>
    <protectedRange sqref="M276" name="Диапазон3_17_2_1_1_2_11" securityDescriptor="O:WDG:WDD:(A;;CC;;;S-1-5-21-1281035640-548247933-376692995-11259)(A;;CC;;;S-1-5-21-1281035640-548247933-376692995-11258)(A;;CC;;;S-1-5-21-1281035640-548247933-376692995-5864)"/>
    <protectedRange password="CA9C" sqref="H276" name="Диапазон3_12_1" securityDescriptor="O:WDG:WDD:(A;;CC;;;S-1-5-21-1281035640-548247933-376692995-11259)(A;;CC;;;S-1-5-21-1281035640-548247933-376692995-11258)(A;;CC;;;S-1-5-21-1281035640-548247933-376692995-5864)"/>
    <protectedRange password="CA9C" sqref="I276" name="Диапазон3_12_1_1" securityDescriptor="O:WDG:WDD:(A;;CC;;;S-1-5-21-1281035640-548247933-376692995-11259)(A;;CC;;;S-1-5-21-1281035640-548247933-376692995-11258)(A;;CC;;;S-1-5-21-1281035640-548247933-376692995-5864)"/>
    <protectedRange sqref="S262:S265" name="Диапазон3_19_1_1_1_1_1_1_2_1" securityDescriptor="O:WDG:WDD:(A;;CC;;;S-1-5-21-1281035640-548247933-376692995-11259)(A;;CC;;;S-1-5-21-1281035640-548247933-376692995-11258)(A;;CC;;;S-1-5-21-1281035640-548247933-376692995-5864)"/>
    <protectedRange sqref="S273" name="Диапазон3_19_1_1_1_1_1_1" securityDescriptor="O:WDG:WDD:(A;;CC;;;S-1-5-21-1281035640-548247933-376692995-11259)(A;;CC;;;S-1-5-21-1281035640-548247933-376692995-11258)(A;;CC;;;S-1-5-21-1281035640-548247933-376692995-5864)"/>
    <protectedRange sqref="H259" name="Диапазон3_16_1_2_1_1_2_1_1_2_1_1_3" securityDescriptor="O:WDG:WDD:(A;;CC;;;S-1-5-21-1281035640-548247933-376692995-11259)(A;;CC;;;S-1-5-21-1281035640-548247933-376692995-11258)(A;;CC;;;S-1-5-21-1281035640-548247933-376692995-5864)"/>
    <protectedRange sqref="I259" name="Диапазон3_16_1_2_1_1_2_1_1_1_1_1_2_1" securityDescriptor="O:WDG:WDD:(A;;CC;;;S-1-5-21-1281035640-548247933-376692995-11259)(A;;CC;;;S-1-5-21-1281035640-548247933-376692995-11258)(A;;CC;;;S-1-5-21-1281035640-548247933-376692995-5864)"/>
    <protectedRange sqref="S259" name="Диапазон3_16_1_1_1_2_1_2_1_2_2" securityDescriptor="O:WDG:WDD:(A;;CC;;;S-1-5-21-1281035640-548247933-376692995-11259)(A;;CC;;;S-1-5-21-1281035640-548247933-376692995-11258)(A;;CC;;;S-1-5-21-1281035640-548247933-376692995-5864)"/>
    <protectedRange sqref="S261 S269" name="Диапазон3_19_1_1_1_1_1_1_2_1_1" securityDescriptor="O:WDG:WDD:(A;;CC;;;S-1-5-21-1281035640-548247933-376692995-11259)(A;;CC;;;S-1-5-21-1281035640-548247933-376692995-11258)(A;;CC;;;S-1-5-21-1281035640-548247933-376692995-5864)"/>
    <protectedRange sqref="S293 S314" name="Диапазон3_19_1_1_1_1_1_1_2_1_1_1" securityDescriptor="O:WDG:WDD:(A;;CC;;;S-1-5-21-1281035640-548247933-376692995-11259)(A;;CC;;;S-1-5-21-1281035640-548247933-376692995-11258)(A;;CC;;;S-1-5-21-1281035640-548247933-376692995-5864)"/>
    <protectedRange sqref="AN114" name="Диапазон3_27_1_2_1_1_1_2_96_1_1_1_1_1_1" securityDescriptor="O:WDG:WDD:(A;;CC;;;S-1-5-21-1281035640-548247933-376692995-11259)(A;;CC;;;S-1-5-21-1281035640-548247933-376692995-11258)(A;;CC;;;S-1-5-21-1281035640-548247933-376692995-5864)"/>
  </protectedRanges>
  <autoFilter ref="A7:HN330"/>
  <conditionalFormatting sqref="W328:W329">
    <cfRule type="duplicateValues" dxfId="182" priority="625" stopIfTrue="1"/>
  </conditionalFormatting>
  <conditionalFormatting sqref="D323:D1048576 D1:D9 D300:E301 D266:D267 D277:D279 D256:D258 D118:D119">
    <cfRule type="duplicateValues" dxfId="181" priority="749"/>
  </conditionalFormatting>
  <conditionalFormatting sqref="D275:D276">
    <cfRule type="duplicateValues" dxfId="180" priority="358" stopIfTrue="1"/>
  </conditionalFormatting>
  <conditionalFormatting sqref="D322">
    <cfRule type="duplicateValues" dxfId="179" priority="354" stopIfTrue="1"/>
  </conditionalFormatting>
  <conditionalFormatting sqref="D322">
    <cfRule type="duplicateValues" dxfId="178" priority="355" stopIfTrue="1"/>
  </conditionalFormatting>
  <conditionalFormatting sqref="D262:D265">
    <cfRule type="duplicateValues" dxfId="177" priority="322" stopIfTrue="1"/>
  </conditionalFormatting>
  <conditionalFormatting sqref="D262:D265">
    <cfRule type="duplicateValues" dxfId="176" priority="323" stopIfTrue="1"/>
  </conditionalFormatting>
  <conditionalFormatting sqref="D262:D265">
    <cfRule type="duplicateValues" dxfId="175" priority="324" stopIfTrue="1"/>
  </conditionalFormatting>
  <conditionalFormatting sqref="D321">
    <cfRule type="duplicateValues" dxfId="174" priority="274" stopIfTrue="1"/>
  </conditionalFormatting>
  <conditionalFormatting sqref="D321">
    <cfRule type="duplicateValues" dxfId="173" priority="275" stopIfTrue="1"/>
  </conditionalFormatting>
  <conditionalFormatting sqref="D321">
    <cfRule type="duplicateValues" dxfId="172" priority="276" stopIfTrue="1"/>
  </conditionalFormatting>
  <conditionalFormatting sqref="D270:D274">
    <cfRule type="duplicateValues" dxfId="171" priority="258" stopIfTrue="1"/>
  </conditionalFormatting>
  <conditionalFormatting sqref="D270:D274">
    <cfRule type="duplicateValues" dxfId="170" priority="259" stopIfTrue="1"/>
  </conditionalFormatting>
  <conditionalFormatting sqref="D270:D274">
    <cfRule type="duplicateValues" dxfId="169" priority="260" stopIfTrue="1"/>
  </conditionalFormatting>
  <conditionalFormatting sqref="D259">
    <cfRule type="duplicateValues" dxfId="168" priority="231" stopIfTrue="1"/>
  </conditionalFormatting>
  <conditionalFormatting sqref="D259">
    <cfRule type="duplicateValues" dxfId="167" priority="232" stopIfTrue="1"/>
  </conditionalFormatting>
  <conditionalFormatting sqref="D259">
    <cfRule type="duplicateValues" dxfId="166" priority="233" stopIfTrue="1"/>
  </conditionalFormatting>
  <conditionalFormatting sqref="D259">
    <cfRule type="duplicateValues" dxfId="165" priority="230" stopIfTrue="1"/>
  </conditionalFormatting>
  <conditionalFormatting sqref="C280:C281">
    <cfRule type="duplicateValues" dxfId="164" priority="226"/>
  </conditionalFormatting>
  <conditionalFormatting sqref="D280:D281">
    <cfRule type="duplicateValues" dxfId="163" priority="227" stopIfTrue="1"/>
  </conditionalFormatting>
  <conditionalFormatting sqref="D280:D281">
    <cfRule type="duplicateValues" dxfId="162" priority="228" stopIfTrue="1"/>
  </conditionalFormatting>
  <conditionalFormatting sqref="D280:D281">
    <cfRule type="duplicateValues" dxfId="161" priority="229" stopIfTrue="1"/>
  </conditionalFormatting>
  <conditionalFormatting sqref="D280:D281">
    <cfRule type="duplicateValues" dxfId="160" priority="225" stopIfTrue="1"/>
  </conditionalFormatting>
  <conditionalFormatting sqref="E282">
    <cfRule type="duplicateValues" dxfId="159" priority="221"/>
  </conditionalFormatting>
  <conditionalFormatting sqref="D282">
    <cfRule type="duplicateValues" dxfId="158" priority="222" stopIfTrue="1"/>
  </conditionalFormatting>
  <conditionalFormatting sqref="D282">
    <cfRule type="duplicateValues" dxfId="157" priority="223" stopIfTrue="1"/>
  </conditionalFormatting>
  <conditionalFormatting sqref="D282">
    <cfRule type="duplicateValues" dxfId="156" priority="224" stopIfTrue="1"/>
  </conditionalFormatting>
  <conditionalFormatting sqref="D282">
    <cfRule type="duplicateValues" dxfId="155" priority="220" stopIfTrue="1"/>
  </conditionalFormatting>
  <conditionalFormatting sqref="D260">
    <cfRule type="duplicateValues" dxfId="154" priority="199" stopIfTrue="1"/>
  </conditionalFormatting>
  <conditionalFormatting sqref="D260">
    <cfRule type="duplicateValues" dxfId="153" priority="200" stopIfTrue="1"/>
  </conditionalFormatting>
  <conditionalFormatting sqref="D260">
    <cfRule type="duplicateValues" dxfId="152" priority="201" stopIfTrue="1"/>
  </conditionalFormatting>
  <conditionalFormatting sqref="D260">
    <cfRule type="duplicateValues" dxfId="151" priority="198" stopIfTrue="1"/>
  </conditionalFormatting>
  <conditionalFormatting sqref="D268">
    <cfRule type="duplicateValues" dxfId="150" priority="190" stopIfTrue="1"/>
  </conditionalFormatting>
  <conditionalFormatting sqref="D268">
    <cfRule type="duplicateValues" dxfId="149" priority="191" stopIfTrue="1"/>
  </conditionalFormatting>
  <conditionalFormatting sqref="D268">
    <cfRule type="duplicateValues" dxfId="148" priority="192" stopIfTrue="1"/>
  </conditionalFormatting>
  <conditionalFormatting sqref="D268">
    <cfRule type="duplicateValues" dxfId="147" priority="189" stopIfTrue="1"/>
  </conditionalFormatting>
  <conditionalFormatting sqref="C283">
    <cfRule type="duplicateValues" dxfId="146" priority="180"/>
  </conditionalFormatting>
  <conditionalFormatting sqref="D283">
    <cfRule type="duplicateValues" dxfId="145" priority="181" stopIfTrue="1"/>
  </conditionalFormatting>
  <conditionalFormatting sqref="D283">
    <cfRule type="duplicateValues" dxfId="144" priority="182" stopIfTrue="1"/>
  </conditionalFormatting>
  <conditionalFormatting sqref="D283">
    <cfRule type="duplicateValues" dxfId="143" priority="183" stopIfTrue="1"/>
  </conditionalFormatting>
  <conditionalFormatting sqref="D283">
    <cfRule type="duplicateValues" dxfId="142" priority="179" stopIfTrue="1"/>
  </conditionalFormatting>
  <conditionalFormatting sqref="D284:D289">
    <cfRule type="duplicateValues" dxfId="141" priority="176" stopIfTrue="1"/>
  </conditionalFormatting>
  <conditionalFormatting sqref="D284:D289">
    <cfRule type="duplicateValues" dxfId="140" priority="177" stopIfTrue="1"/>
  </conditionalFormatting>
  <conditionalFormatting sqref="D284:D289">
    <cfRule type="duplicateValues" dxfId="139" priority="178" stopIfTrue="1"/>
  </conditionalFormatting>
  <conditionalFormatting sqref="D284:D289">
    <cfRule type="duplicateValues" dxfId="138" priority="175" stopIfTrue="1"/>
  </conditionalFormatting>
  <conditionalFormatting sqref="C288">
    <cfRule type="duplicateValues" dxfId="137" priority="174"/>
  </conditionalFormatting>
  <conditionalFormatting sqref="C305">
    <cfRule type="duplicateValues" dxfId="136" priority="170"/>
  </conditionalFormatting>
  <conditionalFormatting sqref="D305">
    <cfRule type="duplicateValues" dxfId="135" priority="171" stopIfTrue="1"/>
  </conditionalFormatting>
  <conditionalFormatting sqref="D305">
    <cfRule type="duplicateValues" dxfId="134" priority="172" stopIfTrue="1"/>
  </conditionalFormatting>
  <conditionalFormatting sqref="D305">
    <cfRule type="duplicateValues" dxfId="133" priority="173" stopIfTrue="1"/>
  </conditionalFormatting>
  <conditionalFormatting sqref="D305">
    <cfRule type="duplicateValues" dxfId="132" priority="169" stopIfTrue="1"/>
  </conditionalFormatting>
  <conditionalFormatting sqref="D306:D311">
    <cfRule type="duplicateValues" dxfId="131" priority="166" stopIfTrue="1"/>
  </conditionalFormatting>
  <conditionalFormatting sqref="D306:D311">
    <cfRule type="duplicateValues" dxfId="130" priority="167" stopIfTrue="1"/>
  </conditionalFormatting>
  <conditionalFormatting sqref="D306:D311">
    <cfRule type="duplicateValues" dxfId="129" priority="168" stopIfTrue="1"/>
  </conditionalFormatting>
  <conditionalFormatting sqref="D306:D311">
    <cfRule type="duplicateValues" dxfId="128" priority="165" stopIfTrue="1"/>
  </conditionalFormatting>
  <conditionalFormatting sqref="C310">
    <cfRule type="duplicateValues" dxfId="127" priority="164"/>
  </conditionalFormatting>
  <conditionalFormatting sqref="D261">
    <cfRule type="duplicateValues" dxfId="126" priority="158" stopIfTrue="1"/>
  </conditionalFormatting>
  <conditionalFormatting sqref="F261">
    <cfRule type="duplicateValues" dxfId="125" priority="157" stopIfTrue="1"/>
  </conditionalFormatting>
  <conditionalFormatting sqref="D261">
    <cfRule type="duplicateValues" dxfId="124" priority="156" stopIfTrue="1"/>
  </conditionalFormatting>
  <conditionalFormatting sqref="D269">
    <cfRule type="duplicateValues" dxfId="123" priority="155" stopIfTrue="1"/>
  </conditionalFormatting>
  <conditionalFormatting sqref="F269">
    <cfRule type="duplicateValues" dxfId="122" priority="154" stopIfTrue="1"/>
  </conditionalFormatting>
  <conditionalFormatting sqref="D269">
    <cfRule type="duplicateValues" dxfId="121" priority="153" stopIfTrue="1"/>
  </conditionalFormatting>
  <conditionalFormatting sqref="D290">
    <cfRule type="duplicateValues" dxfId="120" priority="132" stopIfTrue="1"/>
  </conditionalFormatting>
  <conditionalFormatting sqref="D290">
    <cfRule type="duplicateValues" dxfId="119" priority="133" stopIfTrue="1"/>
  </conditionalFormatting>
  <conditionalFormatting sqref="D290">
    <cfRule type="duplicateValues" dxfId="118" priority="134" stopIfTrue="1"/>
  </conditionalFormatting>
  <conditionalFormatting sqref="D290">
    <cfRule type="duplicateValues" dxfId="117" priority="131" stopIfTrue="1"/>
  </conditionalFormatting>
  <conditionalFormatting sqref="D312">
    <cfRule type="duplicateValues" dxfId="116" priority="128" stopIfTrue="1"/>
  </conditionalFormatting>
  <conditionalFormatting sqref="D312">
    <cfRule type="duplicateValues" dxfId="115" priority="129" stopIfTrue="1"/>
  </conditionalFormatting>
  <conditionalFormatting sqref="D312">
    <cfRule type="duplicateValues" dxfId="114" priority="130" stopIfTrue="1"/>
  </conditionalFormatting>
  <conditionalFormatting sqref="D312">
    <cfRule type="duplicateValues" dxfId="113" priority="127" stopIfTrue="1"/>
  </conditionalFormatting>
  <conditionalFormatting sqref="D291">
    <cfRule type="duplicateValues" dxfId="112" priority="126" stopIfTrue="1"/>
  </conditionalFormatting>
  <conditionalFormatting sqref="F291">
    <cfRule type="duplicateValues" dxfId="111" priority="125" stopIfTrue="1"/>
  </conditionalFormatting>
  <conditionalFormatting sqref="D291">
    <cfRule type="duplicateValues" dxfId="110" priority="124" stopIfTrue="1"/>
  </conditionalFormatting>
  <conditionalFormatting sqref="D313">
    <cfRule type="duplicateValues" dxfId="109" priority="123" stopIfTrue="1"/>
  </conditionalFormatting>
  <conditionalFormatting sqref="F313">
    <cfRule type="duplicateValues" dxfId="108" priority="122" stopIfTrue="1"/>
  </conditionalFormatting>
  <conditionalFormatting sqref="D313">
    <cfRule type="duplicateValues" dxfId="107" priority="121" stopIfTrue="1"/>
  </conditionalFormatting>
  <conditionalFormatting sqref="C292">
    <cfRule type="duplicateValues" dxfId="106" priority="117"/>
  </conditionalFormatting>
  <conditionalFormatting sqref="D292">
    <cfRule type="duplicateValues" dxfId="105" priority="118" stopIfTrue="1"/>
  </conditionalFormatting>
  <conditionalFormatting sqref="D292">
    <cfRule type="duplicateValues" dxfId="104" priority="119" stopIfTrue="1"/>
  </conditionalFormatting>
  <conditionalFormatting sqref="D292">
    <cfRule type="duplicateValues" dxfId="103" priority="120" stopIfTrue="1"/>
  </conditionalFormatting>
  <conditionalFormatting sqref="D293">
    <cfRule type="duplicateValues" dxfId="102" priority="110" stopIfTrue="1"/>
  </conditionalFormatting>
  <conditionalFormatting sqref="F293">
    <cfRule type="duplicateValues" dxfId="101" priority="109" stopIfTrue="1"/>
  </conditionalFormatting>
  <conditionalFormatting sqref="D293">
    <cfRule type="duplicateValues" dxfId="100" priority="108" stopIfTrue="1"/>
  </conditionalFormatting>
  <conditionalFormatting sqref="D314">
    <cfRule type="duplicateValues" dxfId="99" priority="107" stopIfTrue="1"/>
  </conditionalFormatting>
  <conditionalFormatting sqref="F314">
    <cfRule type="duplicateValues" dxfId="98" priority="106" stopIfTrue="1"/>
  </conditionalFormatting>
  <conditionalFormatting sqref="D314">
    <cfRule type="duplicateValues" dxfId="97" priority="105" stopIfTrue="1"/>
  </conditionalFormatting>
  <conditionalFormatting sqref="C294">
    <cfRule type="duplicateValues" dxfId="96" priority="99"/>
  </conditionalFormatting>
  <conditionalFormatting sqref="D294">
    <cfRule type="duplicateValues" dxfId="95" priority="100" stopIfTrue="1"/>
  </conditionalFormatting>
  <conditionalFormatting sqref="D294">
    <cfRule type="duplicateValues" dxfId="94" priority="101" stopIfTrue="1"/>
  </conditionalFormatting>
  <conditionalFormatting sqref="D294">
    <cfRule type="duplicateValues" dxfId="93" priority="102" stopIfTrue="1"/>
  </conditionalFormatting>
  <conditionalFormatting sqref="D294">
    <cfRule type="duplicateValues" dxfId="92" priority="98" stopIfTrue="1"/>
  </conditionalFormatting>
  <conditionalFormatting sqref="C315">
    <cfRule type="duplicateValues" dxfId="91" priority="94"/>
  </conditionalFormatting>
  <conditionalFormatting sqref="D315">
    <cfRule type="duplicateValues" dxfId="90" priority="95" stopIfTrue="1"/>
  </conditionalFormatting>
  <conditionalFormatting sqref="D315">
    <cfRule type="duplicateValues" dxfId="89" priority="96" stopIfTrue="1"/>
  </conditionalFormatting>
  <conditionalFormatting sqref="D315">
    <cfRule type="duplicateValues" dxfId="88" priority="97" stopIfTrue="1"/>
  </conditionalFormatting>
  <conditionalFormatting sqref="D315">
    <cfRule type="duplicateValues" dxfId="87" priority="93" stopIfTrue="1"/>
  </conditionalFormatting>
  <conditionalFormatting sqref="D295:D298">
    <cfRule type="duplicateValues" dxfId="86" priority="90" stopIfTrue="1"/>
  </conditionalFormatting>
  <conditionalFormatting sqref="D295:D298">
    <cfRule type="duplicateValues" dxfId="85" priority="91" stopIfTrue="1"/>
  </conditionalFormatting>
  <conditionalFormatting sqref="D295:D298">
    <cfRule type="duplicateValues" dxfId="84" priority="92" stopIfTrue="1"/>
  </conditionalFormatting>
  <conditionalFormatting sqref="D295:D298">
    <cfRule type="duplicateValues" dxfId="83" priority="89" stopIfTrue="1"/>
  </conditionalFormatting>
  <conditionalFormatting sqref="D316:D319">
    <cfRule type="duplicateValues" dxfId="82" priority="86" stopIfTrue="1"/>
  </conditionalFormatting>
  <conditionalFormatting sqref="D316:D319">
    <cfRule type="duplicateValues" dxfId="81" priority="87" stopIfTrue="1"/>
  </conditionalFormatting>
  <conditionalFormatting sqref="D316:D319">
    <cfRule type="duplicateValues" dxfId="80" priority="88" stopIfTrue="1"/>
  </conditionalFormatting>
  <conditionalFormatting sqref="D316:D319">
    <cfRule type="duplicateValues" dxfId="79" priority="85" stopIfTrue="1"/>
  </conditionalFormatting>
  <conditionalFormatting sqref="B10">
    <cfRule type="duplicateValues" dxfId="78" priority="75"/>
    <cfRule type="duplicateValues" dxfId="77" priority="76"/>
    <cfRule type="duplicateValues" dxfId="76" priority="77"/>
    <cfRule type="duplicateValues" dxfId="75" priority="78" stopIfTrue="1"/>
  </conditionalFormatting>
  <conditionalFormatting sqref="B10">
    <cfRule type="duplicateValues" dxfId="74" priority="79" stopIfTrue="1"/>
  </conditionalFormatting>
  <conditionalFormatting sqref="C10">
    <cfRule type="duplicateValues" dxfId="73" priority="65"/>
    <cfRule type="duplicateValues" dxfId="72" priority="66"/>
    <cfRule type="duplicateValues" dxfId="71" priority="67"/>
    <cfRule type="duplicateValues" dxfId="70" priority="68" stopIfTrue="1"/>
  </conditionalFormatting>
  <conditionalFormatting sqref="C10">
    <cfRule type="duplicateValues" dxfId="69" priority="69" stopIfTrue="1"/>
  </conditionalFormatting>
  <conditionalFormatting sqref="B253:B255 B120:B161">
    <cfRule type="duplicateValues" dxfId="68" priority="59"/>
    <cfRule type="duplicateValues" dxfId="67" priority="60"/>
    <cfRule type="duplicateValues" dxfId="66" priority="61"/>
    <cfRule type="duplicateValues" dxfId="65" priority="62" stopIfTrue="1"/>
  </conditionalFormatting>
  <conditionalFormatting sqref="B120:B150">
    <cfRule type="duplicateValues" dxfId="64" priority="63" stopIfTrue="1"/>
  </conditionalFormatting>
  <conditionalFormatting sqref="B253:B255 B120:B161">
    <cfRule type="duplicateValues" dxfId="63" priority="64" stopIfTrue="1"/>
  </conditionalFormatting>
  <conditionalFormatting sqref="B162:B252">
    <cfRule type="duplicateValues" dxfId="62" priority="53"/>
    <cfRule type="duplicateValues" dxfId="61" priority="54"/>
    <cfRule type="duplicateValues" dxfId="60" priority="55"/>
    <cfRule type="duplicateValues" dxfId="59" priority="56" stopIfTrue="1"/>
  </conditionalFormatting>
  <conditionalFormatting sqref="B162:B205">
    <cfRule type="duplicateValues" dxfId="58" priority="57" stopIfTrue="1"/>
  </conditionalFormatting>
  <conditionalFormatting sqref="B162:B252">
    <cfRule type="duplicateValues" dxfId="57" priority="58" stopIfTrue="1"/>
  </conditionalFormatting>
  <conditionalFormatting sqref="C120:C150">
    <cfRule type="duplicateValues" dxfId="56" priority="51" stopIfTrue="1"/>
  </conditionalFormatting>
  <conditionalFormatting sqref="C162:C252">
    <cfRule type="duplicateValues" dxfId="55" priority="41"/>
    <cfRule type="duplicateValues" dxfId="54" priority="42"/>
    <cfRule type="duplicateValues" dxfId="53" priority="43"/>
    <cfRule type="duplicateValues" dxfId="52" priority="44" stopIfTrue="1"/>
  </conditionalFormatting>
  <conditionalFormatting sqref="C162:C205">
    <cfRule type="duplicateValues" dxfId="51" priority="45" stopIfTrue="1"/>
  </conditionalFormatting>
  <conditionalFormatting sqref="C162:C252">
    <cfRule type="duplicateValues" dxfId="50" priority="46" stopIfTrue="1"/>
  </conditionalFormatting>
  <conditionalFormatting sqref="D119">
    <cfRule type="duplicateValues" dxfId="49" priority="944"/>
  </conditionalFormatting>
  <conditionalFormatting sqref="D114">
    <cfRule type="duplicateValues" dxfId="48" priority="37" stopIfTrue="1"/>
  </conditionalFormatting>
  <conditionalFormatting sqref="D114">
    <cfRule type="duplicateValues" dxfId="47" priority="38" stopIfTrue="1"/>
  </conditionalFormatting>
  <conditionalFormatting sqref="D114">
    <cfRule type="duplicateValues" dxfId="46" priority="39" stopIfTrue="1"/>
  </conditionalFormatting>
  <conditionalFormatting sqref="D114">
    <cfRule type="duplicateValues" dxfId="45" priority="40" stopIfTrue="1"/>
  </conditionalFormatting>
  <conditionalFormatting sqref="D114">
    <cfRule type="duplicateValues" dxfId="44" priority="36" stopIfTrue="1"/>
  </conditionalFormatting>
  <conditionalFormatting sqref="D115">
    <cfRule type="duplicateValues" dxfId="43" priority="26" stopIfTrue="1"/>
  </conditionalFormatting>
  <conditionalFormatting sqref="D115">
    <cfRule type="duplicateValues" dxfId="42" priority="27" stopIfTrue="1"/>
  </conditionalFormatting>
  <conditionalFormatting sqref="D115">
    <cfRule type="duplicateValues" dxfId="41" priority="28" stopIfTrue="1"/>
  </conditionalFormatting>
  <conditionalFormatting sqref="D115">
    <cfRule type="duplicateValues" dxfId="40" priority="29" stopIfTrue="1"/>
  </conditionalFormatting>
  <conditionalFormatting sqref="D115">
    <cfRule type="duplicateValues" dxfId="39" priority="25" stopIfTrue="1"/>
  </conditionalFormatting>
  <conditionalFormatting sqref="C120:C161">
    <cfRule type="duplicateValues" dxfId="38" priority="986"/>
    <cfRule type="duplicateValues" dxfId="37" priority="987"/>
    <cfRule type="duplicateValues" dxfId="36" priority="988"/>
    <cfRule type="duplicateValues" dxfId="35" priority="989" stopIfTrue="1"/>
  </conditionalFormatting>
  <conditionalFormatting sqref="C120:C161">
    <cfRule type="duplicateValues" dxfId="34" priority="994" stopIfTrue="1"/>
  </conditionalFormatting>
  <conditionalFormatting sqref="D116">
    <cfRule type="duplicateValues" dxfId="33" priority="21" stopIfTrue="1"/>
  </conditionalFormatting>
  <conditionalFormatting sqref="D116">
    <cfRule type="duplicateValues" dxfId="32" priority="22" stopIfTrue="1"/>
  </conditionalFormatting>
  <conditionalFormatting sqref="D116">
    <cfRule type="duplicateValues" dxfId="31" priority="23" stopIfTrue="1"/>
  </conditionalFormatting>
  <conditionalFormatting sqref="D116">
    <cfRule type="duplicateValues" dxfId="30" priority="24" stopIfTrue="1"/>
  </conditionalFormatting>
  <conditionalFormatting sqref="D116">
    <cfRule type="duplicateValues" dxfId="29" priority="20" stopIfTrue="1"/>
  </conditionalFormatting>
  <conditionalFormatting sqref="D117">
    <cfRule type="duplicateValues" dxfId="28" priority="16" stopIfTrue="1"/>
  </conditionalFormatting>
  <conditionalFormatting sqref="D117">
    <cfRule type="duplicateValues" dxfId="27" priority="17" stopIfTrue="1"/>
  </conditionalFormatting>
  <conditionalFormatting sqref="D117">
    <cfRule type="duplicateValues" dxfId="26" priority="18" stopIfTrue="1"/>
  </conditionalFormatting>
  <conditionalFormatting sqref="D117">
    <cfRule type="duplicateValues" dxfId="25" priority="19" stopIfTrue="1"/>
  </conditionalFormatting>
  <conditionalFormatting sqref="D117">
    <cfRule type="duplicateValues" dxfId="24" priority="15" stopIfTrue="1"/>
  </conditionalFormatting>
  <conditionalFormatting sqref="C299">
    <cfRule type="duplicateValues" dxfId="23" priority="11"/>
  </conditionalFormatting>
  <conditionalFormatting sqref="D299">
    <cfRule type="duplicateValues" dxfId="22" priority="12" stopIfTrue="1"/>
  </conditionalFormatting>
  <conditionalFormatting sqref="D299">
    <cfRule type="duplicateValues" dxfId="21" priority="13" stopIfTrue="1"/>
  </conditionalFormatting>
  <conditionalFormatting sqref="D299">
    <cfRule type="duplicateValues" dxfId="20" priority="14" stopIfTrue="1"/>
  </conditionalFormatting>
  <conditionalFormatting sqref="D299">
    <cfRule type="duplicateValues" dxfId="19" priority="10" stopIfTrue="1"/>
  </conditionalFormatting>
  <conditionalFormatting sqref="C320">
    <cfRule type="duplicateValues" dxfId="18" priority="6"/>
  </conditionalFormatting>
  <conditionalFormatting sqref="D320">
    <cfRule type="duplicateValues" dxfId="17" priority="7" stopIfTrue="1"/>
  </conditionalFormatting>
  <conditionalFormatting sqref="D320">
    <cfRule type="duplicateValues" dxfId="16" priority="8" stopIfTrue="1"/>
  </conditionalFormatting>
  <conditionalFormatting sqref="D320">
    <cfRule type="duplicateValues" dxfId="15" priority="9" stopIfTrue="1"/>
  </conditionalFormatting>
  <conditionalFormatting sqref="D320">
    <cfRule type="duplicateValues" dxfId="14" priority="5" stopIfTrue="1"/>
  </conditionalFormatting>
  <conditionalFormatting sqref="C302">
    <cfRule type="duplicateValues" dxfId="13" priority="4"/>
  </conditionalFormatting>
  <conditionalFormatting sqref="D302">
    <cfRule type="duplicateValues" dxfId="12" priority="3" stopIfTrue="1"/>
  </conditionalFormatting>
  <conditionalFormatting sqref="C303:C304">
    <cfRule type="duplicateValues" dxfId="11" priority="2"/>
  </conditionalFormatting>
  <conditionalFormatting sqref="D303:D304">
    <cfRule type="duplicateValues" dxfId="10" priority="1" stopIfTrue="1"/>
  </conditionalFormatting>
  <conditionalFormatting sqref="B11:B113">
    <cfRule type="duplicateValues" dxfId="9" priority="1006"/>
    <cfRule type="duplicateValues" dxfId="8" priority="1007"/>
    <cfRule type="duplicateValues" dxfId="7" priority="1008"/>
    <cfRule type="duplicateValues" dxfId="6" priority="1009" stopIfTrue="1"/>
  </conditionalFormatting>
  <conditionalFormatting sqref="B11:B113">
    <cfRule type="duplicateValues" dxfId="5" priority="1014" stopIfTrue="1"/>
  </conditionalFormatting>
  <conditionalFormatting sqref="C11:C113">
    <cfRule type="duplicateValues" dxfId="4" priority="1016"/>
    <cfRule type="duplicateValues" dxfId="3" priority="1017"/>
    <cfRule type="duplicateValues" dxfId="2" priority="1018"/>
    <cfRule type="duplicateValues" dxfId="1" priority="1019" stopIfTrue="1"/>
  </conditionalFormatting>
  <conditionalFormatting sqref="C11:C113">
    <cfRule type="duplicateValues" dxfId="0" priority="1024" stopIfTrue="1"/>
  </conditionalFormatting>
  <dataValidations count="12">
    <dataValidation type="list" allowBlank="1" showInputMessage="1" showErrorMessage="1" sqref="VQG266:VQG267 BOK266:BOK267 VGK266:VGK267 JXA266:JXA267 UWO266:UWO267 EFI266:EFI267 UMS266:UMS267 JNE266:JNE267 UCW266:UCW267 ABA266:ABA267 TTA266:TTA267 JDI266:JDI267 TJE266:TJE267 DVM266:DVM267 SZI266:SZI267 ITM266:ITM267 SPM266:SPM267 BEO266:BEO267 SFQ266:SFQ267 IJQ266:IJQ267 RVU266:RVU267 DLQ266:DLQ267 RLY266:RLY267 HZU266:HZU267 RCC266:RCC267 HI266:HI267 QSG266:QSG267 HPY266:HPY267 QIK266:QIK267 DBU266:DBU267 PYO266:PYO267 HGC266:HGC267 POS266:POS267 AUS266:AUS267 PEW266:PEW267 GWG266:GWG267 OVA266:OVA267 CRY266:CRY267 OLE266:OLE267 GMK266:GMK267 OBI266:OBI267 RE266:RE267 NRM266:NRM267 GCO266:GCO267 NHQ266:NHQ267 CIC266:CIC267 MXU266:MXU267 FSS266:FSS267 MNY266:MNY267 AKW266:AKW267 MEC266:MEC267 FIW266:FIW267 LUG266:LUG267 BYG266:BYG267 LKK266:LKK267 EZA266:EZA267 LAO266:LAO267 WTU266:WTU267 WJY266:WJY267 KQS266:KQS267 EPE266:EPE267 WAC266:WAC267 J259 JF259 TB259 ACX259 AMT259 AWP259 BGL259 BQH259 CAD259 CJZ259 CTV259 DDR259 DNN259 DXJ259 EHF259 ERB259 FAX259 FKT259 FUP259 GEL259 GOH259 GYD259 HHZ259 HRV259 IBR259 ILN259 IVJ259 JFF259 JPB259 JYX259 KIT259 KSP259 LCL259 LMH259 LWD259 MFZ259 MPV259 MZR259 NJN259 NTJ259 ODF259 ONB259 OWX259 PGT259 PQP259 QAL259 QKH259 QUD259 RDZ259 RNV259 RXR259 SHN259 SRJ259 TBF259 TLB259 TUX259 UET259 UOP259 UYL259 VIH259 VSD259 WBZ259 WLV259 WVR260:WVR261 AWJ262:AWJ265 BGF262:BGF265 BQB262:BQB265 BZX262:BZX265 CJT262:CJT265 CTP262:CTP265 DDL262:DDL265 DNH262:DNH265 DXD262:DXD265 EGZ262:EGZ265 EQV262:EQV265 FAR262:FAR265 FKN262:FKN265 FUJ262:FUJ265 GEF262:GEF265 GOB262:GOB265 GXX262:GXX265 HHT262:HHT265 HRP262:HRP265 IBL262:IBL265 ILH262:ILH265 IVD262:IVD265 JEZ262:JEZ265 JOV262:JOV265 JYR262:JYR265 KIN262:KIN265 KSJ262:KSJ265 LCF262:LCF265 LMB262:LMB265 LVX262:LVX265 MFT262:MFT265 MPP262:MPP265 MZL262:MZL265 NJH262:NJH265 NTD262:NTD265 OCZ262:OCZ265 OMV262:OMV265 OWR262:OWR265 PGN262:PGN265 PQJ262:PQJ265 QAF262:QAF265 QKB262:QKB265 QTX262:QTX265 RDT262:RDT265 RNP262:RNP265 RXL262:RXL265 SHH262:SHH265 SRD262:SRD265 TAZ262:TAZ265 TKV262:TKV265 TUR262:TUR265 UEN262:UEN265 UOJ262:UOJ265 UYF262:UYF265 VIB262:VIB265 VRX262:VRX265 WBT262:WBT265 WLP262:WLP265 WVL262:WVL265 IZ262:IZ265 SV262:SV265 ACR262:ACR265 WVR259 WVR268:WVR269 JF260:JF261 TB260:TB261 ACX260:ACX261 AMT260:AMT261 AWP260:AWP261 BGL260:BGL261 BQH260:BQH261 CAD260:CAD261 CJZ260:CJZ261 CTV260:CTV261 DDR260:DDR261 DNN260:DNN261 DXJ260:DXJ261 EHF260:EHF261 ERB260:ERB261 FAX260:FAX261 FKT260:FKT261 FUP260:FUP261 GEL260:GEL261 GOH260:GOH261 GYD260:GYD261 HHZ260:HHZ261 HRV260:HRV261 IBR260:IBR261 ILN260:ILN261 IVJ260:IVJ261 JFF260:JFF261 JPB260:JPB261 JYX260:JYX261 KIT260:KIT261 KSP260:KSP261 LCL260:LCL261 LMH260:LMH261 LWD260:LWD261 MFZ260:MFZ261 MPV260:MPV261 MZR260:MZR261 NJN260:NJN261 NTJ260:NTJ261 ODF260:ODF261 ONB260:ONB261 OWX260:OWX261 PGT260:PGT261 PQP260:PQP261 QAL260:QAL261 QKH260:QKH261 QUD260:QUD261 RDZ260:RDZ261 RNV260:RNV261 RXR260:RXR261 SHN260:SHN261 SRJ260:SRJ261 TBF260:TBF261 TLB260:TLB261 TUX260:TUX261 UET260:UET261 UOP260:UOP261 UYL260:UYL261 VIH260:VIH261 VSD260:VSD261 WBZ260:WBZ261 WLV260:WLV261 KGW266:KGW267 J268:J269 JF268:JF269 TB268:TB269 ACX268:ACX269 AMT268:AMT269 AWP268:AWP269 BGL268:BGL269 BQH268:BQH269 CAD268:CAD269 CJZ268:CJZ269 CTV268:CTV269 DDR268:DDR269 DNN268:DNN269 DXJ268:DXJ269 EHF268:EHF269 ERB268:ERB269 FAX268:FAX269 FKT268:FKT269 FUP268:FUP269 GEL268:GEL269 GOH268:GOH269 GYD268:GYD269 HHZ268:HHZ269 HRV268:HRV269 IBR268:IBR269 ILN268:ILN269 IVJ268:IVJ269 JFF268:JFF269 JPB268:JPB269 JYX268:JYX269 KIT268:KIT269 KSP268:KSP269 LCL268:LCL269 LMH268:LMH269 LWD268:LWD269 MFZ268:MFZ269 MPV268:MPV269 MZR268:MZR269 NJN268:NJN269 NTJ268:NTJ269 ODF268:ODF269 ONB268:ONB269 OWX268:OWX269 PGT268:PGT269 PQP268:PQP269 QAL268:QAL269 QKH268:QKH269 QUD268:QUD269 RDZ268:RDZ269 RNV268:RNV269 RXR268:RXR269 SHN268:SHN269 SRJ268:SRJ269 TBF268:TBF269 TLB268:TLB269 TUX268:TUX269 UET268:UET269 UOP268:UOP269 UYL268:UYL269 VIH268:VIH269 VSD268:VSD269 WBZ268:WBZ269 WLV268:WLV269 J260:J265 WVR314 JH291 TD291 ACZ291 AMV291 AWR291 BGN291 BQJ291 CAF291 CKB291 CTX291 DDT291 DNP291 DXL291 EHH291 ERD291 FAZ291 FKV291 FUR291 GEN291 GOJ291 GYF291 HIB291 HRX291 IBT291 ILP291 IVL291 JFH291 JPD291 JYZ291 KIV291 KSR291 LCN291 LMJ291 LWF291 MGB291 MPX291 MZT291 NJP291 NTL291 ODH291 OND291 OWZ291 PGV291 PQR291 QAN291 QKJ291 QUF291 REB291 RNX291 RXT291 SHP291 SRL291 TBH291 TLD291 TUZ291 UEV291 UOR291 UYN291 VIJ291 VSF291 WCB291 WLX291 WVT291 IB291 RX291 ABT291 ALP291 AVL291 BFH291 BPD291 BYZ291 CIV291 CSR291 DCN291 DMJ291 DWF291 EGB291 EPX291 EZT291 FJP291 FTL291 GDH291 GND291 GWZ291 HGV291 HQR291 IAN291 IKJ291 IUF291 JEB291 JNX291 JXT291 KHP291 KRL291 LBH291 LLD291 LUZ291 MEV291 MOR291 MYN291 NIJ291 NSF291 OCB291 OLX291 OVT291 PFP291 PPL291 PZH291 QJD291 QSZ291 RCV291 RMR291 RWN291 SGJ291 SQF291 TAB291 TJX291 TTT291 UDP291 UNL291 UXH291 VHD291 VQZ291 WAV291 WKR291 WUN291 XEJ291 XEJ313 L313 JH313 TD313 ACZ313 AMV313 AWR313 BGN313 BQJ313 CAF313 CKB313 CTX313 DDT313 DNP313 DXL313 EHH313 ERD313 FAZ313 FKV313 FUR313 GEN313 GOJ313 GYF313 HIB313 HRX313 IBT313 ILP313 IVL313 JFH313 JPD313 JYZ313 KIV313 KSR313 LCN313 LMJ313 LWF313 MGB313 MPX313 MZT313 NJP313 NTL313 ODH313 OND313 OWZ313 PGV313 PQR313 QAN313 QKJ313 QUF313 REB313 RNX313 RXT313 SHP313 SRL313 TBH313 TLD313 TUZ313 UEV313 UOR313 UYN313 VIJ313 VSF313 WCB313 WLX313 WVT313 IB313 RX313 ABT313 ALP313 AVL313 BFH313 BPD313 BYZ313 CIV313 CSR313 DCN313 DMJ313 DWF313 EGB313 EPX313 EZT313 FJP313 FTL313 GDH313 GND313 GWZ313 HGV313 HQR313 IAN313 IKJ313 IUF313 JEB313 JNX313 JXT313 KHP313 KRL313 LBH313 LLD313 LUZ313 MEV313 MOR313 MYN313 NIJ313 NSF313 OCB313 OLX313 OVT313 PFP313 PPL313 PZH313 QJD313 QSZ313 RCV313 RMR313 RWN313 SGJ313 SQF313 TAB313 TJX313 TTT313 UDP313 UNL313 UXH313 VHD313 VQZ313 WAV313 WKR313 WUN313 L291 JF293 TB293 ACX293 AMT293 AWP293 BGL293 BQH293 CAD293 CJZ293 CTV293 DDR293 DNN293 DXJ293 EHF293 ERB293 FAX293 FKT293 FUP293 GEL293 GOH293 GYD293 HHZ293 HRV293 IBR293 ILN293 IVJ293 JFF293 JPB293 JYX293 KIT293 KSP293 LCL293 LMH293 LWD293 MFZ293 MPV293 MZR293 NJN293 NTJ293 ODF293 ONB293 OWX293 PGT293 PQP293 QAL293 QKH293 QUD293 RDZ293 RNV293 RXR293 SHN293 SRJ293 TBF293 TLB293 TUX293 UET293 UOP293 UYL293 VIH293 VSD293 WBZ293 WLV293 WVR293 AMN262:AMN265 J314 JF314 TB314 ACX314 AMT314 AWP314 BGL314 BQH314 CAD314 CJZ314 CTV314 DDR314 DNN314 DXJ314 EHF314 ERB314 FAX314 FKT314 FUP314 GEL314 GOH314 GYD314 HHZ314 HRV314 IBR314 ILN314 IVJ314 JFF314 JPB314 JYX314 KIT314 KSP314 LCL314 LMH314 LWD314 MFZ314 MPV314 MZR314 NJN314 NTJ314 ODF314 ONB314 OWX314 PGT314 PQP314 QAL314 QKH314 QUD314 RDZ314 RNV314 RXR314 SHN314 SRJ314 TBF314 TLB314 TUX314 UET314 UOP314 UYL314 VIH314 VSD314 WBZ314 WLV314 J293 JF114 TB114 ACX114 AMT114 AWP114 BGL114 BQH114 CAD114 CJZ114 CTV114 DDR114 DNN114 DXJ114 EHF114 ERB114 FAX114 FKT114 FUP114 GEL114 GOH114 GYD114 HHZ114 HRV114 IBR114 ILN114 IVJ114 JFF114 JPB114 JYX114 KIT114 KSP114 LCL114 LMH114 LWD114 MFZ114 MPV114 MZR114 NJN114 NTJ114 ODF114 ONB114 OWX114 PGT114 PQP114 QAL114 QKH114 QUD114 RDZ114 RNV114 RXR114 SHN114 SRJ114 TBF114 TLB114 TUX114 UET114 UOP114 UYL114 VIH114 VSD114 WBZ114 WLV114 WVR114 J114">
      <formula1>Способ_закупок</formula1>
    </dataValidation>
    <dataValidation type="custom" allowBlank="1" showInputMessage="1" showErrorMessage="1" sqref="VRD266:VRD267 BPH266:BPH267 VHH266:VHH267 JXX266:JXX267 UXL266:UXL267 EGF266:EGF267 UNP266:UNP267 JOB266:JOB267 UDT266:UDT267 ABX266:ABX267 TTX266:TTX267 JEF266:JEF267 TKB266:TKB267 DWJ266:DWJ267 TAF266:TAF267 IUJ266:IUJ267 SQJ266:SQJ267 BFL266:BFL267 SGN266:SGN267 IKN266:IKN267 RWR266:RWR267 DMN266:DMN267 RMV266:RMV267 IAR266:IAR267 RCZ266:RCZ267 IF266:IF267 QTD266:QTD267 HQV266:HQV267 QJH266:QJH267 DCR266:DCR267 PZL266:PZL267 HGZ266:HGZ267 PPP266:PPP267 AVP266:AVP267 PFT266:PFT267 GXD266:GXD267 OVX266:OVX267 CSV266:CSV267 OMB266:OMB267 GNH266:GNH267 OCF266:OCF267 SB266:SB267 NSJ266:NSJ267 GDL266:GDL267 NIN266:NIN267 CIZ266:CIZ267 MYR266:MYR267 FTP266:FTP267 MOV266:MOV267 ALT266:ALT267 MEZ266:MEZ267 FJT266:FJT267 LVD266:LVD267 BZD266:BZD267 LLH266:LLH267 EZX266:EZX267 LBL266:LBL267 WUR266:WUR267 WKV266:WKV267 KRP266:KRP267 EQB266:EQB267 WAZ266:WAZ267 SV276 AI313 KE313 UA313 ADW313 ANS313 AXO313 BHK313 BRG313 CBC313 CKY313 CUU313 DEQ313 DOM313 DYI313 EIE313 ESA313 FBW313 FLS313 FVO313 GFK313 GPG313 GZC313 HIY313 HSU313 ICQ313 IMM313 IWI313 JGE313 JQA313 JZW313 KJS313 KTO313 LDK313 LNG313 LXC313 MGY313 MQU313 NAQ313 NKM313 NUI313 OEE313 OOA313 OXW313 PHS313 PRO313 QBK313 QLG313 QVC313 REY313 ROU313 RYQ313 SIM313 SSI313 TCE313 TMA313 TVW313 UFS313 UPO313 UZK313 VJG313 VTC313 WCY313 WMU313 AI291 KHT266:KHT267 ACR276 AMN276 AWJ276 BGF276 BQB276 BZX276 CJT276 CTP276 DDL276 DNH276 DXD276 EGZ276 EQV276 FAR276 FKN276 FUJ276 GEF276 GOB276 GXX276 HHT276 HRP276 IBL276 ILH276 IVD276 JEZ276 JOV276 JYR276 KIN276 KSJ276 LCF276 LMB276 LVX276 MFT276 MPP276 MZL276 NJH276 NTD276 OCZ276 OMV276 OWR276 PGN276 PQJ276 QAF276 QKB276 QTX276 RDT276 RNP276 RXL276 SHH276 SRD276 TAZ276 TKV276 TUR276 UEN276 UOJ276 UYF276 VIB276 VRX276 WBT276 WLP276 WVL276 AG276 IZ276 BHC262:BHC265 BQY262:BQY265 CAU262:CAU265 CKQ262:CKQ265 CUM262:CUM265 DEI262:DEI265 DOE262:DOE265 DYA262:DYA265 EHW262:EHW265 ERS262:ERS265 FBO262:FBO265 FLK262:FLK265 FVG262:FVG265 GFC262:GFC265 GOY262:GOY265 GYU262:GYU265 HIQ262:HIQ265 HSM262:HSM265 ICI262:ICI265 IME262:IME265 IWA262:IWA265 JFW262:JFW265 JPS262:JPS265 JZO262:JZO265 KJK262:KJK265 KTG262:KTG265 LDC262:LDC265 LMY262:LMY265 LWU262:LWU265 MGQ262:MGQ265 MQM262:MQM265 NAI262:NAI265 NKE262:NKE265 NUA262:NUA265 ODW262:ODW265 ONS262:ONS265 OXO262:OXO265 PHK262:PHK265 PRG262:PRG265 QBC262:QBC265 QKY262:QKY265 QUU262:QUU265 REQ262:REQ265 ROM262:ROM265 RYI262:RYI265 SIE262:SIE265 SSA262:SSA265 TBW262:TBW265 TLS262:TLS265 TVO262:TVO265 UFK262:UFK265 UPG262:UPG265 UZC262:UZC265 VIY262:VIY265 VSU262:VSU265 WCQ262:WCQ265 WMM262:WMM265 WWI262:WWI265 JW262:JW265 TS262:TS265 ADO262:ADO265 ANK262:ANK265 KE291 UA291 ADW291 ANS291 AXO291 BHK291 BRG291 CBC291 CKY291 CUU291 DEQ291 DOM291 DYI291 EIE291 ESA291 FBW291 FLS291 FVO291 GFK291 GPG291 GZC291 HIY291 HSU291 ICQ291 IMM291 IWI291 JGE291 JQA291 JZW291 KJS291 KTO291 LDK291 LNG291 LXC291 MGY291 MQU291 NAQ291 NKM291 NUI291 OEE291 OOA291 OXW291 PHS291 PRO291 QBK291 QLG291 QVC291 REY291 ROU291 RYQ291 SIM291 SSI291 TCE291 TMA291 TVW291 UFS291 UPO291 UZK291 VJG291 VTC291 WCY291 WMU291 WWQ291 WWQ313 AG314 AXG262:AXG265 WMS314 WCW314 VTA314 VJE314 UZI314 UPM314 UFQ314 TVU314 TLY314 TCC314 SSG314 SIK314 RYO314 ROS314 REW314 QVA314 QLE314 QBI314 PRM314 PHQ314 OXU314 ONY314 OEC314 NUG314 NKK314 NAO314 MQS314 MGW314 LXA314 LNE314 LDI314 KTM314 KJQ314 JZU314 JPY314 JGC314 IWG314 IMK314 ICO314 HSS314 HIW314 GZA314 GPE314 GFI314 FVM314 FLQ314 FBU314 ERY314 EIC314 DYG314 DOK314 DEO314 CUS314 CKW314 CBA314 BRE314 BHI314 AXM314 ANQ314 ADU314 TY314 KC314 WWO314 WWO293 WMS293 WCW293 VTA293 VJE293 UZI293 UPM293 UFQ293 TVU293 TLY293 TCC293 SSG293 SIK293 RYO293 ROS293 REW293 QVA293 QLE293 QBI293 PRM293 PHQ293 OXU293 ONY293 OEC293 NUG293 NKK293 NAO293 MQS293 MGW293 LXA293 LNE293 LDI293 KTM293 KJQ293 JZU293 JPY293 JGC293 IWG293 IMK293 ICO293 HSS293 HIW293 GZA293 GPE293 GFI293 FVM293 FLQ293 FBU293 ERY293 EIC293 DYG293 DOK293 DEO293 CUS293 CKW293 CBA293 BRE293 BHI293 AXM293 ANQ293 ADU293 TY293 KC293 AG293 AG282 KC282 TY282 ADU282 ANQ282 AXM282 BHI282 BRE282 CBA282 CKW282 CUS282 DEO282 DOK282 DYG282 EIC282 ERY282 FBU282 FLQ282 FVM282 GFI282 GPE282 GZA282 HIW282 HSS282 ICO282 IMK282 IWG282 JGC282 JPY282 JZU282 KJQ282 KTM282 LDI282 LNE282 LXA282 MGW282 MQS282 NAO282 NKK282 NUG282 OEC282 ONY282 OXU282 PHQ282 PRM282 QBI282 QLE282 QVA282 REW282 ROS282 RYO282 SIK282 SSG282 TCC282 TLY282 TVU282 UFQ282 UPM282 UZI282 VJE282 VTA282 WCW282 WMS282 WWO282 WMS269 WCW269 VTA269 VJE269 UZI269 UPM269 UFQ269 TVU269 TLY269 TCC269 SSG269 SIK269 RYO269 ROS269 REW269 QVA269 QLE269 QBI269 PRM269 PHQ269 OXU269 ONY269 OEC269 NUG269 NKK269 NAO269 MQS269 MGW269 LXA269 LNE269 LDI269 KTM269 KJQ269 JZU269 JPY269 JGC269 IWG269 IMK269 ICO269 HSS269 HIW269 GZA269 GPE269 GFI269 FVM269 FLQ269 FBU269 ERY269 EIC269 DYG269 DOK269 DEO269 CUS269 CKW269 CBA269 BRE269 BHI269 AXM269 ANQ269 ADU269 TY269 KC269 AG269 WWO269 AG261:AG265 WWO261 WMS261 WCW261 VTA261 VJE261 UZI261 UPM261 UFQ261 TVU261 TLY261 TCC261 SSG261 SIK261 RYO261 ROS261 REW261 QVA261 QLE261 QBI261 PRM261 PHQ261 OXU261 ONY261 OEC261 NUG261 NKK261 NAO261 MQS261 MGW261 LXA261 LNE261 LDI261 KTM261 KJQ261 JZU261 JPY261 JGC261 IWG261 IMK261 ICO261 HSS261 HIW261 GZA261 GPE261 GFI261 FVM261 FLQ261 FBU261 ERY261 EIC261 DYG261 DOK261 DEO261 CUS261 CKW261 CBA261 BRE261 BHI261 AXM261 ANQ261 ADU261 TY261 KC261">
      <formula1>AE261*AF261</formula1>
    </dataValidation>
    <dataValidation type="textLength" operator="equal" allowBlank="1" showInputMessage="1" showErrorMessage="1" error="БИН должен содержать 12 символов" sqref="VHO266:VHO267 BFS266:BFS267 UXS266:UXS267 JOI266:JOI267 UNW266:UNW267 DWQ266:DWQ267 UEA266:UEA267 JEM266:JEM267 TUE266:TUE267 SI266:SI267 TKI266:TKI267 IUQ266:IUQ267 TAM266:TAM267 DMU266:DMU267 SQQ266:SQQ267 IKU266:IKU267 SGU266:SGU267 AVW266:AVW267 RWY266:RWY267 IAY266:IAY267 RNC266:RNC267 DCY266:DCY267 RDG266:RDG267 HRC266:HRC267 QTK266:QTK267 WUY266:WUY267 QJO266:QJO267 HHG266:HHG267 PZS266:PZS267 CTC266:CTC267 PPW266:PPW267 GXK266:GXK267 PGA266:PGA267 AMA266:AMA267 OWE266:OWE267 GNO266:GNO267 OMI266:OMI267 CJG266:CJG267 OCM266:OCM267 GDS266:GDS267 NSQ266:NSQ267 IM266:IM267 NIU266:NIU267 FTW266:FTW267 MYY266:MYY267 BZK266:BZK267 MPC266:MPC267 FKA266:FKA267 MFG266:MFG267 ACE266:ACE267 LVK266:LVK267 FAE266:FAE267 LLO266:LLO267 BPO266:BPO267 LBS266:LBS267 EQI266:EQI267 KRW266:KRW267 WLC266:WLC267 KIA266:KIA267 WBG266:WBG267 EGM266:EGM267 ADT262:ADT265 AL269 KH269 UD269 ADZ269 ANV269 AXR269 BHN269 BRJ269 CBF269 CLB269 CUX269 DET269 DOP269 DYL269 EIH269 ESD269 FBZ269 FLV269 FVR269 GFN269 GPJ269 GZF269 HJB269 HSX269 ICT269 IMP269 IWL269 JGH269 JQD269 JZZ269 KJV269 KTR269 LDN269 LNJ269 LXF269 MHB269 MQX269 NAT269 NKP269 NUL269 OEH269 OOD269 OXZ269 PHV269 PRR269 QBN269 QLJ269 QVF269 RFB269 ROX269 RYT269 SIP269 SSL269 TCH269 TMD269 TVZ269 UFV269 UPR269 UZN269 VJJ269 VTF269 WDB269 WMX269 WWT269 ANP262:ANP265 VRK266:VRK267 AXL262:AXL265 BHH262:BHH265 BRD262:BRD265 CAZ262:CAZ265 CKV262:CKV265 CUR262:CUR265 DEN262:DEN265 DOJ262:DOJ265 DYF262:DYF265 EIB262:EIB265 ERX262:ERX265 FBT262:FBT265 FLP262:FLP265 FVL262:FVL265 GFH262:GFH265 GPD262:GPD265 GYZ262:GYZ265 HIV262:HIV265 HSR262:HSR265 ICN262:ICN265 IMJ262:IMJ265 IWF262:IWF265 JGB262:JGB265 JPX262:JPX265 JZT262:JZT265 KJP262:KJP265 KTL262:KTL265 LDH262:LDH265 LND262:LND265 LWZ262:LWZ265 MGV262:MGV265 MQR262:MQR265 NAN262:NAN265 NKJ262:NKJ265 NUF262:NUF265 OEB262:OEB265 ONX262:ONX265 OXT262:OXT265 PHP262:PHP265 PRL262:PRL265 QBH262:QBH265 QLD262:QLD265 QUZ262:QUZ265 REV262:REV265 ROR262:ROR265 RYN262:RYN265 SIJ262:SIJ265 SSF262:SSF265 TCB262:TCB265 TLX262:TLX265 TVT262:TVT265 UFP262:UFP265 UPL262:UPL265 UZH262:UZH265 VJD262:VJD265 VSZ262:VSZ265 WCV262:WCV265 WMR262:WMR265 WWN262:WWN265 KB262:KB265 WWT261 JYE266:JYE267 AL261:AL265 KH261 UD261 ADZ261 ANV261 AXR261 BHN261 BRJ261 CBF261 CLB261 CUX261 DET261 DOP261 DYL261 EIH261 ESD261 FBZ261 FLV261 FVR261 GFN261 GPJ261 GZF261 HJB261 HSX261 ICT261 IMP261 IWL261 JGH261 JQD261 JZZ261 KJV261 KTR261 LDN261 LNJ261 LXF261 MHB261 MQX261 NAT261 NKP261 NUL261 OEH261 OOD261 OXZ261 PHV261 PRR261 QBN261 QLJ261 QVF261 RFB261 ROX261 RYT261 SIP261 SSL261 TCH261 TMD261 TVZ261 UFV261 UPR261 UZN261 VJJ261 VTF261 WDB261 WMX261 WWT314 KH293 UD293 ADZ293 ANV293 AXR293 BHN293 BRJ293 CBF293 CLB293 CUX293 DET293 DOP293 DYL293 EIH293 ESD293 FBZ293 FLV293 FVR293 GFN293 GPJ293 GZF293 HJB293 HSX293 ICT293 IMP293 IWL293 JGH293 JQD293 JZZ293 KJV293 KTR293 LDN293 LNJ293 LXF293 MHB293 MQX293 NAT293 NKP293 NUL293 OEH293 OOD293 OXZ293 PHV293 PRR293 QBN293 QLJ293 QVF293 RFB293 ROX293 RYT293 SIP293 SSL293 TCH293 TMD293 TVZ293 UFV293 UPR293 UZN293 VJJ293 VTF293 WDB293 WMX293 WWT293 TX262:TX265 AL314 KH314 UD314 ADZ314 ANV314 AXR314 BHN314 BRJ314 CBF314 CLB314 CUX314 DET314 DOP314 DYL314 EIH314 ESD314 FBZ314 FLV314 FVR314 GFN314 GPJ314 GZF314 HJB314 HSX314 ICT314 IMP314 IWL314 JGH314 JQD314 JZZ314 KJV314 KTR314 LDN314 LNJ314 LXF314 MHB314 MQX314 NAT314 NKP314 NUL314 OEH314 OOD314 OXZ314 PHV314 PRR314 QBN314 QLJ314 QVF314 RFB314 ROX314 RYT314 SIP314 SSL314 TCH314 TMD314 TVZ314 UFV314 UPR314 UZN314 VJJ314 VTF314 WDB314 WMX314 AL293">
      <formula1>12</formula1>
    </dataValidation>
    <dataValidation type="whole" allowBlank="1" showInputMessage="1" showErrorMessage="1" sqref="BER266:BER267 BON266:BON267 BYJ266:BYJ267 CIF266:CIF267 CSB266:CSB267 DBX266:DBX267 DLT266:DLT267 DVP266:DVP267 EFL266:EFL267 EPH266:EPH267 EZD266:EZD267 FIZ266:FIZ267 FSV266:FSV267 GCR266:GCR267 GMN266:GMN267 GWJ266:GWJ267 HGF266:HGF267 HQB266:HQB267 HZX266:HZX267 IJT266:IJT267 ITP266:ITP267 JDL266:JDL267 JNH266:JNH267 JXD266:JXD267 KGZ266:KGZ267 KQV266:KQV267 LAR266:LAR267 LKN266:LKN267 LUJ266:LUJ267 MEF266:MEF267 MOB266:MOB267 MXX266:MXX267 NHT266:NHT267 NRP266:NRP267 OBL266:OBL267 OLH266:OLH267 OVD266:OVD267 PEZ266:PEZ267 POV266:POV267 PYR266:PYR267 QIN266:QIN267 QSJ266:QSJ267 RCF266:RCF267 RMB266:RMB267 RVX266:RVX267 SFT266:SFT267 SPP266:SPP267 SZL266:SZL267 TJH266:TJH267 TTD266:TTD267 UCZ266:UCZ267 UMV266:UMV267 UWR266:UWR267 VGN266:VGN267 VQJ266:VQJ267 WAF266:WAF267 WKB266:WKB267 WTX266:WTX267 WUK266:WUM267 KHM266:KHO267 WKO266:WKQ267 JXQ266:JXS267 NSC266:NSE267 JNU266:JNW267 WAS266:WAU267 JDY266:JEA267 QJA266:QJC267 IUC266:IUE267 VQW266:VQY267 IKG266:IKI267 MES266:MEU267 IAK266:IAM267 VHA266:VHC267 HQO266:HQQ267 PZE266:PZG267 HGS266:HGU267 UXE266:UXG267 GWW266:GWY267 NIG266:NII267 GNA266:GNC267 UNI266:UNK267 GDE266:GDG267 PPI266:PPK267 FTI266:FTK267 UDM266:UDO267 FJM266:FJO267 LLA266:LLC267 EZQ266:EZS267 TTQ266:TTS267 EPU266:EPW267 PFM266:PFO267 EFY266:EGA267 TJU266:TJW267 DWC266:DWE267 MYK266:MYM267 DMG266:DMI267 SZY266:TAA267 DCK266:DCM267 OVQ266:OVS267 CSO266:CSQ267 SQC266:SQE267 CIS266:CIU267 LUW266:LUY267 BYW266:BYY267 SGG266:SGI267 BPA266:BPC267 OLU266:OLW267 BFE266:BFG267 RWK266:RWM267 AVI266:AVK267 MOO266:MOQ267 ALM266:ALO267 RMO266:RMQ267 ABQ266:ABS267 OBY266:OCA267 RU266:RW267 RCS266:RCU267 HY266:IA267 LBE266:LBG267 HL266:HL267 RH266:RH267 KRI266:KRK267 QSW266:QSY267 ABD266:ABD267 AKZ266:AKZ267 M276 IF276 SB276 ABX276 ALT276 AVP276 BFL276 BPH276 BZD276 CIZ276 CSV276 DCR276 DMN276 DWJ276 EGF276 EQB276 EZX276 FJT276 FTP276 GDL276 GNH276 GXD276 HGZ276 HQV276 IAR276 IKN276 IUJ276 JEF276 JOB276 JXX276 KHT276 KRP276 LBL276 LLH276 LVD276 MEZ276 MOV276 MYR276 NIN276 NSJ276 OCF276 OMB276 OVX276 PFT276 PPP276 PZL276 QJH276 QTD276 RCZ276 RMV276 RWR276 SGN276 SQJ276 TAF276 TKB276 TTX276 UDT276 UNP276 UXL276 VHH276 VRD276 WAZ276 WKV276 WUR276 Z276:AB276 IS276:IU276 SO276:SQ276 ACK276:ACM276 AMG276:AMI276 AWC276:AWE276 BFY276:BGA276 BPU276:BPW276 BZQ276:BZS276 CJM276:CJO276 CTI276:CTK276 DDE276:DDG276 DNA276:DNC276 DWW276:DWY276 EGS276:EGU276 EQO276:EQQ276 FAK276:FAM276 FKG276:FKI276 FUC276:FUE276 GDY276:GEA276 GNU276:GNW276 GXQ276:GXS276 HHM276:HHO276 HRI276:HRK276 IBE276:IBG276 ILA276:ILC276 IUW276:IUY276 JES276:JEU276 JOO276:JOQ276 JYK276:JYM276 KIG276:KII276 KSC276:KSE276 LBY276:LCA276 LLU276:LLW276 LVQ276:LVS276 MFM276:MFO276 MPI276:MPK276 MZE276:MZG276 NJA276:NJC276 NSW276:NSY276 OCS276:OCU276 OMO276:OMQ276 OWK276:OWM276 PGG276:PGI276 PQC276:PQE276 PZY276:QAA276 QJU276:QJW276 QTQ276:QTS276 RDM276:RDO276 RNI276:RNK276 RXE276:RXG276 SHA276:SHC276 SQW276:SQY276 TAS276:TAU276 TKO276:TKQ276 TUK276:TUM276 UEG276:UEI276 UOC276:UOE276 UXY276:UYA276 VHU276:VHW276 VRQ276:VRS276 WBM276:WBO276 WLI276:WLK276 WVE276:WVG276 TR260:TT261 ADN260:ADP261 ANJ260:ANL261 AXF260:AXH261 BHB260:BHD261 BQX260:BQZ261 CAT260:CAV261 CKP260:CKR261 CUL260:CUN261 DEH260:DEJ261 DOD260:DOF261 DXZ260:DYB261 EHV260:EHX261 ERR260:ERT261 FBN260:FBP261 FLJ260:FLL261 FVF260:FVH261 GFB260:GFD261 GOX260:GOZ261 GYT260:GYV261 HIP260:HIR261 HSL260:HSN261 ICH260:ICJ261 IMD260:IMF261 IVZ260:IWB261 JFV260:JFX261 JPR260:JPT261 JZN260:JZP261 KJJ260:KJL261 KTF260:KTH261 LDB260:LDD261 LMX260:LMZ261 LWT260:LWV261 MGP260:MGR261 MQL260:MQN261 NAH260:NAJ261 NKD260:NKF261 NTZ260:NUB261 ODV260:ODX261 ONR260:ONT261 OXN260:OXP261 PHJ260:PHL261 PRF260:PRH261 QBB260:QBD261 QKX260:QKZ261 QUT260:QUV261 REP260:RER261 ROL260:RON261 RYH260:RYJ261 SID260:SIF261 SRZ260:SSB261 TBV260:TBX261 TLR260:TLT261 TVN260:TVP261 UFJ260:UFL261 UPF260:UPH261 UZB260:UZD261 VIX260:VIZ261 VST260:VSV261 WCP260:WCR261 WML260:WMN261 AUV266:AUV267 AWZ262:AXB265 JI268:JI269 WWH260:WWJ261 Z259:AB259 JV259:JX259 TR259:TT259 ADN259:ADP259 ANJ259:ANL259 AXF259:AXH259 BHB259:BHD259 BQX259:BQZ259 CAT259:CAV259 CKP259:CKR259 CUL259:CUN259 DEH259:DEJ259 DOD259:DOF259 DXZ259:DYB259 EHV259:EHX259 ERR259:ERT259 FBN259:FBP259 FLJ259:FLL259 FVF259:FVH259 GFB259:GFD259 GOX259:GOZ259 GYT259:GYV259 HIP259:HIR259 HSL259:HSN259 ICH259:ICJ259 IMD259:IMF259 IVZ259:IWB259 JFV259:JFX259 JPR259:JPT259 JZN259:JZP259 KJJ259:KJL259 KTF259:KTH259 LDB259:LDD259 LMX259:LMZ259 LWT259:LWV259 MGP259:MGR259 MQL259:MQN259 NAH259:NAJ259 NKD259:NKF259 NTZ259:NUB259 ODV259:ODX259 ONR259:ONT259 OXN259:OXP259 PHJ259:PHL259 PRF259:PRH259 QBB259:QBD259 QKX259:QKZ259 QUT259:QUV259 REP259:RER259 ROL259:RON259 RYH259:RYJ259 SID259:SIF259 SRZ259:SSB259 TBV259:TBX259 TLR259:TLT259 TVN259:TVP259 UFJ259:UFL259 UPF259:UPH259 UZB259:UZD259 VIX259:VIZ259 VST259:VSV259 WCP259:WCR259 WML259:WMN259 WWH259:WWJ259 BGV262:BGX265 BQR262:BQT265 CAN262:CAP265 CKJ262:CKL265 CUF262:CUH265 DEB262:DED265 DNX262:DNZ265 DXT262:DXV265 EHP262:EHR265 ERL262:ERN265 FBH262:FBJ265 FLD262:FLF265 FUZ262:FVB265 GEV262:GEX265 GOR262:GOT265 GYN262:GYP265 HIJ262:HIL265 HSF262:HSH265 ICB262:ICD265 ILX262:ILZ265 IVT262:IVV265 JFP262:JFR265 JPL262:JPN265 JZH262:JZJ265 KJD262:KJF265 KSZ262:KTB265 LCV262:LCX265 LMR262:LMT265 LWN262:LWP265 MGJ262:MGL265 MQF262:MQH265 NAB262:NAD265 NJX262:NJZ265 NTT262:NTV265 ODP262:ODR265 ONL262:ONN265 OXH262:OXJ265 PHD262:PHF265 PQZ262:PRB265 QAV262:QAX265 QKR262:QKT265 QUN262:QUP265 REJ262:REL265 ROF262:ROH265 RYB262:RYD265 SHX262:SHZ265 SRT262:SRV265 TBP262:TBR265 TLL262:TLN265 TVH262:TVJ265 UFD262:UFF265 UOZ262:UPB265 UYV262:UYX265 VIR262:VIT265 VSN262:VSP265 WCJ262:WCL265 WMF262:WMH265 WWB262:WWD265 JP262:JR265 JC262:JC265 SY262:SY265 ACU262:ACU265 AMQ262:AMQ265 AWM262:AWM265 BGI262:BGI265 BQE262:BQE265 CAA262:CAA265 CJW262:CJW265 CTS262:CTS265 DDO262:DDO265 DNK262:DNK265 DXG262:DXG265 EHC262:EHC265 EQY262:EQY265 FAU262:FAU265 FKQ262:FKQ265 FUM262:FUM265 GEI262:GEI265 GOE262:GOE265 GYA262:GYA265 HHW262:HHW265 HRS262:HRS265 IBO262:IBO265 ILK262:ILK265 IVG262:IVG265 JFC262:JFC265 JOY262:JOY265 JYU262:JYU265 KIQ262:KIQ265 KSM262:KSM265 LCI262:LCI265 LME262:LME265 LWA262:LWA265 MFW262:MFW265 MPS262:MPS265 MZO262:MZO265 NJK262:NJK265 NTG262:NTG265 ODC262:ODC265 OMY262:OMY265 OWU262:OWU265 PGQ262:PGQ265 PQM262:PQM265 QAI262:QAI265 QKE262:QKE265 QUA262:QUA265 RDW262:RDW265 RNS262:RNS265 RXO262:RXO265 SHK262:SHK265 SRG262:SRG265 TBC262:TBC265 TKY262:TKY265 TUU262:TUU265 UEQ262:UEQ265 UOM262:UOM265 UYI262:UYI265 VIE262:VIE265 VSA262:VSA265 WBW262:WBW265 WLS262:WLS265 WVO262:WVO265 TL262:TN265 Z260:AB265 ADH262:ADJ265 TE268:TE269 ADA268:ADA269 AMW268:AMW269 AWS268:AWS269 BGO268:BGO269 BQK268:BQK269 CAG268:CAG269 CKC268:CKC269 CTY268:CTY269 DDU268:DDU269 DNQ268:DNQ269 DXM268:DXM269 EHI268:EHI269 ERE268:ERE269 FBA268:FBA269 FKW268:FKW269 FUS268:FUS269 GEO268:GEO269 GOK268:GOK269 GYG268:GYG269 HIC268:HIC269 HRY268:HRY269 IBU268:IBU269 ILQ268:ILQ269 IVM268:IVM269 JFI268:JFI269 JPE268:JPE269 JZA268:JZA269 KIW268:KIW269 KSS268:KSS269 LCO268:LCO269 LMK268:LMK269 LWG268:LWG269 MGC268:MGC269 MPY268:MPY269 MZU268:MZU269 NJQ268:NJQ269 NTM268:NTM269 ODI268:ODI269 ONE268:ONE269 OXA268:OXA269 PGW268:PGW269 PQS268:PQS269 QAO268:QAO269 QKK268:QKK269 QUG268:QUG269 REC268:REC269 RNY268:RNY269 RXU268:RXU269 SHQ268:SHQ269 SRM268:SRM269 TBI268:TBI269 TLE268:TLE269 TVA268:TVA269 UEW268:UEW269 UOS268:UOS269 UYO268:UYO269 VIK268:VIK269 VSG268:VSG269 WCC268:WCC269 WLY268:WLY269 WVU268:WVU269 Z268:AB269 JV260:JX261 JV268:JX269 TR268:TT269 ADN268:ADP269 ANJ268:ANL269 AXF268:AXH269 BHB268:BHD269 BQX268:BQZ269 CAT268:CAV269 CKP268:CKR269 CUL268:CUN269 DEH268:DEJ269 DOD268:DOF269 DXZ268:DYB269 EHV268:EHX269 ERR268:ERT269 FBN268:FBP269 FLJ268:FLL269 FVF268:FVH269 GFB268:GFD269 GOX268:GOZ269 GYT268:GYV269 HIP268:HIR269 HSL268:HSN269 ICH268:ICJ269 IMD268:IMF269 IVZ268:IWB269 JFV268:JFX269 JPR268:JPT269 JZN268:JZP269 KJJ268:KJL269 KTF268:KTH269 LDB268:LDD269 LMX268:LMZ269 LWT268:LWV269 MGP268:MGR269 MQL268:MQN269 NAH268:NAJ269 NKD268:NKF269 NTZ268:NUB269 ODV268:ODX269 ONR268:ONT269 OXN268:OXP269 PHJ268:PHL269 PRF268:PRH269 QBB268:QBD269 QKX268:QKZ269 QUT268:QUV269 REP268:RER269 ROL268:RON269 RYH268:RYJ269 SID268:SIF269 SRZ268:SSB269 TBV268:TBX269 TLR268:TLT269 TVN268:TVP269 UFJ268:UFL269 UPF268:UPH269 UZB268:UZD269 VIX268:VIZ269 VST268:VSV269 WCP268:WCR269 WML268:WMN269 WWH268:WWJ269 M259 JI259 TE259 ADA259 AMW259 AWS259 BGO259 BQK259 CAG259 CKC259 CTY259 DDU259 DNQ259 DXM259 EHI259 ERE259 FBA259 FKW259 FUS259 GEO259 GOK259 GYG259 HIC259 HRY259 IBU259 ILQ259 IVM259 JFI259 JPE259 JZA259 KIW259 KSS259 LCO259 LMK259 LWG259 MGC259 MPY259 MZU259 NJQ259 NTM259 ODI259 ONE259 OXA259 PGW259 PQS259 QAO259 QKK259 QUG259 REC259 RNY259 RXU259 SHQ259 SRM259 TBI259 TLE259 TVA259 UEW259 UOS259 UYO259 VIK259 VSG259 WCC259 WLY259 WVU259 M260:M265 JI260:JI261 TE260:TE261 ADA260:ADA261 AMW260:AMW261 AWS260:AWS261 BGO260:BGO261 BQK260:BQK261 CAG260:CAG261 CKC260:CKC261 CTY260:CTY261 DDU260:DDU261 DNQ260:DNQ261 DXM260:DXM261 EHI260:EHI261 ERE260:ERE261 FBA260:FBA261 FKW260:FKW261 FUS260:FUS261 GEO260:GEO261 GOK260:GOK261 GYG260:GYG261 HIC260:HIC261 HRY260:HRY261 IBU260:IBU261 ILQ260:ILQ261 IVM260:IVM261 JFI260:JFI261 JPE260:JPE261 JZA260:JZA261 KIW260:KIW261 KSS260:KSS261 LCO260:LCO261 LMK260:LMK261 LWG260:LWG261 MGC260:MGC261 MPY260:MPY261 MZU260:MZU261 NJQ260:NJQ261 NTM260:NTM261 ODI260:ODI261 ONE260:ONE261 OXA260:OXA261 PGW260:PGW261 PQS260:PQS261 QAO260:QAO261 QKK260:QKK261 QUG260:QUG261 REC260:REC261 RNY260:RNY261 RXU260:RXU261 SHQ260:SHQ261 SRM260:SRM261 TBI260:TBI261 TLE260:TLE261 TVA260:TVA261 UEW260:UEW261 UOS260:UOS261 UYO260:UYO261 VIK260:VIK261 VSG260:VSG261 WCC260:WCC261 WLY260:WLY261 WVU260:WVU261 M268:M269 WWH314:WWJ314 JY291:JZ291 TU291:TV291 ADQ291:ADR291 ANM291:ANN291 AXI291:AXJ291 BHE291:BHF291 BRA291:BRB291 CAW291:CAX291 CKS291:CKT291 CUO291:CUP291 DEK291:DEL291 DOG291:DOH291 DYC291:DYD291 EHY291:EHZ291 ERU291:ERV291 FBQ291:FBR291 FLM291:FLN291 FVI291:FVJ291 GFE291:GFF291 GPA291:GPB291 GYW291:GYX291 HIS291:HIT291 HSO291:HSP291 ICK291:ICL291 IMG291:IMH291 IWC291:IWD291 JFY291:JFZ291 JPU291:JPV291 JZQ291:JZR291 KJM291:KJN291 KTI291:KTJ291 LDE291:LDF291 LNA291:LNB291 LWW291:LWX291 MGS291:MGT291 MQO291:MQP291 NAK291:NAL291 NKG291:NKH291 NUC291:NUD291 ODY291:ODZ291 ONU291:ONV291 OXQ291:OXR291 PHM291:PHN291 PRI291:PRJ291 QBE291:QBF291 QLA291:QLB291 QUW291:QUX291 RES291:RET291 ROO291:ROP291 RYK291:RYL291 SIG291:SIH291 SSC291:SSD291 TBY291:TBZ291 TLU291:TLV291 TVQ291:TVR291 UFM291:UFN291 UPI291:UPJ291 UZE291:UZF291 VJA291:VJB291 VSW291:VSX291 WCS291:WCT291 WMO291:WMP291 WWK291:WWL291 IS291:IT291 SO291:SP291 ACK291:ACL291 AMG291:AMH291 AWC291:AWD291 BFY291:BFZ291 BPU291:BPV291 BZQ291:BZR291 CJM291:CJN291 CTI291:CTJ291 DDE291:DDF291 DNA291:DNB291 DWW291:DWX291 EGS291:EGT291 EQO291:EQP291 FAK291:FAL291 FKG291:FKH291 FUC291:FUD291 GDY291:GDZ291 GNU291:GNV291 GXQ291:GXR291 HHM291:HHN291 HRI291:HRJ291 IBE291:IBF291 ILA291:ILB291 IUW291:IUX291 JES291:JET291 JOO291:JOP291 JYK291:JYL291 KIG291:KIH291 KSC291:KSD291 LBY291:LBZ291 LLU291:LLV291 LVQ291:LVR291 MFM291:MFN291 MPI291:MPJ291 MZE291:MZF291 NJA291:NJB291 NSW291:NSX291 OCS291:OCT291 OMO291:OMP291 OWK291:OWL291 PGG291:PGH291 PQC291:PQD291 PZY291:PZZ291 QJU291:QJV291 QTQ291:QTR291 RDM291:RDN291 RNI291:RNJ291 RXE291:RXF291 SHA291:SHB291 SQW291:SQX291 TAS291:TAT291 TKO291:TKP291 TUK291:TUL291 UEG291:UEH291 UOC291:UOD291 UXY291:UXZ291 VHU291:VHV291 VRQ291:VRR291 WBM291:WBN291 WLI291:WLJ291 WVE291:WVF291 XFA291:XFB291 O291 JK291 TG291 ADC291 AMY291 AWU291 BGQ291 BQM291 CAI291 CKE291 CUA291 DDW291 DNS291 DXO291 EHK291 ERG291 FBC291 FKY291 FUU291 GEQ291 GOM291 GYI291 HIE291 HSA291 IBW291 ILS291 IVO291 JFK291 JPG291 JZC291 KIY291 KSU291 LCQ291 LMM291 LWI291 MGE291 MQA291 MZW291 NJS291 NTO291 ODK291 ONG291 OXC291 PGY291 PQU291 QAQ291 QKM291 QUI291 REE291 ROA291 RXW291 SHS291 SRO291 TBK291 TLG291 TVC291 UEY291 UOU291 UYQ291 VIM291 VSI291 WCE291 WMA291 WVW291 IE291 SA291 ABW291 ALS291 AVO291 BFK291 BPG291 BZC291 CIY291 CSU291 DCQ291 DMM291 DWI291 EGE291 EQA291 EZW291 FJS291 FTO291 GDK291 GNG291 GXC291 HGY291 HQU291 IAQ291 IKM291 IUI291 JEE291 JOA291 JXW291 KHS291 KRO291 LBK291 LLG291 LVC291 MEY291 MOU291 MYQ291 NIM291 NSI291 OCE291 OMA291 OVW291 PFS291 PPO291 PZK291 QJG291 QTC291 RCY291 RMU291 RWQ291 SGM291 SQI291 TAE291 TKA291 TTW291 UDS291 UNO291 UXK291 VHG291 VRC291 WAY291 WKU291 WUQ291 XEM291 XEM313 AC313:AD313 JY313:JZ313 TU313:TV313 ADQ313:ADR313 ANM313:ANN313 AXI313:AXJ313 BHE313:BHF313 BRA313:BRB313 CAW313:CAX313 CKS313:CKT313 CUO313:CUP313 DEK313:DEL313 DOG313:DOH313 DYC313:DYD313 EHY313:EHZ313 ERU313:ERV313 FBQ313:FBR313 FLM313:FLN313 FVI313:FVJ313 GFE313:GFF313 GPA313:GPB313 GYW313:GYX313 HIS313:HIT313 HSO313:HSP313 ICK313:ICL313 IMG313:IMH313 IWC313:IWD313 JFY313:JFZ313 JPU313:JPV313 JZQ313:JZR313 KJM313:KJN313 KTI313:KTJ313 LDE313:LDF313 LNA313:LNB313 LWW313:LWX313 MGS313:MGT313 MQO313:MQP313 NAK313:NAL313 NKG313:NKH313 NUC313:NUD313 ODY313:ODZ313 ONU313:ONV313 OXQ313:OXR313 PHM313:PHN313 PRI313:PRJ313 QBE313:QBF313 QLA313:QLB313 QUW313:QUX313 RES313:RET313 ROO313:ROP313 RYK313:RYL313 SIG313:SIH313 SSC313:SSD313 TBY313:TBZ313 TLU313:TLV313 TVQ313:TVR313 UFM313:UFN313 UPI313:UPJ313 UZE313:UZF313 VJA313:VJB313 VSW313:VSX313 WCS313:WCT313 WMO313:WMP313 WWK313:WWL313 IS313:IT313 SO313:SP313 ACK313:ACL313 AMG313:AMH313 AWC313:AWD313 BFY313:BFZ313 BPU313:BPV313 BZQ313:BZR313 CJM313:CJN313 CTI313:CTJ313 DDE313:DDF313 DNA313:DNB313 DWW313:DWX313 EGS313:EGT313 EQO313:EQP313 FAK313:FAL313 FKG313:FKH313 FUC313:FUD313 GDY313:GDZ313 GNU313:GNV313 GXQ313:GXR313 HHM313:HHN313 HRI313:HRJ313 IBE313:IBF313 ILA313:ILB313 IUW313:IUX313 JES313:JET313 JOO313:JOP313 JYK313:JYL313 KIG313:KIH313 KSC313:KSD313 LBY313:LBZ313 LLU313:LLV313 LVQ313:LVR313 MFM313:MFN313 MPI313:MPJ313 MZE313:MZF313 NJA313:NJB313 NSW313:NSX313 OCS313:OCT313 OMO313:OMP313 OWK313:OWL313 PGG313:PGH313 PQC313:PQD313 PZY313:PZZ313 QJU313:QJV313 QTQ313:QTR313 RDM313:RDN313 RNI313:RNJ313 RXE313:RXF313 SHA313:SHB313 SQW313:SQX313 TAS313:TAT313 TKO313:TKP313 TUK313:TUL313 UEG313:UEH313 UOC313:UOD313 UXY313:UXZ313 VHU313:VHV313 VRQ313:VRR313 WBM313:WBN313 WLI313:WLJ313 WVE313:WVF313 XFA313:XFB313 O313 JK313 TG313 ADC313 AMY313 AWU313 BGQ313 BQM313 CAI313 CKE313 CUA313 DDW313 DNS313 DXO313 EHK313 ERG313 FBC313 FKY313 FUU313 GEQ313 GOM313 GYI313 HIE313 HSA313 IBW313 ILS313 IVO313 JFK313 JPG313 JZC313 KIY313 KSU313 LCQ313 LMM313 LWI313 MGE313 MQA313 MZW313 NJS313 NTO313 ODK313 ONG313 OXC313 PGY313 PQU313 QAQ313 QKM313 QUI313 REE313 ROA313 RXW313 SHS313 SRO313 TBK313 TLG313 TVC313 UEY313 UOU313 UYQ313 VIM313 VSI313 WCE313 WMA313 WVW313 IE313 SA313 ABW313 ALS313 AVO313 BFK313 BPG313 BZC313 CIY313 CSU313 DCQ313 DMM313 DWI313 EGE313 EQA313 EZW313 FJS313 FTO313 GDK313 GNG313 GXC313 HGY313 HQU313 IAQ313 IKM313 IUI313 JEE313 JOA313 JXW313 KHS313 KRO313 LBK313 LLG313 LVC313 MEY313 MOU313 MYQ313 NIM313 NSI313 OCE313 OMA313 OVW313 PFS313 PPO313 PZK313 QJG313 QTC313 RCY313 RMU313 RWQ313 SGM313 SQI313 TAE313 TKA313 TTW313 UDS313 UNO313 UXK313 VHG313 VRC313 WAY313 WKU313 WUQ313 AC291:AD291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Z293:AB293 JV293:JX293 TR293:TT293 ADN293:ADP293 ANJ293:ANL293 AXF293:AXH293 BHB293:BHD293 BQX293:BQZ293 CAT293:CAV293 CKP293:CKR293 CUL293:CUN293 DEH293:DEJ293 DOD293:DOF293 DXZ293:DYB293 EHV293:EHX293 ERR293:ERT293 FBN293:FBP293 FLJ293:FLL293 FVF293:FVH293 GFB293:GFD293 GOX293:GOZ293 GYT293:GYV293 HIP293:HIR293 HSL293:HSN293 ICH293:ICJ293 IMD293:IMF293 IVZ293:IWB293 JFV293:JFX293 JPR293:JPT293 JZN293:JZP293 KJJ293:KJL293 KTF293:KTH293 LDB293:LDD293 LMX293:LMZ293 LWT293:LWV293 MGP293:MGR293 MQL293:MQN293 NAH293:NAJ293 NKD293:NKF293 NTZ293:NUB293 ODV293:ODX293 ONR293:ONT293 OXN293:OXP293 PHJ293:PHL293 PRF293:PRH293 QBB293:QBD293 QKX293:QKZ293 QUT293:QUV293 REP293:RER293 ROL293:RON293 RYH293:RYJ293 SID293:SIF293 SRZ293:SSB293 TBV293:TBX293 TLR293:TLT293 TVN293:TVP293 UFJ293:UFL293 UPF293:UPH293 UZB293:UZD293 VIX293:VIZ293 VST293:VSV293 WCP293:WCR293 WML293:WMN293 WWH293:WWJ293 AND262:ANF265 M314 JI314 TE314 ADA314 AMW314 AWS314 BGO314 BQK314 CAG314 CKC314 CTY314 DDU314 DNQ314 DXM314 EHI314 ERE314 FBA314 FKW314 FUS314 GEO314 GOK314 GYG314 HIC314 HRY314 IBU314 ILQ314 IVM314 JFI314 JPE314 JZA314 KIW314 KSS314 LCO314 LMK314 LWG314 MGC314 MPY314 MZU314 NJQ314 NTM314 ODI314 ONE314 OXA314 PGW314 PQS314 QAO314 QKK314 QUG314 REC314 RNY314 RXU314 SHQ314 SRM314 TBI314 TLE314 TVA314 UEW314 UOS314 UYO314 VIK314 VSG314 WCC314 WLY314 WVU314 Z314:AB314 JV314:JX314 TR314:TT314 ADN314:ADP314 ANJ314:ANL314 AXF314:AXH314 BHB314:BHD314 BQX314:BQZ314 CAT314:CAV314 CKP314:CKR314 CUL314:CUN314 DEH314:DEJ314 DOD314:DOF314 DXZ314:DYB314 EHV314:EHX314 ERR314:ERT314 FBN314:FBP314 FLJ314:FLL314 FVF314:FVH314 GFB314:GFD314 GOX314:GOZ314 GYT314:GYV314 HIP314:HIR314 HSL314:HSN314 ICH314:ICJ314 IMD314:IMF314 IVZ314:IWB314 JFV314:JFX314 JPR314:JPT314 JZN314:JZP314 KJJ314:KJL314 KTF314:KTH314 LDB314:LDD314 LMX314:LMZ314 LWT314:LWV314 MGP314:MGR314 MQL314:MQN314 NAH314:NAJ314 NKD314:NKF314 NTZ314:NUB314 ODV314:ODX314 ONR314:ONT314 OXN314:OXP314 PHJ314:PHL314 PRF314:PRH314 QBB314:QBD314 QKX314:QKZ314 QUT314:QUV314 REP314:RER314 ROL314:RON314 RYH314:RYJ314 SID314:SIF314 SRZ314:SSB314 TBV314:TBX314 TLR314:TLT314 TVN314:TVP314 UFJ314:UFL314 UPF314:UPH314 UZB314:UZD314 VIX314:VIZ314 VST314:VSV314 WCP314:WCR314 WML314:WMN314 M293 JV114:JX114 TR114:TT114 ADN114:ADP114 ANJ114:ANL114 AXF114:AXH114 BHB114:BHD114 BQX114:BQZ114 CAT114:CAV114 CKP114:CKR114 CUL114:CUN114 DEH114:DEJ114 DOD114:DOF114 DXZ114:DYB114 EHV114:EHX114 ERR114:ERT114 FBN114:FBP114 FLJ114:FLL114 FVF114:FVH114 GFB114:GFD114 GOX114:GOZ114 GYT114:GYV114 HIP114:HIR114 HSL114:HSN114 ICH114:ICJ114 IMD114:IMF114 IVZ114:IWB114 JFV114:JFX114 JPR114:JPT114 JZN114:JZP114 KJJ114:KJL114 KTF114:KTH114 LDB114:LDD114 LMX114:LMZ114 LWT114:LWV114 MGP114:MGR114 MQL114:MQN114 NAH114:NAJ114 NKD114:NKF114 NTZ114:NUB114 ODV114:ODX114 ONR114:ONT114 OXN114:OXP114 PHJ114:PHL114 PRF114:PRH114 QBB114:QBD114 QKX114:QKZ114 QUT114:QUV114 REP114:RER114 ROL114:RON114 RYH114:RYJ114 SID114:SIF114 SRZ114:SSB114 TBV114:TBX114 TLR114:TLT114 TVN114:TVP114 UFJ114:UFL114 UPF114:UPH114 UZB114:UZD114 VIX114:VIZ114 VST114:VSV114 WCP114:WCR114 WML114:WMN114 WWH114:WWJ114 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Z114:AB114">
      <formula1>0</formula1>
      <formula2>100</formula2>
    </dataValidation>
    <dataValidation type="textLength" operator="equal" allowBlank="1" showInputMessage="1" showErrorMessage="1" error="Код КАТО должен содержать 9 символов" sqref="WAK266:WAK267 BYO266:BYO267 VQO266:VQO267 KHE266:KHE267 VGS266:VGS267 EPM266:EPM267 UWW266:UWW267 JXI266:JXI267 UNA266:UNA267 ALE266:ALE267 UDE266:UDE267 JNM266:JNM267 TTI266:TTI267 EFQ266:EFQ267 TJM266:TJM267 JDQ266:JDQ267 SZQ266:SZQ267 BOS266:BOS267 SPU266:SPU267 ITU266:ITU267 SFY266:SFY267 DVU266:DVU267 RWC266:RWC267 IJY266:IJY267 RMG266:RMG267 RM266:RM267 RCK266:RCK267 IAC266:IAC267 QSO266:QSO267 DLY266:DLY267 QIS266:QIS267 HQG266:HQG267 PYW266:PYW267 BEW266:BEW267 PPA266:PPA267 HGK266:HGK267 PFE266:PFE267 DCC266:DCC267 OVI266:OVI267 GWO266:GWO267 OLM266:OLM267 ABI266:ABI267 OBQ266:OBQ267 GMS266:GMS267 NRU266:NRU267 CSG266:CSG267 NHY266:NHY267 GCW266:GCW267 MYC266:MYC267 AVA266:AVA267 MOG266:MOG267 FTA266:FTA267 MEK266:MEK267 CIK266:CIK267 LUO266:LUO267 FJE266:FJE267 LKS266:LKS267 HQ266:HQ267 LAW266:LAW267 WUC266:WUC267 EZI266:EZI267 WKG266:WKG267 R276 IK276 SG276 ACC276 ALY276 AVU276 BFQ276 BPM276 BZI276 CJE276 CTA276 DCW276 DMS276 DWO276 EGK276 EQG276 FAC276 FJY276 FTU276 GDQ276 GNM276 GXI276 HHE276 HRA276 IAW276 IKS276 IUO276 JEK276 JOG276 JYC276 KHY276 KRU276 LBQ276 LLM276 LVI276 MFE276 MPA276 MYW276 NIS276 NSO276 OCK276 OMG276 OWC276 PFY276 PPU276 PZQ276 QJM276 QTI276 RDE276 RNA276 RWW276 SGS276 SQO276 TAK276 TKG276 TUC276 UDY276 UNU276 UXQ276 VHM276 VRI276 WBE276 WLA276 WUW276 KRA266:KRA267 AWR262:AWR265 BGN262:BGN265 BQJ262:BQJ265 CAF262:CAF265 CKB262:CKB265 CTX262:CTX265 DDT262:DDT265 DNP262:DNP265 DXL262:DXL265 EHH262:EHH265 ERD262:ERD265 FAZ262:FAZ265 FKV262:FKV265 FUR262:FUR265 GEN262:GEN265 GOJ262:GOJ265 GYF262:GYF265 HIB262:HIB265 HRX262:HRX265 IBT262:IBT265 ILP262:ILP265 IVL262:IVL265 JFH262:JFH265 JPD262:JPD265 JYZ262:JYZ265 KIV262:KIV265 KSR262:KSR265 LCN262:LCN265 LMJ262:LMJ265 LWF262:LWF265 MGB262:MGB265 MPX262:MPX265 MZT262:MZT265 NJP262:NJP265 NTL262:NTL265 ODH262:ODH265 OND262:OND265 OWZ262:OWZ265 PGV262:PGV265 PQR262:PQR265 QAN262:QAN265 QKJ262:QKJ265 QUF262:QUF265 REB262:REB265 RNX262:RNX265 RXT262:RXT265 SHP262:SHP265 SRL262:SRL265 TBH262:TBH265 TLD262:TLD265 TUZ262:TUZ265 UEV262:UEV265 UOR262:UOR265 UYN262:UYN265 VIJ262:VIJ265 VSF262:VSF265 WCB262:WCB265 WLX262:WLX265 WVT262:WVT265 JD262:JD265 SZ262:SZ265 ACV262:ACV265 AMR262:AMR265 AWN262:AWN265 BGJ262:BGJ265 BQF262:BQF265 CAB262:CAB265 CJX262:CJX265 CTT262:CTT265 DDP262:DDP265 DNL262:DNL265 DXH262:DXH265 EHD262:EHD265 EQZ262:EQZ265 FAV262:FAV265 FKR262:FKR265 FUN262:FUN265 GEJ262:GEJ265 GOF262:GOF265 GYB262:GYB265 HHX262:HHX265 HRT262:HRT265 IBP262:IBP265 ILL262:ILL265 IVH262:IVH265 JFD262:JFD265 JOZ262:JOZ265 JYV262:JYV265 KIR262:KIR265 KSN262:KSN265 LCJ262:LCJ265 LMF262:LMF265 LWB262:LWB265 MFX262:MFX265 MPT262:MPT265 MZP262:MZP265 NJL262:NJL265 NTH262:NTH265 ODD262:ODD265 OMZ262:OMZ265 OWV262:OWV265 PGR262:PGR265 PQN262:PQN265 QAJ262:QAJ265 QKF262:QKF265 QUB262:QUB265 RDX262:RDX265 RNT262:RNT265 RXP262:RXP265 SHL262:SHL265 SRH262:SRH265 TBD262:TBD265 TKZ262:TKZ265 TUV262:TUV265 UER262:UER265 UON262:UON265 UYJ262:UYJ265 VIF262:VIF265 VSB262:VSB265 WBX262:WBX265 WLT262:WLT265 WVP262:WVP265 JH262:JH265 TD262:TD265 ACZ262:ACZ265 WVZ269 N261:N265 JJ261 TF261 ADB261 AMX261 AWT261 BGP261 BQL261 CAH261 CKD261 CTZ261 DDV261 DNR261 DXN261 EHJ261 ERF261 FBB261 FKX261 FUT261 GEP261 GOL261 GYH261 HID261 HRZ261 IBV261 ILR261 IVN261 JFJ261 JPF261 JZB261 KIX261 KST261 LCP261 LML261 LWH261 MGD261 MPZ261 MZV261 NJR261 NTN261 ODJ261 ONF261 OXB261 PGX261 PQT261 QAP261 QKL261 QUH261 RED261 RNZ261 RXV261 SHR261 SRN261 TBJ261 TLF261 TVB261 UEX261 UOT261 UYP261 VIL261 VSH261 WCD261 WLZ261 WVV261 JN261 TJ261 ADF261 ANB261 AWX261 BGT261 BQP261 CAL261 CKH261 CUD261 DDZ261 DNV261 DXR261 EHN261 ERJ261 FBF261 FLB261 FUX261 GET261 GOP261 GYL261 HIH261 HSD261 IBZ261 ILV261 IVR261 JFN261 JPJ261 JZF261 KJB261 KSX261 LCT261 LMP261 LWL261 MGH261 MQD261 MZZ261 NJV261 NTR261 ODN261 ONJ261 OXF261 PHB261 PQX261 QAT261 QKP261 QUL261 REH261 ROD261 RXZ261 SHV261 SRR261 TBN261 TLJ261 TVF261 UFB261 UOX261 UYT261 VIP261 VSL261 WCH261 WMD261 WVZ261 R269 N269 JJ269 TF269 ADB269 AMX269 AWT269 BGP269 BQL269 CAH269 CKD269 CTZ269 DDV269 DNR269 DXN269 EHJ269 ERF269 FBB269 FKX269 FUT269 GEP269 GOL269 GYH269 HID269 HRZ269 IBV269 ILR269 IVN269 JFJ269 JPF269 JZB269 KIX269 KST269 LCP269 LML269 LWH269 MGD269 MPZ269 MZV269 NJR269 NTN269 ODJ269 ONF269 OXB269 PGX269 PQT269 QAP269 QKL269 QUH269 RED269 RNZ269 RXV269 SHR269 SRN269 TBJ269 TLF269 TVB269 UEX269 UOT269 UYP269 VIL269 VSH269 WCD269 WLZ269 WVV269 JN269 TJ269 ADF269 ANB269 AWX269 BGT269 BQP269 CAL269 CKH269 CUD269 DDZ269 DNV269 DXR269 EHN269 ERJ269 FBF269 FLB269 FUX269 GET269 GOP269 GYL269 HIH269 HSD269 IBZ269 ILV269 IVR269 JFN269 JPJ269 JZF269 KJB269 KSX269 LCT269 LMP269 LWL269 MGH269 MQD269 MZZ269 NJV269 NTR269 ODN269 ONJ269 OXF269 PHB269 PQX269 QAT269 QKP269 QUL269 REH269 ROD269 RXZ269 SHV269 SRR269 TBN269 TLJ269 TVF269 UFB269 UOX269 UYT269 VIP269 VSL269 WCH269 WMD269 R261:R265 WVV314 SF291 ACB291 ALX291 AVT291 BFP291 BPL291 BZH291 CJD291 CSZ291 DCV291 DMR291 DWN291 EGJ291 EQF291 FAB291 FJX291 FTT291 GDP291 GNL291 GXH291 HHD291 HQZ291 IAV291 IKR291 IUN291 JEJ291 JOF291 JYB291 KHX291 KRT291 LBP291 LLL291 LVH291 MFD291 MOZ291 MYV291 NIR291 NSN291 OCJ291 OMF291 OWB291 PFX291 PPT291 PZP291 QJL291 QTH291 RDD291 RMZ291 RWV291 SGR291 SQN291 TAJ291 TKF291 TUB291 UDX291 UNT291 UXP291 VHL291 VRH291 WBD291 WKZ291 WUV291 XER291 P291 JL291 TH291 ADD291 AMZ291 AWV291 BGR291 BQN291 CAJ291 CKF291 CUB291 DDX291 DNT291 DXP291 EHL291 ERH291 FBD291 FKZ291 FUV291 GER291 GON291 GYJ291 HIF291 HSB291 IBX291 ILT291 IVP291 JFL291 JPH291 JZD291 KIZ291 KSV291 LCR291 LMN291 LWJ291 MGF291 MQB291 MZX291 NJT291 NTP291 ODL291 ONH291 OXD291 PGZ291 PQV291 QAR291 QKN291 QUJ291 REF291 ROB291 RXX291 SHT291 SRP291 TBL291 TLH291 TVD291 UEZ291 UOV291 UYR291 VIN291 VSJ291 WCF291 WMB291 WVX291 IF291 SB291 ABX291 ALT291 AVP291 BFL291 BPH291 BZD291 CIZ291 CSV291 DCR291 DMN291 DWJ291 EGF291 EQB291 EZX291 FJT291 FTP291 GDL291 GNH291 GXD291 HGZ291 HQV291 IAR291 IKN291 IUJ291 JEF291 JOB291 JXX291 KHT291 KRP291 LBL291 LLH291 LVD291 MEZ291 MOV291 MYR291 NIN291 NSJ291 OCF291 OMB291 OVX291 PFT291 PPP291 PZL291 QJH291 QTD291 RCZ291 RMV291 RWR291 SGN291 SQJ291 TAF291 TKB291 TTX291 UDT291 UNP291 UXL291 VHH291 VRD291 WAZ291 WKV291 WUR291 XEN291 T291 JP291 TL291 ADH291 AND291 AWZ291 BGV291 BQR291 CAN291 CKJ291 CUF291 DEB291 DNX291 DXT291 EHP291 ERL291 FBH291 FLD291 FUZ291 GEV291 GOR291 GYN291 HIJ291 HSF291 ICB291 ILX291 IVT291 JFP291 JPL291 JZH291 KJD291 KSZ291 LCV291 LMR291 LWN291 MGJ291 MQF291 NAB291 NJX291 NTT291 ODP291 ONL291 OXH291 PHD291 PQZ291 QAV291 QKR291 QUN291 REJ291 ROF291 RYB291 SHX291 SRT291 TBP291 TLL291 TVH291 UFD291 UOZ291 UYV291 VIR291 VSN291 WCJ291 WMF291 WWB291 WMF313 IJ313 SF313 ACB313 ALX313 AVT313 BFP313 BPL313 BZH313 CJD313 CSZ313 DCV313 DMR313 DWN313 EGJ313 EQF313 FAB313 FJX313 FTT313 GDP313 GNL313 GXH313 HHD313 HQZ313 IAV313 IKR313 IUN313 JEJ313 JOF313 JYB313 KHX313 KRT313 LBP313 LLL313 LVH313 MFD313 MOZ313 MYV313 NIR313 NSN313 OCJ313 OMF313 OWB313 PFX313 PPT313 PZP313 QJL313 QTH313 RDD313 RMZ313 RWV313 SGR313 SQN313 TAJ313 TKF313 TUB313 UDX313 UNT313 UXP313 VHL313 VRH313 WBD313 WKZ313 WUV313 XER313 WWB313 JL313 TH313 ADD313 AMZ313 AWV313 BGR313 BQN313 CAJ313 CKF313 CUB313 DDX313 DNT313 DXP313 EHL313 ERH313 FBD313 FKZ313 FUV313 GER313 GON313 GYJ313 HIF313 HSB313 IBX313 ILT313 IVP313 JFL313 JPH313 JZD313 KIZ313 KSV313 LCR313 LMN313 LWJ313 MGF313 MQB313 MZX313 NJT313 NTP313 ODL313 ONH313 OXD313 PGZ313 PQV313 QAR313 QKN313 QUJ313 REF313 ROB313 RXX313 SHT313 SRP313 TBL313 TLH313 TVD313 UEZ313 UOV313 UYR313 VIN313 VSJ313 WCF313 WMB313 WVX313 IF313 SB313 ABX313 ALT313 AVP313 BFL313 BPH313 BZD313 CIZ313 CSV313 DCR313 DMN313 DWJ313 EGF313 EQB313 EZX313 FJT313 FTP313 GDL313 GNH313 GXD313 HGZ313 HQV313 IAR313 IKN313 IUJ313 JEF313 JOB313 JXX313 KHT313 KRP313 LBL313 LLH313 LVD313 MEZ313 MOV313 MYR313 NIN313 NSJ313 OCF313 OMB313 OVX313 PFT313 PPP313 PZL313 QJH313 QTD313 RCZ313 RMV313 RWR313 SGN313 SQJ313 TAF313 TKB313 TTX313 UDT313 UNP313 UXL313 VHH313 VRD313 WAZ313 WKV313 WUR313 XEN313 T313 JP313 TL313 ADH313 AND313 AWZ313 BGV313 BQR313 CAN313 CKJ313 CUF313 DEB313 DNX313 DXT313 EHP313 ERL313 FBH313 FLD313 FUZ313 GEV313 GOR313 GYN313 HIJ313 HSF313 ICB313 ILX313 IVT313 JFP313 JPL313 JZH313 KJD313 KSZ313 LCV313 LMR313 LWN313 MGJ313 MQF313 NAB313 NJX313 NTT313 ODP313 ONL313 OXH313 PHD313 PQZ313 QAV313 QKR313 QUN313 REJ313 ROF313 RYB313 SHX313 SRT313 TBP313 TLL313 TVH313 UFD313 UOZ313 UYV313 VIR313 VSN313 WCJ313 IJ291 JN293 TJ293 ADF293 ANB293 AWX293 BGT293 BQP293 CAL293 CKH293 CUD293 DDZ293 DNV293 DXR293 EHN293 ERJ293 FBF293 FLB293 FUX293 GET293 GOP293 GYL293 HIH293 HSD293 IBZ293 ILV293 IVR293 JFN293 JPJ293 JZF293 KJB293 KSX293 LCT293 LMP293 LWL293 MGH293 MQD293 MZZ293 NJV293 NTR293 ODN293 ONJ293 OXF293 PHB293 PQX293 QAT293 QKP293 QUL293 REH293 ROD293 RXZ293 SHV293 SRR293 TBN293 TLJ293 TVF293 UFB293 UOX293 UYT293 VIP293 VSL293 WCH293 WMD293 WVZ293 N293 JJ293 TF293 ADB293 AMX293 AWT293 BGP293 BQL293 CAH293 CKD293 CTZ293 DDV293 DNR293 DXN293 EHJ293 ERF293 FBB293 FKX293 FUT293 GEP293 GOL293 GYH293 HID293 HRZ293 IBV293 ILR293 IVN293 JFJ293 JPF293 JZB293 KIX293 KST293 LCP293 LML293 LWH293 MGD293 MPZ293 MZV293 NJR293 NTN293 ODJ293 ONF293 OXB293 PGX293 PQT293 QAP293 QKL293 QUH293 RED293 RNZ293 RXV293 SHR293 SRN293 TBJ293 TLF293 TVB293 UEX293 UOT293 UYP293 VIL293 VSH293 WCD293 WLZ293 WVV293 AMV262:AMV265 R314 JN314 TJ314 ADF314 ANB314 AWX314 BGT314 BQP314 CAL314 CKH314 CUD314 DDZ314 DNV314 DXR314 EHN314 ERJ314 FBF314 FLB314 FUX314 GET314 GOP314 GYL314 HIH314 HSD314 IBZ314 ILV314 IVR314 JFN314 JPJ314 JZF314 KJB314 KSX314 LCT314 LMP314 LWL314 MGH314 MQD314 MZZ314 NJV314 NTR314 ODN314 ONJ314 OXF314 PHB314 PQX314 QAT314 QKP314 QUL314 REH314 ROD314 RXZ314 SHV314 SRR314 TBN314 TLJ314 TVF314 UFB314 UOX314 UYT314 VIP314 VSL314 WCH314 WMD314 WVZ314 N314 JJ314 TF314 ADB314 AMX314 AWT314 BGP314 BQL314 CAH314 CKD314 CTZ314 DDV314 DNR314 DXN314 EHJ314 ERF314 FBB314 FKX314 FUT314 GEP314 GOL314 GYH314 HID314 HRZ314 IBV314 ILR314 IVN314 JFJ314 JPF314 JZB314 KIX314 KST314 LCP314 LML314 LWH314 MGD314 MPZ314 MZV314 NJR314 NTN314 ODJ314 ONF314 OXB314 PGX314 PQT314 QAP314 QKL314 QUH314 RED314 RNZ314 RXV314 SHR314 SRN314 TBJ314 TLF314 TVB314 UEX314 UOT314 UYP314 VIL314 VSH314 WCD314 WLZ314 R293">
      <formula1>9</formula1>
    </dataValidation>
    <dataValidation type="list" allowBlank="1" showInputMessage="1" showErrorMessage="1" sqref="BOM266:BOM267 BYI266:BYI267 CIE266:CIE267 CSA266:CSA267 DBW266:DBW267 DLS266:DLS267 DVO266:DVO267 EFK266:EFK267 EPG266:EPG267 EZC266:EZC267 FIY266:FIY267 FSU266:FSU267 GCQ266:GCQ267 GMM266:GMM267 GWI266:GWI267 HGE266:HGE267 HQA266:HQA267 HZW266:HZW267 IJS266:IJS267 ITO266:ITO267 JDK266:JDK267 JNG266:JNG267 JXC266:JXC267 KGY266:KGY267 KQU266:KQU267 LAQ266:LAQ267 LKM266:LKM267 LUI266:LUI267 MEE266:MEE267 MOA266:MOA267 MXW266:MXW267 NHS266:NHS267 NRO266:NRO267 OBK266:OBK267 OLG266:OLG267 OVC266:OVC267 PEY266:PEY267 POU266:POU267 PYQ266:PYQ267 QIM266:QIM267 QSI266:QSI267 RCE266:RCE267 RMA266:RMA267 RVW266:RVW267 SFS266:SFS267 SPO266:SPO267 SZK266:SZK267 TJG266:TJG267 TTC266:TTC267 UCY266:UCY267 UMU266:UMU267 UWQ266:UWQ267 VGM266:VGM267 VQI266:VQI267 WAE266:WAE267 WKA266:WKA267 WTW266:WTW267 HK266:HK267 ABC266:ABC267 RG266:RG267 AKY266:AKY267 AUU266:AUU267 L276 IE276 SA276 ABW276 ALS276 AVO276 BFK276 BPG276 BZC276 CIY276 CSU276 DCQ276 DMM276 DWI276 EGE276 EQA276 EZW276 FJS276 FTO276 GDK276 GNG276 GXC276 HGY276 HQU276 IAQ276 IKM276 IUI276 JEE276 JOA276 JXW276 KHS276 KRO276 LBK276 LLG276 LVC276 MEY276 MOU276 MYQ276 NIM276 NSI276 OCE276 OMA276 OVW276 PFS276 PPO276 PZK276 QJG276 QTC276 RCY276 RMU276 RWQ276 SGM276 SQI276 TAE276 TKA276 TTW276 UDS276 UNO276 UXK276 VHG276 VRC276 WAY276 WKU276 WUQ276 L268:L269 JH268:JH269 TD268:TD269 ACZ268:ACZ269 AMV268:AMV269 AWR268:AWR269 BGN268:BGN269 BQJ268:BQJ269 CAF268:CAF269 CKB268:CKB269 CTX268:CTX269 DDT268:DDT269 DNP268:DNP269 DXL268:DXL269 EHH268:EHH269 ERD268:ERD269 FAZ268:FAZ269 FKV268:FKV269 FUR268:FUR269 GEN268:GEN269 GOJ268:GOJ269 GYF268:GYF269 HIB268:HIB269 HRX268:HRX269 IBT268:IBT269 ILP268:ILP269 IVL268:IVL269 JFH268:JFH269 JPD268:JPD269 JYZ268:JYZ269 KIV268:KIV269 KSR268:KSR269 LCN268:LCN269 LMJ268:LMJ269 LWF268:LWF269 MGB268:MGB269 MPX268:MPX269 MZT268:MZT269 NJP268:NJP269 NTL268:NTL269 ODH268:ODH269 OND268:OND269 OWZ268:OWZ269 PGV268:PGV269 PQR268:PQR269 QAN268:QAN269 QKJ268:QKJ269 QUF268:QUF269 REB268:REB269 RNX268:RNX269 RXT268:RXT269 SHP268:SHP269 SRL268:SRL269 TBH268:TBH269 TLD268:TLD269 TUZ268:TUZ269 UEV268:UEV269 UOR268:UOR269 UYN268:UYN269 VIJ268:VIJ269 VSF268:VSF269 WCB268:WCB269 WLX268:WLX269 WVT268:WVT269 L259 JH259 TD259 ACZ259 AMV259 AWR259 BGN259 BQJ259 CAF259 CKB259 CTX259 DDT259 DNP259 DXL259 EHH259 ERD259 FAZ259 FKV259 FUR259 GEN259 GOJ259 GYF259 HIB259 HRX259 IBT259 ILP259 IVL259 JFH259 JPD259 JYZ259 KIV259 KSR259 LCN259 LMJ259 LWF259 MGB259 MPX259 MZT259 NJP259 NTL259 ODH259 OND259 OWZ259 PGV259 PQR259 QAN259 QKJ259 QUF259 REB259 RNX259 RXT259 SHP259 SRL259 TBH259 TLD259 TUZ259 UEV259 UOR259 UYN259 VIJ259 VSF259 WCB259 WLX259 BGH262:BGH265 WVT260:WVT261 BQD262:BQD265 BZZ262:BZZ265 CJV262:CJV265 CTR262:CTR265 DDN262:DDN265 DNJ262:DNJ265 DXF262:DXF265 EHB262:EHB265 EQX262:EQX265 FAT262:FAT265 FKP262:FKP265 FUL262:FUL265 GEH262:GEH265 GOD262:GOD265 GXZ262:GXZ265 HHV262:HHV265 HRR262:HRR265 IBN262:IBN265 ILJ262:ILJ265 IVF262:IVF265 JFB262:JFB265 JOX262:JOX265 JYT262:JYT265 KIP262:KIP265 KSL262:KSL265 LCH262:LCH265 LMD262:LMD265 LVZ262:LVZ265 MFV262:MFV265 MPR262:MPR265 MZN262:MZN265 NJJ262:NJJ265 NTF262:NTF265 ODB262:ODB265 OMX262:OMX265 OWT262:OWT265 PGP262:PGP265 PQL262:PQL265 QAH262:QAH265 QKD262:QKD265 QTZ262:QTZ265 RDV262:RDV265 RNR262:RNR265 RXN262:RXN265 SHJ262:SHJ265 SRF262:SRF265 TBB262:TBB265 TKX262:TKX265 TUT262:TUT265 UEP262:UEP265 UOL262:UOL265 UYH262:UYH265 VID262:VID265 VRZ262:VRZ265 WBV262:WBV265 WLR262:WLR265 WVN262:WVN265 JB262:JB265 SX262:SX265 ACT262:ACT265 WVT259 AMP262:AMP265 BEQ266:BEQ267 L260:L265 JH260:JH261 TD260:TD261 ACZ260:ACZ261 AMV260:AMV261 AWR260:AWR261 BGN260:BGN261 BQJ260:BQJ261 CAF260:CAF261 CKB260:CKB261 CTX260:CTX261 DDT260:DDT261 DNP260:DNP261 DXL260:DXL261 EHH260:EHH261 ERD260:ERD261 FAZ260:FAZ261 FKV260:FKV261 FUR260:FUR261 GEN260:GEN261 GOJ260:GOJ261 GYF260:GYF261 HIB260:HIB261 HRX260:HRX261 IBT260:IBT261 ILP260:ILP261 IVL260:IVL261 JFH260:JFH261 JPD260:JPD261 JYZ260:JYZ261 KIV260:KIV261 KSR260:KSR261 LCN260:LCN261 LMJ260:LMJ261 LWF260:LWF261 MGB260:MGB261 MPX260:MPX261 MZT260:MZT261 NJP260:NJP261 NTL260:NTL261 ODH260:ODH261 OND260:OND261 OWZ260:OWZ261 PGV260:PGV261 PQR260:PQR261 QAN260:QAN261 QKJ260:QKJ261 QUF260:QUF261 REB260:REB261 RNX260:RNX261 RXT260:RXT261 SHP260:SHP261 SRL260:SRL261 TBH260:TBH261 TLD260:TLD261 TUZ260:TUZ261 UEV260:UEV261 UOR260:UOR261 UYN260:UYN261 VIJ260:VIJ261 VSF260:VSF261 WCB260:WCB261 WLX260:WLX261 WVT314 RZ291 ABV291 ALR291 AVN291 BFJ291 BPF291 BZB291 CIX291 CST291 DCP291 DML291 DWH291 EGD291 EPZ291 EZV291 FJR291 FTN291 GDJ291 GNF291 GXB291 HGX291 HQT291 IAP291 IKL291 IUH291 JED291 JNZ291 JXV291 KHR291 KRN291 LBJ291 LLF291 LVB291 MEX291 MOT291 MYP291 NIL291 NSH291 OCD291 OLZ291 OVV291 PFR291 PPN291 PZJ291 QJF291 QTB291 RCX291 RMT291 RWP291 SGL291 SQH291 TAD291 TJZ291 TTV291 UDR291 UNN291 UXJ291 VHF291 VRB291 WAX291 WKT291 WUP291 XEL291 N291 JJ291 TF291 ADB291 AMX291 AWT291 BGP291 BQL291 CAH291 CKD291 CTZ291 DDV291 DNR291 DXN291 EHJ291 ERF291 FBB291 FKX291 FUT291 GEP291 GOL291 GYH291 HID291 HRZ291 IBV291 ILR291 IVN291 JFJ291 JPF291 JZB291 KIX291 KST291 LCP291 LML291 LWH291 MGD291 MPZ291 MZV291 NJR291 NTN291 ODJ291 ONF291 OXB291 PGX291 PQT291 QAP291 QKL291 QUH291 RED291 RNZ291 RXV291 SHR291 SRN291 TBJ291 TLF291 TVB291 UEX291 UOT291 UYP291 VIL291 VSH291 WCD291 WLZ291 WVV291 WVV313 ID313 RZ313 ABV313 ALR313 AVN313 BFJ313 BPF313 BZB313 CIX313 CST313 DCP313 DML313 DWH313 EGD313 EPZ313 EZV313 FJR313 FTN313 GDJ313 GNF313 GXB313 HGX313 HQT313 IAP313 IKL313 IUH313 JED313 JNZ313 JXV313 KHR313 KRN313 LBJ313 LLF313 LVB313 MEX313 MOT313 MYP313 NIL313 NSH313 OCD313 OLZ313 OVV313 PFR313 PPN313 PZJ313 QJF313 QTB313 RCX313 RMT313 RWP313 SGL313 SQH313 TAD313 TJZ313 TTV313 UDR313 UNN313 UXJ313 VHF313 VRB313 WAX313 WKT313 WUP313 XEL313 N313 JJ313 TF313 ADB313 AMX313 AWT313 BGP313 BQL313 CAH313 CKD313 CTZ313 DDV313 DNR313 DXN313 EHJ313 ERF313 FBB313 FKX313 FUT313 GEP313 GOL313 GYH313 HID313 HRZ313 IBV313 ILR313 IVN313 JFJ313 JPF313 JZB313 KIX313 KST313 LCP313 LML313 LWH313 MGD313 MPZ313 MZV313 NJR313 NTN313 ODJ313 ONF313 OXB313 PGX313 PQT313 QAP313 QKL313 QUH313 RED313 RNZ313 RXV313 SHR313 SRN313 TBJ313 TLF313 TVB313 UEX313 UOT313 UYP313 VIL313 VSH313 WCD313 WLZ313 ID291 JH293 TD293 ACZ293 AMV293 AWR293 BGN293 BQJ293 CAF293 CKB293 CTX293 DDT293 DNP293 DXL293 EHH293 ERD293 FAZ293 FKV293 FUR293 GEN293 GOJ293 GYF293 HIB293 HRX293 IBT293 ILP293 IVL293 JFH293 JPD293 JYZ293 KIV293 KSR293 LCN293 LMJ293 LWF293 MGB293 MPX293 MZT293 NJP293 NTL293 ODH293 OND293 OWZ293 PGV293 PQR293 QAN293 QKJ293 QUF293 REB293 RNX293 RXT293 SHP293 SRL293 TBH293 TLD293 TUZ293 UEV293 UOR293 UYN293 VIJ293 VSF293 WCB293 WLX293 WVT293 AWL262:AWL265 L314 JH314 TD314 ACZ314 AMV314 AWR314 BGN314 BQJ314 CAF314 CKB314 CTX314 DDT314 DNP314 DXL314 EHH314 ERD314 FAZ314 FKV314 FUR314 GEN314 GOJ314 GYF314 HIB314 HRX314 IBT314 ILP314 IVL314 JFH314 JPD314 JYZ314 KIV314 KSR314 LCN314 LMJ314 LWF314 MGB314 MPX314 MZT314 NJP314 NTL314 ODH314 OND314 OWZ314 PGV314 PQR314 QAN314 QKJ314 QUF314 REB314 RNX314 RXT314 SHP314 SRL314 TBH314 TLD314 TUZ314 UEV314 UOR314 UYN314 VIJ314 VSF314 WCB314 WLX314 L293 JH114 TD114 ACZ114 AMV114 AWR114 BGN114 BQJ114 CAF114 CKB114 CTX114 DDT114 DNP114 DXL114 EHH114 ERD114 FAZ114 FKV114 FUR114 GEN114 GOJ114 GYF114 HIB114 HRX114 IBT114 ILP114 IVL114 JFH114 JPD114 JYZ114 KIV114 KSR114 LCN114 LMJ114 LWF114 MGB114 MPX114 MZT114 NJP114 NTL114 ODH114 OND114 OWZ114 PGV114 PQR114 QAN114 QKJ114 QUF114 REB114 RNX114 RXT114 SHP114 SRL114 TBH114 TLD114 TUZ114 UEV114 UOR114 UYN114 VIJ114 VSF114 WCB114 WLX114 WVT114 L114">
      <formula1>Приоритет_закупок</formula1>
    </dataValidation>
    <dataValidation type="list" allowBlank="1" showInputMessage="1" sqref="AM276 JF276 TB276 ACX276 AMT276 AWP276 BGL276 BQH276 CAD276 CJZ276 CTV276 DDR276 DNN276 DXJ276 EHF276 ERB276 FAX276 FKT276 FUP276 GEL276 GOH276 GYD276 HHZ276 HRV276 IBR276 ILN276 IVJ276 JFF276 JPB276 JYX276 KIT276 KSP276 LCL276 LMH276 LWD276 MFZ276 MPV276 MZR276 NJN276 NTJ276 ODF276 ONB276 OWX276 PGT276 PQP276 QAL276 QKH276 QUD276 RDZ276 RNV276 RXR276 SHN276 SRJ276 TBF276 TLB276 TUX276 UET276 UOP276 UYL276 VIH276 VSD276 WBZ276 WLV276 WVR276 AU259 KQ259 UM259 AEI259 AOE259 AYA259 BHW259 BRS259 CBO259 CLK259 CVG259 DFC259 DOY259 DYU259 EIQ259 ESM259 FCI259 FME259 FWA259 GFW259 GPS259 GZO259 HJK259 HTG259 IDC259 IMY259 IWU259 JGQ259 JQM259 KAI259 KKE259 KUA259 LDW259 LNS259 LXO259 MHK259 MRG259 NBC259 NKY259 NUU259 OEQ259 OOM259 OYI259 PIE259 PSA259 QBW259 QLS259 QVO259 RFK259 RPG259 RZC259 SIY259 SSU259 TCQ259 TMM259 TWI259 UGE259 UQA259 UZW259 VJS259 VTO259 WDK259 WNG259 WXC259 UA262:UA265 AR259 KN259 UJ259 AEF259 AOB259 AXX259 BHT259 BRP259 CBL259 CLH259 CVD259 DEZ259 DOV259 DYR259 EIN259 ESJ259 FCF259 FMB259 FVX259 GFT259 GPP259 GZL259 HJH259 HTD259 ICZ259 IMV259 IWR259 JGN259 JQJ259 KAF259 KKB259 KTX259 LDT259 LNP259 LXL259 MHH259 MRD259 NAZ259 NKV259 NUR259 OEN259 OOJ259 OYF259 PIB259 PRX259 QBT259 QLP259 QVL259 RFH259 RPD259 RYZ259 SIV259 SSR259 TCN259 TMJ259 TWF259 UGB259 UPX259 UZT259 VJP259 VTL259 WDH259 WND259 WWZ259 ADW262:ADW265 ANS262:ANS265 AXO262:AXO265 BHK262:BHK265 BRG262:BRG265 CBC262:CBC265 CKY262:CKY265 CUU262:CUU265 DEQ262:DEQ265 DOM262:DOM265 DYI262:DYI265 EIE262:EIE265 ESA262:ESA265 FBW262:FBW265 FLS262:FLS265 FVO262:FVO265 GFK262:GFK265 GPG262:GPG265 GZC262:GZC265 HIY262:HIY265 HSU262:HSU265 ICQ262:ICQ265 IMM262:IMM265 IWI262:IWI265 JGE262:JGE265 JQA262:JQA265 JZW262:JZW265 KJS262:KJS265 KTO262:KTO265 LDK262:LDK265 LNG262:LNG265 LXC262:LXC265 MGY262:MGY265 MQU262:MQU265 NAQ262:NAQ265 NKM262:NKM265 NUI262:NUI265 OEE262:OEE265 OOA262:OOA265 OXW262:OXW265 PHS262:PHS265 PRO262:PRO265 QBK262:QBK265 QLG262:QLG265 QVC262:QVC265 REY262:REY265 ROU262:ROU265 RYQ262:RYQ265 SIM262:SIM265 SSI262:SSI265 TCE262:TCE265 TMA262:TMA265 TVW262:TVW265 UFS262:UFS265 UPO262:UPO265 UZK262:UZK265 VJG262:VJG265 VTC262:VTC265 WCY262:WCY265 WMU262:WMU265 WWQ262:WWQ265 KH262:KH265 UD262:UD265 ADZ262:ADZ265 ANV262:ANV265 AXR262:AXR265 BHN262:BHN265 BRJ262:BRJ265 CBF262:CBF265 CLB262:CLB265 CUX262:CUX265 DET262:DET265 DOP262:DOP265 DYL262:DYL265 EIH262:EIH265 ESD262:ESD265 FBZ262:FBZ265 FLV262:FLV265 FVR262:FVR265 GFN262:GFN265 GPJ262:GPJ265 GZF262:GZF265 HJB262:HJB265 HSX262:HSX265 ICT262:ICT265 IMP262:IMP265 IWL262:IWL265 JGH262:JGH265 JQD262:JQD265 JZZ262:JZZ265 KJV262:KJV265 KTR262:KTR265 LDN262:LDN265 LNJ262:LNJ265 LXF262:LXF265 MHB262:MHB265 MQX262:MQX265 NAT262:NAT265 NKP262:NKP265 NUL262:NUL265 OEH262:OEH265 OOD262:OOD265 OXZ262:OXZ265 PHV262:PHV265 PRR262:PRR265 QBN262:QBN265 QLJ262:QLJ265 QVF262:QVF265 RFB262:RFB265 ROX262:ROX265 RYT262:RYT265 SIP262:SIP265 SSL262:SSL265 TCH262:TCH265 TMD262:TMD265 TVZ262:TVZ265 UFV262:UFV265 UPR262:UPR265 UZN262:UZN265 VJJ262:VJJ265 VTF262:VTF265 WDB262:WDB265 WMX262:WMX265 WWT262:WWT265 WXC269 AO261:AO265 KK261:KK265 UG261:UG265 AEC261:AEC265 ANY261:ANY265 AXU261:AXU265 BHQ261:BHQ265 BRM261:BRM265 CBI261:CBI265 CLE261:CLE265 CVA261:CVA265 DEW261:DEW265 DOS261:DOS265 DYO261:DYO265 EIK261:EIK265 ESG261:ESG265 FCC261:FCC265 FLY261:FLY265 FVU261:FVU265 GFQ261:GFQ265 GPM261:GPM265 GZI261:GZI265 HJE261:HJE265 HTA261:HTA265 ICW261:ICW265 IMS261:IMS265 IWO261:IWO265 JGK261:JGK265 JQG261:JQG265 KAC261:KAC265 KJY261:KJY265 KTU261:KTU265 LDQ261:LDQ265 LNM261:LNM265 LXI261:LXI265 MHE261:MHE265 MRA261:MRA265 NAW261:NAW265 NKS261:NKS265 NUO261:NUO265 OEK261:OEK265 OOG261:OOG265 OYC261:OYC265 PHY261:PHY265 PRU261:PRU265 QBQ261:QBQ265 QLM261:QLM265 QVI261:QVI265 RFE261:RFE265 RPA261:RPA265 RYW261:RYW265 SIS261:SIS265 SSO261:SSO265 TCK261:TCK265 TMG261:TMG265 TWC261:TWC265 UFY261:UFY265 UPU261:UPU265 UZQ261:UZQ265 VJM261:VJM265 VTI261:VTI265 WDE261:WDE265 WNA261:WNA265 WWW261:WWW265 AR261:AR265 KN261 UJ261 AEF261 AOB261 AXX261 BHT261 BRP261 CBL261 CLH261 CVD261 DEZ261 DOV261 DYR261 EIN261 ESJ261 FCF261 FMB261 FVX261 GFT261 GPP261 GZL261 HJH261 HTD261 ICZ261 IMV261 IWR261 JGN261 JQJ261 KAF261 KKB261 KTX261 LDT261 LNP261 LXL261 MHH261 MRD261 NAZ261 NKV261 NUR261 OEN261 OOJ261 OYF261 PIB261 PRX261 QBT261 QLP261 QVL261 RFH261 RPD261 RYZ261 SIV261 SSR261 TCN261 TMJ261 TWF261 UGB261 UPX261 UZT261 VJP261 VTL261 WDH261 WND261 WWZ261 AU261:AU265 KQ261 UM261 AEI261 AOE261 AYA261 BHW261 BRS261 CBO261 CLK261 CVG261 DFC261 DOY261 DYU261 EIQ261 ESM261 FCI261 FME261 FWA261 GFW261 GPS261 GZO261 HJK261 HTG261 IDC261 IMY261 IWU261 JGQ261 JQM261 KAI261 KKE261 KUA261 LDW261 LNS261 LXO261 MHK261 MRG261 NBC261 NKY261 NUU261 OEQ261 OOM261 OYI261 PIE261 PSA261 QBW261 QLS261 QVO261 RFK261 RPG261 RZC261 SIY261 SSU261 TCQ261 TMM261 TWI261 UGE261 UQA261 UZW261 VJS261 VTO261 WDK261 WNG261 WXC261 AO269 KK269 UG269 AEC269 ANY269 AXU269 BHQ269 BRM269 CBI269 CLE269 CVA269 DEW269 DOS269 DYO269 EIK269 ESG269 FCC269 FLY269 FVU269 GFQ269 GPM269 GZI269 HJE269 HTA269 ICW269 IMS269 IWO269 JGK269 JQG269 KAC269 KJY269 KTU269 LDQ269 LNM269 LXI269 MHE269 MRA269 NAW269 NKS269 NUO269 OEK269 OOG269 OYC269 PHY269 PRU269 QBQ269 QLM269 QVI269 RFE269 RPA269 RYW269 SIS269 SSO269 TCK269 TMG269 TWC269 UFY269 UPU269 UZQ269 VJM269 VTI269 WDE269 WNA269 WWW269 AR269 KN269 UJ269 AEF269 AOB269 AXX269 BHT269 BRP269 CBL269 CLH269 CVD269 DEZ269 DOV269 DYR269 EIN269 ESJ269 FCF269 FMB269 FVX269 GFT269 GPP269 GZL269 HJH269 HTD269 ICZ269 IMV269 IWR269 JGN269 JQJ269 KAF269 KKB269 KTX269 LDT269 LNP269 LXL269 MHH269 MRD269 NAZ269 NKV269 NUR269 OEN269 OOJ269 OYF269 PIB269 PRX269 QBT269 QLP269 QVL269 RFH269 RPD269 RYZ269 SIV269 SSR269 TCN269 TMJ269 TWF269 UGB269 UPX269 UZT269 VJP269 VTL269 WDH269 WND269 WWZ269 AU269 KQ269 UM269 AEI269 AOE269 AYA269 BHW269 BRS269 CBO269 CLK269 CVG269 DFC269 DOY269 DYU269 EIQ269 ESM269 FCI269 FME269 FWA269 GFW269 GPS269 GZO269 HJK269 HTG269 IDC269 IMY269 IWU269 JGQ269 JQM269 KAI269 KKE269 KUA269 LDW269 LNS269 LXO269 MHK269 MRG269 NBC269 NKY269 NUU269 OEQ269 OOM269 OYI269 PIE269 PSA269 QBW269 QLS269 QVO269 RFK269 RPG269 RZC269 SIY269 SSU269 TCQ269 TMM269 TWI269 UGE269 UQA269 UZW269 VJS269 VTO269 WDK269 WNG269 WWW314 KN293 UJ293 AEF293 AOB293 AXX293 BHT293 BRP293 CBL293 CLH293 CVD293 DEZ293 DOV293 DYR293 EIN293 ESJ293 FCF293 FMB293 FVX293 GFT293 GPP293 GZL293 HJH293 HTD293 ICZ293 IMV293 IWR293 JGN293 JQJ293 KAF293 KKB293 KTX293 LDT293 LNP293 LXL293 MHH293 MRD293 NAZ293 NKV293 NUR293 OEN293 OOJ293 OYF293 PIB293 PRX293 QBT293 QLP293 QVL293 RFH293 RPD293 RYZ293 SIV293 SSR293 TCN293 TMJ293 TWF293 UGB293 UPX293 UZT293 VJP293 VTL293 WDH293 WND293 WWZ293 AU293 KQ293 UM293 AEI293 AOE293 AYA293 BHW293 BRS293 CBO293 CLK293 CVG293 DFC293 DOY293 DYU293 EIQ293 ESM293 FCI293 FME293 FWA293 GFW293 GPS293 GZO293 HJK293 HTG293 IDC293 IMY293 IWU293 JGQ293 JQM293 KAI293 KKE293 KUA293 LDW293 LNS293 LXO293 MHK293 MRG293 NBC293 NKY293 NUU293 OEQ293 OOM293 OYI293 PIE293 PSA293 QBW293 QLS293 QVO293 RFK293 RPG293 RZC293 SIY293 SSU293 TCQ293 TMM293 TWI293 UGE293 UQA293 UZW293 VJS293 VTO293 WDK293 WNG293 WXC293 AO293 KK293 UG293 AEC293 ANY293 AXU293 BHQ293 BRM293 CBI293 CLE293 CVA293 DEW293 DOS293 DYO293 EIK293 ESG293 FCC293 FLY293 FVU293 GFQ293 GPM293 GZI293 HJE293 HTA293 ICW293 IMS293 IWO293 JGK293 JQG293 KAC293 KJY293 KTU293 LDQ293 LNM293 LXI293 MHE293 MRA293 NAW293 NKS293 NUO293 OEK293 OOG293 OYC293 PHY293 PRU293 QBQ293 QLM293 QVI293 RFE293 RPA293 RYW293 SIS293 SSO293 TCK293 TMG293 TWC293 UFY293 UPU293 UZQ293 VJM293 VTI293 WDE293 WNA293 WWW293 KE262:KE265 AR314 KN314 UJ314 AEF314 AOB314 AXX314 BHT314 BRP314 CBL314 CLH314 CVD314 DEZ314 DOV314 DYR314 EIN314 ESJ314 FCF314 FMB314 FVX314 GFT314 GPP314 GZL314 HJH314 HTD314 ICZ314 IMV314 IWR314 JGN314 JQJ314 KAF314 KKB314 KTX314 LDT314 LNP314 LXL314 MHH314 MRD314 NAZ314 NKV314 NUR314 OEN314 OOJ314 OYF314 PIB314 PRX314 QBT314 QLP314 QVL314 RFH314 RPD314 RYZ314 SIV314 SSR314 TCN314 TMJ314 TWF314 UGB314 UPX314 UZT314 VJP314 VTL314 WDH314 WND314 WWZ314 AU314 KQ314 UM314 AEI314 AOE314 AYA314 BHW314 BRS314 CBO314 CLK314 CVG314 DFC314 DOY314 DYU314 EIQ314 ESM314 FCI314 FME314 FWA314 GFW314 GPS314 GZO314 HJK314 HTG314 IDC314 IMY314 IWU314 JGQ314 JQM314 KAI314 KKE314 KUA314 LDW314 LNS314 LXO314 MHK314 MRG314 NBC314 NKY314 NUU314 OEQ314 OOM314 OYI314 PIE314 PSA314 QBW314 QLS314 QVO314 RFK314 RPG314 RZC314 SIY314 SSU314 TCQ314 TMM314 TWI314 UGE314 UQA314 UZW314 VJS314 VTO314 WDK314 WNG314 WXC314 AO314 KK314 UG314 AEC314 ANY314 AXU314 BHQ314 BRM314 CBI314 CLE314 CVA314 DEW314 DOS314 DYO314 EIK314 ESG314 FCC314 FLY314 FVU314 GFQ314 GPM314 GZI314 HJE314 HTA314 ICW314 IMS314 IWO314 JGK314 JQG314 KAC314 KJY314 KTU314 LDQ314 LNM314 LXI314 MHE314 MRA314 NAW314 NKS314 NUO314 OEK314 OOG314 OYC314 PHY314 PRU314 QBQ314 QLM314 QVI314 RFE314 RPA314 RYW314 SIS314 SSO314 TCK314 TMG314 TWC314 UFY314 UPU314 UZQ314 VJM314 VTI314 WDE314 WNA314 AR293">
      <formula1>атр</formula1>
    </dataValidation>
    <dataValidation type="list" allowBlank="1" showInputMessage="1" showErrorMessage="1" sqref="VRA266:VRA267 KHQ266:KHQ267 VHE266:VHE267 EPY266:EPY267 UXI266:UXI267 JXU266:JXU267 UNM266:UNM267 ALQ266:ALQ267 UDQ266:UDQ267 JNY266:JNY267 TTU266:TTU267 EGC266:EGC267 TJY266:TJY267 JEC266:JEC267 TAC266:TAC267 BPE266:BPE267 SQG266:SQG267 IUG266:IUG267 SGK266:SGK267 DWG266:DWG267 RWO266:RWO267 IKK266:IKK267 RMS266:RMS267 RY266:RY267 RCW266:RCW267 IAO266:IAO267 QTA266:QTA267 DMK266:DMK267 QJE266:QJE267 HQS266:HQS267 PZI266:PZI267 BFI266:BFI267 PPM266:PPM267 HGW266:HGW267 PFQ266:PFQ267 DCO266:DCO267 OVU266:OVU267 GXA266:GXA267 OLY266:OLY267 ABU266:ABU267 OCC266:OCC267 GNE266:GNE267 NSG266:NSG267 CSS266:CSS267 NIK266:NIK267 GDI266:GDI267 MYO266:MYO267 AVM266:AVM267 MOS266:MOS267 FTM266:FTM267 MEW266:MEW267 CIW266:CIW267 LVA266:LVA267 FJQ266:FJQ267 LLE266:LLE267 IC266:IC267 LBI266:LBI267 EZU266:EZU267 WKS266:WKS267 WUO266:WUO267 KRM266:KRM267 WAW266:WAW267 BZA266:BZA267">
      <formula1>НДС</formula1>
    </dataValidation>
    <dataValidation type="list" allowBlank="1" showInputMessage="1" showErrorMessage="1" sqref="BYH266:BYH267 CID266:CID267 CRZ266:CRZ267 DBV266:DBV267 DLR266:DLR267 DVN266:DVN267 EFJ266:EFJ267 EPF266:EPF267 EZB266:EZB267 FIX266:FIX267 FST266:FST267 GCP266:GCP267 GML266:GML267 GWH266:GWH267 HGD266:HGD267 HPZ266:HPZ267 HZV266:HZV267 IJR266:IJR267 ITN266:ITN267 JDJ266:JDJ267 JNF266:JNF267 JXB266:JXB267 KGX266:KGX267 KQT266:KQT267 LAP266:LAP267 LKL266:LKL267 LUH266:LUH267 MED266:MED267 MNZ266:MNZ267 MXV266:MXV267 NHR266:NHR267 NRN266:NRN267 OBJ266:OBJ267 OLF266:OLF267 OVB266:OVB267 PEX266:PEX267 POT266:POT267 PYP266:PYP267 QIL266:QIL267 QSH266:QSH267 RCD266:RCD267 RLZ266:RLZ267 RVV266:RVV267 SFR266:SFR267 SPN266:SPN267 SZJ266:SZJ267 TJF266:TJF267 TTB266:TTB267 UCX266:UCX267 UMT266:UMT267 UWP266:UWP267 VGL266:VGL267 VQH266:VQH267 WAD266:WAD267 WJZ266:WJZ267 WTV266:WTV267 HJ266:HJ267 RF266:RF267 ABB266:ABB267 AKX266:AKX267 AUT266:AUT267 BEP266:BEP267 K276 ID276 RZ276 ABV276 ALR276 AVN276 BFJ276 BPF276 BZB276 CIX276 CST276 DCP276 DML276 DWH276 EGD276 EPZ276 EZV276 FJR276 FTN276 GDJ276 GNF276 GXB276 HGX276 HQT276 IAP276 IKL276 IUH276 JED276 JNZ276 JXV276 KHR276 KRN276 LBJ276 LLF276 LVB276 MEX276 MOT276 MYP276 NIL276 NSH276 OCD276 OLZ276 OVV276 PFR276 PPN276 PZJ276 QJF276 QTB276 RCX276 RMT276 RWP276 SGL276 SQH276 TAD276 TJZ276 TTV276 UDR276 UNN276 UXJ276 VHF276 VRB276 WAX276 WKT276 WUP276 AMO262:AMO265 AWK262:AWK265 BGG262:BGG265 BQC262:BQC265 BZY262:BZY265 CJU262:CJU265 CTQ262:CTQ265 DDM262:DDM265 DNI262:DNI265 DXE262:DXE265 EHA262:EHA265 EQW262:EQW265 FAS262:FAS265 FKO262:FKO265 FUK262:FUK265 GEG262:GEG265 GOC262:GOC265 GXY262:GXY265 HHU262:HHU265 HRQ262:HRQ265 IBM262:IBM265 ILI262:ILI265 IVE262:IVE265 JFA262:JFA265 JOW262:JOW265 JYS262:JYS265 KIO262:KIO265 KSK262:KSK265 LCG262:LCG265 LMC262:LMC265 LVY262:LVY265 MFU262:MFU265 MPQ262:MPQ265 MZM262:MZM265 NJI262:NJI265 NTE262:NTE265 ODA262:ODA265 OMW262:OMW265 OWS262:OWS265 PGO262:PGO265 PQK262:PQK265 QAG262:QAG265 QKC262:QKC265 QTY262:QTY265 RDU262:RDU265 RNQ262:RNQ265 RXM262:RXM265 SHI262:SHI265 SRE262:SRE265 TBA262:TBA265 TKW262:TKW265 TUS262:TUS265 UEO262:UEO265 UOK262:UOK265 UYG262:UYG265 VIC262:VIC265 VRY262:VRY265 WBU262:WBU265 WLQ262:WLQ265 WVM262:WVM265 JA262:JA265 SW262:SW265 WVS269 BOL266:BOL267 K261:K265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269 JG269 TC269 ACY269 AMU269 AWQ269 BGM269 BQI269 CAE269 CKA269 CTW269 DDS269 DNO269 DXK269 EHG269 ERC269 FAY269 FKU269 FUQ269 GEM269 GOI269 GYE269 HIA269 HRW269 IBS269 ILO269 IVK269 JFG269 JPC269 JYY269 KIU269 KSQ269 LCM269 LMI269 LWE269 MGA269 MPW269 MZS269 NJO269 NTK269 ODG269 ONC269 OWY269 PGU269 PQQ269 QAM269 QKI269 QUE269 REA269 RNW269 RXS269 SHO269 SRK269 TBG269 TLC269 TUY269 UEU269 UOQ269 UYM269 VII269 VSE269 WCA269 WLW269 WVS314 JG293 TC293 ACY293 AMU293 AWQ293 BGM293 BQI293 CAE293 CKA293 CTW293 DDS293 DNO293 DXK293 EHG293 ERC293 FAY293 FKU293 FUQ293 GEM293 GOI293 GYE293 HIA293 HRW293 IBS293 ILO293 IVK293 JFG293 JPC293 JYY293 KIU293 KSQ293 LCM293 LMI293 LWE293 MGA293 MPW293 MZS293 NJO293 NTK293 ODG293 ONC293 OWY293 PGU293 PQQ293 QAM293 QKI293 QUE293 REA293 RNW293 RXS293 SHO293 SRK293 TBG293 TLC293 TUY293 UEU293 UOQ293 UYM293 VII293 VSE293 WCA293 WLW293 WVS293 ACS262:ACS265 K314 JG314 TC314 ACY314 AMU314 AWQ314 BGM314 BQI314 CAE314 CKA314 CTW314 DDS314 DNO314 DXK314 EHG314 ERC314 FAY314 FKU314 FUQ314 GEM314 GOI314 GYE314 HIA314 HRW314 IBS314 ILO314 IVK314 JFG314 JPC314 JYY314 KIU314 KSQ314 LCM314 LMI314 LWE314 MGA314 MPW314 MZS314 NJO314 NTK314 ODG314 ONC314 OWY314 PGU314 PQQ314 QAM314 QKI314 QUE314 REA314 RNW314 RXS314 SHO314 SRK314 TBG314 TLC314 TUY314 UEU314 UOQ314 UYM314 VII314 VSE314 WCA314 WLW314 K293">
      <formula1>осн</formula1>
    </dataValidation>
    <dataValidation type="list" allowBlank="1" showInputMessage="1" showErrorMessage="1" sqref="V259 JR259 TN259 ADJ259 ANF259 AXB259 BGX259 BQT259 CAP259 CKL259 CUH259 DED259 DNZ259 DXV259 EHR259 ERN259 FBJ259 FLF259 FVB259 GEX259 GOT259 GYP259 HIL259 HSH259 ICD259 ILZ259 IVV259 JFR259 JPN259 JZJ259 KJF259 KTB259 LCX259 LMT259 LWP259 MGL259 MQH259 NAD259 NJZ259 NTV259 ODR259 ONN259 OXJ259 PHF259 PRB259 QAX259 QKT259 QUP259 REL259 ROH259 RYD259 SHZ259 SRV259 TBR259 TLN259 TVJ259 UFF259 UPB259 UYX259 VIT259 VSP259 WCL259 WMH259 WWD259 SJ291 ACF291 AMB291 AVX291 BFT291 BPP291 BZL291 CJH291 CTD291 DCZ291 DMV291 DWR291 EGN291 EQJ291 FAF291 FKB291 FTX291 GDT291 GNP291 GXL291 HHH291 HRD291 IAZ291 IKV291 IUR291 JEN291 JOJ291 JYF291 KIB291 KRX291 LBT291 LLP291 LVL291 MFH291 MPD291 MYZ291 NIV291 NSR291 OCN291 OMJ291 OWF291 PGB291 PPX291 PZT291 QJP291 QTL291 RDH291 RND291 RWZ291 SGV291 SQR291 TAN291 TKJ291 TUF291 UEB291 UNX291 UXT291 VHP291 VRL291 WBH291 WLD291 WUZ291 XEV291 X291 JT291 TP291 ADL291 ANH291 AXD291 BGZ291 BQV291 CAR291 CKN291 CUJ291 DEF291 DOB291 DXX291 EHT291 ERP291 FBL291 FLH291 FVD291 GEZ291 GOV291 GYR291 HIN291 HSJ291 ICF291 IMB291 IVX291 JFT291 JPP291 JZL291 KJH291 KTD291 LCZ291 LMV291 LWR291 MGN291 MQJ291 NAF291 NKB291 NTX291 ODT291 ONP291 OXL291 PHH291 PRD291 QAZ291 QKV291 QUR291 REN291 ROJ291 RYF291 SIB291 SRX291 TBT291 TLP291 TVL291 UFH291 UPD291 UYZ291 VIV291 VSR291 WCN291 WMJ291 WWF291 WWF313 IN313 SJ313 ACF313 AMB313 AVX313 BFT313 BPP313 BZL313 CJH313 CTD313 DCZ313 DMV313 DWR313 EGN313 EQJ313 FAF313 FKB313 FTX313 GDT313 GNP313 GXL313 HHH313 HRD313 IAZ313 IKV313 IUR313 JEN313 JOJ313 JYF313 KIB313 KRX313 LBT313 LLP313 LVL313 MFH313 MPD313 MYZ313 NIV313 NSR313 OCN313 OMJ313 OWF313 PGB313 PPX313 PZT313 QJP313 QTL313 RDH313 RND313 RWZ313 SGV313 SQR313 TAN313 TKJ313 TUF313 UEB313 UNX313 UXT313 VHP313 VRL313 WBH313 WLD313 WUZ313 XEV313 X313 JT313 TP313 ADL313 ANH313 AXD313 BGZ313 BQV313 CAR313 CKN313 CUJ313 DEF313 DOB313 DXX313 EHT313 ERP313 FBL313 FLH313 FVD313 GEZ313 GOV313 GYR313 HIN313 HSJ313 ICF313 IMB313 IVX313 JFT313 JPP313 JZL313 KJH313 KTD313 LCZ313 LMV313 LWR313 MGN313 MQJ313 NAF313 NKB313 NTX313 ODT313 ONP313 OXL313 PHH313 PRD313 QAZ313 QKV313 QUR313 REN313 ROJ313 RYF313 SIB313 SRX313 TBT313 TLP313 TVL313 UFH313 UPD313 UYZ313 VIV313 VSR313 WCN313 WMJ313 IN291">
      <formula1>Тип_дней</formula1>
    </dataValidation>
    <dataValidation type="list" allowBlank="1" showInputMessage="1" showErrorMessage="1" sqref="T259 JP259 TL259 ADH259 AND259 AWZ259 BGV259 BQR259 CAN259 CKJ259 CUF259 DEB259 DNX259 DXT259 EHP259 ERL259 FBH259 FLD259 FUZ259 GEV259 GOR259 GYN259 HIJ259 HSF259 ICB259 ILX259 IVT259 JFP259 JPL259 JZH259 KJD259 KSZ259 LCV259 LMR259 LWN259 MGJ259 MQF259 NAB259 NJX259 NTT259 ODP259 ONL259 OXH259 PHD259 PQZ259 QAV259 QKR259 QUN259 REJ259 ROF259 RYB259 SHX259 SRT259 TBP259 TLL259 TVH259 UFD259 UOZ259 UYV259 VIR259 VSN259 WCJ259 WMF259 WWB259 JR291 TN291 ADJ291 ANF291 AXB291 BGX291 BQT291 CAP291 CKL291 CUH291 DED291 DNZ291 DXV291 EHR291 ERN291 FBJ291 FLF291 FVB291 GEX291 GOT291 GYP291 HIL291 HSH291 ICD291 ILZ291 IVV291 JFR291 JPN291 JZJ291 KJF291 KTB291 LCX291 LMT291 LWP291 MGL291 MQH291 NAD291 NJZ291 NTV291 ODR291 ONN291 OXJ291 PHF291 PRB291 QAX291 QKT291 QUP291 REL291 ROH291 RYD291 SHZ291 SRV291 TBR291 TLN291 TVJ291 UFF291 UPB291 UYX291 VIT291 VSP291 WCL291 WMH291 WWD291 IL291 SH291 ACD291 ALZ291 AVV291 BFR291 BPN291 BZJ291 CJF291 CTB291 DCX291 DMT291 DWP291 EGL291 EQH291 FAD291 FJZ291 FTV291 GDR291 GNN291 GXJ291 HHF291 HRB291 IAX291 IKT291 IUP291 JEL291 JOH291 JYD291 KHZ291 KRV291 LBR291 LLN291 LVJ291 MFF291 MPB291 MYX291 NIT291 NSP291 OCL291 OMH291 OWD291 PFZ291 PPV291 PZR291 QJN291 QTJ291 RDF291 RNB291 RWX291 SGT291 SQP291 TAL291 TKH291 TUD291 UDZ291 UNV291 UXR291 VHN291 VRJ291 WBF291 WLB291 WUX291 XET291 XET313 V313 JR313 TN313 ADJ313 ANF313 AXB313 BGX313 BQT313 CAP313 CKL313 CUH313 DED313 DNZ313 DXV313 EHR313 ERN313 FBJ313 FLF313 FVB313 GEX313 GOT313 GYP313 HIL313 HSH313 ICD313 ILZ313 IVV313 JFR313 JPN313 JZJ313 KJF313 KTB313 LCX313 LMT313 LWP313 MGL313 MQH313 NAD313 NJZ313 NTV313 ODR313 ONN313 OXJ313 PHF313 PRB313 QAX313 QKT313 QUP313 REL313 ROH313 RYD313 SHZ313 SRV313 TBR313 TLN313 TVJ313 UFF313 UPB313 UYX313 VIT313 VSP313 WCL313 WMH313 WWD313 IL313 SH313 ACD313 ALZ313 AVV313 BFR313 BPN313 BZJ313 CJF313 CTB313 DCX313 DMT313 DWP313 EGL313 EQH313 FAD313 FJZ313 FTV313 GDR313 GNN313 GXJ313 HHF313 HRB313 IAX313 IKT313 IUP313 JEL313 JOH313 JYD313 KHZ313 KRV313 LBR313 LLN313 LVJ313 MFF313 MPB313 MYX313 NIT313 NSP313 OCL313 OMH313 OWD313 PFZ313 PPV313 PZR313 QJN313 QTJ313 RDF313 RNB313 RWX313 SGT313 SQP313 TAL313 TKH313 TUD313 UDZ313 UNV313 UXR313 VHN313 VRJ313 WBF313 WLB313 WUX313 V291">
      <formula1>Инкотермс</formula1>
    </dataValidation>
    <dataValidation type="list" allowBlank="1" showInputMessage="1" showErrorMessage="1" sqref="AC259 JY259 TU259 ADQ259 ANM259 AXI259 BHE259 BRA259 CAW259 CKS259 CUO259 DEK259 DOG259 DYC259 EHY259 ERU259 FBQ259 FLM259 FVI259 GFE259 GPA259 GYW259 HIS259 HSO259 ICK259 IMG259 IWC259 JFY259 JPU259 JZQ259 KJM259 KTI259 LDE259 LNA259 LWW259 MGS259 MQO259 NAK259 NKG259 NUC259 ODY259 ONU259 OXQ259 PHM259 PRI259 QBE259 QLA259 QUW259 RES259 ROO259 RYK259 SIG259 SSC259 TBY259 TLU259 TVQ259 UFM259 UPI259 UZE259 VJA259 VSW259 WCS259 WMO259 WWK259 KA291 TW291 ADS291 ANO291 AXK291 BHG291 BRC291 CAY291 CKU291 CUQ291 DEM291 DOI291 DYE291 EIA291 ERW291 FBS291 FLO291 FVK291 GFG291 GPC291 GYY291 HIU291 HSQ291 ICM291 IMI291 IWE291 JGA291 JPW291 JZS291 KJO291 KTK291 LDG291 LNC291 LWY291 MGU291 MQQ291 NAM291 NKI291 NUE291 OEA291 ONW291 OXS291 PHO291 PRK291 QBG291 QLC291 QUY291 REU291 ROQ291 RYM291 SII291 SSE291 TCA291 TLW291 TVS291 UFO291 UPK291 UZG291 VJC291 VSY291 WCU291 WMQ291 WWM291 IU291 SQ291 ACM291 AMI291 AWE291 BGA291 BPW291 BZS291 CJO291 CTK291 DDG291 DNC291 DWY291 EGU291 EQQ291 FAM291 FKI291 FUE291 GEA291 GNW291 GXS291 HHO291 HRK291 IBG291 ILC291 IUY291 JEU291 JOQ291 JYM291 KII291 KSE291 LCA291 LLW291 LVS291 MFO291 MPK291 MZG291 NJC291 NSY291 OCU291 OMQ291 OWM291 PGI291 PQE291 QAA291 QJW291 QTS291 RDO291 RNK291 RXG291 SHC291 SQY291 TAU291 TKQ291 TUM291 UEI291 UOE291 UYA291 VHW291 VRS291 WBO291 WLK291 WVG291 XFC291 XFC313 AE313 KA313 TW313 ADS313 ANO313 AXK313 BHG313 BRC313 CAY313 CKU313 CUQ313 DEM313 DOI313 DYE313 EIA313 ERW313 FBS313 FLO313 FVK313 GFG313 GPC313 GYY313 HIU313 HSQ313 ICM313 IMI313 IWE313 JGA313 JPW313 JZS313 KJO313 KTK313 LDG313 LNC313 LWY313 MGU313 MQQ313 NAM313 NKI313 NUE313 OEA313 ONW313 OXS313 PHO313 PRK313 QBG313 QLC313 QUY313 REU313 ROQ313 RYM313 SII313 SSE313 TCA313 TLW313 TVS313 UFO313 UPK313 UZG313 VJC313 VSY313 WCU313 WMQ313 WWM313 IU313 SQ313 ACM313 AMI313 AWE313 BGA313 BPW313 BZS313 CJO313 CTK313 DDG313 DNC313 DWY313 EGU313 EQQ313 FAM313 FKI313 FUE313 GEA313 GNW313 GXS313 HHO313 HRK313 IBG313 ILC313 IUY313 JEU313 JOQ313 JYM313 KII313 KSE313 LCA313 LLW313 LVS313 MFO313 MPK313 MZG313 NJC313 NSY313 OCU313 OMQ313 OWM313 PGI313 PQE313 QAA313 QJW313 QTS313 RDO313 RNK313 RXG313 SHC313 SQY313 TAU313 TKQ313 TUM313 UEI313 UOE313 UYA313 VHW313 VRS313 WBO313 WLK313 WVG313 AE291">
      <formula1>ЕИ</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2020-05-03T11:21:50Z</dcterms:modified>
</cp:coreProperties>
</file>