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во время больнич\"/>
    </mc:Choice>
  </mc:AlternateContent>
  <bookViews>
    <workbookView xWindow="0" yWindow="0" windowWidth="28800" windowHeight="11835"/>
  </bookViews>
  <sheets>
    <sheet name="2020-21"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'2020-21'!$A$7:$GS$55</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1" i="1" l="1"/>
  <c r="AH54" i="1" l="1"/>
  <c r="AG54" i="1"/>
  <c r="AH43" i="1" l="1"/>
  <c r="AH42" i="1"/>
  <c r="AH46" i="1"/>
  <c r="AH45" i="1"/>
  <c r="AH44" i="1"/>
  <c r="AH35" i="1"/>
  <c r="AH34" i="1"/>
  <c r="AH33" i="1"/>
  <c r="AG19" i="1"/>
  <c r="AH19" i="1" s="1"/>
  <c r="AG18" i="1"/>
  <c r="AH18" i="1" s="1"/>
  <c r="AG17" i="1"/>
  <c r="AH17" i="1" s="1"/>
  <c r="AG16" i="1"/>
  <c r="AH16" i="1" s="1"/>
  <c r="AG15" i="1"/>
  <c r="AH15" i="1" s="1"/>
  <c r="AG14" i="1"/>
  <c r="AH14" i="1" s="1"/>
  <c r="AG40" i="1" l="1"/>
  <c r="AG30" i="1"/>
  <c r="AG25" i="1"/>
  <c r="AH12" i="1" l="1"/>
  <c r="AG12" i="1"/>
  <c r="AI40" i="1"/>
  <c r="AJ40" i="1"/>
  <c r="AK40" i="1"/>
  <c r="AI30" i="1"/>
  <c r="AJ30" i="1"/>
  <c r="AH30" i="1" l="1"/>
  <c r="AK30" i="1"/>
  <c r="AH40" i="1"/>
  <c r="AH25" i="1"/>
  <c r="AH21" i="1" l="1"/>
  <c r="AK25" i="1" l="1"/>
  <c r="AI25" i="1"/>
  <c r="AJ25" i="1"/>
</calcChain>
</file>

<file path=xl/sharedStrings.xml><?xml version="1.0" encoding="utf-8"?>
<sst xmlns="http://schemas.openxmlformats.org/spreadsheetml/2006/main" count="423" uniqueCount="193">
  <si>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</si>
  <si>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</si>
  <si>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</si>
  <si>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</si>
  <si>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</si>
  <si>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</si>
  <si>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</si>
  <si>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</si>
  <si>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</si>
  <si>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</si>
  <si>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</si>
  <si>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</si>
  <si>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</si>
  <si>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</si>
  <si>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</si>
  <si>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</si>
  <si>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</si>
  <si>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</si>
  <si>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</si>
  <si>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</si>
  <si>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</si>
  <si>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</si>
  <si>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</si>
  <si>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</si>
  <si>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</si>
  <si>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</si>
  <si>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</si>
  <si>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</si>
  <si>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</si>
  <si>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</si>
  <si>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</si>
  <si>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</si>
  <si>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</si>
  <si>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</si>
  <si>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</si>
  <si>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</si>
  <si>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</si>
  <si>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</si>
  <si>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</si>
  <si>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</si>
  <si>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</si>
  <si>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</si>
  <si>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</si>
  <si>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</si>
  <si>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</si>
  <si>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</si>
  <si>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</si>
  <si>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</si>
  <si>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</si>
  <si>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</si>
  <si>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</si>
  <si>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</si>
  <si>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</si>
  <si>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</si>
  <si>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</si>
  <si>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</si>
  <si>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</si>
  <si>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</si>
  <si>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</si>
  <si>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</si>
  <si>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</si>
  <si>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</si>
  <si>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</si>
  <si>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</si>
  <si>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</si>
  <si>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</si>
  <si>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</si>
  <si>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</si>
  <si>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</si>
  <si>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</si>
  <si>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</si>
  <si>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</si>
  <si>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</si>
  <si>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</si>
  <si>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</si>
  <si>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</si>
  <si>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</si>
  <si>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</si>
  <si>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</si>
  <si>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</si>
  <si>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</si>
  <si>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</si>
  <si>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</si>
  <si>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</si>
  <si>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</si>
  <si>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</si>
  <si>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</si>
  <si>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</si>
  <si>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</si>
  <si>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</si>
  <si>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</si>
  <si>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</si>
  <si>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</si>
  <si>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</si>
  <si>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</si>
  <si>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</si>
  <si>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</si>
  <si>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</si>
  <si>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</si>
  <si>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</si>
  <si>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</si>
  <si>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</si>
  <si>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</si>
  <si>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</si>
  <si>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</si>
  <si>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</si>
  <si>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</si>
  <si>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</si>
  <si>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</si>
  <si>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</si>
  <si>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</si>
  <si>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ОИ</t>
  </si>
  <si>
    <t>KZ</t>
  </si>
  <si>
    <t>С НДС</t>
  </si>
  <si>
    <t>120240021112</t>
  </si>
  <si>
    <t>230000000</t>
  </si>
  <si>
    <t>12.2020</t>
  </si>
  <si>
    <t>06.2020</t>
  </si>
  <si>
    <t>ДОТиОС</t>
  </si>
  <si>
    <t>ДСПиУИО</t>
  </si>
  <si>
    <t/>
  </si>
  <si>
    <t>Г.АТЫРАУ, УЛ.ВАЛИХАНОВА 1</t>
  </si>
  <si>
    <t>г.Атырау, ст.Тендык, УПТОиКО</t>
  </si>
  <si>
    <t>DDP</t>
  </si>
  <si>
    <t>Календарные</t>
  </si>
  <si>
    <t>796 Штука</t>
  </si>
  <si>
    <t>ТПХ</t>
  </si>
  <si>
    <t>0</t>
  </si>
  <si>
    <t>контрактный</t>
  </si>
  <si>
    <t>Атырауская область, г.Атырау</t>
  </si>
  <si>
    <t>г.Атырау, ул. Валиханова,1</t>
  </si>
  <si>
    <t xml:space="preserve"> Атырауская область, Жылыойский  район</t>
  </si>
  <si>
    <t>12-2-26</t>
  </si>
  <si>
    <t>782015.000.000000</t>
  </si>
  <si>
    <t>Услуги гостиниц и аналогичных мест для временного проживания</t>
  </si>
  <si>
    <t>«Ембімұнайгаз» АҚ – ның қызметкерлерінің Құлсары қаласында тұруын қамтамасыз ету қызметі</t>
  </si>
  <si>
    <t>Услуги по обеспечению проживания работников АО "Эмбамунайгаз" в г.Кульсары</t>
  </si>
  <si>
    <t>50</t>
  </si>
  <si>
    <t>«Ембімұнайгаз» АҚ – ның 50  дейін қызметкерлерінің Атырау қаласында тұруын қамтамасыз ету қызметі</t>
  </si>
  <si>
    <t>431 У</t>
  </si>
  <si>
    <t>432 У</t>
  </si>
  <si>
    <t>433 У</t>
  </si>
  <si>
    <t>«Ембімұнайгаз» АҚ – ның 250 - ге дейін қызметкерлерінің Атырау қаласында тұруын қамтамасыз ету қызметі</t>
  </si>
  <si>
    <t>Услуги по обеспечению проживания работников АО "Эмбамунайгаз" в г.Атырау до 250 мест</t>
  </si>
  <si>
    <t>21 изменения и дополнения в План закупок товаров, работ и услуг АО "Эмбамунайгаз" на 2020 год</t>
  </si>
  <si>
    <t>202014.900.000016</t>
  </si>
  <si>
    <t>Средство дезинфицирующее</t>
  </si>
  <si>
    <t>на спиртовой основе</t>
  </si>
  <si>
    <t>Средство антисептическое 50мл.Назначение - для гигиенической обработки рук, подходит для частогоприменения, не требует смывания, оставляет свежий аромат алоэ вера;Технические характеристики:Состав:Спирт пропиловый;Вода очищенная;Глицерин;Витамин Е;Парфюмерная композиция;Функциональные добавки;Поставщик предоставляет гарантию на качество на весь объём Товаровтечение 12 месяцев от даты ввода в эксплуатацию Товара, но не более 24месяцев от даты поставки.</t>
  </si>
  <si>
    <t>20103432</t>
  </si>
  <si>
    <t>112 Литр (куб. дм.)</t>
  </si>
  <si>
    <t>Средство дезинфицирующее "Дезбарьер минус".Назначение - для дезинфекции поверхностей оборудования, а также воздухапомещений, контактирующих с пищевыми продуктами и кормами для животных,помещений животноводческих комплексов, транспортных средств, включаяавтомобильные шины и погрузочные поверхности, а также для дезинфекциисистем кондиционирования воздуха;Технические характеристики:Представляет собой многокомпонентное дезинфицирующее средство на основеЧАС и альдегидах для профессионального использования на предприятияхпищевой и непищевой отраслях промышленности, объектах агропромышленногои животноводческого комплексов.Применяется в дезбарьерах для автотранспорта при положительныхтемпературах окружающей среды.Поставщик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</si>
  <si>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20103433</t>
  </si>
  <si>
    <t>172211.350.000002</t>
  </si>
  <si>
    <t>Полотенце</t>
  </si>
  <si>
    <t>общего назначения, бумажное</t>
  </si>
  <si>
    <t>Полотенце бумажное двухслойное в рулоне.Назначение - для диспенсеров;Технические характеристики;Количесвто слоев - 2;Материал - изготовлено из 100% влагопрочной целлюлозы;Ширина рулона, см - 19;Длина намотки, м - 150;Диаметр внутренней втулки, см, не более - 6;Упакованы в полиэтиленовый пакет по 6 рулонов.Поставщик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</si>
  <si>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736 Рулон</t>
  </si>
  <si>
    <t>20103434</t>
  </si>
  <si>
    <t>141230.100.000016</t>
  </si>
  <si>
    <t>Перчатки</t>
  </si>
  <si>
    <t>для защиты рук, нитриловые</t>
  </si>
  <si>
    <t>141932.350.000010</t>
  </si>
  <si>
    <t>Комбинезон</t>
  </si>
  <si>
    <t>химостойкий, одноразовый, из микропористой пленки</t>
  </si>
  <si>
    <t>Комбинезон с капюшоном одноразовый р-р 60-62 ( XXXL ).Технические характеристики:Обхват груди - 124-132;Рост - 192-200;Цвет - белый;Прочный и при этом очень легкий.Капюшон из трех деталей обеспечивает оптимальное прилегание и свободудвижений головы.Эластичные вырез капюшона, манжеты и низ брюк, вшитая эластичная вставкаталии.Текстильная лента застежки-молнии и манжет выполнены из однородного скомбинезоном материала - (нетканый полиэтилен) с защитным клапаном.Просторная область клина шагового шва обеспечивает свободу движений.Увеличенный, удобный язычок бегунка застежки-молнии.Материал - нетканое полотно;Горючесть, не менее - Г-4;Воспламеняемость, не менее - Г-3;Прочность на разрыв в продольном направлении, Н/50мм, не менее - 100;Прочность на разрыв в поперечном направлении, Н/50мм, не менее - 60;Проницаемость, г/24 часа, не менее - 4000;Устойчивость к водяному давлению, мм, не менее - 160;Рабочий температурный режим - от -40С ͦ до +80 С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</si>
  <si>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20103435</t>
  </si>
  <si>
    <t>152032.990.000001</t>
  </si>
  <si>
    <t>Бахилы</t>
  </si>
  <si>
    <t>одноразовые, из нетканого материала</t>
  </si>
  <si>
    <t>столбец - 29, 30</t>
  </si>
  <si>
    <t>Услуги по обеспечению проживания работников АО "Эмбамунайгаз" в г.Атырау до 50 мест</t>
  </si>
  <si>
    <t>столбец - 29, 30, 35, 36</t>
  </si>
  <si>
    <t>431 - 1 У</t>
  </si>
  <si>
    <t>433 - 1 У</t>
  </si>
  <si>
    <t>432 - 1 У</t>
  </si>
  <si>
    <t>«Ембімұнайгаз» АҚ – ның 100  дейін қызметкерлерінің Атырау қаласында тұруын қамтамасыз ету қызметі</t>
  </si>
  <si>
    <t>Услуги по обеспечению проживания работников АО "Эмбамунайгаз" в г.Атырау  до 100 мест</t>
  </si>
  <si>
    <t>«Ембімұнайгаз» АҚ – ның 52  дейін қызметкерлерінің Атырау қаласында тұруын қамтамасыз ету қызметі</t>
  </si>
  <si>
    <t>Услуги по обеспечению проживания работников АО "Эмбамунайгаз" в г.Атырау  до 52 мест</t>
  </si>
  <si>
    <t>«Ембімұнайгаз» АҚ – ның 55  дейін қызметкерлерінің Атырау қаласында тұруын қамтамасыз ету қызметі</t>
  </si>
  <si>
    <t>Услуги по обеспечению проживания работников АО "Эмбамунайгаз" в г.Атырау до 55 мест</t>
  </si>
  <si>
    <t>715 Пара</t>
  </si>
  <si>
    <t xml:space="preserve">Перчатки нитриловые медицинские
Тип Нестерильный
Материал Нитрил
Стерильные Нет
Опудренные Нет
Текстура Текстурированные
Цвет и размеры по согласованию заказчика 
</t>
  </si>
  <si>
    <t xml:space="preserve">Бахилы нетканые с ламинированные с повышенной износостойкостью подходят для применения в местах с высоким уровнем санитарных норм.
Изготовлены из нетканого материала - полипропилена, не пропускающего влагу, на завязках.
Качество материала - спанбонд, частично покрытый (ламинированный) полиэтиленовой
пленкой с внешней стороны.
Технические характеристики и параметры товара:
Плотность спанбонда не менее 40 г/м2, толщина полиэтиленовой пленки - 0,1 мм. Длина изделия не менее 38 см, высота изделия не менее 50 см
</t>
  </si>
  <si>
    <t>2789 Т</t>
  </si>
  <si>
    <t>2790 Т</t>
  </si>
  <si>
    <t>2788 Т</t>
  </si>
  <si>
    <t>2785 Т</t>
  </si>
  <si>
    <t>2786 Т</t>
  </si>
  <si>
    <t>2787 Т</t>
  </si>
  <si>
    <t>436 У</t>
  </si>
  <si>
    <t>435 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</si>
</sst>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
    <numFmt numFmtId="165" formatCode="0.000"/>
    <numFmt numFmtId="166" formatCode="#,##0.000"/>
    <numFmt numFmtId="167" formatCode="#,##0.00\ _₽"/>
    <numFmt numFmtId="168" formatCode="_-* #,##0.00\ _₸_-;\-* #,##0.00\ _₸_-;_-* &quot;-&quot;??\ _₸_-;_-@_-"/>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0"/>
      <color theme="1"/>
      <name val="Times New Roman"/>
      <family val="1"/>
      <charset val="204"/>
    </font>
    <font>
      <sz val="10"/>
      <color indexed="8"/>
      <name val="Times New Roman"/>
      <family val="1"/>
      <charset val="204"/>
    </font>
    <font>
      <sz val="10"/>
      <name val="Helv"/>
    </font>
    <font>
      <sz val="11"/>
      <color indexed="8"/>
      <name val="Calibri"/>
      <family val="2"/>
      <scheme val="minor"/>
    </font>
    <font>
      <sz val="10"/>
      <color rgb="FF000000"/>
      <name val="Times New Roman"/>
      <family val="1"/>
      <charset val="204"/>
    </font>
    <font>
      <sz val="10"/>
      <color rgb="FF212529"/>
      <name val="Times New Roman"/>
      <family val="1"/>
      <charset val="204"/>
    </font>
    <font>
      <sz val="10"/>
      <name val="Arial"/>
      <family val="2"/>
      <charset val="204"/>
    </font>
    <font>
      <sz val="10"/>
      <name val="Arial"/>
      <family val="2"/>
      <charset val="204"/>
    </font>
    <font>
      <sz val="10"/>
      <name val="Tahoma"/>
      <family val="2"/>
      <charset val="204"/>
    </font>
    <font>
      <sz val="10"/>
      <color indexed="8"/>
      <name val="Arial"/>
      <family val="2"/>
      <charset val="204"/>
    </font>
    <font>
      <sz val="11"/>
      <name val="Times New Roman"/>
      <family val="1"/>
      <charset val="204"/>
    </font>
    <font>
      <sz val="11"/>
      <color theme="1"/>
      <name val="Times New Roman"/>
      <family val="1"/>
      <charset val="204"/>
    </font>
    <font>
      <b/>
      <sz val="11"/>
      <color theme="1"/>
      <name val="Times New Roman"/>
      <family val="1"/>
      <charset val="204"/>
    </font>
    <font>
      <sz val="13"/>
      <color theme="1"/>
      <name val="Times New Roman"/>
      <family val="1"/>
      <charset val="204"/>
    </font>
    <font>
      <b/>
      <sz val="13"/>
      <color theme="1"/>
      <name val="Times New Roman"/>
      <family val="1"/>
      <charset val="204"/>
    </font>
    <font>
      <sz val="13"/>
      <color rgb="FF000000"/>
      <name val="Times New Roman"/>
      <family val="1"/>
      <charset val="204"/>
    </font>
    <font>
      <b/>
      <sz val="13"/>
      <color rgb="FFFF0000"/>
      <name val="Times New Roman"/>
      <family val="1"/>
      <charset val="204"/>
    </font>
    <font>
      <sz val="13"/>
      <color rgb="FFFF0000"/>
      <name val="Times New Roman"/>
      <family val="1"/>
      <charset val="204"/>
    </font>
    <font>
      <sz val="11"/>
      <color rgb="FFFF0000"/>
      <name val="Calibri"/>
      <family val="2"/>
      <scheme val="minor"/>
    </font>
    <font>
      <sz val="10"/>
      <color rgb="FFFF0000"/>
      <name val="Arial"/>
      <family val="2"/>
      <charset val="204"/>
    </font>
    <font>
      <b/>
      <sz val="10"/>
      <color rgb="FF00B0F0"/>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8">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12" fillId="0" borderId="0"/>
    <xf numFmtId="0" fontId="12" fillId="0" borderId="0"/>
    <xf numFmtId="0" fontId="15" fillId="0" borderId="0"/>
    <xf numFmtId="0" fontId="15" fillId="0" borderId="0"/>
    <xf numFmtId="0" fontId="16" fillId="0" borderId="0"/>
    <xf numFmtId="0" fontId="12" fillId="0" borderId="0"/>
    <xf numFmtId="0" fontId="12" fillId="0" borderId="0"/>
    <xf numFmtId="168" fontId="3" fillId="0" borderId="0" applyFont="0" applyFill="0" applyBorder="0" applyAlignment="0" applyProtection="0"/>
    <xf numFmtId="0" fontId="3" fillId="0" borderId="0"/>
    <xf numFmtId="0" fontId="3" fillId="0" borderId="0"/>
    <xf numFmtId="168" fontId="3" fillId="0" borderId="0" applyFont="0" applyFill="0" applyBorder="0" applyAlignment="0" applyProtection="0"/>
    <xf numFmtId="0" fontId="3" fillId="0" borderId="0"/>
    <xf numFmtId="168" fontId="3" fillId="0" borderId="0" applyFont="0" applyFill="0" applyBorder="0" applyAlignment="0" applyProtection="0"/>
    <xf numFmtId="168" fontId="2" fillId="0" borderId="0" applyFont="0" applyFill="0" applyBorder="0" applyAlignment="0" applyProtection="0"/>
    <xf numFmtId="0" fontId="16" fillId="0" borderId="0"/>
    <xf numFmtId="168" fontId="1" fillId="0" borderId="0" applyFont="0" applyFill="0" applyBorder="0" applyAlignment="0" applyProtection="0"/>
    <xf numFmtId="0" fontId="19" fillId="0" borderId="0"/>
    <xf numFmtId="0" fontId="20" fillId="0" borderId="0"/>
    <xf numFmtId="43" fontId="21"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0" fontId="22" fillId="0" borderId="0"/>
    <xf numFmtId="0" fontId="4" fillId="0" borderId="0"/>
  </cellStyleXfs>
  <cellXfs count="234">
    <xf numFmtId="0" fontId="0" fillId="0" borderId="0" xfId="0"/>
    <xf numFmtId="49" fontId="5" fillId="0" borderId="1" xfId="5" applyNumberFormat="1" applyFont="1" applyFill="1" applyBorder="1" applyAlignment="1">
      <alignment vertical="center"/>
    </xf>
    <xf numFmtId="49" fontId="5" fillId="0" borderId="1"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top"/>
    </xf>
    <xf numFmtId="0" fontId="5" fillId="0" borderId="1" xfId="0" applyFont="1" applyFill="1" applyBorder="1" applyAlignment="1">
      <alignment horizontal="left"/>
    </xf>
    <xf numFmtId="49" fontId="5"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0" fontId="18" fillId="0" borderId="1" xfId="0" applyFont="1" applyFill="1" applyBorder="1" applyAlignment="1">
      <alignment horizontal="left" vertical="top"/>
    </xf>
    <xf numFmtId="1" fontId="13" fillId="0" borderId="1" xfId="0" applyNumberFormat="1" applyFont="1" applyFill="1" applyBorder="1" applyAlignment="1">
      <alignment horizontal="left" vertical="top"/>
    </xf>
    <xf numFmtId="0" fontId="13" fillId="0" borderId="1" xfId="3" applyFont="1" applyFill="1" applyBorder="1" applyAlignment="1">
      <alignment horizontal="left" vertical="top"/>
    </xf>
    <xf numFmtId="0" fontId="5" fillId="0" borderId="1" xfId="0" applyNumberFormat="1" applyFont="1" applyFill="1" applyBorder="1" applyAlignment="1">
      <alignment horizontal="left" vertical="top"/>
    </xf>
    <xf numFmtId="2" fontId="13" fillId="0" borderId="1" xfId="0" applyNumberFormat="1" applyFont="1" applyFill="1" applyBorder="1" applyAlignment="1">
      <alignment horizontal="left" vertical="top"/>
    </xf>
    <xf numFmtId="1" fontId="5" fillId="0" borderId="1" xfId="0" applyNumberFormat="1" applyFont="1" applyFill="1" applyBorder="1" applyAlignment="1">
      <alignment horizontal="left" vertical="top"/>
    </xf>
    <xf numFmtId="49" fontId="13" fillId="0" borderId="1" xfId="0" applyNumberFormat="1" applyFont="1" applyFill="1" applyBorder="1" applyAlignment="1">
      <alignment horizontal="left"/>
    </xf>
    <xf numFmtId="0" fontId="5" fillId="0" borderId="1" xfId="0"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 xfId="0" applyFont="1" applyFill="1" applyBorder="1" applyAlignment="1">
      <alignment horizontal="left" vertical="top"/>
    </xf>
    <xf numFmtId="0" fontId="5" fillId="0" borderId="1" xfId="3" applyFont="1" applyFill="1" applyBorder="1" applyAlignment="1">
      <alignment horizontal="left" vertical="top"/>
    </xf>
    <xf numFmtId="0" fontId="5" fillId="0" borderId="1" xfId="7" applyFont="1" applyFill="1" applyBorder="1" applyAlignment="1">
      <alignment horizontal="left" vertical="top"/>
    </xf>
    <xf numFmtId="167" fontId="5" fillId="0" borderId="1" xfId="0" applyNumberFormat="1" applyFont="1" applyFill="1" applyBorder="1" applyAlignment="1">
      <alignment horizontal="left" vertical="top"/>
    </xf>
    <xf numFmtId="0" fontId="13" fillId="0" borderId="1" xfId="0" applyFont="1" applyFill="1" applyBorder="1" applyAlignment="1">
      <alignment horizontal="left" vertical="center"/>
    </xf>
    <xf numFmtId="1" fontId="13" fillId="0" borderId="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7" fillId="0" borderId="0" xfId="3"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 fontId="7" fillId="0" borderId="0" xfId="0"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0" fontId="5" fillId="2" borderId="1" xfId="0" applyFont="1" applyFill="1" applyBorder="1" applyAlignment="1">
      <alignment horizontal="left" vertical="center"/>
    </xf>
    <xf numFmtId="49" fontId="5" fillId="2" borderId="1" xfId="0" applyNumberFormat="1" applyFont="1" applyFill="1" applyBorder="1" applyAlignment="1">
      <alignment horizontal="left" vertical="center"/>
    </xf>
    <xf numFmtId="0" fontId="5" fillId="2" borderId="1" xfId="3" applyFont="1" applyFill="1" applyBorder="1" applyAlignment="1">
      <alignment horizontal="left" vertical="center"/>
    </xf>
    <xf numFmtId="1" fontId="5" fillId="2" borderId="1" xfId="0" applyNumberFormat="1" applyFont="1" applyFill="1" applyBorder="1" applyAlignment="1">
      <alignment horizontal="left" vertical="center"/>
    </xf>
    <xf numFmtId="165" fontId="5" fillId="2" borderId="1" xfId="0" applyNumberFormat="1" applyFont="1" applyFill="1" applyBorder="1" applyAlignment="1">
      <alignment horizontal="left" vertical="center"/>
    </xf>
    <xf numFmtId="2" fontId="5" fillId="2" borderId="1" xfId="0" applyNumberFormat="1" applyFont="1" applyFill="1" applyBorder="1" applyAlignment="1">
      <alignment horizontal="left" vertical="center"/>
    </xf>
    <xf numFmtId="4" fontId="5" fillId="2" borderId="1" xfId="1" applyNumberFormat="1" applyFont="1" applyFill="1" applyBorder="1" applyAlignment="1">
      <alignment horizontal="left" vertical="center"/>
    </xf>
    <xf numFmtId="4" fontId="5" fillId="2" borderId="1" xfId="0" applyNumberFormat="1" applyFont="1" applyFill="1" applyBorder="1" applyAlignment="1">
      <alignment horizontal="left" vertical="center"/>
    </xf>
    <xf numFmtId="164" fontId="5" fillId="2" borderId="1" xfId="0" applyNumberFormat="1" applyFont="1" applyFill="1" applyBorder="1" applyAlignment="1">
      <alignment horizontal="left" vertical="center"/>
    </xf>
    <xf numFmtId="0" fontId="5" fillId="2" borderId="1" xfId="4" applyFont="1" applyFill="1" applyBorder="1" applyAlignment="1">
      <alignment horizontal="left" vertical="center"/>
    </xf>
    <xf numFmtId="2" fontId="7" fillId="2" borderId="1" xfId="0" applyNumberFormat="1" applyFont="1" applyFill="1" applyBorder="1" applyAlignment="1">
      <alignment horizontal="left" vertical="center"/>
    </xf>
    <xf numFmtId="165" fontId="7" fillId="2" borderId="1" xfId="0" applyNumberFormat="1" applyFont="1" applyFill="1" applyBorder="1" applyAlignment="1">
      <alignment horizontal="left" vertical="center"/>
    </xf>
    <xf numFmtId="43" fontId="7" fillId="2" borderId="1" xfId="1" applyFont="1" applyFill="1" applyBorder="1" applyAlignment="1">
      <alignment horizontal="left" vertical="center"/>
    </xf>
    <xf numFmtId="4" fontId="7" fillId="2" borderId="1" xfId="1" applyNumberFormat="1" applyFont="1" applyFill="1" applyBorder="1" applyAlignment="1">
      <alignment horizontal="left" vertical="center"/>
    </xf>
    <xf numFmtId="1" fontId="7" fillId="2" borderId="1" xfId="0" applyNumberFormat="1" applyFont="1" applyFill="1" applyBorder="1" applyAlignment="1">
      <alignment horizontal="left" vertical="center"/>
    </xf>
    <xf numFmtId="164"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49" fontId="8"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4" fontId="10" fillId="2" borderId="1"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49" fontId="11" fillId="2" borderId="1"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5" fillId="2" borderId="1" xfId="4" applyNumberFormat="1" applyFont="1" applyFill="1" applyBorder="1" applyAlignment="1">
      <alignment horizontal="left" vertical="center"/>
    </xf>
    <xf numFmtId="2" fontId="5" fillId="2" borderId="1" xfId="4" applyNumberFormat="1" applyFont="1" applyFill="1" applyBorder="1" applyAlignment="1">
      <alignment horizontal="left" vertical="center"/>
    </xf>
    <xf numFmtId="166" fontId="5" fillId="2" borderId="1" xfId="4" applyNumberFormat="1" applyFont="1" applyFill="1" applyBorder="1" applyAlignment="1">
      <alignment horizontal="left" vertical="center"/>
    </xf>
    <xf numFmtId="4" fontId="7" fillId="2" borderId="1" xfId="4" applyNumberFormat="1" applyFont="1" applyFill="1" applyBorder="1" applyAlignment="1">
      <alignment horizontal="left" vertical="center"/>
    </xf>
    <xf numFmtId="4" fontId="5" fillId="2" borderId="1" xfId="4" applyNumberFormat="1" applyFont="1" applyFill="1" applyBorder="1" applyAlignment="1">
      <alignment horizontal="left" vertical="center"/>
    </xf>
    <xf numFmtId="165" fontId="13" fillId="0" borderId="1" xfId="0" applyNumberFormat="1" applyFont="1" applyFill="1" applyBorder="1" applyAlignment="1">
      <alignment horizontal="left" vertical="center"/>
    </xf>
    <xf numFmtId="2" fontId="13" fillId="0" borderId="1" xfId="0" applyNumberFormat="1" applyFont="1" applyFill="1" applyBorder="1" applyAlignment="1">
      <alignment horizontal="left" vertical="center"/>
    </xf>
    <xf numFmtId="0" fontId="13" fillId="0"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1" fontId="10" fillId="2" borderId="1" xfId="0" applyNumberFormat="1" applyFont="1" applyFill="1" applyBorder="1" applyAlignment="1">
      <alignment horizontal="left" vertical="center"/>
    </xf>
    <xf numFmtId="4" fontId="10" fillId="2" borderId="1" xfId="2" applyNumberFormat="1" applyFont="1" applyFill="1" applyBorder="1" applyAlignment="1">
      <alignment horizontal="left" vertical="center"/>
    </xf>
    <xf numFmtId="0" fontId="13" fillId="0" borderId="0" xfId="0" applyFont="1" applyAlignment="1">
      <alignment horizontal="left" vertical="center"/>
    </xf>
    <xf numFmtId="4" fontId="13" fillId="0" borderId="0" xfId="0" applyNumberFormat="1" applyFont="1" applyAlignment="1">
      <alignment horizontal="left" vertical="center"/>
    </xf>
    <xf numFmtId="167" fontId="13" fillId="0" borderId="1" xfId="0" applyNumberFormat="1" applyFont="1" applyFill="1" applyBorder="1" applyAlignment="1">
      <alignment horizontal="left"/>
    </xf>
    <xf numFmtId="49" fontId="8" fillId="0" borderId="0" xfId="0" applyNumberFormat="1" applyFont="1" applyFill="1" applyBorder="1" applyAlignment="1">
      <alignment horizontal="left" wrapText="1"/>
    </xf>
    <xf numFmtId="4" fontId="13" fillId="0" borderId="1" xfId="1" applyNumberFormat="1" applyFont="1" applyFill="1" applyBorder="1" applyAlignment="1">
      <alignment horizontal="left"/>
    </xf>
    <xf numFmtId="49" fontId="7" fillId="2" borderId="5"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0" borderId="1" xfId="0" applyNumberFormat="1" applyFont="1" applyBorder="1"/>
    <xf numFmtId="0" fontId="5" fillId="0" borderId="1" xfId="0" applyFont="1" applyBorder="1" applyAlignment="1">
      <alignment wrapText="1"/>
    </xf>
    <xf numFmtId="49" fontId="5" fillId="0" borderId="1" xfId="0" applyNumberFormat="1" applyFont="1" applyBorder="1" applyAlignment="1">
      <alignment wrapText="1"/>
    </xf>
    <xf numFmtId="49" fontId="5" fillId="0" borderId="1" xfId="0" applyNumberFormat="1" applyFont="1" applyBorder="1" applyAlignment="1">
      <alignment horizontal="center" wrapText="1"/>
    </xf>
    <xf numFmtId="166" fontId="5" fillId="0" borderId="1" xfId="0" applyNumberFormat="1" applyFont="1" applyBorder="1" applyAlignment="1">
      <alignment wrapText="1"/>
    </xf>
    <xf numFmtId="4" fontId="5" fillId="0" borderId="1" xfId="0" applyNumberFormat="1" applyFont="1" applyBorder="1" applyAlignment="1">
      <alignment wrapText="1"/>
    </xf>
    <xf numFmtId="4" fontId="5" fillId="0" borderId="1" xfId="0" applyNumberFormat="1" applyFont="1" applyBorder="1"/>
    <xf numFmtId="166" fontId="5" fillId="0" borderId="1" xfId="0" applyNumberFormat="1" applyFont="1" applyBorder="1"/>
    <xf numFmtId="49" fontId="13" fillId="0" borderId="1" xfId="0" applyNumberFormat="1" applyFont="1" applyFill="1" applyBorder="1" applyAlignment="1">
      <alignment vertical="center"/>
    </xf>
    <xf numFmtId="0" fontId="13" fillId="0" borderId="1" xfId="12" applyFont="1" applyFill="1" applyBorder="1" applyAlignment="1">
      <alignment horizontal="left" vertical="center"/>
    </xf>
    <xf numFmtId="0" fontId="13" fillId="0" borderId="1" xfId="3" applyFont="1" applyFill="1" applyBorder="1" applyAlignment="1">
      <alignment horizontal="left" vertical="center"/>
    </xf>
    <xf numFmtId="167" fontId="13" fillId="0" borderId="1" xfId="19" applyNumberFormat="1" applyFont="1" applyFill="1" applyBorder="1" applyAlignment="1">
      <alignment horizontal="left" vertical="center"/>
    </xf>
    <xf numFmtId="0" fontId="13" fillId="0" borderId="1" xfId="0" applyNumberFormat="1" applyFont="1" applyFill="1" applyBorder="1" applyAlignment="1">
      <alignment horizontal="left"/>
    </xf>
    <xf numFmtId="4" fontId="23" fillId="0" borderId="2" xfId="0" applyNumberFormat="1" applyFont="1" applyFill="1" applyBorder="1" applyAlignment="1">
      <alignment horizontal="left" vertical="center"/>
    </xf>
    <xf numFmtId="0" fontId="5" fillId="0" borderId="0" xfId="0" applyFont="1" applyFill="1" applyBorder="1" applyAlignment="1">
      <alignment horizontal="left"/>
    </xf>
    <xf numFmtId="0" fontId="14" fillId="0" borderId="1" xfId="0" applyFont="1" applyFill="1" applyBorder="1" applyAlignment="1">
      <alignment horizontal="left"/>
    </xf>
    <xf numFmtId="0" fontId="14" fillId="0" borderId="1" xfId="0" applyNumberFormat="1" applyFont="1" applyFill="1" applyBorder="1" applyAlignment="1">
      <alignment horizontal="left"/>
    </xf>
    <xf numFmtId="1" fontId="13" fillId="0" borderId="1" xfId="0" applyNumberFormat="1" applyFont="1" applyFill="1" applyBorder="1" applyAlignment="1">
      <alignment horizontal="left"/>
    </xf>
    <xf numFmtId="167" fontId="13" fillId="0" borderId="1" xfId="0" applyNumberFormat="1" applyFont="1" applyFill="1" applyBorder="1" applyAlignment="1">
      <alignment horizontal="left" vertical="top"/>
    </xf>
    <xf numFmtId="165" fontId="13" fillId="0" borderId="1" xfId="0" applyNumberFormat="1" applyFont="1" applyFill="1" applyBorder="1" applyAlignment="1">
      <alignment horizontal="left"/>
    </xf>
    <xf numFmtId="2" fontId="13" fillId="0" borderId="1" xfId="0" applyNumberFormat="1" applyFont="1" applyFill="1" applyBorder="1" applyAlignment="1">
      <alignment horizontal="left"/>
    </xf>
    <xf numFmtId="167" fontId="13" fillId="0" borderId="1" xfId="1" applyNumberFormat="1" applyFont="1" applyFill="1" applyBorder="1" applyAlignment="1">
      <alignment horizontal="left"/>
    </xf>
    <xf numFmtId="165" fontId="13" fillId="0" borderId="1" xfId="0" applyNumberFormat="1" applyFont="1" applyFill="1" applyBorder="1" applyAlignment="1">
      <alignment horizontal="left" vertical="top"/>
    </xf>
    <xf numFmtId="0" fontId="14" fillId="0" borderId="1" xfId="0" applyNumberFormat="1" applyFont="1" applyFill="1" applyBorder="1" applyAlignment="1">
      <alignment vertical="center"/>
    </xf>
    <xf numFmtId="1" fontId="13" fillId="0" borderId="1" xfId="0" applyNumberFormat="1" applyFont="1" applyFill="1" applyBorder="1" applyAlignment="1">
      <alignment vertical="center"/>
    </xf>
    <xf numFmtId="49" fontId="5" fillId="0" borderId="1" xfId="0" applyNumberFormat="1" applyFont="1" applyFill="1" applyBorder="1" applyAlignment="1">
      <alignment vertical="center"/>
    </xf>
    <xf numFmtId="0" fontId="5" fillId="0" borderId="0" xfId="0" applyFont="1" applyFill="1"/>
    <xf numFmtId="1" fontId="5" fillId="0" borderId="1" xfId="0" applyNumberFormat="1" applyFont="1" applyBorder="1" applyAlignment="1">
      <alignment wrapText="1"/>
    </xf>
    <xf numFmtId="49" fontId="5" fillId="0" borderId="1" xfId="0" applyNumberFormat="1" applyFont="1" applyFill="1" applyBorder="1"/>
    <xf numFmtId="0" fontId="5" fillId="0" borderId="1" xfId="0" applyFont="1" applyFill="1" applyBorder="1" applyAlignment="1">
      <alignment wrapText="1"/>
    </xf>
    <xf numFmtId="0" fontId="5" fillId="0" borderId="1" xfId="0" applyNumberFormat="1" applyFont="1" applyFill="1" applyBorder="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166" fontId="5" fillId="0" borderId="1" xfId="0" applyNumberFormat="1" applyFont="1" applyFill="1" applyBorder="1" applyAlignment="1">
      <alignment wrapText="1"/>
    </xf>
    <xf numFmtId="4" fontId="5" fillId="0" borderId="1" xfId="0" applyNumberFormat="1" applyFont="1" applyFill="1" applyBorder="1" applyAlignment="1">
      <alignment wrapText="1"/>
    </xf>
    <xf numFmtId="4" fontId="5" fillId="0" borderId="1" xfId="0" applyNumberFormat="1" applyFont="1" applyFill="1" applyBorder="1"/>
    <xf numFmtId="166" fontId="5" fillId="0" borderId="1" xfId="0" applyNumberFormat="1" applyFont="1" applyFill="1" applyBorder="1"/>
    <xf numFmtId="0" fontId="5" fillId="0" borderId="1" xfId="0" applyFont="1" applyFill="1" applyBorder="1" applyAlignment="1">
      <alignment horizontal="left" vertical="top" wrapText="1"/>
    </xf>
    <xf numFmtId="2" fontId="5" fillId="0" borderId="1" xfId="0" applyNumberFormat="1" applyFont="1" applyFill="1" applyBorder="1" applyAlignment="1">
      <alignment wrapText="1"/>
    </xf>
    <xf numFmtId="4" fontId="13" fillId="0" borderId="1" xfId="0" applyNumberFormat="1" applyFont="1" applyFill="1" applyBorder="1" applyAlignment="1">
      <alignment vertical="center"/>
    </xf>
    <xf numFmtId="2" fontId="13" fillId="0" borderId="1" xfId="0" applyNumberFormat="1" applyFont="1" applyFill="1" applyBorder="1" applyAlignment="1">
      <alignment vertical="center"/>
    </xf>
    <xf numFmtId="0" fontId="5" fillId="0" borderId="1" xfId="0" applyFont="1" applyFill="1" applyBorder="1" applyAlignment="1"/>
    <xf numFmtId="167" fontId="13" fillId="0" borderId="1" xfId="0" applyNumberFormat="1" applyFont="1" applyFill="1" applyBorder="1" applyAlignment="1"/>
    <xf numFmtId="4" fontId="5" fillId="0" borderId="1" xfId="1" applyNumberFormat="1" applyFont="1" applyFill="1" applyBorder="1" applyAlignment="1">
      <alignment horizontal="left" vertical="center"/>
    </xf>
    <xf numFmtId="3" fontId="14" fillId="0" borderId="1" xfId="0" applyNumberFormat="1" applyFont="1" applyFill="1" applyBorder="1" applyAlignment="1">
      <alignment horizontal="left" vertical="top"/>
    </xf>
    <xf numFmtId="4" fontId="14" fillId="0" borderId="1" xfId="0" applyNumberFormat="1" applyFont="1" applyFill="1" applyBorder="1" applyAlignment="1">
      <alignment horizontal="left" vertical="top"/>
    </xf>
    <xf numFmtId="167" fontId="13" fillId="4" borderId="1" xfId="0" applyNumberFormat="1" applyFont="1" applyFill="1" applyBorder="1" applyAlignment="1">
      <alignment horizontal="left" vertical="top"/>
    </xf>
    <xf numFmtId="49" fontId="24" fillId="4" borderId="1" xfId="0" applyNumberFormat="1" applyFont="1" applyFill="1" applyBorder="1" applyAlignment="1">
      <alignment vertical="center"/>
    </xf>
    <xf numFmtId="0" fontId="13" fillId="0" borderId="1" xfId="12" applyFont="1" applyFill="1" applyBorder="1" applyAlignment="1">
      <alignment vertical="top" wrapText="1"/>
    </xf>
    <xf numFmtId="0" fontId="17" fillId="0" borderId="1" xfId="13" applyNumberFormat="1" applyFont="1" applyFill="1" applyBorder="1" applyAlignment="1">
      <alignment horizontal="left" vertical="top" wrapText="1"/>
    </xf>
    <xf numFmtId="2" fontId="5" fillId="0" borderId="1" xfId="13" applyNumberFormat="1" applyFont="1" applyFill="1" applyBorder="1" applyAlignment="1">
      <alignment vertical="top" wrapText="1"/>
    </xf>
    <xf numFmtId="0" fontId="13" fillId="0" borderId="1" xfId="13" applyNumberFormat="1" applyFont="1" applyFill="1" applyBorder="1" applyAlignment="1">
      <alignment vertical="top" wrapText="1"/>
    </xf>
    <xf numFmtId="49" fontId="13" fillId="0" borderId="1" xfId="13" applyNumberFormat="1" applyFont="1" applyFill="1" applyBorder="1" applyAlignment="1">
      <alignment vertical="top" wrapText="1"/>
    </xf>
    <xf numFmtId="0" fontId="13" fillId="0" borderId="1" xfId="13" applyFont="1" applyFill="1" applyBorder="1" applyAlignment="1">
      <alignment vertical="top" wrapText="1"/>
    </xf>
    <xf numFmtId="1" fontId="13" fillId="0" borderId="1" xfId="13" applyNumberFormat="1" applyFont="1" applyFill="1" applyBorder="1" applyAlignment="1">
      <alignment vertical="top" wrapText="1"/>
    </xf>
    <xf numFmtId="49" fontId="5" fillId="0" borderId="1" xfId="13" applyNumberFormat="1" applyFont="1" applyFill="1" applyBorder="1" applyAlignment="1">
      <alignment vertical="top" wrapText="1"/>
    </xf>
    <xf numFmtId="0" fontId="13" fillId="0" borderId="1" xfId="3" applyFont="1" applyFill="1" applyBorder="1" applyAlignment="1">
      <alignment vertical="top" wrapText="1"/>
    </xf>
    <xf numFmtId="0" fontId="13" fillId="0" borderId="1" xfId="13" applyNumberFormat="1" applyFont="1" applyFill="1" applyBorder="1" applyAlignment="1">
      <alignment horizontal="left" vertical="top" wrapText="1"/>
    </xf>
    <xf numFmtId="0" fontId="5" fillId="0" borderId="1" xfId="13" applyNumberFormat="1" applyFont="1" applyFill="1" applyBorder="1" applyAlignment="1">
      <alignment vertical="top" wrapText="1"/>
    </xf>
    <xf numFmtId="1" fontId="5" fillId="0" borderId="1" xfId="13" applyNumberFormat="1" applyFont="1" applyFill="1" applyBorder="1" applyAlignment="1">
      <alignment horizontal="left" vertical="top" wrapText="1"/>
    </xf>
    <xf numFmtId="0" fontId="5" fillId="0" borderId="1" xfId="13" applyNumberFormat="1" applyFont="1" applyFill="1" applyBorder="1" applyAlignment="1">
      <alignment horizontal="left" vertical="top" wrapText="1"/>
    </xf>
    <xf numFmtId="165" fontId="13" fillId="0" borderId="1" xfId="13" applyNumberFormat="1" applyFont="1" applyFill="1" applyBorder="1" applyAlignment="1">
      <alignment vertical="top" wrapText="1"/>
    </xf>
    <xf numFmtId="4" fontId="13" fillId="0" borderId="1" xfId="19" applyNumberFormat="1" applyFont="1" applyFill="1" applyBorder="1" applyAlignment="1">
      <alignment horizontal="left" vertical="top" wrapText="1"/>
    </xf>
    <xf numFmtId="4" fontId="13" fillId="0" borderId="1" xfId="19" applyNumberFormat="1" applyFont="1" applyFill="1" applyBorder="1" applyAlignment="1">
      <alignment horizontal="center" vertical="top" wrapText="1"/>
    </xf>
    <xf numFmtId="168" fontId="13" fillId="0" borderId="1" xfId="14" applyNumberFormat="1" applyFont="1" applyFill="1" applyBorder="1" applyAlignment="1">
      <alignment horizontal="left" vertical="top" wrapText="1"/>
    </xf>
    <xf numFmtId="2" fontId="13" fillId="0" borderId="1" xfId="13" applyNumberFormat="1" applyFont="1" applyFill="1" applyBorder="1" applyAlignment="1">
      <alignment vertical="top" wrapText="1"/>
    </xf>
    <xf numFmtId="49" fontId="5" fillId="0" borderId="1" xfId="13" applyNumberFormat="1" applyFont="1" applyFill="1" applyBorder="1" applyAlignment="1">
      <alignment wrapText="1"/>
    </xf>
    <xf numFmtId="49" fontId="5" fillId="0" borderId="1" xfId="13"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2" fontId="13"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left" vertical="center" wrapText="1"/>
    </xf>
    <xf numFmtId="0" fontId="5" fillId="0" borderId="4" xfId="0" applyNumberFormat="1" applyFont="1" applyFill="1" applyBorder="1" applyAlignment="1">
      <alignment horizontal="center" vertical="center"/>
    </xf>
    <xf numFmtId="0" fontId="5" fillId="0" borderId="1" xfId="0" applyNumberFormat="1" applyFont="1" applyFill="1" applyBorder="1" applyAlignment="1">
      <alignment vertical="center"/>
    </xf>
    <xf numFmtId="49" fontId="1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5" fontId="13" fillId="0" borderId="1" xfId="0" applyNumberFormat="1" applyFont="1" applyFill="1" applyBorder="1" applyAlignment="1">
      <alignment horizontal="right" vertical="center"/>
    </xf>
    <xf numFmtId="4" fontId="13" fillId="0" borderId="1" xfId="0" applyNumberFormat="1" applyFont="1" applyFill="1" applyBorder="1" applyAlignment="1">
      <alignment horizontal="right" vertical="center"/>
    </xf>
    <xf numFmtId="49" fontId="5" fillId="0" borderId="5" xfId="0" applyNumberFormat="1" applyFont="1" applyFill="1" applyBorder="1" applyAlignment="1">
      <alignment horizontal="left" vertical="center" wrapText="1"/>
    </xf>
    <xf numFmtId="49" fontId="25" fillId="0" borderId="1" xfId="0" applyNumberFormat="1" applyFont="1" applyFill="1" applyBorder="1" applyAlignment="1">
      <alignment horizontal="left" vertical="center"/>
    </xf>
    <xf numFmtId="49" fontId="5" fillId="0" borderId="1" xfId="0" applyNumberFormat="1" applyFont="1" applyBorder="1" applyAlignment="1">
      <alignment horizontal="left" vertical="top"/>
    </xf>
    <xf numFmtId="49" fontId="26" fillId="0" borderId="1" xfId="0" applyNumberFormat="1" applyFont="1" applyFill="1" applyBorder="1" applyAlignment="1">
      <alignment horizontal="left" vertical="center"/>
    </xf>
    <xf numFmtId="49" fontId="26" fillId="0" borderId="1" xfId="0" applyNumberFormat="1" applyFont="1" applyFill="1" applyBorder="1" applyAlignment="1">
      <alignment vertical="center"/>
    </xf>
    <xf numFmtId="4" fontId="13" fillId="3" borderId="1" xfId="0" applyNumberFormat="1" applyFont="1" applyFill="1" applyBorder="1" applyAlignment="1">
      <alignment horizontal="right" vertical="center" wrapText="1"/>
    </xf>
    <xf numFmtId="43" fontId="5" fillId="3" borderId="1" xfId="1" applyFont="1" applyFill="1" applyBorder="1" applyAlignment="1">
      <alignment horizontal="right" vertical="center" wrapText="1"/>
    </xf>
    <xf numFmtId="49" fontId="27" fillId="4" borderId="1" xfId="0" applyNumberFormat="1" applyFont="1" applyFill="1" applyBorder="1" applyAlignment="1">
      <alignment horizontal="center" wrapText="1"/>
    </xf>
    <xf numFmtId="49" fontId="27" fillId="4" borderId="1"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49" fontId="27" fillId="4" borderId="3" xfId="0" applyNumberFormat="1" applyFont="1" applyFill="1" applyBorder="1" applyAlignment="1">
      <alignment horizontal="center" wrapText="1"/>
    </xf>
    <xf numFmtId="49" fontId="5" fillId="3" borderId="5" xfId="0" applyNumberFormat="1"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49" fontId="26" fillId="4" borderId="1" xfId="0" applyNumberFormat="1" applyFont="1" applyFill="1" applyBorder="1" applyAlignment="1">
      <alignment horizontal="left" vertical="center"/>
    </xf>
    <xf numFmtId="0" fontId="13" fillId="4" borderId="1" xfId="0" applyNumberFormat="1" applyFont="1" applyFill="1" applyBorder="1" applyAlignment="1">
      <alignment horizontal="left" vertical="center"/>
    </xf>
    <xf numFmtId="49" fontId="13" fillId="4" borderId="1" xfId="0" applyNumberFormat="1" applyFont="1" applyFill="1" applyBorder="1" applyAlignment="1">
      <alignment vertical="center"/>
    </xf>
    <xf numFmtId="49" fontId="13" fillId="4" borderId="1" xfId="0" applyNumberFormat="1" applyFont="1" applyFill="1" applyBorder="1" applyAlignment="1">
      <alignment horizontal="left" vertical="center" wrapText="1"/>
    </xf>
    <xf numFmtId="0" fontId="5" fillId="4" borderId="1" xfId="0" applyFont="1" applyFill="1" applyBorder="1" applyAlignment="1">
      <alignment horizontal="center" vertical="center"/>
    </xf>
    <xf numFmtId="49" fontId="5" fillId="4" borderId="1" xfId="0" applyNumberFormat="1" applyFont="1" applyFill="1" applyBorder="1" applyAlignment="1">
      <alignment vertical="center"/>
    </xf>
    <xf numFmtId="49" fontId="5" fillId="4" borderId="1" xfId="0" applyNumberFormat="1" applyFont="1" applyFill="1" applyBorder="1" applyAlignment="1">
      <alignment horizontal="left" vertical="center" wrapText="1"/>
    </xf>
    <xf numFmtId="4" fontId="5" fillId="4" borderId="1" xfId="0" applyNumberFormat="1" applyFont="1" applyFill="1" applyBorder="1" applyAlignment="1">
      <alignment horizontal="left" vertical="center" wrapText="1"/>
    </xf>
    <xf numFmtId="49" fontId="26" fillId="4" borderId="1" xfId="0" applyNumberFormat="1" applyFont="1" applyFill="1" applyBorder="1" applyAlignment="1">
      <alignment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vertical="center"/>
    </xf>
    <xf numFmtId="49" fontId="13"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165" fontId="13" fillId="4" borderId="1" xfId="0" applyNumberFormat="1" applyFont="1" applyFill="1" applyBorder="1" applyAlignment="1">
      <alignment horizontal="right" vertical="center"/>
    </xf>
    <xf numFmtId="2" fontId="13" fillId="4" borderId="1" xfId="0" applyNumberFormat="1" applyFont="1" applyFill="1" applyBorder="1" applyAlignment="1">
      <alignment horizontal="right" vertical="center"/>
    </xf>
    <xf numFmtId="4" fontId="13" fillId="4" borderId="1" xfId="0" applyNumberFormat="1" applyFont="1" applyFill="1" applyBorder="1" applyAlignment="1">
      <alignment horizontal="center" vertical="center" wrapText="1"/>
    </xf>
    <xf numFmtId="4" fontId="5" fillId="4" borderId="1" xfId="1" applyNumberFormat="1" applyFont="1" applyFill="1" applyBorder="1" applyAlignment="1">
      <alignment horizontal="center" vertical="center" wrapText="1"/>
    </xf>
    <xf numFmtId="4" fontId="13" fillId="4" borderId="1" xfId="0" applyNumberFormat="1" applyFont="1" applyFill="1" applyBorder="1" applyAlignment="1">
      <alignment horizontal="right" vertical="center"/>
    </xf>
    <xf numFmtId="49" fontId="5" fillId="4" borderId="5" xfId="0" applyNumberFormat="1" applyFont="1" applyFill="1" applyBorder="1" applyAlignment="1">
      <alignment horizontal="left" vertical="center" wrapText="1"/>
    </xf>
    <xf numFmtId="0" fontId="28" fillId="4" borderId="3" xfId="0" applyFont="1" applyFill="1" applyBorder="1" applyAlignment="1">
      <alignment horizontal="center" vertical="center" wrapText="1"/>
    </xf>
    <xf numFmtId="49" fontId="26" fillId="5" borderId="1" xfId="0" applyNumberFormat="1" applyFont="1" applyFill="1" applyBorder="1" applyAlignment="1">
      <alignment horizontal="left" vertical="center"/>
    </xf>
    <xf numFmtId="0" fontId="13" fillId="5" borderId="1" xfId="0" applyNumberFormat="1" applyFont="1" applyFill="1" applyBorder="1" applyAlignment="1">
      <alignment horizontal="left" vertical="center"/>
    </xf>
    <xf numFmtId="49" fontId="13" fillId="5" borderId="1" xfId="0" applyNumberFormat="1" applyFont="1" applyFill="1" applyBorder="1" applyAlignment="1">
      <alignment vertical="center"/>
    </xf>
    <xf numFmtId="49" fontId="13" fillId="5" borderId="1" xfId="0" applyNumberFormat="1" applyFont="1" applyFill="1" applyBorder="1" applyAlignment="1">
      <alignment horizontal="left" vertical="center" wrapText="1"/>
    </xf>
    <xf numFmtId="0" fontId="5" fillId="5" borderId="1" xfId="0" applyFont="1" applyFill="1" applyBorder="1" applyAlignment="1">
      <alignment horizontal="center" vertical="center"/>
    </xf>
    <xf numFmtId="49" fontId="5" fillId="5" borderId="1" xfId="0" applyNumberFormat="1" applyFont="1" applyFill="1" applyBorder="1" applyAlignment="1">
      <alignment horizontal="left" vertical="center"/>
    </xf>
    <xf numFmtId="49" fontId="5" fillId="5" borderId="1" xfId="0" applyNumberFormat="1" applyFont="1" applyFill="1" applyBorder="1" applyAlignment="1">
      <alignment horizontal="left" vertical="center" wrapText="1"/>
    </xf>
    <xf numFmtId="4" fontId="5" fillId="5" borderId="1" xfId="0" applyNumberFormat="1" applyFont="1" applyFill="1" applyBorder="1" applyAlignment="1">
      <alignment horizontal="left" vertical="center" wrapText="1"/>
    </xf>
    <xf numFmtId="49" fontId="26" fillId="5" borderId="1" xfId="0" applyNumberFormat="1" applyFont="1" applyFill="1" applyBorder="1" applyAlignment="1">
      <alignment vertical="center"/>
    </xf>
    <xf numFmtId="0" fontId="5" fillId="5" borderId="4" xfId="0" applyNumberFormat="1" applyFont="1" applyFill="1" applyBorder="1" applyAlignment="1">
      <alignment horizontal="center" vertical="center"/>
    </xf>
    <xf numFmtId="0" fontId="5" fillId="5" borderId="1" xfId="0" applyNumberFormat="1" applyFont="1" applyFill="1" applyBorder="1" applyAlignment="1">
      <alignment vertical="center"/>
    </xf>
    <xf numFmtId="49" fontId="13"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165" fontId="13" fillId="5" borderId="1" xfId="0" applyNumberFormat="1" applyFont="1" applyFill="1" applyBorder="1" applyAlignment="1">
      <alignment horizontal="right" vertical="center"/>
    </xf>
    <xf numFmtId="2" fontId="13" fillId="5" borderId="1" xfId="0" applyNumberFormat="1" applyFont="1" applyFill="1" applyBorder="1" applyAlignment="1">
      <alignment horizontal="right" vertical="center"/>
    </xf>
    <xf numFmtId="4" fontId="13" fillId="5" borderId="1" xfId="0" applyNumberFormat="1" applyFont="1" applyFill="1" applyBorder="1" applyAlignment="1">
      <alignment horizontal="right" vertical="center" wrapText="1"/>
    </xf>
    <xf numFmtId="43" fontId="5" fillId="5" borderId="1" xfId="1" applyFont="1" applyFill="1" applyBorder="1" applyAlignment="1">
      <alignment horizontal="right" vertical="center" wrapText="1"/>
    </xf>
    <xf numFmtId="4" fontId="13" fillId="5" borderId="1" xfId="0" applyNumberFormat="1" applyFont="1" applyFill="1" applyBorder="1" applyAlignment="1">
      <alignment horizontal="right" vertical="center"/>
    </xf>
    <xf numFmtId="49" fontId="5" fillId="5" borderId="5" xfId="0" applyNumberFormat="1" applyFont="1" applyFill="1" applyBorder="1" applyAlignment="1">
      <alignment horizontal="left" vertical="center" wrapText="1"/>
    </xf>
    <xf numFmtId="49" fontId="27" fillId="5" borderId="1" xfId="0" applyNumberFormat="1" applyFont="1" applyFill="1" applyBorder="1" applyAlignment="1">
      <alignment horizontal="center" wrapText="1"/>
    </xf>
    <xf numFmtId="49" fontId="27" fillId="5" borderId="1" xfId="0" applyNumberFormat="1" applyFont="1" applyFill="1" applyBorder="1" applyAlignment="1">
      <alignment horizontal="center" vertical="center" wrapText="1"/>
    </xf>
    <xf numFmtId="49" fontId="27" fillId="5" borderId="3" xfId="0" applyNumberFormat="1" applyFont="1" applyFill="1" applyBorder="1" applyAlignment="1">
      <alignment horizontal="center" wrapText="1"/>
    </xf>
    <xf numFmtId="49" fontId="5" fillId="5" borderId="1" xfId="0" applyNumberFormat="1" applyFont="1" applyFill="1" applyBorder="1" applyAlignment="1">
      <alignment horizontal="left" vertical="top"/>
    </xf>
    <xf numFmtId="0" fontId="8" fillId="0" borderId="0" xfId="0" applyFont="1" applyFill="1" applyBorder="1" applyAlignment="1">
      <alignment horizontal="left" vertical="center"/>
    </xf>
    <xf numFmtId="0" fontId="8" fillId="0" borderId="0" xfId="0" applyFont="1" applyFill="1"/>
    <xf numFmtId="164" fontId="8" fillId="0" borderId="0" xfId="0" applyNumberFormat="1" applyFont="1" applyFill="1" applyBorder="1" applyAlignment="1">
      <alignment horizontal="left" wrapText="1"/>
    </xf>
    <xf numFmtId="0" fontId="8" fillId="0" borderId="0" xfId="0" applyFont="1" applyFill="1" applyAlignment="1">
      <alignment horizontal="left" vertical="center" wrapText="1"/>
    </xf>
    <xf numFmtId="0" fontId="8" fillId="0" borderId="0" xfId="0" applyNumberFormat="1" applyFont="1" applyFill="1" applyBorder="1" applyAlignment="1">
      <alignment horizontal="left" wrapText="1"/>
    </xf>
    <xf numFmtId="0" fontId="8" fillId="0" borderId="0" xfId="0" applyFont="1" applyFill="1" applyBorder="1" applyAlignment="1">
      <alignment horizontal="left" wrapText="1"/>
    </xf>
    <xf numFmtId="49" fontId="8" fillId="0" borderId="0" xfId="0" applyNumberFormat="1" applyFont="1" applyFill="1" applyBorder="1" applyAlignment="1">
      <alignment wrapText="1"/>
    </xf>
    <xf numFmtId="0" fontId="31" fillId="0" borderId="0" xfId="0" applyFont="1" applyFill="1"/>
    <xf numFmtId="0" fontId="32" fillId="0" borderId="0" xfId="4" applyFont="1" applyFill="1" applyAlignment="1">
      <alignment wrapText="1"/>
    </xf>
    <xf numFmtId="49" fontId="8" fillId="0" borderId="0" xfId="0" applyNumberFormat="1" applyFont="1" applyFill="1" applyBorder="1" applyAlignment="1">
      <alignment vertical="center" wrapText="1"/>
    </xf>
    <xf numFmtId="0" fontId="8" fillId="0" borderId="0" xfId="0" applyFont="1" applyFill="1" applyAlignment="1">
      <alignment horizontal="left" vertical="top"/>
    </xf>
    <xf numFmtId="49" fontId="29" fillId="0" borderId="0" xfId="0" applyNumberFormat="1" applyFont="1" applyFill="1" applyBorder="1" applyAlignment="1">
      <alignment wrapText="1"/>
    </xf>
    <xf numFmtId="49" fontId="30" fillId="0" borderId="0" xfId="0" applyNumberFormat="1" applyFont="1" applyFill="1" applyAlignment="1">
      <alignment vertical="center"/>
    </xf>
    <xf numFmtId="0" fontId="5" fillId="5" borderId="1" xfId="0" applyNumberFormat="1" applyFont="1" applyFill="1" applyBorder="1" applyAlignment="1">
      <alignment horizontal="left" vertical="top"/>
    </xf>
    <xf numFmtId="0" fontId="5" fillId="5" borderId="1" xfId="0" applyFont="1" applyFill="1" applyBorder="1" applyAlignment="1">
      <alignment horizontal="left" vertical="top" wrapText="1"/>
    </xf>
    <xf numFmtId="49" fontId="5" fillId="5" borderId="1" xfId="0" applyNumberFormat="1" applyFont="1" applyFill="1" applyBorder="1" applyAlignment="1">
      <alignment horizontal="left" vertical="top" wrapText="1"/>
    </xf>
    <xf numFmtId="1" fontId="5" fillId="5" borderId="1" xfId="0" applyNumberFormat="1" applyFont="1" applyFill="1" applyBorder="1" applyAlignment="1">
      <alignment horizontal="left" vertical="top" wrapText="1"/>
    </xf>
    <xf numFmtId="166" fontId="5" fillId="5" borderId="1" xfId="0" applyNumberFormat="1" applyFont="1" applyFill="1" applyBorder="1" applyAlignment="1">
      <alignment horizontal="left" vertical="top" wrapText="1"/>
    </xf>
    <xf numFmtId="4" fontId="5" fillId="5" borderId="1" xfId="0" applyNumberFormat="1" applyFont="1" applyFill="1" applyBorder="1" applyAlignment="1">
      <alignment horizontal="left" vertical="top" wrapText="1"/>
    </xf>
    <xf numFmtId="4" fontId="5" fillId="5" borderId="1" xfId="0" applyNumberFormat="1" applyFont="1" applyFill="1" applyBorder="1" applyAlignment="1">
      <alignment horizontal="left" vertical="top"/>
    </xf>
    <xf numFmtId="166" fontId="5" fillId="5" borderId="1" xfId="0" applyNumberFormat="1" applyFont="1" applyFill="1" applyBorder="1" applyAlignment="1">
      <alignment horizontal="left" vertical="top"/>
    </xf>
    <xf numFmtId="0" fontId="5" fillId="5" borderId="0" xfId="0" applyFont="1" applyFill="1" applyAlignment="1">
      <alignment horizontal="left" vertical="top"/>
    </xf>
    <xf numFmtId="0" fontId="33" fillId="5" borderId="1" xfId="0" applyFont="1" applyFill="1" applyBorder="1" applyAlignment="1">
      <alignment horizontal="left" vertical="top" wrapText="1"/>
    </xf>
  </cellXfs>
  <cellStyles count="28">
    <cellStyle name="Comma 6 3" xfId="22"/>
    <cellStyle name="Comma_Stock Take KBM as of 01.10.2008" xfId="23"/>
    <cellStyle name="Normal 10" xfId="24"/>
    <cellStyle name="Normal 11" xfId="25"/>
    <cellStyle name="Normal_Stock Take KBM as of 01.10.2008" xfId="26"/>
    <cellStyle name="Style 1" xfId="6"/>
    <cellStyle name="Обычный" xfId="0" builtinId="0"/>
    <cellStyle name="Обычный 10 2" xfId="4"/>
    <cellStyle name="Обычный 10 2 2" xfId="10"/>
    <cellStyle name="Обычный 2" xfId="5"/>
    <cellStyle name="Обычный 2 2" xfId="3"/>
    <cellStyle name="Обычный 23" xfId="13"/>
    <cellStyle name="Обычный 24" xfId="20"/>
    <cellStyle name="Обычный 25" xfId="27"/>
    <cellStyle name="Обычный 3" xfId="15"/>
    <cellStyle name="Обычный 4" xfId="21"/>
    <cellStyle name="Обычный 4 2" xfId="8"/>
    <cellStyle name="Обычный 4 2 2" xfId="18"/>
    <cellStyle name="Обычный 5" xfId="9"/>
    <cellStyle name="Обычный 9" xfId="12"/>
    <cellStyle name="Процентный" xfId="2" builtinId="5"/>
    <cellStyle name="Стиль 1" xfId="7"/>
    <cellStyle name="Финансовый" xfId="1" builtinId="3"/>
    <cellStyle name="Финансовый 2" xfId="17"/>
    <cellStyle name="Финансовый 3" xfId="16"/>
    <cellStyle name="Финансовый 5" xfId="11"/>
    <cellStyle name="Финансовый 8" xfId="19"/>
    <cellStyle name="Финансовый 9" xfId="14"/>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66CC"/>
      <color rgb="FFFF3399"/>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tabSelected="1" zoomScale="70" zoomScaleNormal="70" workbookViewId="0">
      <pane ySplit="7" topLeftCell="A8" activePane="bottomLeft" state="frozen"/>
      <selection pane="bottomLeft" activeCell="A46" sqref="A46:XFD46"/>
    </sheetView>
  </sheetViews>
  <sheetFormatPr defaultRowHeight="12.95" customHeight="1" outlineLevelRow="1" x14ac:dyDescent="0.25"/>
  <cols>
    <col min="1" max="1" width="11.28515625" style="67" customWidth="1"/>
    <col min="2" max="2" width="6" style="67" customWidth="1"/>
    <col min="3" max="3" width="13" style="67" customWidth="1"/>
    <col min="4" max="4" width="9.140625" style="67"/>
    <col min="5" max="5" width="9.42578125" style="67" customWidth="1"/>
    <col min="6" max="6" width="9.140625" style="67" customWidth="1"/>
    <col min="7" max="7" width="18.42578125" style="67" customWidth="1"/>
    <col min="8" max="8" width="23.140625" style="67" customWidth="1"/>
    <col min="9" max="9" width="32.42578125" style="67" customWidth="1"/>
    <col min="10" max="10" width="5" style="67" customWidth="1"/>
    <col min="11" max="11" width="9.28515625" style="67" customWidth="1"/>
    <col min="12" max="12" width="6.28515625" style="67" customWidth="1"/>
    <col min="13" max="13" width="5.28515625" style="67" customWidth="1"/>
    <col min="14" max="14" width="10.7109375" style="67" customWidth="1"/>
    <col min="15" max="15" width="6.28515625" style="67" customWidth="1"/>
    <col min="16" max="16" width="8.7109375" style="67" customWidth="1"/>
    <col min="17" max="17" width="3.85546875" style="67" customWidth="1"/>
    <col min="18" max="18" width="10.7109375" style="67" customWidth="1"/>
    <col min="19" max="19" width="50.85546875" style="67" customWidth="1"/>
    <col min="20" max="20" width="7.42578125" style="67" customWidth="1"/>
    <col min="21" max="21" width="4.42578125" style="67" customWidth="1"/>
    <col min="22" max="22" width="8.85546875" style="67" customWidth="1"/>
    <col min="23" max="23" width="7.85546875" style="67" customWidth="1"/>
    <col min="24" max="25" width="8.85546875" style="67" customWidth="1"/>
    <col min="26" max="26" width="6.5703125" style="67" customWidth="1"/>
    <col min="27" max="27" width="9.140625" style="67" customWidth="1"/>
    <col min="28" max="28" width="4.28515625" style="67" customWidth="1"/>
    <col min="29" max="29" width="6.5703125" style="67" customWidth="1"/>
    <col min="30" max="30" width="9.140625" style="67" customWidth="1"/>
    <col min="31" max="31" width="14.28515625" style="67" customWidth="1"/>
    <col min="32" max="32" width="14.85546875" style="67" customWidth="1"/>
    <col min="33" max="33" width="17.7109375" style="67" customWidth="1"/>
    <col min="34" max="34" width="21.140625" style="67" customWidth="1"/>
    <col min="35" max="35" width="7.140625" style="67" customWidth="1"/>
    <col min="36" max="37" width="15.42578125" style="67" customWidth="1"/>
    <col min="38" max="38" width="14.85546875" style="67" customWidth="1"/>
    <col min="39" max="39" width="4" style="67" customWidth="1"/>
    <col min="40" max="40" width="120.5703125" style="67" customWidth="1"/>
    <col min="41" max="41" width="2.140625" style="67" customWidth="1"/>
    <col min="42" max="42" width="15.28515625" style="67" customWidth="1"/>
    <col min="43" max="43" width="14.28515625" style="67" customWidth="1"/>
    <col min="44" max="44" width="1.28515625" style="67" customWidth="1"/>
    <col min="45" max="49" width="2.140625" style="67" customWidth="1"/>
    <col min="50" max="50" width="10.85546875" style="67" customWidth="1"/>
    <col min="51" max="51" width="35.7109375" style="67" customWidth="1"/>
    <col min="52" max="52" width="9.140625" style="211"/>
    <col min="53" max="53" width="11" style="211" bestFit="1" customWidth="1"/>
    <col min="54" max="54" width="9.140625" style="211"/>
    <col min="55" max="55" width="11" style="211" bestFit="1" customWidth="1"/>
    <col min="56" max="16384" width="9.140625" style="211"/>
  </cols>
  <sheetData>
    <row r="1" spans="1:51" ht="12.95" customHeight="1" x14ac:dyDescent="0.2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5"/>
      <c r="AH1" s="26" t="s">
        <v>0</v>
      </c>
      <c r="AI1" s="25"/>
      <c r="AJ1" s="25"/>
      <c r="AK1" s="25"/>
      <c r="AL1" s="47"/>
      <c r="AM1" s="24"/>
      <c r="AN1" s="24"/>
      <c r="AO1" s="24"/>
      <c r="AP1" s="24"/>
      <c r="AQ1" s="24"/>
      <c r="AR1" s="24"/>
      <c r="AS1" s="24"/>
      <c r="AT1" s="24"/>
      <c r="AU1" s="24"/>
      <c r="AV1" s="24"/>
      <c r="AW1" s="24"/>
      <c r="AX1" s="48"/>
      <c r="AY1" s="49"/>
    </row>
    <row r="2" spans="1:51" ht="12.95" customHeight="1" x14ac:dyDescent="0.25">
      <c r="A2" s="24"/>
      <c r="B2" s="24"/>
      <c r="C2" s="24"/>
      <c r="D2" s="24"/>
      <c r="E2" s="24"/>
      <c r="F2" s="27" t="s">
        <v>144</v>
      </c>
      <c r="G2" s="27"/>
      <c r="H2" s="27"/>
      <c r="I2" s="27"/>
      <c r="J2" s="27"/>
      <c r="K2" s="27"/>
      <c r="L2" s="27"/>
      <c r="M2" s="27"/>
      <c r="N2" s="27"/>
      <c r="O2" s="27"/>
      <c r="P2" s="27"/>
      <c r="Q2" s="27"/>
      <c r="R2" s="27"/>
      <c r="S2" s="27"/>
      <c r="T2" s="27"/>
      <c r="U2" s="27"/>
      <c r="V2" s="27"/>
      <c r="W2" s="27"/>
      <c r="X2" s="27"/>
      <c r="Y2" s="27"/>
      <c r="Z2" s="27"/>
      <c r="AA2" s="27"/>
      <c r="AB2" s="27"/>
      <c r="AC2" s="27"/>
      <c r="AD2" s="27"/>
      <c r="AE2" s="27"/>
      <c r="AF2" s="27"/>
      <c r="AG2" s="28"/>
      <c r="AH2" s="26" t="s">
        <v>110</v>
      </c>
      <c r="AI2" s="28"/>
      <c r="AJ2" s="28"/>
      <c r="AK2" s="28"/>
      <c r="AL2" s="27"/>
      <c r="AM2" s="24"/>
      <c r="AN2" s="24"/>
      <c r="AO2" s="24"/>
      <c r="AP2" s="24"/>
      <c r="AQ2" s="24"/>
      <c r="AR2" s="24"/>
      <c r="AS2" s="24"/>
      <c r="AT2" s="24"/>
      <c r="AU2" s="24"/>
      <c r="AV2" s="24"/>
      <c r="AW2" s="24"/>
      <c r="AX2" s="24"/>
      <c r="AY2" s="49"/>
    </row>
    <row r="3" spans="1:51" ht="12.95" customHeight="1"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5"/>
      <c r="AH3" s="25"/>
      <c r="AI3" s="25"/>
      <c r="AJ3" s="25"/>
      <c r="AK3" s="25"/>
      <c r="AL3" s="47"/>
      <c r="AM3" s="24"/>
      <c r="AN3" s="24"/>
      <c r="AO3" s="24"/>
      <c r="AP3" s="24"/>
      <c r="AQ3" s="24"/>
      <c r="AR3" s="24"/>
      <c r="AS3" s="24"/>
      <c r="AT3" s="24"/>
      <c r="AU3" s="24"/>
      <c r="AV3" s="24"/>
      <c r="AW3" s="24"/>
      <c r="AX3" s="24"/>
      <c r="AY3" s="49"/>
    </row>
    <row r="4" spans="1:51" ht="12.95" customHeight="1" x14ac:dyDescent="0.25">
      <c r="A4" s="29" t="s">
        <v>1</v>
      </c>
      <c r="B4" s="29" t="s">
        <v>109</v>
      </c>
      <c r="C4" s="29" t="s">
        <v>2</v>
      </c>
      <c r="D4" s="29" t="s">
        <v>3</v>
      </c>
      <c r="E4" s="29" t="s">
        <v>4</v>
      </c>
      <c r="F4" s="29" t="s">
        <v>5</v>
      </c>
      <c r="G4" s="29" t="s">
        <v>6</v>
      </c>
      <c r="H4" s="29" t="s">
        <v>7</v>
      </c>
      <c r="I4" s="29" t="s">
        <v>8</v>
      </c>
      <c r="J4" s="29" t="s">
        <v>9</v>
      </c>
      <c r="K4" s="29" t="s">
        <v>10</v>
      </c>
      <c r="L4" s="29" t="s">
        <v>11</v>
      </c>
      <c r="M4" s="29" t="s">
        <v>12</v>
      </c>
      <c r="N4" s="29" t="s">
        <v>13</v>
      </c>
      <c r="O4" s="29" t="s">
        <v>14</v>
      </c>
      <c r="P4" s="29" t="s">
        <v>15</v>
      </c>
      <c r="Q4" s="29" t="s">
        <v>16</v>
      </c>
      <c r="R4" s="29" t="s">
        <v>17</v>
      </c>
      <c r="S4" s="29" t="s">
        <v>18</v>
      </c>
      <c r="T4" s="29" t="s">
        <v>19</v>
      </c>
      <c r="U4" s="29" t="s">
        <v>20</v>
      </c>
      <c r="V4" s="29"/>
      <c r="W4" s="29"/>
      <c r="X4" s="29"/>
      <c r="Y4" s="29"/>
      <c r="Z4" s="29" t="s">
        <v>21</v>
      </c>
      <c r="AA4" s="29"/>
      <c r="AB4" s="29"/>
      <c r="AC4" s="29" t="s">
        <v>22</v>
      </c>
      <c r="AD4" s="29" t="s">
        <v>23</v>
      </c>
      <c r="AE4" s="29" t="s">
        <v>24</v>
      </c>
      <c r="AF4" s="29"/>
      <c r="AG4" s="29"/>
      <c r="AH4" s="29"/>
      <c r="AI4" s="30" t="s">
        <v>25</v>
      </c>
      <c r="AJ4" s="30"/>
      <c r="AK4" s="30"/>
      <c r="AL4" s="31" t="s">
        <v>26</v>
      </c>
      <c r="AM4" s="29" t="s">
        <v>27</v>
      </c>
      <c r="AN4" s="29"/>
      <c r="AO4" s="29" t="s">
        <v>28</v>
      </c>
      <c r="AP4" s="29"/>
      <c r="AQ4" s="29"/>
      <c r="AR4" s="29"/>
      <c r="AS4" s="29"/>
      <c r="AT4" s="29"/>
      <c r="AU4" s="29"/>
      <c r="AV4" s="29"/>
      <c r="AW4" s="29"/>
      <c r="AX4" s="29" t="s">
        <v>29</v>
      </c>
      <c r="AY4" s="51" t="s">
        <v>30</v>
      </c>
    </row>
    <row r="5" spans="1:51" ht="12.95" customHeight="1" x14ac:dyDescent="0.25">
      <c r="A5" s="29"/>
      <c r="B5" s="29"/>
      <c r="C5" s="29"/>
      <c r="D5" s="29"/>
      <c r="E5" s="29"/>
      <c r="F5" s="29"/>
      <c r="G5" s="29"/>
      <c r="H5" s="29"/>
      <c r="I5" s="29"/>
      <c r="J5" s="29"/>
      <c r="K5" s="29"/>
      <c r="L5" s="29"/>
      <c r="M5" s="29"/>
      <c r="N5" s="29"/>
      <c r="O5" s="29"/>
      <c r="P5" s="29"/>
      <c r="Q5" s="29"/>
      <c r="R5" s="29"/>
      <c r="S5" s="29"/>
      <c r="T5" s="29"/>
      <c r="U5" s="29" t="s">
        <v>31</v>
      </c>
      <c r="V5" s="29"/>
      <c r="W5" s="29" t="s">
        <v>32</v>
      </c>
      <c r="X5" s="29" t="s">
        <v>33</v>
      </c>
      <c r="Y5" s="29"/>
      <c r="Z5" s="29"/>
      <c r="AA5" s="29"/>
      <c r="AB5" s="29"/>
      <c r="AC5" s="29"/>
      <c r="AD5" s="29"/>
      <c r="AE5" s="29" t="s">
        <v>34</v>
      </c>
      <c r="AF5" s="29" t="s">
        <v>35</v>
      </c>
      <c r="AG5" s="30" t="s">
        <v>36</v>
      </c>
      <c r="AH5" s="30" t="s">
        <v>37</v>
      </c>
      <c r="AI5" s="30" t="s">
        <v>34</v>
      </c>
      <c r="AJ5" s="30" t="s">
        <v>36</v>
      </c>
      <c r="AK5" s="30" t="s">
        <v>37</v>
      </c>
      <c r="AL5" s="31"/>
      <c r="AM5" s="29" t="s">
        <v>38</v>
      </c>
      <c r="AN5" s="29" t="s">
        <v>39</v>
      </c>
      <c r="AO5" s="29" t="s">
        <v>40</v>
      </c>
      <c r="AP5" s="29"/>
      <c r="AQ5" s="29"/>
      <c r="AR5" s="29" t="s">
        <v>41</v>
      </c>
      <c r="AS5" s="29"/>
      <c r="AT5" s="29"/>
      <c r="AU5" s="29" t="s">
        <v>42</v>
      </c>
      <c r="AV5" s="29"/>
      <c r="AW5" s="29"/>
      <c r="AX5" s="29"/>
      <c r="AY5" s="52"/>
    </row>
    <row r="6" spans="1:51" ht="12.95" customHeight="1" x14ac:dyDescent="0.25">
      <c r="A6" s="29"/>
      <c r="B6" s="29"/>
      <c r="C6" s="29"/>
      <c r="D6" s="29"/>
      <c r="E6" s="29"/>
      <c r="F6" s="29"/>
      <c r="G6" s="29"/>
      <c r="H6" s="29"/>
      <c r="I6" s="29"/>
      <c r="J6" s="29"/>
      <c r="K6" s="29"/>
      <c r="L6" s="29"/>
      <c r="M6" s="29"/>
      <c r="N6" s="29"/>
      <c r="O6" s="29"/>
      <c r="P6" s="29"/>
      <c r="Q6" s="29"/>
      <c r="R6" s="29"/>
      <c r="S6" s="29"/>
      <c r="T6" s="29"/>
      <c r="U6" s="29" t="s">
        <v>43</v>
      </c>
      <c r="V6" s="29" t="s">
        <v>44</v>
      </c>
      <c r="W6" s="29" t="s">
        <v>45</v>
      </c>
      <c r="X6" s="29" t="s">
        <v>46</v>
      </c>
      <c r="Y6" s="29" t="s">
        <v>45</v>
      </c>
      <c r="Z6" s="29" t="s">
        <v>47</v>
      </c>
      <c r="AA6" s="29" t="s">
        <v>48</v>
      </c>
      <c r="AB6" s="29" t="s">
        <v>49</v>
      </c>
      <c r="AC6" s="29"/>
      <c r="AD6" s="29"/>
      <c r="AE6" s="29"/>
      <c r="AF6" s="29"/>
      <c r="AG6" s="30"/>
      <c r="AH6" s="30"/>
      <c r="AI6" s="30"/>
      <c r="AJ6" s="30"/>
      <c r="AK6" s="30"/>
      <c r="AL6" s="31"/>
      <c r="AM6" s="29"/>
      <c r="AN6" s="29"/>
      <c r="AO6" s="29" t="s">
        <v>50</v>
      </c>
      <c r="AP6" s="29" t="s">
        <v>51</v>
      </c>
      <c r="AQ6" s="29" t="s">
        <v>52</v>
      </c>
      <c r="AR6" s="29" t="s">
        <v>50</v>
      </c>
      <c r="AS6" s="29" t="s">
        <v>51</v>
      </c>
      <c r="AT6" s="29" t="s">
        <v>52</v>
      </c>
      <c r="AU6" s="29" t="s">
        <v>50</v>
      </c>
      <c r="AV6" s="29" t="s">
        <v>51</v>
      </c>
      <c r="AW6" s="29" t="s">
        <v>52</v>
      </c>
      <c r="AX6" s="29"/>
      <c r="AY6" s="53"/>
    </row>
    <row r="7" spans="1:51" ht="12.95" customHeight="1" x14ac:dyDescent="0.25">
      <c r="A7" s="29"/>
      <c r="B7" s="29"/>
      <c r="C7" s="29"/>
      <c r="D7" s="29"/>
      <c r="E7" s="29"/>
      <c r="F7" s="29" t="s">
        <v>53</v>
      </c>
      <c r="G7" s="29" t="s">
        <v>54</v>
      </c>
      <c r="H7" s="29" t="s">
        <v>55</v>
      </c>
      <c r="I7" s="29" t="s">
        <v>56</v>
      </c>
      <c r="J7" s="29" t="s">
        <v>57</v>
      </c>
      <c r="K7" s="29" t="s">
        <v>58</v>
      </c>
      <c r="L7" s="29" t="s">
        <v>59</v>
      </c>
      <c r="M7" s="29" t="s">
        <v>60</v>
      </c>
      <c r="N7" s="29" t="s">
        <v>61</v>
      </c>
      <c r="O7" s="29" t="s">
        <v>62</v>
      </c>
      <c r="P7" s="29" t="s">
        <v>63</v>
      </c>
      <c r="Q7" s="29" t="s">
        <v>64</v>
      </c>
      <c r="R7" s="29" t="s">
        <v>65</v>
      </c>
      <c r="S7" s="29" t="s">
        <v>66</v>
      </c>
      <c r="T7" s="29" t="s">
        <v>67</v>
      </c>
      <c r="U7" s="29" t="s">
        <v>68</v>
      </c>
      <c r="V7" s="29" t="s">
        <v>69</v>
      </c>
      <c r="W7" s="29" t="s">
        <v>70</v>
      </c>
      <c r="X7" s="29" t="s">
        <v>71</v>
      </c>
      <c r="Y7" s="29" t="s">
        <v>72</v>
      </c>
      <c r="Z7" s="29" t="s">
        <v>73</v>
      </c>
      <c r="AA7" s="29" t="s">
        <v>74</v>
      </c>
      <c r="AB7" s="29" t="s">
        <v>75</v>
      </c>
      <c r="AC7" s="29" t="s">
        <v>76</v>
      </c>
      <c r="AD7" s="29" t="s">
        <v>77</v>
      </c>
      <c r="AE7" s="29" t="s">
        <v>78</v>
      </c>
      <c r="AF7" s="29" t="s">
        <v>79</v>
      </c>
      <c r="AG7" s="30" t="s">
        <v>80</v>
      </c>
      <c r="AH7" s="30" t="s">
        <v>81</v>
      </c>
      <c r="AI7" s="30" t="s">
        <v>82</v>
      </c>
      <c r="AJ7" s="30" t="s">
        <v>83</v>
      </c>
      <c r="AK7" s="30" t="s">
        <v>84</v>
      </c>
      <c r="AL7" s="31" t="s">
        <v>85</v>
      </c>
      <c r="AM7" s="29" t="s">
        <v>86</v>
      </c>
      <c r="AN7" s="29" t="s">
        <v>87</v>
      </c>
      <c r="AO7" s="29" t="s">
        <v>88</v>
      </c>
      <c r="AP7" s="29" t="s">
        <v>89</v>
      </c>
      <c r="AQ7" s="29" t="s">
        <v>90</v>
      </c>
      <c r="AR7" s="29" t="s">
        <v>91</v>
      </c>
      <c r="AS7" s="29" t="s">
        <v>92</v>
      </c>
      <c r="AT7" s="29" t="s">
        <v>93</v>
      </c>
      <c r="AU7" s="29" t="s">
        <v>94</v>
      </c>
      <c r="AV7" s="29" t="s">
        <v>95</v>
      </c>
      <c r="AW7" s="29" t="s">
        <v>96</v>
      </c>
      <c r="AX7" s="29" t="s">
        <v>97</v>
      </c>
      <c r="AY7" s="53"/>
    </row>
    <row r="8" spans="1:51" s="49" customFormat="1" ht="12.95" customHeight="1" outlineLevel="1" x14ac:dyDescent="0.25">
      <c r="A8" s="32"/>
      <c r="B8" s="32"/>
      <c r="C8" s="32"/>
      <c r="D8" s="32"/>
      <c r="E8" s="33"/>
      <c r="F8" s="29" t="s">
        <v>98</v>
      </c>
      <c r="G8" s="32"/>
      <c r="H8" s="32"/>
      <c r="I8" s="32"/>
      <c r="J8" s="32"/>
      <c r="K8" s="32"/>
      <c r="L8" s="33"/>
      <c r="M8" s="32"/>
      <c r="N8" s="32"/>
      <c r="O8" s="34"/>
      <c r="P8" s="33"/>
      <c r="Q8" s="33"/>
      <c r="R8" s="32"/>
      <c r="S8" s="34"/>
      <c r="T8" s="33"/>
      <c r="U8" s="33"/>
      <c r="V8" s="33"/>
      <c r="W8" s="33"/>
      <c r="X8" s="33"/>
      <c r="Y8" s="33"/>
      <c r="Z8" s="35"/>
      <c r="AA8" s="33"/>
      <c r="AB8" s="35"/>
      <c r="AC8" s="33"/>
      <c r="AD8" s="33"/>
      <c r="AE8" s="36"/>
      <c r="AF8" s="37"/>
      <c r="AG8" s="38"/>
      <c r="AH8" s="39"/>
      <c r="AI8" s="39"/>
      <c r="AJ8" s="39"/>
      <c r="AK8" s="39"/>
      <c r="AL8" s="40"/>
      <c r="AM8" s="41"/>
      <c r="AN8" s="41"/>
      <c r="AO8" s="33"/>
      <c r="AP8" s="33"/>
      <c r="AQ8" s="33"/>
      <c r="AR8" s="33"/>
      <c r="AS8" s="33"/>
      <c r="AT8" s="33"/>
      <c r="AU8" s="33"/>
      <c r="AV8" s="33"/>
      <c r="AW8" s="33"/>
      <c r="AX8" s="33"/>
      <c r="AY8" s="52"/>
    </row>
    <row r="9" spans="1:51" s="49" customFormat="1" ht="12.95" customHeight="1" outlineLevel="1" x14ac:dyDescent="0.25">
      <c r="A9" s="32"/>
      <c r="B9" s="32"/>
      <c r="C9" s="32"/>
      <c r="D9" s="32"/>
      <c r="E9" s="33"/>
      <c r="F9" s="29" t="s">
        <v>99</v>
      </c>
      <c r="G9" s="32"/>
      <c r="H9" s="32"/>
      <c r="I9" s="32"/>
      <c r="J9" s="32"/>
      <c r="K9" s="32"/>
      <c r="L9" s="33"/>
      <c r="M9" s="32"/>
      <c r="N9" s="32"/>
      <c r="O9" s="34"/>
      <c r="P9" s="33"/>
      <c r="Q9" s="33"/>
      <c r="R9" s="32"/>
      <c r="S9" s="34"/>
      <c r="T9" s="33"/>
      <c r="U9" s="33"/>
      <c r="V9" s="33"/>
      <c r="W9" s="33"/>
      <c r="X9" s="33"/>
      <c r="Y9" s="33"/>
      <c r="Z9" s="35"/>
      <c r="AA9" s="33"/>
      <c r="AB9" s="35"/>
      <c r="AC9" s="33"/>
      <c r="AD9" s="33"/>
      <c r="AE9" s="36"/>
      <c r="AF9" s="37"/>
      <c r="AG9" s="38"/>
      <c r="AH9" s="39"/>
      <c r="AI9" s="39"/>
      <c r="AJ9" s="39"/>
      <c r="AK9" s="39"/>
      <c r="AL9" s="40"/>
      <c r="AM9" s="41"/>
      <c r="AN9" s="41"/>
      <c r="AO9" s="33"/>
      <c r="AP9" s="33"/>
      <c r="AQ9" s="33"/>
      <c r="AR9" s="33"/>
      <c r="AS9" s="33"/>
      <c r="AT9" s="33"/>
      <c r="AU9" s="33"/>
      <c r="AV9" s="33"/>
      <c r="AW9" s="33"/>
      <c r="AX9" s="33"/>
      <c r="AY9" s="52"/>
    </row>
    <row r="10" spans="1:51" s="49" customFormat="1" ht="12.95" customHeight="1" outlineLevel="1" x14ac:dyDescent="0.25">
      <c r="A10" s="32"/>
      <c r="B10" s="32"/>
      <c r="C10" s="32"/>
      <c r="D10" s="32"/>
      <c r="E10" s="33"/>
      <c r="F10" s="29"/>
      <c r="G10" s="32"/>
      <c r="H10" s="32"/>
      <c r="I10" s="32"/>
      <c r="J10" s="32"/>
      <c r="K10" s="32"/>
      <c r="L10" s="33"/>
      <c r="M10" s="32"/>
      <c r="N10" s="32"/>
      <c r="O10" s="34"/>
      <c r="P10" s="33"/>
      <c r="Q10" s="33"/>
      <c r="R10" s="32"/>
      <c r="S10" s="34"/>
      <c r="T10" s="33"/>
      <c r="U10" s="33"/>
      <c r="V10" s="33"/>
      <c r="W10" s="33"/>
      <c r="X10" s="33"/>
      <c r="Y10" s="33"/>
      <c r="Z10" s="35"/>
      <c r="AA10" s="33"/>
      <c r="AB10" s="35"/>
      <c r="AC10" s="33"/>
      <c r="AD10" s="33"/>
      <c r="AE10" s="36"/>
      <c r="AF10" s="37"/>
      <c r="AG10" s="38"/>
      <c r="AH10" s="39"/>
      <c r="AI10" s="39"/>
      <c r="AJ10" s="39"/>
      <c r="AK10" s="39"/>
      <c r="AL10" s="40"/>
      <c r="AM10" s="41"/>
      <c r="AN10" s="41"/>
      <c r="AO10" s="33"/>
      <c r="AP10" s="33"/>
      <c r="AQ10" s="33"/>
      <c r="AR10" s="33"/>
      <c r="AS10" s="33"/>
      <c r="AT10" s="33"/>
      <c r="AU10" s="33"/>
      <c r="AV10" s="33"/>
      <c r="AW10" s="33"/>
      <c r="AX10" s="33"/>
      <c r="AY10" s="52"/>
    </row>
    <row r="11" spans="1:51" s="212" customFormat="1" ht="12.95" customHeight="1" x14ac:dyDescent="0.2">
      <c r="A11" s="74"/>
      <c r="B11" s="74"/>
      <c r="C11" s="74"/>
      <c r="D11" s="75"/>
      <c r="E11" s="74"/>
      <c r="F11" s="75"/>
      <c r="G11" s="75"/>
      <c r="H11" s="75"/>
      <c r="I11" s="75"/>
      <c r="J11" s="75"/>
      <c r="K11" s="76"/>
      <c r="L11" s="75"/>
      <c r="M11" s="76"/>
      <c r="N11" s="76"/>
      <c r="O11" s="75"/>
      <c r="P11" s="76"/>
      <c r="Q11" s="75"/>
      <c r="R11" s="76"/>
      <c r="S11" s="75"/>
      <c r="T11" s="75"/>
      <c r="U11" s="77"/>
      <c r="V11" s="75"/>
      <c r="W11" s="76"/>
      <c r="X11" s="76"/>
      <c r="Y11" s="76"/>
      <c r="Z11" s="101"/>
      <c r="AA11" s="75"/>
      <c r="AB11" s="75"/>
      <c r="AC11" s="78"/>
      <c r="AD11" s="75"/>
      <c r="AE11" s="78"/>
      <c r="AF11" s="79"/>
      <c r="AG11" s="80"/>
      <c r="AH11" s="80"/>
      <c r="AI11" s="81"/>
      <c r="AJ11" s="80"/>
      <c r="AK11" s="80"/>
      <c r="AL11" s="74"/>
      <c r="AM11" s="75"/>
      <c r="AN11" s="75"/>
      <c r="AO11" s="75"/>
      <c r="AP11" s="75"/>
      <c r="AQ11" s="75"/>
      <c r="AR11" s="75"/>
      <c r="AS11" s="75"/>
      <c r="AT11" s="75"/>
      <c r="AU11" s="75"/>
      <c r="AV11" s="75"/>
      <c r="AW11" s="75"/>
      <c r="AX11" s="74"/>
      <c r="AY11" s="74"/>
    </row>
    <row r="12" spans="1:51" s="49" customFormat="1" ht="12.95" customHeight="1" outlineLevel="1" x14ac:dyDescent="0.25">
      <c r="A12" s="32"/>
      <c r="B12" s="32"/>
      <c r="C12" s="32"/>
      <c r="D12" s="32"/>
      <c r="E12" s="33"/>
      <c r="F12" s="29" t="s">
        <v>100</v>
      </c>
      <c r="G12" s="32"/>
      <c r="H12" s="32"/>
      <c r="I12" s="32"/>
      <c r="J12" s="32"/>
      <c r="K12" s="32"/>
      <c r="L12" s="33"/>
      <c r="M12" s="32"/>
      <c r="N12" s="32"/>
      <c r="O12" s="34"/>
      <c r="P12" s="33"/>
      <c r="Q12" s="33"/>
      <c r="R12" s="32"/>
      <c r="S12" s="34"/>
      <c r="T12" s="33"/>
      <c r="U12" s="33"/>
      <c r="V12" s="33"/>
      <c r="W12" s="33"/>
      <c r="X12" s="33"/>
      <c r="Y12" s="33"/>
      <c r="Z12" s="35"/>
      <c r="AA12" s="33"/>
      <c r="AB12" s="35"/>
      <c r="AC12" s="33"/>
      <c r="AD12" s="33"/>
      <c r="AE12" s="42"/>
      <c r="AF12" s="43"/>
      <c r="AG12" s="44">
        <f>SUM(AG11:AG11)</f>
        <v>0</v>
      </c>
      <c r="AH12" s="44">
        <f>SUM(AH11:AH11)</f>
        <v>0</v>
      </c>
      <c r="AI12" s="45"/>
      <c r="AJ12" s="45"/>
      <c r="AK12" s="45"/>
      <c r="AL12" s="41"/>
      <c r="AM12" s="41"/>
      <c r="AN12" s="41"/>
      <c r="AO12" s="33"/>
      <c r="AP12" s="33"/>
      <c r="AQ12" s="33"/>
      <c r="AR12" s="33"/>
      <c r="AS12" s="33"/>
      <c r="AT12" s="33"/>
      <c r="AU12" s="33"/>
      <c r="AV12" s="33"/>
      <c r="AW12" s="33"/>
      <c r="AX12" s="33"/>
      <c r="AY12" s="52"/>
    </row>
    <row r="13" spans="1:51" s="49" customFormat="1" ht="12.95" customHeight="1" outlineLevel="1" x14ac:dyDescent="0.25">
      <c r="A13" s="32"/>
      <c r="B13" s="32"/>
      <c r="C13" s="32"/>
      <c r="D13" s="32"/>
      <c r="E13" s="33"/>
      <c r="F13" s="29" t="s">
        <v>101</v>
      </c>
      <c r="G13" s="32"/>
      <c r="H13" s="32"/>
      <c r="I13" s="32"/>
      <c r="J13" s="32"/>
      <c r="K13" s="32"/>
      <c r="L13" s="33"/>
      <c r="M13" s="32"/>
      <c r="N13" s="32"/>
      <c r="O13" s="34"/>
      <c r="P13" s="33"/>
      <c r="Q13" s="33"/>
      <c r="R13" s="32"/>
      <c r="S13" s="34"/>
      <c r="T13" s="33"/>
      <c r="U13" s="33"/>
      <c r="V13" s="33"/>
      <c r="W13" s="33"/>
      <c r="X13" s="33"/>
      <c r="Y13" s="33"/>
      <c r="Z13" s="35"/>
      <c r="AA13" s="33"/>
      <c r="AB13" s="35"/>
      <c r="AC13" s="33"/>
      <c r="AD13" s="33"/>
      <c r="AE13" s="36"/>
      <c r="AF13" s="37"/>
      <c r="AG13" s="45"/>
      <c r="AH13" s="45"/>
      <c r="AI13" s="39"/>
      <c r="AJ13" s="45"/>
      <c r="AK13" s="45"/>
      <c r="AL13" s="41"/>
      <c r="AM13" s="41"/>
      <c r="AN13" s="41"/>
      <c r="AO13" s="33"/>
      <c r="AP13" s="33"/>
      <c r="AQ13" s="33"/>
      <c r="AR13" s="33"/>
      <c r="AS13" s="33"/>
      <c r="AT13" s="33"/>
      <c r="AU13" s="33"/>
      <c r="AV13" s="33"/>
      <c r="AW13" s="33"/>
      <c r="AX13" s="33"/>
      <c r="AY13" s="52"/>
    </row>
    <row r="14" spans="1:51" s="221" customFormat="1" ht="13.5" customHeight="1" x14ac:dyDescent="0.25">
      <c r="A14" s="210" t="s">
        <v>119</v>
      </c>
      <c r="B14" s="224"/>
      <c r="C14" s="224">
        <v>270011419</v>
      </c>
      <c r="D14" s="225" t="s">
        <v>185</v>
      </c>
      <c r="E14" s="210" t="s">
        <v>149</v>
      </c>
      <c r="F14" s="225"/>
      <c r="G14" s="225" t="s">
        <v>145</v>
      </c>
      <c r="H14" s="225" t="s">
        <v>146</v>
      </c>
      <c r="I14" s="225" t="s">
        <v>147</v>
      </c>
      <c r="J14" s="225" t="s">
        <v>111</v>
      </c>
      <c r="K14" s="226" t="s">
        <v>132</v>
      </c>
      <c r="L14" s="225" t="s">
        <v>126</v>
      </c>
      <c r="M14" s="226" t="s">
        <v>82</v>
      </c>
      <c r="N14" s="226" t="s">
        <v>115</v>
      </c>
      <c r="O14" s="225" t="s">
        <v>121</v>
      </c>
      <c r="P14" s="226" t="s">
        <v>117</v>
      </c>
      <c r="Q14" s="225" t="s">
        <v>112</v>
      </c>
      <c r="R14" s="226" t="s">
        <v>115</v>
      </c>
      <c r="S14" s="225" t="s">
        <v>122</v>
      </c>
      <c r="T14" s="225" t="s">
        <v>123</v>
      </c>
      <c r="U14" s="226">
        <v>60</v>
      </c>
      <c r="V14" s="225" t="s">
        <v>124</v>
      </c>
      <c r="W14" s="226"/>
      <c r="X14" s="226"/>
      <c r="Y14" s="226"/>
      <c r="Z14" s="227">
        <v>100</v>
      </c>
      <c r="AA14" s="225">
        <v>0</v>
      </c>
      <c r="AB14" s="225">
        <v>0</v>
      </c>
      <c r="AC14" s="228" t="s">
        <v>125</v>
      </c>
      <c r="AD14" s="225" t="s">
        <v>113</v>
      </c>
      <c r="AE14" s="228">
        <v>20000</v>
      </c>
      <c r="AF14" s="229">
        <v>935</v>
      </c>
      <c r="AG14" s="230">
        <f>AF14*AE14</f>
        <v>18700000</v>
      </c>
      <c r="AH14" s="230">
        <f>AG14*1.12</f>
        <v>20944000.000000004</v>
      </c>
      <c r="AI14" s="231"/>
      <c r="AJ14" s="230"/>
      <c r="AK14" s="230"/>
      <c r="AL14" s="210" t="s">
        <v>114</v>
      </c>
      <c r="AM14" s="225"/>
      <c r="AN14" s="225"/>
      <c r="AO14" s="225"/>
      <c r="AP14" s="225"/>
      <c r="AQ14" s="225" t="s">
        <v>148</v>
      </c>
      <c r="AR14" s="225"/>
      <c r="AS14" s="225"/>
      <c r="AT14" s="225"/>
      <c r="AU14" s="225"/>
      <c r="AV14" s="210" t="s">
        <v>120</v>
      </c>
      <c r="AW14" s="210" t="s">
        <v>120</v>
      </c>
      <c r="AX14" s="210"/>
      <c r="AY14" s="232"/>
    </row>
    <row r="15" spans="1:51" s="221" customFormat="1" ht="13.5" customHeight="1" x14ac:dyDescent="0.25">
      <c r="A15" s="210" t="s">
        <v>119</v>
      </c>
      <c r="B15" s="224"/>
      <c r="C15" s="224">
        <v>270011452</v>
      </c>
      <c r="D15" s="225" t="s">
        <v>186</v>
      </c>
      <c r="E15" s="210" t="s">
        <v>152</v>
      </c>
      <c r="F15" s="225"/>
      <c r="G15" s="225" t="s">
        <v>145</v>
      </c>
      <c r="H15" s="225" t="s">
        <v>146</v>
      </c>
      <c r="I15" s="225" t="s">
        <v>147</v>
      </c>
      <c r="J15" s="225" t="s">
        <v>111</v>
      </c>
      <c r="K15" s="226" t="s">
        <v>132</v>
      </c>
      <c r="L15" s="225" t="s">
        <v>126</v>
      </c>
      <c r="M15" s="226" t="s">
        <v>82</v>
      </c>
      <c r="N15" s="226" t="s">
        <v>115</v>
      </c>
      <c r="O15" s="225" t="s">
        <v>121</v>
      </c>
      <c r="P15" s="226" t="s">
        <v>117</v>
      </c>
      <c r="Q15" s="225" t="s">
        <v>112</v>
      </c>
      <c r="R15" s="226" t="s">
        <v>115</v>
      </c>
      <c r="S15" s="225" t="s">
        <v>122</v>
      </c>
      <c r="T15" s="225" t="s">
        <v>123</v>
      </c>
      <c r="U15" s="226">
        <v>60</v>
      </c>
      <c r="V15" s="225" t="s">
        <v>124</v>
      </c>
      <c r="W15" s="226"/>
      <c r="X15" s="226"/>
      <c r="Y15" s="226"/>
      <c r="Z15" s="227">
        <v>30</v>
      </c>
      <c r="AA15" s="225">
        <v>70</v>
      </c>
      <c r="AB15" s="225">
        <v>0</v>
      </c>
      <c r="AC15" s="228" t="s">
        <v>150</v>
      </c>
      <c r="AD15" s="225" t="s">
        <v>113</v>
      </c>
      <c r="AE15" s="228">
        <v>786</v>
      </c>
      <c r="AF15" s="229">
        <v>4480</v>
      </c>
      <c r="AG15" s="230">
        <f t="shared" ref="AG15:AG19" si="0">AF15*AE15</f>
        <v>3521280</v>
      </c>
      <c r="AH15" s="230">
        <f t="shared" ref="AH15:AH19" si="1">AG15*1.12</f>
        <v>3943833.6000000006</v>
      </c>
      <c r="AI15" s="231"/>
      <c r="AJ15" s="230"/>
      <c r="AK15" s="230"/>
      <c r="AL15" s="210" t="s">
        <v>114</v>
      </c>
      <c r="AM15" s="225"/>
      <c r="AN15" s="225"/>
      <c r="AO15" s="225"/>
      <c r="AP15" s="225"/>
      <c r="AQ15" s="225" t="s">
        <v>151</v>
      </c>
      <c r="AR15" s="225"/>
      <c r="AS15" s="225"/>
      <c r="AT15" s="225"/>
      <c r="AU15" s="225"/>
      <c r="AV15" s="210" t="s">
        <v>120</v>
      </c>
      <c r="AW15" s="210" t="s">
        <v>120</v>
      </c>
      <c r="AX15" s="210"/>
      <c r="AY15" s="232"/>
    </row>
    <row r="16" spans="1:51" s="221" customFormat="1" ht="13.5" customHeight="1" x14ac:dyDescent="0.25">
      <c r="A16" s="210" t="s">
        <v>119</v>
      </c>
      <c r="B16" s="224"/>
      <c r="C16" s="224">
        <v>270009578</v>
      </c>
      <c r="D16" s="225" t="s">
        <v>187</v>
      </c>
      <c r="E16" s="210" t="s">
        <v>158</v>
      </c>
      <c r="F16" s="225"/>
      <c r="G16" s="225" t="s">
        <v>153</v>
      </c>
      <c r="H16" s="225" t="s">
        <v>154</v>
      </c>
      <c r="I16" s="225" t="s">
        <v>155</v>
      </c>
      <c r="J16" s="225" t="s">
        <v>111</v>
      </c>
      <c r="K16" s="226" t="s">
        <v>132</v>
      </c>
      <c r="L16" s="225" t="s">
        <v>126</v>
      </c>
      <c r="M16" s="226" t="s">
        <v>82</v>
      </c>
      <c r="N16" s="226" t="s">
        <v>115</v>
      </c>
      <c r="O16" s="225" t="s">
        <v>121</v>
      </c>
      <c r="P16" s="226" t="s">
        <v>117</v>
      </c>
      <c r="Q16" s="225" t="s">
        <v>112</v>
      </c>
      <c r="R16" s="226" t="s">
        <v>115</v>
      </c>
      <c r="S16" s="225" t="s">
        <v>122</v>
      </c>
      <c r="T16" s="225" t="s">
        <v>123</v>
      </c>
      <c r="U16" s="226">
        <v>60</v>
      </c>
      <c r="V16" s="225" t="s">
        <v>124</v>
      </c>
      <c r="W16" s="226"/>
      <c r="X16" s="226"/>
      <c r="Y16" s="226"/>
      <c r="Z16" s="227">
        <v>30</v>
      </c>
      <c r="AA16" s="225">
        <v>70</v>
      </c>
      <c r="AB16" s="225">
        <v>0</v>
      </c>
      <c r="AC16" s="228" t="s">
        <v>157</v>
      </c>
      <c r="AD16" s="225" t="s">
        <v>113</v>
      </c>
      <c r="AE16" s="228">
        <v>8640</v>
      </c>
      <c r="AF16" s="229">
        <v>1562.5</v>
      </c>
      <c r="AG16" s="230">
        <f t="shared" si="0"/>
        <v>13500000</v>
      </c>
      <c r="AH16" s="230">
        <f t="shared" si="1"/>
        <v>15120000.000000002</v>
      </c>
      <c r="AI16" s="231"/>
      <c r="AJ16" s="230"/>
      <c r="AK16" s="230"/>
      <c r="AL16" s="210" t="s">
        <v>114</v>
      </c>
      <c r="AM16" s="225"/>
      <c r="AN16" s="225"/>
      <c r="AO16" s="225"/>
      <c r="AP16" s="225"/>
      <c r="AQ16" s="225" t="s">
        <v>156</v>
      </c>
      <c r="AR16" s="225"/>
      <c r="AS16" s="225"/>
      <c r="AT16" s="225"/>
      <c r="AU16" s="225"/>
      <c r="AV16" s="210" t="s">
        <v>120</v>
      </c>
      <c r="AW16" s="210" t="s">
        <v>120</v>
      </c>
      <c r="AX16" s="210"/>
      <c r="AY16" s="232"/>
    </row>
    <row r="17" spans="1:237" s="221" customFormat="1" ht="13.5" customHeight="1" x14ac:dyDescent="0.25">
      <c r="A17" s="210" t="s">
        <v>119</v>
      </c>
      <c r="B17" s="210"/>
      <c r="C17" s="210"/>
      <c r="D17" s="225" t="s">
        <v>188</v>
      </c>
      <c r="E17" s="210" t="s">
        <v>158</v>
      </c>
      <c r="F17" s="225"/>
      <c r="G17" s="225" t="s">
        <v>159</v>
      </c>
      <c r="H17" s="225" t="s">
        <v>160</v>
      </c>
      <c r="I17" s="225" t="s">
        <v>161</v>
      </c>
      <c r="J17" s="225" t="s">
        <v>111</v>
      </c>
      <c r="K17" s="226" t="s">
        <v>132</v>
      </c>
      <c r="L17" s="225" t="s">
        <v>126</v>
      </c>
      <c r="M17" s="226" t="s">
        <v>82</v>
      </c>
      <c r="N17" s="226" t="s">
        <v>115</v>
      </c>
      <c r="O17" s="225" t="s">
        <v>121</v>
      </c>
      <c r="P17" s="226" t="s">
        <v>117</v>
      </c>
      <c r="Q17" s="225" t="s">
        <v>112</v>
      </c>
      <c r="R17" s="226" t="s">
        <v>115</v>
      </c>
      <c r="S17" s="225" t="s">
        <v>122</v>
      </c>
      <c r="T17" s="225" t="s">
        <v>123</v>
      </c>
      <c r="U17" s="226">
        <v>60</v>
      </c>
      <c r="V17" s="225" t="s">
        <v>124</v>
      </c>
      <c r="W17" s="226"/>
      <c r="X17" s="226"/>
      <c r="Y17" s="226"/>
      <c r="Z17" s="227">
        <v>100</v>
      </c>
      <c r="AA17" s="225">
        <v>0</v>
      </c>
      <c r="AB17" s="225">
        <v>0</v>
      </c>
      <c r="AC17" s="231" t="s">
        <v>182</v>
      </c>
      <c r="AD17" s="225" t="s">
        <v>113</v>
      </c>
      <c r="AE17" s="228">
        <v>60000</v>
      </c>
      <c r="AF17" s="229">
        <v>150</v>
      </c>
      <c r="AG17" s="230">
        <f t="shared" si="0"/>
        <v>9000000</v>
      </c>
      <c r="AH17" s="230">
        <f t="shared" si="1"/>
        <v>10080000.000000002</v>
      </c>
      <c r="AI17" s="231"/>
      <c r="AJ17" s="230"/>
      <c r="AK17" s="230"/>
      <c r="AL17" s="210" t="s">
        <v>114</v>
      </c>
      <c r="AM17" s="225"/>
      <c r="AN17" s="225"/>
      <c r="AO17" s="225"/>
      <c r="AP17" s="225"/>
      <c r="AQ17" s="233" t="s">
        <v>183</v>
      </c>
      <c r="AR17" s="225"/>
      <c r="AS17" s="225"/>
      <c r="AT17" s="225"/>
      <c r="AU17" s="225"/>
      <c r="AV17" s="210" t="s">
        <v>120</v>
      </c>
      <c r="AW17" s="210" t="s">
        <v>120</v>
      </c>
      <c r="AX17" s="210"/>
      <c r="AY17" s="232"/>
    </row>
    <row r="18" spans="1:237" s="221" customFormat="1" ht="13.5" customHeight="1" x14ac:dyDescent="0.25">
      <c r="A18" s="210" t="s">
        <v>118</v>
      </c>
      <c r="B18" s="224"/>
      <c r="C18" s="224">
        <v>270011462</v>
      </c>
      <c r="D18" s="225" t="s">
        <v>189</v>
      </c>
      <c r="E18" s="210" t="s">
        <v>166</v>
      </c>
      <c r="F18" s="225"/>
      <c r="G18" s="225" t="s">
        <v>162</v>
      </c>
      <c r="H18" s="225" t="s">
        <v>163</v>
      </c>
      <c r="I18" s="225" t="s">
        <v>164</v>
      </c>
      <c r="J18" s="225" t="s">
        <v>111</v>
      </c>
      <c r="K18" s="226" t="s">
        <v>132</v>
      </c>
      <c r="L18" s="225" t="s">
        <v>126</v>
      </c>
      <c r="M18" s="226" t="s">
        <v>82</v>
      </c>
      <c r="N18" s="226" t="s">
        <v>115</v>
      </c>
      <c r="O18" s="225" t="s">
        <v>121</v>
      </c>
      <c r="P18" s="226" t="s">
        <v>117</v>
      </c>
      <c r="Q18" s="225" t="s">
        <v>112</v>
      </c>
      <c r="R18" s="226" t="s">
        <v>115</v>
      </c>
      <c r="S18" s="225" t="s">
        <v>122</v>
      </c>
      <c r="T18" s="225" t="s">
        <v>123</v>
      </c>
      <c r="U18" s="226">
        <v>60</v>
      </c>
      <c r="V18" s="225" t="s">
        <v>124</v>
      </c>
      <c r="W18" s="226"/>
      <c r="X18" s="226"/>
      <c r="Y18" s="226"/>
      <c r="Z18" s="227">
        <v>100</v>
      </c>
      <c r="AA18" s="225">
        <v>0</v>
      </c>
      <c r="AB18" s="225">
        <v>0</v>
      </c>
      <c r="AC18" s="228" t="s">
        <v>125</v>
      </c>
      <c r="AD18" s="225" t="s">
        <v>113</v>
      </c>
      <c r="AE18" s="228">
        <v>5000</v>
      </c>
      <c r="AF18" s="229">
        <v>5500</v>
      </c>
      <c r="AG18" s="230">
        <f t="shared" si="0"/>
        <v>27500000</v>
      </c>
      <c r="AH18" s="230">
        <f t="shared" si="1"/>
        <v>30800000.000000004</v>
      </c>
      <c r="AI18" s="231"/>
      <c r="AJ18" s="230"/>
      <c r="AK18" s="230"/>
      <c r="AL18" s="210" t="s">
        <v>114</v>
      </c>
      <c r="AM18" s="225"/>
      <c r="AN18" s="225"/>
      <c r="AO18" s="225"/>
      <c r="AP18" s="225"/>
      <c r="AQ18" s="225" t="s">
        <v>165</v>
      </c>
      <c r="AR18" s="225"/>
      <c r="AS18" s="225"/>
      <c r="AT18" s="225"/>
      <c r="AU18" s="225"/>
      <c r="AV18" s="210" t="s">
        <v>120</v>
      </c>
      <c r="AW18" s="210" t="s">
        <v>120</v>
      </c>
      <c r="AX18" s="210"/>
      <c r="AY18" s="232"/>
    </row>
    <row r="19" spans="1:237" s="221" customFormat="1" ht="13.5" customHeight="1" x14ac:dyDescent="0.25">
      <c r="A19" s="210" t="s">
        <v>118</v>
      </c>
      <c r="B19" s="210"/>
      <c r="C19" s="210"/>
      <c r="D19" s="225" t="s">
        <v>190</v>
      </c>
      <c r="E19" s="210" t="s">
        <v>166</v>
      </c>
      <c r="F19" s="225"/>
      <c r="G19" s="225" t="s">
        <v>167</v>
      </c>
      <c r="H19" s="225" t="s">
        <v>168</v>
      </c>
      <c r="I19" s="225" t="s">
        <v>169</v>
      </c>
      <c r="J19" s="225" t="s">
        <v>111</v>
      </c>
      <c r="K19" s="226" t="s">
        <v>132</v>
      </c>
      <c r="L19" s="225"/>
      <c r="M19" s="226"/>
      <c r="N19" s="226" t="s">
        <v>115</v>
      </c>
      <c r="O19" s="225" t="s">
        <v>121</v>
      </c>
      <c r="P19" s="226" t="s">
        <v>117</v>
      </c>
      <c r="Q19" s="225" t="s">
        <v>112</v>
      </c>
      <c r="R19" s="226" t="s">
        <v>115</v>
      </c>
      <c r="S19" s="225" t="s">
        <v>122</v>
      </c>
      <c r="T19" s="225" t="s">
        <v>123</v>
      </c>
      <c r="U19" s="226">
        <v>60</v>
      </c>
      <c r="V19" s="225" t="s">
        <v>124</v>
      </c>
      <c r="W19" s="226"/>
      <c r="X19" s="226"/>
      <c r="Y19" s="226"/>
      <c r="Z19" s="227">
        <v>100</v>
      </c>
      <c r="AA19" s="225">
        <v>0</v>
      </c>
      <c r="AB19" s="225">
        <v>0</v>
      </c>
      <c r="AC19" s="231" t="s">
        <v>182</v>
      </c>
      <c r="AD19" s="225" t="s">
        <v>113</v>
      </c>
      <c r="AE19" s="228">
        <v>10000</v>
      </c>
      <c r="AF19" s="229">
        <v>350</v>
      </c>
      <c r="AG19" s="230">
        <f t="shared" si="0"/>
        <v>3500000</v>
      </c>
      <c r="AH19" s="230">
        <f t="shared" si="1"/>
        <v>3920000.0000000005</v>
      </c>
      <c r="AI19" s="231"/>
      <c r="AJ19" s="230"/>
      <c r="AK19" s="230"/>
      <c r="AL19" s="210" t="s">
        <v>114</v>
      </c>
      <c r="AM19" s="225"/>
      <c r="AN19" s="225"/>
      <c r="AO19" s="225"/>
      <c r="AP19" s="225"/>
      <c r="AQ19" s="233" t="s">
        <v>184</v>
      </c>
      <c r="AR19" s="225"/>
      <c r="AS19" s="225"/>
      <c r="AT19" s="225"/>
      <c r="AU19" s="225"/>
      <c r="AV19" s="210" t="s">
        <v>120</v>
      </c>
      <c r="AW19" s="210" t="s">
        <v>120</v>
      </c>
      <c r="AX19" s="210"/>
      <c r="AY19" s="232"/>
    </row>
    <row r="20" spans="1:237" s="212" customFormat="1" ht="12.95" customHeight="1" x14ac:dyDescent="0.2">
      <c r="A20" s="102"/>
      <c r="B20" s="100"/>
      <c r="C20" s="102"/>
      <c r="D20" s="103"/>
      <c r="E20" s="104"/>
      <c r="F20" s="103"/>
      <c r="G20" s="111"/>
      <c r="H20" s="103"/>
      <c r="I20" s="103"/>
      <c r="J20" s="103"/>
      <c r="K20" s="105"/>
      <c r="L20" s="103"/>
      <c r="M20" s="105"/>
      <c r="N20" s="105"/>
      <c r="O20" s="103"/>
      <c r="P20" s="105"/>
      <c r="Q20" s="103"/>
      <c r="R20" s="105"/>
      <c r="S20" s="103"/>
      <c r="T20" s="103"/>
      <c r="U20" s="106"/>
      <c r="V20" s="103"/>
      <c r="W20" s="105"/>
      <c r="X20" s="105"/>
      <c r="Y20" s="105"/>
      <c r="Z20" s="112"/>
      <c r="AA20" s="103"/>
      <c r="AB20" s="103"/>
      <c r="AC20" s="107"/>
      <c r="AD20" s="103"/>
      <c r="AE20" s="107"/>
      <c r="AF20" s="108"/>
      <c r="AG20" s="109"/>
      <c r="AH20" s="109"/>
      <c r="AI20" s="110"/>
      <c r="AJ20" s="109"/>
      <c r="AK20" s="109"/>
      <c r="AL20" s="102"/>
      <c r="AM20" s="103"/>
      <c r="AN20" s="103"/>
      <c r="AO20" s="103"/>
      <c r="AP20" s="103"/>
      <c r="AQ20" s="103"/>
      <c r="AR20" s="103"/>
      <c r="AS20" s="103"/>
      <c r="AT20" s="103"/>
      <c r="AU20" s="103"/>
      <c r="AV20" s="103"/>
      <c r="AW20" s="103"/>
      <c r="AX20" s="102"/>
      <c r="AY20" s="102"/>
    </row>
    <row r="21" spans="1:237" s="49" customFormat="1" ht="12.95" customHeight="1" outlineLevel="1" x14ac:dyDescent="0.25">
      <c r="A21" s="55"/>
      <c r="B21" s="55"/>
      <c r="C21" s="55"/>
      <c r="D21" s="41"/>
      <c r="E21" s="55"/>
      <c r="F21" s="29" t="s">
        <v>102</v>
      </c>
      <c r="G21" s="41"/>
      <c r="H21" s="41"/>
      <c r="I21" s="41"/>
      <c r="J21" s="41"/>
      <c r="K21" s="55"/>
      <c r="L21" s="41"/>
      <c r="M21" s="55"/>
      <c r="N21" s="55"/>
      <c r="O21" s="41"/>
      <c r="P21" s="55"/>
      <c r="Q21" s="41"/>
      <c r="R21" s="55"/>
      <c r="S21" s="41"/>
      <c r="T21" s="41"/>
      <c r="U21" s="55"/>
      <c r="V21" s="41"/>
      <c r="W21" s="55"/>
      <c r="X21" s="55"/>
      <c r="Y21" s="55"/>
      <c r="Z21" s="56"/>
      <c r="AA21" s="41"/>
      <c r="AB21" s="41"/>
      <c r="AC21" s="57"/>
      <c r="AD21" s="41"/>
      <c r="AE21" s="58"/>
      <c r="AF21" s="59"/>
      <c r="AG21" s="58">
        <f>SUM(AG14:AG20)</f>
        <v>75721280</v>
      </c>
      <c r="AH21" s="58">
        <f>SUM(AH14:AH20)</f>
        <v>84807833.600000009</v>
      </c>
      <c r="AI21" s="58"/>
      <c r="AJ21" s="58"/>
      <c r="AK21" s="58"/>
      <c r="AL21" s="55"/>
      <c r="AM21" s="41"/>
      <c r="AN21" s="41"/>
      <c r="AO21" s="41"/>
      <c r="AP21" s="41"/>
      <c r="AQ21" s="41"/>
      <c r="AR21" s="41"/>
      <c r="AS21" s="41"/>
      <c r="AT21" s="41"/>
      <c r="AU21" s="41"/>
      <c r="AV21" s="41"/>
      <c r="AW21" s="41"/>
      <c r="AX21" s="55"/>
      <c r="AY21" s="52"/>
    </row>
    <row r="22" spans="1:237" s="49" customFormat="1" ht="12.95" customHeight="1" x14ac:dyDescent="0.25">
      <c r="A22" s="32"/>
      <c r="B22" s="32"/>
      <c r="C22" s="32"/>
      <c r="D22" s="32"/>
      <c r="E22" s="33"/>
      <c r="F22" s="29" t="s">
        <v>103</v>
      </c>
      <c r="G22" s="32"/>
      <c r="H22" s="32"/>
      <c r="I22" s="32"/>
      <c r="J22" s="32"/>
      <c r="K22" s="32"/>
      <c r="L22" s="33"/>
      <c r="M22" s="32"/>
      <c r="N22" s="32"/>
      <c r="O22" s="34"/>
      <c r="P22" s="33"/>
      <c r="Q22" s="33"/>
      <c r="R22" s="32"/>
      <c r="S22" s="34"/>
      <c r="T22" s="33"/>
      <c r="U22" s="33"/>
      <c r="V22" s="33"/>
      <c r="W22" s="33"/>
      <c r="X22" s="33"/>
      <c r="Y22" s="33"/>
      <c r="Z22" s="35"/>
      <c r="AA22" s="33"/>
      <c r="AB22" s="35"/>
      <c r="AC22" s="33"/>
      <c r="AD22" s="33"/>
      <c r="AE22" s="36"/>
      <c r="AF22" s="37"/>
      <c r="AG22" s="45"/>
      <c r="AH22" s="45"/>
      <c r="AI22" s="45"/>
      <c r="AJ22" s="45"/>
      <c r="AK22" s="45"/>
      <c r="AL22" s="45"/>
      <c r="AM22" s="41"/>
      <c r="AN22" s="41"/>
      <c r="AO22" s="33"/>
      <c r="AP22" s="33"/>
      <c r="AQ22" s="33"/>
      <c r="AR22" s="33"/>
      <c r="AS22" s="33"/>
      <c r="AT22" s="33"/>
      <c r="AU22" s="33"/>
      <c r="AV22" s="33"/>
      <c r="AW22" s="33"/>
      <c r="AX22" s="33"/>
      <c r="AY22" s="52"/>
    </row>
    <row r="23" spans="1:237" s="49" customFormat="1" ht="12.95" customHeight="1" x14ac:dyDescent="0.25">
      <c r="A23" s="32"/>
      <c r="B23" s="32"/>
      <c r="C23" s="32"/>
      <c r="D23" s="32"/>
      <c r="E23" s="33"/>
      <c r="F23" s="29" t="s">
        <v>99</v>
      </c>
      <c r="G23" s="32"/>
      <c r="H23" s="32"/>
      <c r="I23" s="32"/>
      <c r="J23" s="32"/>
      <c r="K23" s="32"/>
      <c r="L23" s="33"/>
      <c r="M23" s="32"/>
      <c r="N23" s="32"/>
      <c r="O23" s="34"/>
      <c r="P23" s="33"/>
      <c r="Q23" s="33"/>
      <c r="R23" s="32"/>
      <c r="S23" s="34"/>
      <c r="T23" s="33"/>
      <c r="U23" s="33"/>
      <c r="V23" s="33"/>
      <c r="W23" s="33"/>
      <c r="X23" s="33"/>
      <c r="Y23" s="33"/>
      <c r="Z23" s="35"/>
      <c r="AA23" s="33"/>
      <c r="AB23" s="35"/>
      <c r="AC23" s="33"/>
      <c r="AD23" s="33"/>
      <c r="AE23" s="36"/>
      <c r="AF23" s="37"/>
      <c r="AG23" s="38"/>
      <c r="AH23" s="39"/>
      <c r="AI23" s="39"/>
      <c r="AJ23" s="39"/>
      <c r="AK23" s="39"/>
      <c r="AL23" s="41"/>
      <c r="AM23" s="41"/>
      <c r="AN23" s="41"/>
      <c r="AO23" s="33"/>
      <c r="AP23" s="33"/>
      <c r="AQ23" s="33"/>
      <c r="AR23" s="33"/>
      <c r="AS23" s="33"/>
      <c r="AT23" s="33"/>
      <c r="AU23" s="33"/>
      <c r="AV23" s="33"/>
      <c r="AW23" s="33"/>
      <c r="AX23" s="33"/>
      <c r="AY23" s="52"/>
    </row>
    <row r="24" spans="1:237" s="70" customFormat="1" ht="12.95" customHeight="1" x14ac:dyDescent="0.2">
      <c r="A24" s="83"/>
      <c r="B24" s="8"/>
      <c r="C24" s="8"/>
      <c r="D24" s="2"/>
      <c r="E24" s="3"/>
      <c r="F24" s="8"/>
      <c r="G24" s="22"/>
      <c r="H24" s="22"/>
      <c r="I24" s="22"/>
      <c r="J24" s="8"/>
      <c r="K24" s="8"/>
      <c r="L24" s="8"/>
      <c r="M24" s="23"/>
      <c r="N24" s="4"/>
      <c r="O24" s="4"/>
      <c r="P24" s="8"/>
      <c r="Q24" s="8"/>
      <c r="R24" s="62"/>
      <c r="S24" s="84"/>
      <c r="T24" s="15"/>
      <c r="U24" s="17"/>
      <c r="V24" s="17"/>
      <c r="W24" s="8"/>
      <c r="X24" s="8"/>
      <c r="Y24" s="8"/>
      <c r="Z24" s="23"/>
      <c r="AA24" s="17"/>
      <c r="AB24" s="17"/>
      <c r="AC24" s="8"/>
      <c r="AD24" s="6"/>
      <c r="AE24" s="60"/>
      <c r="AF24" s="61"/>
      <c r="AG24" s="85"/>
      <c r="AH24" s="85"/>
      <c r="AI24" s="60"/>
      <c r="AJ24" s="61"/>
      <c r="AK24" s="61"/>
      <c r="AL24" s="23"/>
      <c r="AM24" s="8"/>
      <c r="AN24" s="16"/>
      <c r="AO24" s="86"/>
      <c r="AP24" s="8"/>
      <c r="AQ24" s="8"/>
      <c r="AR24" s="8"/>
      <c r="AS24" s="8"/>
      <c r="AT24" s="8"/>
      <c r="AU24" s="8"/>
      <c r="AV24" s="8"/>
      <c r="AW24" s="8"/>
      <c r="AX24" s="8"/>
      <c r="AY24" s="8"/>
    </row>
    <row r="25" spans="1:237" s="49" customFormat="1" ht="12.95" customHeight="1" x14ac:dyDescent="0.25">
      <c r="A25" s="32"/>
      <c r="B25" s="32"/>
      <c r="C25" s="32"/>
      <c r="D25" s="32"/>
      <c r="E25" s="33"/>
      <c r="F25" s="29" t="s">
        <v>104</v>
      </c>
      <c r="G25" s="32"/>
      <c r="H25" s="32"/>
      <c r="I25" s="32"/>
      <c r="J25" s="32"/>
      <c r="K25" s="32"/>
      <c r="L25" s="33"/>
      <c r="M25" s="32"/>
      <c r="N25" s="32"/>
      <c r="O25" s="34"/>
      <c r="P25" s="33"/>
      <c r="Q25" s="33"/>
      <c r="R25" s="32"/>
      <c r="S25" s="34"/>
      <c r="T25" s="33"/>
      <c r="U25" s="33"/>
      <c r="V25" s="33"/>
      <c r="W25" s="33"/>
      <c r="X25" s="33"/>
      <c r="Y25" s="33"/>
      <c r="Z25" s="35"/>
      <c r="AA25" s="33"/>
      <c r="AB25" s="35"/>
      <c r="AC25" s="33"/>
      <c r="AD25" s="33"/>
      <c r="AE25" s="36"/>
      <c r="AF25" s="37"/>
      <c r="AG25" s="45">
        <f>SUM(AG24:AG24)</f>
        <v>0</v>
      </c>
      <c r="AH25" s="45">
        <f>SUM(AH24:AH24)</f>
        <v>0</v>
      </c>
      <c r="AI25" s="45" t="e">
        <f>SUM(#REF!)</f>
        <v>#REF!</v>
      </c>
      <c r="AJ25" s="45" t="e">
        <f>SUM(#REF!)</f>
        <v>#REF!</v>
      </c>
      <c r="AK25" s="45" t="e">
        <f>SUM(#REF!)</f>
        <v>#REF!</v>
      </c>
      <c r="AL25" s="41"/>
      <c r="AM25" s="41"/>
      <c r="AN25" s="41"/>
      <c r="AO25" s="33"/>
      <c r="AP25" s="33"/>
      <c r="AQ25" s="33"/>
      <c r="AR25" s="33"/>
      <c r="AS25" s="33"/>
      <c r="AT25" s="33"/>
      <c r="AU25" s="33"/>
      <c r="AV25" s="33"/>
      <c r="AW25" s="33"/>
      <c r="AX25" s="33"/>
      <c r="AY25" s="52"/>
    </row>
    <row r="26" spans="1:237" s="49" customFormat="1" ht="12.95" customHeight="1" x14ac:dyDescent="0.25">
      <c r="A26" s="32"/>
      <c r="B26" s="32"/>
      <c r="C26" s="32"/>
      <c r="D26" s="32"/>
      <c r="E26" s="33"/>
      <c r="F26" s="29" t="s">
        <v>101</v>
      </c>
      <c r="G26" s="32"/>
      <c r="H26" s="32"/>
      <c r="I26" s="32"/>
      <c r="J26" s="32"/>
      <c r="K26" s="32"/>
      <c r="L26" s="33"/>
      <c r="M26" s="32"/>
      <c r="N26" s="32"/>
      <c r="O26" s="34"/>
      <c r="P26" s="33"/>
      <c r="Q26" s="33"/>
      <c r="R26" s="32"/>
      <c r="S26" s="34"/>
      <c r="T26" s="33"/>
      <c r="U26" s="33"/>
      <c r="V26" s="33"/>
      <c r="W26" s="33"/>
      <c r="X26" s="33"/>
      <c r="Y26" s="33"/>
      <c r="Z26" s="35"/>
      <c r="AA26" s="33"/>
      <c r="AB26" s="35"/>
      <c r="AC26" s="33"/>
      <c r="AD26" s="33"/>
      <c r="AE26" s="36"/>
      <c r="AF26" s="37"/>
      <c r="AG26" s="38"/>
      <c r="AH26" s="39"/>
      <c r="AI26" s="39"/>
      <c r="AJ26" s="39"/>
      <c r="AK26" s="39"/>
      <c r="AL26" s="41"/>
      <c r="AM26" s="41"/>
      <c r="AN26" s="41"/>
      <c r="AO26" s="33"/>
      <c r="AP26" s="33"/>
      <c r="AQ26" s="33"/>
      <c r="AR26" s="33"/>
      <c r="AS26" s="33"/>
      <c r="AT26" s="33"/>
      <c r="AU26" s="33"/>
      <c r="AV26" s="33"/>
      <c r="AW26" s="33"/>
      <c r="AX26" s="33"/>
      <c r="AY26" s="52"/>
    </row>
    <row r="27" spans="1:237" s="70" customFormat="1" ht="12.95" customHeight="1" x14ac:dyDescent="0.2">
      <c r="A27" s="83"/>
      <c r="B27" s="8"/>
      <c r="C27" s="8"/>
      <c r="D27" s="2"/>
      <c r="E27" s="3"/>
      <c r="F27" s="8"/>
      <c r="G27" s="22"/>
      <c r="H27" s="22"/>
      <c r="I27" s="22"/>
      <c r="J27" s="8"/>
      <c r="K27" s="8"/>
      <c r="L27" s="8"/>
      <c r="M27" s="23"/>
      <c r="N27" s="4"/>
      <c r="O27" s="4"/>
      <c r="P27" s="1"/>
      <c r="Q27" s="8"/>
      <c r="R27" s="62"/>
      <c r="S27" s="84"/>
      <c r="T27" s="15"/>
      <c r="U27" s="17"/>
      <c r="V27" s="17"/>
      <c r="W27" s="4"/>
      <c r="X27" s="8"/>
      <c r="Y27" s="8"/>
      <c r="Z27" s="23"/>
      <c r="AA27" s="17"/>
      <c r="AB27" s="17"/>
      <c r="AC27" s="8"/>
      <c r="AD27" s="6"/>
      <c r="AE27" s="60"/>
      <c r="AF27" s="61"/>
      <c r="AG27" s="85"/>
      <c r="AH27" s="87"/>
      <c r="AI27" s="60"/>
      <c r="AJ27" s="61"/>
      <c r="AK27" s="61"/>
      <c r="AL27" s="23"/>
      <c r="AM27" s="8"/>
      <c r="AN27" s="16"/>
      <c r="AO27" s="86"/>
      <c r="AP27" s="8"/>
      <c r="AQ27" s="8"/>
      <c r="AR27" s="8"/>
      <c r="AS27" s="8"/>
      <c r="AT27" s="8"/>
      <c r="AU27" s="8"/>
      <c r="AV27" s="8"/>
      <c r="AW27" s="8"/>
      <c r="AX27" s="8"/>
      <c r="AY27" s="8"/>
    </row>
    <row r="28" spans="1:237" s="70" customFormat="1" ht="12.95" customHeight="1" x14ac:dyDescent="0.2">
      <c r="A28" s="83"/>
      <c r="B28" s="8"/>
      <c r="C28" s="8"/>
      <c r="D28" s="2"/>
      <c r="E28" s="3"/>
      <c r="F28" s="8"/>
      <c r="G28" s="22"/>
      <c r="H28" s="22"/>
      <c r="I28" s="22"/>
      <c r="J28" s="8"/>
      <c r="K28" s="8"/>
      <c r="L28" s="8"/>
      <c r="M28" s="23"/>
      <c r="N28" s="4"/>
      <c r="O28" s="4"/>
      <c r="P28" s="1"/>
      <c r="Q28" s="8"/>
      <c r="R28" s="62"/>
      <c r="S28" s="84"/>
      <c r="T28" s="15"/>
      <c r="U28" s="17"/>
      <c r="V28" s="17"/>
      <c r="W28" s="4"/>
      <c r="X28" s="8"/>
      <c r="Y28" s="8"/>
      <c r="Z28" s="23"/>
      <c r="AA28" s="17"/>
      <c r="AB28" s="17"/>
      <c r="AC28" s="8"/>
      <c r="AD28" s="6"/>
      <c r="AE28" s="60"/>
      <c r="AF28" s="61"/>
      <c r="AG28" s="85"/>
      <c r="AH28" s="87"/>
      <c r="AI28" s="60"/>
      <c r="AJ28" s="61"/>
      <c r="AK28" s="61"/>
      <c r="AL28" s="23"/>
      <c r="AM28" s="8"/>
      <c r="AN28" s="18"/>
      <c r="AO28" s="86"/>
      <c r="AP28" s="8"/>
      <c r="AQ28" s="8"/>
      <c r="AR28" s="8"/>
      <c r="AS28" s="8"/>
      <c r="AT28" s="8"/>
      <c r="AU28" s="8"/>
      <c r="AV28" s="8"/>
      <c r="AW28" s="8"/>
      <c r="AX28" s="8"/>
      <c r="AY28" s="8"/>
    </row>
    <row r="29" spans="1:237" s="70" customFormat="1" ht="12.95" customHeight="1" x14ac:dyDescent="0.2">
      <c r="A29" s="2"/>
      <c r="B29" s="5"/>
      <c r="C29" s="5"/>
      <c r="D29" s="2"/>
      <c r="E29" s="18"/>
      <c r="F29" s="19"/>
      <c r="G29" s="19"/>
      <c r="H29" s="20"/>
      <c r="I29" s="20"/>
      <c r="J29" s="5"/>
      <c r="K29" s="5"/>
      <c r="L29" s="5"/>
      <c r="M29" s="10"/>
      <c r="N29" s="5"/>
      <c r="O29" s="4"/>
      <c r="P29" s="1"/>
      <c r="Q29" s="2"/>
      <c r="R29" s="5"/>
      <c r="S29" s="19"/>
      <c r="T29" s="5"/>
      <c r="U29" s="5"/>
      <c r="V29" s="5"/>
      <c r="W29" s="5"/>
      <c r="X29" s="5"/>
      <c r="Y29" s="5"/>
      <c r="Z29" s="10"/>
      <c r="AA29" s="10"/>
      <c r="AB29" s="10"/>
      <c r="AC29" s="5"/>
      <c r="AD29" s="6"/>
      <c r="AE29" s="5"/>
      <c r="AF29" s="71"/>
      <c r="AG29" s="95"/>
      <c r="AH29" s="69"/>
      <c r="AI29" s="5"/>
      <c r="AJ29" s="13"/>
      <c r="AK29" s="13"/>
      <c r="AL29" s="5"/>
      <c r="AM29" s="8"/>
      <c r="AN29" s="8"/>
      <c r="AO29" s="3"/>
      <c r="AP29" s="5"/>
      <c r="AQ29" s="5"/>
      <c r="AR29" s="5"/>
      <c r="AS29" s="5"/>
      <c r="AT29" s="5"/>
      <c r="AU29" s="5"/>
      <c r="AV29" s="5"/>
      <c r="AW29" s="5"/>
      <c r="AX29" s="15"/>
      <c r="AY29" s="5"/>
      <c r="AZ29" s="213"/>
      <c r="BA29" s="214"/>
      <c r="BB29" s="215"/>
    </row>
    <row r="30" spans="1:237" s="70" customFormat="1" ht="12.95" customHeight="1" x14ac:dyDescent="0.2">
      <c r="A30" s="32"/>
      <c r="B30" s="32"/>
      <c r="C30" s="32"/>
      <c r="D30" s="32"/>
      <c r="E30" s="33"/>
      <c r="F30" s="29" t="s">
        <v>105</v>
      </c>
      <c r="G30" s="32"/>
      <c r="H30" s="32"/>
      <c r="I30" s="32"/>
      <c r="J30" s="32"/>
      <c r="K30" s="32"/>
      <c r="L30" s="33"/>
      <c r="M30" s="32"/>
      <c r="N30" s="32"/>
      <c r="O30" s="34"/>
      <c r="P30" s="33"/>
      <c r="Q30" s="33"/>
      <c r="R30" s="32"/>
      <c r="S30" s="34"/>
      <c r="T30" s="33"/>
      <c r="U30" s="33"/>
      <c r="V30" s="33"/>
      <c r="W30" s="33"/>
      <c r="X30" s="33"/>
      <c r="Y30" s="33"/>
      <c r="Z30" s="35"/>
      <c r="AA30" s="33"/>
      <c r="AB30" s="35"/>
      <c r="AC30" s="33"/>
      <c r="AD30" s="33"/>
      <c r="AE30" s="36"/>
      <c r="AF30" s="37"/>
      <c r="AG30" s="45">
        <f>SUM(AG27:AG29)</f>
        <v>0</v>
      </c>
      <c r="AH30" s="45">
        <f>SUM(AH27:AH29)</f>
        <v>0</v>
      </c>
      <c r="AI30" s="45">
        <f>SUM(AI27:AI29)</f>
        <v>0</v>
      </c>
      <c r="AJ30" s="45">
        <f>SUM(AJ27:AJ29)</f>
        <v>0</v>
      </c>
      <c r="AK30" s="45">
        <f>SUM(AK27:AK29)</f>
        <v>0</v>
      </c>
      <c r="AL30" s="29"/>
      <c r="AM30" s="72"/>
      <c r="AN30" s="29"/>
      <c r="AO30" s="29"/>
      <c r="AP30" s="29"/>
      <c r="AQ30" s="29"/>
      <c r="AR30" s="29"/>
      <c r="AS30" s="29"/>
      <c r="AT30" s="29"/>
      <c r="AU30" s="29"/>
      <c r="AV30" s="29"/>
      <c r="AW30" s="33"/>
      <c r="AX30" s="33"/>
      <c r="AY30" s="33"/>
    </row>
    <row r="31" spans="1:237" s="217" customFormat="1" ht="12.95" customHeight="1" x14ac:dyDescent="0.2">
      <c r="A31" s="29"/>
      <c r="B31" s="29"/>
      <c r="C31" s="29"/>
      <c r="D31" s="29"/>
      <c r="E31" s="29"/>
      <c r="F31" s="29" t="s">
        <v>106</v>
      </c>
      <c r="G31" s="29"/>
      <c r="H31" s="29"/>
      <c r="I31" s="29"/>
      <c r="J31" s="29"/>
      <c r="K31" s="29"/>
      <c r="L31" s="29"/>
      <c r="M31" s="29"/>
      <c r="N31" s="29"/>
      <c r="O31" s="29"/>
      <c r="P31" s="29"/>
      <c r="Q31" s="29"/>
      <c r="R31" s="29"/>
      <c r="S31" s="29"/>
      <c r="T31" s="29"/>
      <c r="U31" s="29"/>
      <c r="V31" s="29"/>
      <c r="W31" s="29"/>
      <c r="X31" s="29"/>
      <c r="Y31" s="29"/>
      <c r="Z31" s="46"/>
      <c r="AA31" s="29"/>
      <c r="AB31" s="29"/>
      <c r="AC31" s="29"/>
      <c r="AD31" s="29"/>
      <c r="AE31" s="29"/>
      <c r="AF31" s="29"/>
      <c r="AG31" s="30"/>
      <c r="AH31" s="30"/>
      <c r="AI31" s="30"/>
      <c r="AJ31" s="30"/>
      <c r="AK31" s="30"/>
      <c r="AL31" s="29"/>
      <c r="AM31" s="72"/>
      <c r="AN31" s="29"/>
      <c r="AO31" s="29"/>
      <c r="AP31" s="29"/>
      <c r="AQ31" s="29"/>
      <c r="AR31" s="29"/>
      <c r="AS31" s="29"/>
      <c r="AT31" s="29"/>
      <c r="AU31" s="29"/>
      <c r="AV31" s="33"/>
      <c r="AW31" s="33"/>
      <c r="AX31" s="33"/>
      <c r="AY31" s="52"/>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DW31" s="216"/>
      <c r="DX31" s="216"/>
      <c r="DY31" s="216"/>
      <c r="DZ31" s="216"/>
      <c r="EA31" s="216"/>
      <c r="EB31" s="216"/>
      <c r="EC31" s="216"/>
      <c r="ED31" s="216"/>
      <c r="EE31" s="216"/>
      <c r="EF31" s="216"/>
      <c r="EG31" s="216"/>
      <c r="EH31" s="216"/>
      <c r="EI31" s="216"/>
      <c r="EJ31" s="216"/>
      <c r="EK31" s="216"/>
      <c r="EL31" s="216"/>
      <c r="EM31" s="216"/>
      <c r="EN31" s="216"/>
      <c r="EO31" s="216"/>
      <c r="EP31" s="216"/>
      <c r="EQ31" s="216"/>
      <c r="ER31" s="216"/>
      <c r="ES31" s="216"/>
      <c r="ET31" s="216"/>
      <c r="EU31" s="216"/>
      <c r="EV31" s="216"/>
      <c r="EW31" s="216"/>
      <c r="EX31" s="216"/>
      <c r="EY31" s="216"/>
      <c r="EZ31" s="216"/>
      <c r="FA31" s="216"/>
      <c r="FB31" s="216"/>
      <c r="FC31" s="216"/>
      <c r="FD31" s="216"/>
      <c r="FE31" s="216"/>
      <c r="FF31" s="216"/>
      <c r="FG31" s="216"/>
      <c r="FH31" s="216"/>
      <c r="FI31" s="216"/>
      <c r="FJ31" s="216"/>
      <c r="FK31" s="216"/>
      <c r="FL31" s="216"/>
      <c r="FM31" s="216"/>
      <c r="FN31" s="216"/>
      <c r="FO31" s="216"/>
      <c r="FP31" s="216"/>
      <c r="FQ31" s="216"/>
      <c r="FR31" s="216"/>
      <c r="FS31" s="216"/>
      <c r="FT31" s="216"/>
      <c r="FU31" s="216"/>
      <c r="FV31" s="216"/>
      <c r="FW31" s="216"/>
      <c r="FX31" s="216"/>
      <c r="FY31" s="216"/>
      <c r="FZ31" s="216"/>
      <c r="GA31" s="216"/>
      <c r="GB31" s="216"/>
      <c r="GC31" s="216"/>
      <c r="GD31" s="216"/>
      <c r="GE31" s="216"/>
      <c r="GF31" s="216"/>
      <c r="GG31" s="216"/>
      <c r="GH31" s="216"/>
      <c r="GI31" s="216"/>
      <c r="GJ31" s="216"/>
      <c r="GK31" s="216"/>
      <c r="GL31" s="216"/>
      <c r="GM31" s="216"/>
      <c r="GN31" s="216"/>
      <c r="GO31" s="216"/>
      <c r="GP31" s="216"/>
      <c r="GQ31" s="216"/>
      <c r="GR31" s="216"/>
      <c r="GS31" s="216"/>
      <c r="GT31" s="216"/>
      <c r="GU31" s="216"/>
      <c r="GV31" s="216"/>
      <c r="GW31" s="216"/>
      <c r="GX31" s="216"/>
      <c r="GY31" s="216"/>
      <c r="GZ31" s="216"/>
      <c r="HA31" s="216"/>
      <c r="HB31" s="216"/>
      <c r="HC31" s="216"/>
      <c r="HD31" s="216"/>
      <c r="HE31" s="216"/>
      <c r="HF31" s="216"/>
      <c r="HG31" s="216"/>
      <c r="HH31" s="216"/>
      <c r="HI31" s="216"/>
      <c r="HJ31" s="216"/>
      <c r="HK31" s="216"/>
      <c r="HL31" s="216"/>
      <c r="HM31" s="216"/>
      <c r="HN31" s="216"/>
      <c r="HO31" s="216"/>
      <c r="HP31" s="216"/>
      <c r="HQ31" s="216"/>
      <c r="HR31" s="216"/>
      <c r="HS31" s="216"/>
      <c r="HT31" s="216"/>
      <c r="HU31" s="216"/>
      <c r="HV31" s="216"/>
      <c r="HW31" s="216"/>
      <c r="HX31" s="216"/>
      <c r="HY31" s="216"/>
      <c r="HZ31" s="216"/>
      <c r="IA31" s="216"/>
      <c r="IB31" s="216"/>
      <c r="IC31" s="216"/>
    </row>
    <row r="32" spans="1:237" s="217" customFormat="1" ht="12.95" customHeight="1" x14ac:dyDescent="0.2">
      <c r="A32" s="29"/>
      <c r="B32" s="29"/>
      <c r="C32" s="29"/>
      <c r="D32" s="29"/>
      <c r="E32" s="29"/>
      <c r="F32" s="29" t="s">
        <v>99</v>
      </c>
      <c r="G32" s="29"/>
      <c r="H32" s="29"/>
      <c r="I32" s="29"/>
      <c r="J32" s="29"/>
      <c r="K32" s="29"/>
      <c r="L32" s="29"/>
      <c r="M32" s="29"/>
      <c r="N32" s="29"/>
      <c r="O32" s="29"/>
      <c r="P32" s="29"/>
      <c r="Q32" s="29"/>
      <c r="R32" s="29"/>
      <c r="S32" s="29"/>
      <c r="T32" s="29"/>
      <c r="U32" s="29"/>
      <c r="V32" s="29"/>
      <c r="W32" s="29"/>
      <c r="X32" s="29"/>
      <c r="Y32" s="29"/>
      <c r="Z32" s="46"/>
      <c r="AA32" s="29"/>
      <c r="AB32" s="29"/>
      <c r="AC32" s="29"/>
      <c r="AD32" s="29"/>
      <c r="AE32" s="29"/>
      <c r="AF32" s="29"/>
      <c r="AG32" s="30"/>
      <c r="AH32" s="30"/>
      <c r="AI32" s="30"/>
      <c r="AJ32" s="30"/>
      <c r="AK32" s="30"/>
      <c r="AL32" s="33"/>
      <c r="AM32" s="73"/>
      <c r="AN32" s="33"/>
      <c r="AO32" s="33"/>
      <c r="AP32" s="33"/>
      <c r="AQ32" s="33"/>
      <c r="AR32" s="33"/>
      <c r="AS32" s="33"/>
      <c r="AT32" s="33"/>
      <c r="AU32" s="33"/>
      <c r="AV32" s="33"/>
      <c r="AW32" s="33"/>
      <c r="AX32" s="33"/>
      <c r="AY32" s="63"/>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c r="DM32" s="216"/>
      <c r="DN32" s="216"/>
      <c r="DO32" s="216"/>
      <c r="DP32" s="216"/>
      <c r="DQ32" s="216"/>
      <c r="DR32" s="216"/>
      <c r="DS32" s="216"/>
      <c r="DT32" s="216"/>
      <c r="DU32" s="216"/>
      <c r="DV32" s="216"/>
      <c r="DW32" s="216"/>
      <c r="DX32" s="216"/>
      <c r="DY32" s="216"/>
      <c r="DZ32" s="216"/>
      <c r="EA32" s="216"/>
      <c r="EB32" s="216"/>
      <c r="EC32" s="216"/>
      <c r="ED32" s="216"/>
      <c r="EE32" s="216"/>
      <c r="EF32" s="216"/>
      <c r="EG32" s="216"/>
      <c r="EH32" s="216"/>
      <c r="EI32" s="216"/>
      <c r="EJ32" s="216"/>
      <c r="EK32" s="216"/>
      <c r="EL32" s="216"/>
      <c r="EM32" s="216"/>
      <c r="EN32" s="216"/>
      <c r="EO32" s="216"/>
      <c r="EP32" s="216"/>
      <c r="EQ32" s="216"/>
      <c r="ER32" s="216"/>
      <c r="ES32" s="216"/>
      <c r="ET32" s="216"/>
      <c r="EU32" s="216"/>
      <c r="EV32" s="216"/>
      <c r="EW32" s="216"/>
      <c r="EX32" s="216"/>
      <c r="EY32" s="216"/>
      <c r="EZ32" s="216"/>
      <c r="FA32" s="216"/>
      <c r="FB32" s="216"/>
      <c r="FC32" s="216"/>
      <c r="FD32" s="216"/>
      <c r="FE32" s="216"/>
      <c r="FF32" s="216"/>
      <c r="FG32" s="216"/>
      <c r="FH32" s="216"/>
      <c r="FI32" s="216"/>
      <c r="FJ32" s="216"/>
      <c r="FK32" s="216"/>
      <c r="FL32" s="216"/>
      <c r="FM32" s="216"/>
      <c r="FN32" s="216"/>
      <c r="FO32" s="216"/>
      <c r="FP32" s="216"/>
      <c r="FQ32" s="216"/>
      <c r="FR32" s="216"/>
      <c r="FS32" s="216"/>
      <c r="FT32" s="216"/>
      <c r="FU32" s="216"/>
      <c r="FV32" s="216"/>
      <c r="FW32" s="216"/>
      <c r="FX32" s="216"/>
      <c r="FY32" s="216"/>
      <c r="FZ32" s="216"/>
      <c r="GA32" s="216"/>
      <c r="GB32" s="216"/>
      <c r="GC32" s="216"/>
      <c r="GD32" s="216"/>
      <c r="GE32" s="216"/>
      <c r="GF32" s="216"/>
      <c r="GG32" s="216"/>
      <c r="GH32" s="216"/>
      <c r="GI32" s="216"/>
      <c r="GJ32" s="216"/>
      <c r="GK32" s="216"/>
      <c r="GL32" s="216"/>
      <c r="GM32" s="216"/>
      <c r="GN32" s="216"/>
      <c r="GO32" s="216"/>
      <c r="GP32" s="216"/>
      <c r="GQ32" s="216"/>
      <c r="GR32" s="216"/>
      <c r="GS32" s="216"/>
      <c r="GT32" s="216"/>
      <c r="GU32" s="216"/>
      <c r="GV32" s="216"/>
      <c r="GW32" s="216"/>
      <c r="GX32" s="216"/>
      <c r="GY32" s="216"/>
      <c r="GZ32" s="216"/>
      <c r="HA32" s="216"/>
      <c r="HB32" s="216"/>
      <c r="HC32" s="216"/>
      <c r="HD32" s="216"/>
      <c r="HE32" s="216"/>
      <c r="HF32" s="216"/>
      <c r="HG32" s="216"/>
      <c r="HH32" s="216"/>
      <c r="HI32" s="216"/>
      <c r="HJ32" s="216"/>
      <c r="HK32" s="216"/>
      <c r="HL32" s="216"/>
      <c r="HM32" s="216"/>
      <c r="HN32" s="216"/>
      <c r="HO32" s="216"/>
      <c r="HP32" s="216"/>
      <c r="HQ32" s="216"/>
      <c r="HR32" s="216"/>
      <c r="HS32" s="216"/>
      <c r="HT32" s="216"/>
      <c r="HU32" s="216"/>
      <c r="HV32" s="216"/>
      <c r="HW32" s="216"/>
      <c r="HX32" s="216"/>
      <c r="HY32" s="216"/>
      <c r="HZ32" s="216"/>
      <c r="IA32" s="216"/>
      <c r="IB32" s="216"/>
      <c r="IC32" s="216"/>
    </row>
    <row r="33" spans="1:252" s="222" customFormat="1" ht="12.95" customHeight="1" x14ac:dyDescent="0.25">
      <c r="A33" s="157" t="s">
        <v>119</v>
      </c>
      <c r="B33" s="62" t="s">
        <v>128</v>
      </c>
      <c r="C33" s="82"/>
      <c r="D33" s="145" t="s">
        <v>139</v>
      </c>
      <c r="E33" s="143"/>
      <c r="F33" s="145"/>
      <c r="G33" s="143" t="s">
        <v>133</v>
      </c>
      <c r="H33" s="143" t="s">
        <v>134</v>
      </c>
      <c r="I33" s="143" t="s">
        <v>134</v>
      </c>
      <c r="J33" s="4" t="s">
        <v>111</v>
      </c>
      <c r="K33" s="4" t="s">
        <v>132</v>
      </c>
      <c r="L33" s="142"/>
      <c r="M33" s="142">
        <v>100</v>
      </c>
      <c r="N33" s="143">
        <v>230000000</v>
      </c>
      <c r="O33" s="146" t="s">
        <v>130</v>
      </c>
      <c r="P33" s="143" t="s">
        <v>117</v>
      </c>
      <c r="Q33" s="143" t="s">
        <v>112</v>
      </c>
      <c r="R33" s="143">
        <v>230000000</v>
      </c>
      <c r="S33" s="143" t="s">
        <v>131</v>
      </c>
      <c r="T33" s="158"/>
      <c r="U33" s="147"/>
      <c r="V33" s="148"/>
      <c r="W33" s="149" t="s">
        <v>116</v>
      </c>
      <c r="X33" s="82"/>
      <c r="Y33" s="82"/>
      <c r="Z33" s="150">
        <v>50</v>
      </c>
      <c r="AA33" s="150" t="s">
        <v>137</v>
      </c>
      <c r="AB33" s="142" t="s">
        <v>127</v>
      </c>
      <c r="AC33" s="82"/>
      <c r="AD33" s="151" t="s">
        <v>113</v>
      </c>
      <c r="AE33" s="152"/>
      <c r="AF33" s="144"/>
      <c r="AG33" s="159">
        <v>5000000</v>
      </c>
      <c r="AH33" s="160">
        <f>AG33*1.12</f>
        <v>5600000.0000000009</v>
      </c>
      <c r="AI33" s="152"/>
      <c r="AJ33" s="153"/>
      <c r="AK33" s="153"/>
      <c r="AL33" s="156" t="s">
        <v>114</v>
      </c>
      <c r="AM33" s="154" t="s">
        <v>135</v>
      </c>
      <c r="AN33" s="142" t="s">
        <v>136</v>
      </c>
      <c r="AO33" s="161"/>
      <c r="AP33" s="162"/>
      <c r="AQ33" s="162"/>
      <c r="AR33" s="161"/>
      <c r="AS33" s="162"/>
      <c r="AT33" s="162"/>
      <c r="AU33" s="161"/>
      <c r="AV33" s="162"/>
      <c r="AW33" s="162"/>
      <c r="AX33" s="163" t="s">
        <v>170</v>
      </c>
      <c r="AY33" s="164"/>
    </row>
    <row r="34" spans="1:252" s="222" customFormat="1" ht="12.95" customHeight="1" x14ac:dyDescent="0.25">
      <c r="A34" s="157" t="s">
        <v>119</v>
      </c>
      <c r="B34" s="62" t="s">
        <v>128</v>
      </c>
      <c r="C34" s="82"/>
      <c r="D34" s="145" t="s">
        <v>141</v>
      </c>
      <c r="E34" s="143"/>
      <c r="F34" s="145"/>
      <c r="G34" s="143" t="s">
        <v>133</v>
      </c>
      <c r="H34" s="143" t="s">
        <v>134</v>
      </c>
      <c r="I34" s="143" t="s">
        <v>134</v>
      </c>
      <c r="J34" s="4" t="s">
        <v>111</v>
      </c>
      <c r="K34" s="4" t="s">
        <v>132</v>
      </c>
      <c r="L34" s="142"/>
      <c r="M34" s="142">
        <v>100</v>
      </c>
      <c r="N34" s="143">
        <v>230000000</v>
      </c>
      <c r="O34" s="146" t="s">
        <v>130</v>
      </c>
      <c r="P34" s="143" t="s">
        <v>117</v>
      </c>
      <c r="Q34" s="143" t="s">
        <v>112</v>
      </c>
      <c r="R34" s="143">
        <v>230000000</v>
      </c>
      <c r="S34" s="143" t="s">
        <v>129</v>
      </c>
      <c r="T34" s="158"/>
      <c r="U34" s="147"/>
      <c r="V34" s="148"/>
      <c r="W34" s="149" t="s">
        <v>116</v>
      </c>
      <c r="X34" s="82"/>
      <c r="Y34" s="82"/>
      <c r="Z34" s="150">
        <v>50</v>
      </c>
      <c r="AA34" s="150" t="s">
        <v>137</v>
      </c>
      <c r="AB34" s="142" t="s">
        <v>127</v>
      </c>
      <c r="AC34" s="82"/>
      <c r="AD34" s="151" t="s">
        <v>113</v>
      </c>
      <c r="AE34" s="152"/>
      <c r="AF34" s="144"/>
      <c r="AG34" s="159">
        <v>35000000</v>
      </c>
      <c r="AH34" s="160">
        <f>AG34*1.12</f>
        <v>39200000.000000007</v>
      </c>
      <c r="AI34" s="152"/>
      <c r="AJ34" s="153"/>
      <c r="AK34" s="153"/>
      <c r="AL34" s="156" t="s">
        <v>114</v>
      </c>
      <c r="AM34" s="154" t="s">
        <v>142</v>
      </c>
      <c r="AN34" s="142" t="s">
        <v>143</v>
      </c>
      <c r="AO34" s="161"/>
      <c r="AP34" s="162"/>
      <c r="AQ34" s="162"/>
      <c r="AR34" s="161"/>
      <c r="AS34" s="162"/>
      <c r="AT34" s="162"/>
      <c r="AU34" s="161"/>
      <c r="AV34" s="162"/>
      <c r="AW34" s="162"/>
      <c r="AX34" s="163" t="s">
        <v>170</v>
      </c>
      <c r="AY34" s="164"/>
    </row>
    <row r="35" spans="1:252" s="222" customFormat="1" ht="12.95" customHeight="1" x14ac:dyDescent="0.25">
      <c r="A35" s="157" t="s">
        <v>119</v>
      </c>
      <c r="B35" s="62" t="s">
        <v>128</v>
      </c>
      <c r="C35" s="82"/>
      <c r="D35" s="145" t="s">
        <v>140</v>
      </c>
      <c r="E35" s="143"/>
      <c r="F35" s="145"/>
      <c r="G35" s="143" t="s">
        <v>133</v>
      </c>
      <c r="H35" s="143" t="s">
        <v>134</v>
      </c>
      <c r="I35" s="143" t="s">
        <v>134</v>
      </c>
      <c r="J35" s="4" t="s">
        <v>111</v>
      </c>
      <c r="K35" s="4" t="s">
        <v>132</v>
      </c>
      <c r="L35" s="142"/>
      <c r="M35" s="142">
        <v>100</v>
      </c>
      <c r="N35" s="143">
        <v>230000000</v>
      </c>
      <c r="O35" s="146" t="s">
        <v>130</v>
      </c>
      <c r="P35" s="143" t="s">
        <v>117</v>
      </c>
      <c r="Q35" s="143" t="s">
        <v>112</v>
      </c>
      <c r="R35" s="143">
        <v>230000000</v>
      </c>
      <c r="S35" s="143" t="s">
        <v>129</v>
      </c>
      <c r="T35" s="158"/>
      <c r="U35" s="147"/>
      <c r="V35" s="148"/>
      <c r="W35" s="149" t="s">
        <v>116</v>
      </c>
      <c r="X35" s="82"/>
      <c r="Y35" s="82"/>
      <c r="Z35" s="150">
        <v>50</v>
      </c>
      <c r="AA35" s="150" t="s">
        <v>137</v>
      </c>
      <c r="AB35" s="142" t="s">
        <v>127</v>
      </c>
      <c r="AC35" s="82"/>
      <c r="AD35" s="151" t="s">
        <v>113</v>
      </c>
      <c r="AE35" s="152"/>
      <c r="AF35" s="144"/>
      <c r="AG35" s="159">
        <v>5000000</v>
      </c>
      <c r="AH35" s="160">
        <f>AG35*1.12</f>
        <v>5600000.0000000009</v>
      </c>
      <c r="AI35" s="152"/>
      <c r="AJ35" s="153"/>
      <c r="AK35" s="153"/>
      <c r="AL35" s="156" t="s">
        <v>114</v>
      </c>
      <c r="AM35" s="165" t="s">
        <v>138</v>
      </c>
      <c r="AN35" s="166" t="s">
        <v>171</v>
      </c>
      <c r="AO35" s="161"/>
      <c r="AP35" s="162"/>
      <c r="AQ35" s="162"/>
      <c r="AR35" s="161"/>
      <c r="AS35" s="162"/>
      <c r="AT35" s="162"/>
      <c r="AU35" s="161"/>
      <c r="AV35" s="162"/>
      <c r="AW35" s="162"/>
      <c r="AX35" s="163" t="s">
        <v>172</v>
      </c>
      <c r="AY35" s="164"/>
    </row>
    <row r="36" spans="1:252" s="223" customFormat="1" ht="12.95" customHeight="1" x14ac:dyDescent="0.25">
      <c r="A36" s="167"/>
      <c r="B36" s="168"/>
      <c r="C36" s="169"/>
      <c r="D36" s="169"/>
      <c r="E36" s="170"/>
      <c r="F36" s="171"/>
      <c r="G36" s="170"/>
      <c r="H36" s="170"/>
      <c r="I36" s="170"/>
      <c r="J36" s="172"/>
      <c r="K36" s="172"/>
      <c r="L36" s="173"/>
      <c r="M36" s="173"/>
      <c r="N36" s="170"/>
      <c r="O36" s="174"/>
      <c r="P36" s="170"/>
      <c r="Q36" s="170"/>
      <c r="R36" s="170"/>
      <c r="S36" s="170"/>
      <c r="T36" s="175"/>
      <c r="U36" s="176"/>
      <c r="V36" s="177"/>
      <c r="W36" s="178"/>
      <c r="X36" s="169"/>
      <c r="Y36" s="169"/>
      <c r="Z36" s="177"/>
      <c r="AA36" s="173"/>
      <c r="AB36" s="173"/>
      <c r="AC36" s="169"/>
      <c r="AD36" s="179"/>
      <c r="AE36" s="180"/>
      <c r="AF36" s="181"/>
      <c r="AG36" s="182"/>
      <c r="AH36" s="183"/>
      <c r="AI36" s="180"/>
      <c r="AJ36" s="184"/>
      <c r="AK36" s="184"/>
      <c r="AL36" s="169"/>
      <c r="AM36" s="185"/>
      <c r="AN36" s="173"/>
      <c r="AO36" s="169"/>
      <c r="AP36" s="169"/>
      <c r="AQ36" s="169"/>
      <c r="AR36" s="169"/>
      <c r="AS36" s="169"/>
      <c r="AT36" s="169"/>
      <c r="AU36" s="169"/>
      <c r="AV36" s="169"/>
      <c r="AW36" s="169"/>
      <c r="AX36" s="186"/>
      <c r="AY36" s="186"/>
    </row>
    <row r="37" spans="1:252" s="70" customFormat="1" ht="12.95" customHeight="1" outlineLevel="1" x14ac:dyDescent="0.2">
      <c r="A37" s="2"/>
      <c r="B37" s="8"/>
      <c r="C37" s="5"/>
      <c r="D37" s="2"/>
      <c r="E37" s="3"/>
      <c r="F37" s="5"/>
      <c r="G37" s="9"/>
      <c r="H37" s="5"/>
      <c r="I37" s="5"/>
      <c r="J37" s="5"/>
      <c r="K37" s="5"/>
      <c r="L37" s="5"/>
      <c r="M37" s="10"/>
      <c r="N37" s="2"/>
      <c r="O37" s="4"/>
      <c r="P37" s="2"/>
      <c r="Q37" s="5"/>
      <c r="R37" s="3"/>
      <c r="S37" s="11"/>
      <c r="T37" s="5"/>
      <c r="U37" s="5"/>
      <c r="V37" s="5"/>
      <c r="W37" s="2"/>
      <c r="X37" s="5"/>
      <c r="Y37" s="5"/>
      <c r="Z37" s="14"/>
      <c r="AA37" s="12"/>
      <c r="AB37" s="14"/>
      <c r="AC37" s="5"/>
      <c r="AD37" s="6"/>
      <c r="AE37" s="118"/>
      <c r="AF37" s="119"/>
      <c r="AG37" s="120"/>
      <c r="AH37" s="21"/>
      <c r="AI37" s="96"/>
      <c r="AJ37" s="13"/>
      <c r="AK37" s="13"/>
      <c r="AL37" s="2"/>
      <c r="AM37" s="5"/>
      <c r="AN37" s="5"/>
      <c r="AO37" s="3"/>
      <c r="AP37" s="5"/>
      <c r="AQ37" s="5"/>
      <c r="AR37" s="5"/>
      <c r="AS37" s="5"/>
      <c r="AT37" s="5"/>
      <c r="AU37" s="5"/>
      <c r="AV37" s="5"/>
      <c r="AW37" s="5"/>
      <c r="AX37" s="5"/>
      <c r="AY37" s="121"/>
      <c r="BA37" s="214"/>
    </row>
    <row r="38" spans="1:252" s="218" customFormat="1" ht="12.95" customHeight="1" x14ac:dyDescent="0.25">
      <c r="A38" s="122"/>
      <c r="B38" s="123"/>
      <c r="C38" s="124"/>
      <c r="D38" s="124"/>
      <c r="E38" s="125"/>
      <c r="F38" s="126"/>
      <c r="G38" s="127"/>
      <c r="H38" s="127"/>
      <c r="I38" s="127"/>
      <c r="J38" s="126"/>
      <c r="K38" s="126"/>
      <c r="L38" s="126"/>
      <c r="M38" s="128"/>
      <c r="N38" s="129"/>
      <c r="O38" s="130"/>
      <c r="P38" s="126"/>
      <c r="Q38" s="126"/>
      <c r="R38" s="131"/>
      <c r="S38" s="130"/>
      <c r="T38" s="126"/>
      <c r="U38" s="132"/>
      <c r="V38" s="132"/>
      <c r="W38" s="126"/>
      <c r="X38" s="126"/>
      <c r="Y38" s="126"/>
      <c r="Z38" s="133"/>
      <c r="AA38" s="133"/>
      <c r="AB38" s="134"/>
      <c r="AC38" s="126"/>
      <c r="AD38" s="126"/>
      <c r="AE38" s="135"/>
      <c r="AF38" s="136"/>
      <c r="AG38" s="137"/>
      <c r="AH38" s="138"/>
      <c r="AI38" s="135"/>
      <c r="AJ38" s="139"/>
      <c r="AK38" s="139"/>
      <c r="AL38" s="128"/>
      <c r="AM38" s="126"/>
      <c r="AN38" s="126"/>
      <c r="AO38" s="125"/>
      <c r="AP38" s="126"/>
      <c r="AQ38" s="126"/>
      <c r="AR38" s="126"/>
      <c r="AS38" s="126"/>
      <c r="AT38" s="126"/>
      <c r="AU38" s="126"/>
      <c r="AV38" s="140"/>
      <c r="AW38" s="129"/>
      <c r="AX38" s="140"/>
      <c r="AY38" s="141"/>
    </row>
    <row r="39" spans="1:252" s="70" customFormat="1" ht="12.75" customHeight="1" x14ac:dyDescent="0.2">
      <c r="A39" s="82"/>
      <c r="B39" s="82"/>
      <c r="C39" s="82"/>
      <c r="D39" s="18"/>
      <c r="E39" s="97"/>
      <c r="F39" s="18"/>
      <c r="G39" s="97"/>
      <c r="H39" s="97"/>
      <c r="I39" s="97"/>
      <c r="J39" s="82"/>
      <c r="K39" s="82"/>
      <c r="L39" s="98"/>
      <c r="M39" s="82"/>
      <c r="N39" s="82"/>
      <c r="O39" s="82"/>
      <c r="P39" s="82"/>
      <c r="Q39" s="97"/>
      <c r="R39" s="97"/>
      <c r="S39" s="82"/>
      <c r="T39" s="82"/>
      <c r="U39" s="82"/>
      <c r="V39" s="82"/>
      <c r="W39" s="82"/>
      <c r="X39" s="82"/>
      <c r="Y39" s="98"/>
      <c r="Z39" s="98"/>
      <c r="AA39" s="98"/>
      <c r="AB39" s="82"/>
      <c r="AC39" s="82"/>
      <c r="AD39" s="115"/>
      <c r="AE39" s="114"/>
      <c r="AF39" s="113"/>
      <c r="AG39" s="113"/>
      <c r="AH39" s="116"/>
      <c r="AI39" s="114"/>
      <c r="AJ39" s="114"/>
      <c r="AK39" s="82"/>
      <c r="AL39" s="97"/>
      <c r="AM39" s="97"/>
      <c r="AN39" s="82"/>
      <c r="AO39" s="82"/>
      <c r="AP39" s="82"/>
      <c r="AQ39" s="82"/>
      <c r="AR39" s="82"/>
      <c r="AS39" s="82"/>
      <c r="AT39" s="82"/>
      <c r="AU39" s="82"/>
      <c r="AV39" s="82"/>
      <c r="AW39" s="82"/>
      <c r="AX39" s="99"/>
      <c r="AY39" s="99"/>
      <c r="AZ39" s="219"/>
      <c r="BA39" s="214"/>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0"/>
      <c r="CW39" s="220"/>
      <c r="CX39" s="220"/>
      <c r="CY39" s="220"/>
      <c r="CZ39" s="220"/>
      <c r="DA39" s="220"/>
      <c r="DB39" s="220"/>
      <c r="DC39" s="220"/>
      <c r="DD39" s="220"/>
      <c r="DE39" s="220"/>
      <c r="DF39" s="220"/>
      <c r="DG39" s="220"/>
      <c r="DH39" s="220"/>
      <c r="DI39" s="220"/>
      <c r="DJ39" s="220"/>
      <c r="DK39" s="220"/>
      <c r="DL39" s="220"/>
      <c r="DM39" s="220"/>
      <c r="DN39" s="220"/>
      <c r="DO39" s="220"/>
      <c r="DP39" s="220"/>
      <c r="DQ39" s="220"/>
      <c r="DR39" s="220"/>
      <c r="DS39" s="220"/>
      <c r="DT39" s="220"/>
      <c r="DU39" s="220"/>
      <c r="DV39" s="220"/>
      <c r="DW39" s="220"/>
      <c r="DX39" s="220"/>
      <c r="DY39" s="220"/>
      <c r="DZ39" s="220"/>
      <c r="EA39" s="220"/>
      <c r="EB39" s="220"/>
      <c r="EC39" s="220"/>
      <c r="ED39" s="220"/>
      <c r="EE39" s="220"/>
      <c r="EF39" s="220"/>
      <c r="EG39" s="220"/>
      <c r="EH39" s="220"/>
      <c r="EI39" s="220"/>
      <c r="EJ39" s="220"/>
      <c r="EK39" s="220"/>
      <c r="EL39" s="220"/>
      <c r="EM39" s="220"/>
      <c r="EN39" s="220"/>
      <c r="EO39" s="220"/>
      <c r="EP39" s="220"/>
      <c r="EQ39" s="220"/>
      <c r="ER39" s="220"/>
      <c r="ES39" s="220"/>
      <c r="ET39" s="220"/>
      <c r="EU39" s="220"/>
      <c r="EV39" s="220"/>
      <c r="EW39" s="220"/>
      <c r="EX39" s="220"/>
      <c r="EY39" s="220"/>
      <c r="EZ39" s="220"/>
      <c r="FA39" s="220"/>
      <c r="FB39" s="220"/>
      <c r="FC39" s="220"/>
      <c r="FD39" s="220"/>
      <c r="FE39" s="220"/>
      <c r="FF39" s="220"/>
      <c r="FG39" s="220"/>
      <c r="FH39" s="220"/>
      <c r="FI39" s="220"/>
      <c r="FJ39" s="220"/>
      <c r="FK39" s="220"/>
      <c r="FL39" s="220"/>
      <c r="FM39" s="220"/>
      <c r="FN39" s="220"/>
      <c r="FO39" s="220"/>
      <c r="FP39" s="220"/>
      <c r="FQ39" s="220"/>
      <c r="FR39" s="220"/>
      <c r="FS39" s="220"/>
      <c r="FT39" s="220"/>
      <c r="FU39" s="220"/>
      <c r="FV39" s="220"/>
      <c r="FW39" s="220"/>
      <c r="FX39" s="220"/>
      <c r="FY39" s="220"/>
      <c r="FZ39" s="220"/>
      <c r="GA39" s="220"/>
      <c r="GB39" s="220"/>
      <c r="GC39" s="220"/>
      <c r="GD39" s="220"/>
      <c r="GE39" s="220"/>
      <c r="GF39" s="220"/>
      <c r="GG39" s="220"/>
      <c r="GH39" s="220"/>
      <c r="GI39" s="220"/>
      <c r="GJ39" s="220"/>
      <c r="GK39" s="220"/>
      <c r="GL39" s="220"/>
      <c r="GM39" s="220"/>
      <c r="GN39" s="220"/>
      <c r="GO39" s="220"/>
      <c r="GP39" s="220"/>
      <c r="GQ39" s="220"/>
      <c r="GR39" s="220"/>
      <c r="GS39" s="220"/>
      <c r="GT39" s="220"/>
      <c r="GU39" s="220"/>
      <c r="GV39" s="220"/>
      <c r="GW39" s="220"/>
      <c r="GX39" s="220"/>
      <c r="GY39" s="220"/>
      <c r="GZ39" s="220"/>
      <c r="HA39" s="220"/>
      <c r="HB39" s="220"/>
      <c r="HC39" s="220"/>
      <c r="HD39" s="220"/>
      <c r="HE39" s="220"/>
      <c r="HF39" s="220"/>
      <c r="HG39" s="220"/>
      <c r="HH39" s="220"/>
      <c r="HI39" s="220"/>
      <c r="HJ39" s="220"/>
      <c r="HK39" s="220"/>
      <c r="HL39" s="220"/>
      <c r="HM39" s="220"/>
      <c r="HN39" s="220"/>
      <c r="HO39" s="220"/>
      <c r="HP39" s="220"/>
      <c r="HQ39" s="220"/>
      <c r="HR39" s="220"/>
      <c r="HS39" s="220"/>
      <c r="HT39" s="220"/>
      <c r="HU39" s="220"/>
      <c r="HV39" s="220"/>
      <c r="HW39" s="220"/>
      <c r="HX39" s="220"/>
      <c r="HY39" s="220"/>
      <c r="HZ39" s="220"/>
      <c r="IA39" s="220"/>
      <c r="IB39" s="220"/>
      <c r="IC39" s="220"/>
      <c r="ID39" s="220"/>
      <c r="IE39" s="220"/>
      <c r="IF39" s="220"/>
      <c r="IG39" s="220"/>
      <c r="IH39" s="220"/>
      <c r="II39" s="220"/>
      <c r="IJ39" s="220"/>
      <c r="IK39" s="220"/>
      <c r="IL39" s="220"/>
      <c r="IM39" s="220"/>
      <c r="IN39" s="220"/>
      <c r="IO39" s="220"/>
      <c r="IP39" s="220"/>
      <c r="IQ39" s="220"/>
      <c r="IR39" s="220"/>
    </row>
    <row r="40" spans="1:252" s="49" customFormat="1" ht="12.95" customHeight="1" outlineLevel="1" x14ac:dyDescent="0.25">
      <c r="A40" s="64"/>
      <c r="B40" s="64"/>
      <c r="C40" s="64"/>
      <c r="D40" s="64"/>
      <c r="E40" s="64"/>
      <c r="F40" s="64"/>
      <c r="G40" s="64" t="s">
        <v>107</v>
      </c>
      <c r="H40" s="64"/>
      <c r="I40" s="64"/>
      <c r="J40" s="64"/>
      <c r="K40" s="64"/>
      <c r="L40" s="64"/>
      <c r="M40" s="64"/>
      <c r="N40" s="64"/>
      <c r="O40" s="64"/>
      <c r="P40" s="64"/>
      <c r="Q40" s="64"/>
      <c r="R40" s="64"/>
      <c r="S40" s="64"/>
      <c r="T40" s="64"/>
      <c r="U40" s="64"/>
      <c r="V40" s="64"/>
      <c r="W40" s="64"/>
      <c r="X40" s="64"/>
      <c r="Y40" s="64"/>
      <c r="Z40" s="64"/>
      <c r="AA40" s="65"/>
      <c r="AB40" s="64"/>
      <c r="AC40" s="64"/>
      <c r="AD40" s="64"/>
      <c r="AE40" s="64"/>
      <c r="AF40" s="64"/>
      <c r="AG40" s="66">
        <f>SUM(AG33:AG39)</f>
        <v>45000000</v>
      </c>
      <c r="AH40" s="66">
        <f>SUM(AH33:AH39)</f>
        <v>50400000.000000007</v>
      </c>
      <c r="AI40" s="66">
        <f>SUM(AI33:AI39)</f>
        <v>0</v>
      </c>
      <c r="AJ40" s="66">
        <f>SUM(AJ33:AJ39)</f>
        <v>0</v>
      </c>
      <c r="AK40" s="66">
        <f>SUM(AK33:AK39)</f>
        <v>0</v>
      </c>
      <c r="AL40" s="66"/>
      <c r="AM40" s="66"/>
      <c r="AN40" s="64"/>
      <c r="AO40" s="64"/>
      <c r="AP40" s="64"/>
      <c r="AQ40" s="64"/>
      <c r="AR40" s="64"/>
      <c r="AS40" s="64"/>
      <c r="AT40" s="64"/>
      <c r="AU40" s="8"/>
      <c r="AV40" s="8"/>
      <c r="AW40" s="8"/>
      <c r="AX40" s="8"/>
      <c r="AY40" s="8"/>
    </row>
    <row r="41" spans="1:252" s="49" customFormat="1" ht="12.95" customHeight="1" outlineLevel="1" x14ac:dyDescent="0.25">
      <c r="A41" s="64"/>
      <c r="B41" s="64"/>
      <c r="C41" s="64"/>
      <c r="D41" s="64"/>
      <c r="E41" s="64"/>
      <c r="F41" s="64"/>
      <c r="G41" s="64" t="s">
        <v>101</v>
      </c>
      <c r="H41" s="64"/>
      <c r="I41" s="64"/>
      <c r="J41" s="64"/>
      <c r="K41" s="64"/>
      <c r="L41" s="64"/>
      <c r="M41" s="64"/>
      <c r="N41" s="64"/>
      <c r="O41" s="64"/>
      <c r="P41" s="64"/>
      <c r="Q41" s="64"/>
      <c r="R41" s="64"/>
      <c r="S41" s="64"/>
      <c r="T41" s="64"/>
      <c r="U41" s="64"/>
      <c r="V41" s="64"/>
      <c r="W41" s="64"/>
      <c r="X41" s="64"/>
      <c r="Y41" s="64"/>
      <c r="Z41" s="64"/>
      <c r="AA41" s="65"/>
      <c r="AB41" s="64"/>
      <c r="AC41" s="64"/>
      <c r="AD41" s="64"/>
      <c r="AE41" s="64"/>
      <c r="AF41" s="64"/>
      <c r="AG41" s="64"/>
      <c r="AH41" s="51"/>
      <c r="AI41" s="51"/>
      <c r="AJ41" s="51"/>
      <c r="AK41" s="51"/>
      <c r="AL41" s="51"/>
      <c r="AM41" s="64"/>
      <c r="AN41" s="64"/>
      <c r="AO41" s="64"/>
      <c r="AP41" s="64"/>
      <c r="AQ41" s="64"/>
      <c r="AR41" s="64"/>
      <c r="AS41" s="64"/>
      <c r="AT41" s="64"/>
      <c r="AU41" s="8"/>
      <c r="AV41" s="8"/>
      <c r="AW41" s="8"/>
      <c r="AX41" s="8"/>
      <c r="AY41" s="8"/>
    </row>
    <row r="42" spans="1:252" s="222" customFormat="1" ht="12.95" customHeight="1" x14ac:dyDescent="0.25">
      <c r="A42" s="187" t="s">
        <v>119</v>
      </c>
      <c r="B42" s="188" t="s">
        <v>128</v>
      </c>
      <c r="C42" s="189"/>
      <c r="D42" s="189" t="s">
        <v>191</v>
      </c>
      <c r="E42" s="190"/>
      <c r="F42" s="191"/>
      <c r="G42" s="190" t="s">
        <v>133</v>
      </c>
      <c r="H42" s="190" t="s">
        <v>134</v>
      </c>
      <c r="I42" s="190" t="s">
        <v>134</v>
      </c>
      <c r="J42" s="192" t="s">
        <v>111</v>
      </c>
      <c r="K42" s="192" t="s">
        <v>132</v>
      </c>
      <c r="L42" s="193"/>
      <c r="M42" s="193">
        <v>100</v>
      </c>
      <c r="N42" s="190">
        <v>230000000</v>
      </c>
      <c r="O42" s="194" t="s">
        <v>130</v>
      </c>
      <c r="P42" s="190" t="s">
        <v>117</v>
      </c>
      <c r="Q42" s="190" t="s">
        <v>112</v>
      </c>
      <c r="R42" s="190">
        <v>230000000</v>
      </c>
      <c r="S42" s="190" t="s">
        <v>129</v>
      </c>
      <c r="T42" s="195"/>
      <c r="U42" s="196"/>
      <c r="V42" s="197"/>
      <c r="W42" s="198" t="s">
        <v>116</v>
      </c>
      <c r="X42" s="189"/>
      <c r="Y42" s="189"/>
      <c r="Z42" s="199">
        <v>50</v>
      </c>
      <c r="AA42" s="199" t="s">
        <v>137</v>
      </c>
      <c r="AB42" s="193" t="s">
        <v>127</v>
      </c>
      <c r="AC42" s="189"/>
      <c r="AD42" s="200" t="s">
        <v>113</v>
      </c>
      <c r="AE42" s="201"/>
      <c r="AF42" s="202"/>
      <c r="AG42" s="203">
        <v>3952500</v>
      </c>
      <c r="AH42" s="204">
        <f>AG42*1.12</f>
        <v>4426800</v>
      </c>
      <c r="AI42" s="201"/>
      <c r="AJ42" s="205"/>
      <c r="AK42" s="205"/>
      <c r="AL42" s="210" t="s">
        <v>114</v>
      </c>
      <c r="AM42" s="206" t="s">
        <v>178</v>
      </c>
      <c r="AN42" s="193" t="s">
        <v>179</v>
      </c>
      <c r="AO42" s="207"/>
      <c r="AP42" s="208"/>
      <c r="AQ42" s="208"/>
      <c r="AR42" s="207"/>
      <c r="AS42" s="208"/>
      <c r="AT42" s="208"/>
      <c r="AU42" s="207"/>
      <c r="AV42" s="208"/>
      <c r="AW42" s="208"/>
      <c r="AX42" s="209"/>
      <c r="AY42" s="209"/>
    </row>
    <row r="43" spans="1:252" s="222" customFormat="1" ht="12.95" customHeight="1" x14ac:dyDescent="0.25">
      <c r="A43" s="187" t="s">
        <v>119</v>
      </c>
      <c r="B43" s="188" t="s">
        <v>128</v>
      </c>
      <c r="C43" s="189"/>
      <c r="D43" s="189" t="s">
        <v>192</v>
      </c>
      <c r="E43" s="190"/>
      <c r="F43" s="191"/>
      <c r="G43" s="190" t="s">
        <v>133</v>
      </c>
      <c r="H43" s="190" t="s">
        <v>134</v>
      </c>
      <c r="I43" s="190" t="s">
        <v>134</v>
      </c>
      <c r="J43" s="192" t="s">
        <v>111</v>
      </c>
      <c r="K43" s="192" t="s">
        <v>132</v>
      </c>
      <c r="L43" s="193"/>
      <c r="M43" s="193">
        <v>100</v>
      </c>
      <c r="N43" s="190">
        <v>230000000</v>
      </c>
      <c r="O43" s="194" t="s">
        <v>130</v>
      </c>
      <c r="P43" s="190" t="s">
        <v>117</v>
      </c>
      <c r="Q43" s="190" t="s">
        <v>112</v>
      </c>
      <c r="R43" s="190">
        <v>230000000</v>
      </c>
      <c r="S43" s="190" t="s">
        <v>129</v>
      </c>
      <c r="T43" s="195"/>
      <c r="U43" s="196"/>
      <c r="V43" s="197"/>
      <c r="W43" s="198" t="s">
        <v>116</v>
      </c>
      <c r="X43" s="189"/>
      <c r="Y43" s="189"/>
      <c r="Z43" s="199">
        <v>50</v>
      </c>
      <c r="AA43" s="199" t="s">
        <v>137</v>
      </c>
      <c r="AB43" s="193" t="s">
        <v>127</v>
      </c>
      <c r="AC43" s="189"/>
      <c r="AD43" s="200" t="s">
        <v>113</v>
      </c>
      <c r="AE43" s="201"/>
      <c r="AF43" s="202"/>
      <c r="AG43" s="203">
        <v>4240000</v>
      </c>
      <c r="AH43" s="204">
        <f>AG43*1.12</f>
        <v>4748800</v>
      </c>
      <c r="AI43" s="201"/>
      <c r="AJ43" s="205"/>
      <c r="AK43" s="205"/>
      <c r="AL43" s="210" t="s">
        <v>114</v>
      </c>
      <c r="AM43" s="206" t="s">
        <v>180</v>
      </c>
      <c r="AN43" s="193" t="s">
        <v>181</v>
      </c>
      <c r="AO43" s="207"/>
      <c r="AP43" s="208"/>
      <c r="AQ43" s="208"/>
      <c r="AR43" s="207"/>
      <c r="AS43" s="208"/>
      <c r="AT43" s="208"/>
      <c r="AU43" s="207"/>
      <c r="AV43" s="208"/>
      <c r="AW43" s="208"/>
      <c r="AX43" s="209"/>
      <c r="AY43" s="209"/>
    </row>
    <row r="44" spans="1:252" s="222" customFormat="1" ht="12.95" customHeight="1" x14ac:dyDescent="0.25">
      <c r="A44" s="157" t="s">
        <v>119</v>
      </c>
      <c r="B44" s="62" t="s">
        <v>128</v>
      </c>
      <c r="C44" s="82"/>
      <c r="D44" s="145" t="s">
        <v>173</v>
      </c>
      <c r="E44" s="143"/>
      <c r="F44" s="145"/>
      <c r="G44" s="143" t="s">
        <v>133</v>
      </c>
      <c r="H44" s="143" t="s">
        <v>134</v>
      </c>
      <c r="I44" s="143" t="s">
        <v>134</v>
      </c>
      <c r="J44" s="4" t="s">
        <v>111</v>
      </c>
      <c r="K44" s="4" t="s">
        <v>132</v>
      </c>
      <c r="L44" s="142"/>
      <c r="M44" s="142">
        <v>100</v>
      </c>
      <c r="N44" s="143">
        <v>230000000</v>
      </c>
      <c r="O44" s="146" t="s">
        <v>130</v>
      </c>
      <c r="P44" s="143" t="s">
        <v>117</v>
      </c>
      <c r="Q44" s="143" t="s">
        <v>112</v>
      </c>
      <c r="R44" s="143">
        <v>230000000</v>
      </c>
      <c r="S44" s="143" t="s">
        <v>131</v>
      </c>
      <c r="T44" s="158"/>
      <c r="U44" s="147"/>
      <c r="V44" s="148"/>
      <c r="W44" s="149" t="s">
        <v>116</v>
      </c>
      <c r="X44" s="82"/>
      <c r="Y44" s="82"/>
      <c r="Z44" s="150">
        <v>50</v>
      </c>
      <c r="AA44" s="150" t="s">
        <v>137</v>
      </c>
      <c r="AB44" s="142" t="s">
        <v>127</v>
      </c>
      <c r="AC44" s="82"/>
      <c r="AD44" s="151" t="s">
        <v>113</v>
      </c>
      <c r="AE44" s="152"/>
      <c r="AF44" s="144"/>
      <c r="AG44" s="159">
        <v>7076785.7199999997</v>
      </c>
      <c r="AH44" s="160">
        <f>AG44*1.12</f>
        <v>7926000.0064000003</v>
      </c>
      <c r="AI44" s="152"/>
      <c r="AJ44" s="153"/>
      <c r="AK44" s="153"/>
      <c r="AL44" s="156" t="s">
        <v>114</v>
      </c>
      <c r="AM44" s="154" t="s">
        <v>135</v>
      </c>
      <c r="AN44" s="142" t="s">
        <v>136</v>
      </c>
      <c r="AO44" s="161"/>
      <c r="AP44" s="162"/>
      <c r="AQ44" s="162"/>
      <c r="AR44" s="161"/>
      <c r="AS44" s="162"/>
      <c r="AT44" s="162"/>
      <c r="AU44" s="161"/>
      <c r="AV44" s="162"/>
      <c r="AW44" s="162"/>
      <c r="AX44" s="164"/>
      <c r="AY44" s="164"/>
    </row>
    <row r="45" spans="1:252" s="222" customFormat="1" ht="12.95" customHeight="1" x14ac:dyDescent="0.25">
      <c r="A45" s="157" t="s">
        <v>119</v>
      </c>
      <c r="B45" s="62" t="s">
        <v>128</v>
      </c>
      <c r="C45" s="82"/>
      <c r="D45" s="145" t="s">
        <v>174</v>
      </c>
      <c r="E45" s="143"/>
      <c r="F45" s="145"/>
      <c r="G45" s="143" t="s">
        <v>133</v>
      </c>
      <c r="H45" s="143" t="s">
        <v>134</v>
      </c>
      <c r="I45" s="143" t="s">
        <v>134</v>
      </c>
      <c r="J45" s="4" t="s">
        <v>111</v>
      </c>
      <c r="K45" s="4" t="s">
        <v>132</v>
      </c>
      <c r="L45" s="142"/>
      <c r="M45" s="142">
        <v>100</v>
      </c>
      <c r="N45" s="143">
        <v>230000000</v>
      </c>
      <c r="O45" s="146" t="s">
        <v>130</v>
      </c>
      <c r="P45" s="143" t="s">
        <v>117</v>
      </c>
      <c r="Q45" s="143" t="s">
        <v>112</v>
      </c>
      <c r="R45" s="143">
        <v>230000000</v>
      </c>
      <c r="S45" s="143" t="s">
        <v>129</v>
      </c>
      <c r="T45" s="158"/>
      <c r="U45" s="147"/>
      <c r="V45" s="148"/>
      <c r="W45" s="149" t="s">
        <v>116</v>
      </c>
      <c r="X45" s="82"/>
      <c r="Y45" s="82"/>
      <c r="Z45" s="150">
        <v>50</v>
      </c>
      <c r="AA45" s="150" t="s">
        <v>137</v>
      </c>
      <c r="AB45" s="142" t="s">
        <v>127</v>
      </c>
      <c r="AC45" s="82"/>
      <c r="AD45" s="151" t="s">
        <v>113</v>
      </c>
      <c r="AE45" s="152"/>
      <c r="AF45" s="144"/>
      <c r="AG45" s="159">
        <v>8257142.8499999996</v>
      </c>
      <c r="AH45" s="160">
        <f>AG45*1.12</f>
        <v>9247999.9920000006</v>
      </c>
      <c r="AI45" s="152"/>
      <c r="AJ45" s="153"/>
      <c r="AK45" s="153"/>
      <c r="AL45" s="156" t="s">
        <v>114</v>
      </c>
      <c r="AM45" s="154" t="s">
        <v>142</v>
      </c>
      <c r="AN45" s="142" t="s">
        <v>143</v>
      </c>
      <c r="AO45" s="161"/>
      <c r="AP45" s="162"/>
      <c r="AQ45" s="162"/>
      <c r="AR45" s="161"/>
      <c r="AS45" s="162"/>
      <c r="AT45" s="162"/>
      <c r="AU45" s="161"/>
      <c r="AV45" s="162"/>
      <c r="AW45" s="162"/>
      <c r="AX45" s="164"/>
      <c r="AY45" s="164"/>
    </row>
    <row r="46" spans="1:252" s="222" customFormat="1" ht="12.95" customHeight="1" x14ac:dyDescent="0.25">
      <c r="A46" s="157" t="s">
        <v>119</v>
      </c>
      <c r="B46" s="62" t="s">
        <v>128</v>
      </c>
      <c r="C46" s="82"/>
      <c r="D46" s="145" t="s">
        <v>175</v>
      </c>
      <c r="E46" s="143"/>
      <c r="F46" s="145"/>
      <c r="G46" s="143" t="s">
        <v>133</v>
      </c>
      <c r="H46" s="143" t="s">
        <v>134</v>
      </c>
      <c r="I46" s="143" t="s">
        <v>134</v>
      </c>
      <c r="J46" s="4" t="s">
        <v>111</v>
      </c>
      <c r="K46" s="4" t="s">
        <v>132</v>
      </c>
      <c r="L46" s="142"/>
      <c r="M46" s="142">
        <v>100</v>
      </c>
      <c r="N46" s="143">
        <v>230000000</v>
      </c>
      <c r="O46" s="146" t="s">
        <v>130</v>
      </c>
      <c r="P46" s="143" t="s">
        <v>117</v>
      </c>
      <c r="Q46" s="143" t="s">
        <v>112</v>
      </c>
      <c r="R46" s="143">
        <v>230000000</v>
      </c>
      <c r="S46" s="143" t="s">
        <v>129</v>
      </c>
      <c r="T46" s="158"/>
      <c r="U46" s="147"/>
      <c r="V46" s="148"/>
      <c r="W46" s="149" t="s">
        <v>116</v>
      </c>
      <c r="X46" s="82"/>
      <c r="Y46" s="82"/>
      <c r="Z46" s="150">
        <v>50</v>
      </c>
      <c r="AA46" s="150" t="s">
        <v>137</v>
      </c>
      <c r="AB46" s="142" t="s">
        <v>127</v>
      </c>
      <c r="AC46" s="82"/>
      <c r="AD46" s="151" t="s">
        <v>113</v>
      </c>
      <c r="AE46" s="152"/>
      <c r="AF46" s="144"/>
      <c r="AG46" s="159">
        <v>4790178.58</v>
      </c>
      <c r="AH46" s="160">
        <f>AG46*1.12</f>
        <v>5365000.0096000005</v>
      </c>
      <c r="AI46" s="152"/>
      <c r="AJ46" s="153"/>
      <c r="AK46" s="153"/>
      <c r="AL46" s="156" t="s">
        <v>114</v>
      </c>
      <c r="AM46" s="165" t="s">
        <v>176</v>
      </c>
      <c r="AN46" s="166" t="s">
        <v>177</v>
      </c>
      <c r="AO46" s="161"/>
      <c r="AP46" s="162"/>
      <c r="AQ46" s="162"/>
      <c r="AR46" s="161"/>
      <c r="AS46" s="162"/>
      <c r="AT46" s="162"/>
      <c r="AU46" s="161"/>
      <c r="AV46" s="162"/>
      <c r="AW46" s="162"/>
      <c r="AX46" s="164"/>
      <c r="AY46" s="164"/>
    </row>
    <row r="47" spans="1:252" s="70" customFormat="1" ht="12.95" customHeight="1" outlineLevel="1" x14ac:dyDescent="0.2">
      <c r="A47" s="2"/>
      <c r="B47" s="5"/>
      <c r="C47" s="5"/>
      <c r="D47" s="2"/>
      <c r="E47" s="3"/>
      <c r="F47" s="5"/>
      <c r="G47" s="9"/>
      <c r="H47" s="5"/>
      <c r="I47" s="5"/>
      <c r="J47" s="5"/>
      <c r="K47" s="5"/>
      <c r="L47" s="5"/>
      <c r="M47" s="10"/>
      <c r="N47" s="2"/>
      <c r="O47" s="4"/>
      <c r="P47" s="15"/>
      <c r="Q47" s="5"/>
      <c r="R47" s="3"/>
      <c r="S47" s="11"/>
      <c r="T47" s="5"/>
      <c r="U47" s="5"/>
      <c r="V47" s="5"/>
      <c r="W47" s="2"/>
      <c r="X47" s="5"/>
      <c r="Y47" s="5"/>
      <c r="Z47" s="14"/>
      <c r="AA47" s="12"/>
      <c r="AB47" s="14"/>
      <c r="AC47" s="5"/>
      <c r="AD47" s="6"/>
      <c r="AE47" s="118"/>
      <c r="AF47" s="119"/>
      <c r="AG47" s="92"/>
      <c r="AH47" s="21"/>
      <c r="AI47" s="96"/>
      <c r="AJ47" s="13"/>
      <c r="AK47" s="13"/>
      <c r="AL47" s="2"/>
      <c r="AM47" s="5"/>
      <c r="AN47" s="5"/>
      <c r="AO47" s="3"/>
      <c r="AP47" s="5"/>
      <c r="AQ47" s="5"/>
      <c r="AR47" s="5"/>
      <c r="AS47" s="5"/>
      <c r="AT47" s="5"/>
      <c r="AU47" s="5"/>
      <c r="AV47" s="5"/>
      <c r="AW47" s="5"/>
      <c r="AX47" s="5"/>
      <c r="AY47" s="155"/>
      <c r="BA47" s="214"/>
    </row>
    <row r="48" spans="1:252" s="70" customFormat="1" ht="12.95" customHeight="1" outlineLevel="1" x14ac:dyDescent="0.2">
      <c r="A48" s="2"/>
      <c r="B48" s="5"/>
      <c r="C48" s="5"/>
      <c r="D48" s="2"/>
      <c r="E48" s="3"/>
      <c r="F48" s="5"/>
      <c r="G48" s="9"/>
      <c r="H48" s="5"/>
      <c r="I48" s="5"/>
      <c r="J48" s="5"/>
      <c r="K48" s="5"/>
      <c r="L48" s="5"/>
      <c r="M48" s="10"/>
      <c r="N48" s="2"/>
      <c r="O48" s="4"/>
      <c r="P48" s="15"/>
      <c r="Q48" s="5"/>
      <c r="R48" s="3"/>
      <c r="S48" s="11"/>
      <c r="T48" s="5"/>
      <c r="U48" s="5"/>
      <c r="V48" s="5"/>
      <c r="W48" s="2"/>
      <c r="X48" s="5"/>
      <c r="Y48" s="5"/>
      <c r="Z48" s="14"/>
      <c r="AA48" s="12"/>
      <c r="AB48" s="14"/>
      <c r="AC48" s="5"/>
      <c r="AD48" s="6"/>
      <c r="AE48" s="118"/>
      <c r="AF48" s="119"/>
      <c r="AG48" s="92"/>
      <c r="AH48" s="21"/>
      <c r="AI48" s="96"/>
      <c r="AJ48" s="13"/>
      <c r="AK48" s="13"/>
      <c r="AL48" s="2"/>
      <c r="AM48" s="5"/>
      <c r="AN48" s="5"/>
      <c r="AO48" s="3"/>
      <c r="AP48" s="5"/>
      <c r="AQ48" s="5"/>
      <c r="AR48" s="5"/>
      <c r="AS48" s="5"/>
      <c r="AT48" s="5"/>
      <c r="AU48" s="5"/>
      <c r="AV48" s="5"/>
      <c r="AW48" s="5"/>
      <c r="AX48" s="5"/>
      <c r="AY48" s="155"/>
      <c r="BA48" s="214"/>
    </row>
    <row r="49" spans="1:249" s="70" customFormat="1" ht="12.95" customHeight="1" outlineLevel="1" x14ac:dyDescent="0.2">
      <c r="A49" s="2"/>
      <c r="B49" s="5"/>
      <c r="C49" s="5"/>
      <c r="D49" s="2"/>
      <c r="E49" s="3"/>
      <c r="F49" s="5"/>
      <c r="G49" s="9"/>
      <c r="H49" s="5"/>
      <c r="I49" s="5"/>
      <c r="J49" s="5"/>
      <c r="K49" s="5"/>
      <c r="L49" s="5"/>
      <c r="M49" s="10"/>
      <c r="N49" s="2"/>
      <c r="O49" s="4"/>
      <c r="P49" s="15"/>
      <c r="Q49" s="5"/>
      <c r="R49" s="3"/>
      <c r="S49" s="11"/>
      <c r="T49" s="5"/>
      <c r="U49" s="5"/>
      <c r="V49" s="5"/>
      <c r="W49" s="2"/>
      <c r="X49" s="5"/>
      <c r="Y49" s="5"/>
      <c r="Z49" s="14"/>
      <c r="AA49" s="12"/>
      <c r="AB49" s="14"/>
      <c r="AC49" s="5"/>
      <c r="AD49" s="6"/>
      <c r="AE49" s="118"/>
      <c r="AF49" s="119"/>
      <c r="AG49" s="92"/>
      <c r="AH49" s="21"/>
      <c r="AI49" s="96"/>
      <c r="AJ49" s="13"/>
      <c r="AK49" s="13"/>
      <c r="AL49" s="2"/>
      <c r="AM49" s="5"/>
      <c r="AN49" s="5"/>
      <c r="AO49" s="3"/>
      <c r="AP49" s="5"/>
      <c r="AQ49" s="5"/>
      <c r="AR49" s="5"/>
      <c r="AS49" s="5"/>
      <c r="AT49" s="5"/>
      <c r="AU49" s="5"/>
      <c r="AV49" s="5"/>
      <c r="AW49" s="5"/>
      <c r="AX49" s="5"/>
      <c r="AY49" s="155"/>
      <c r="BA49" s="214"/>
    </row>
    <row r="50" spans="1:249" s="70" customFormat="1" ht="12.95" customHeight="1" outlineLevel="1" x14ac:dyDescent="0.2">
      <c r="A50" s="2"/>
      <c r="B50" s="5"/>
      <c r="C50" s="5"/>
      <c r="D50" s="2"/>
      <c r="E50" s="3"/>
      <c r="F50" s="5"/>
      <c r="G50" s="9"/>
      <c r="H50" s="5"/>
      <c r="I50" s="5"/>
      <c r="J50" s="5"/>
      <c r="K50" s="5"/>
      <c r="L50" s="5"/>
      <c r="M50" s="10"/>
      <c r="N50" s="2"/>
      <c r="O50" s="4"/>
      <c r="P50" s="15"/>
      <c r="Q50" s="5"/>
      <c r="R50" s="3"/>
      <c r="S50" s="11"/>
      <c r="T50" s="5"/>
      <c r="U50" s="5"/>
      <c r="V50" s="5"/>
      <c r="W50" s="2"/>
      <c r="X50" s="5"/>
      <c r="Y50" s="5"/>
      <c r="Z50" s="14"/>
      <c r="AA50" s="12"/>
      <c r="AB50" s="14"/>
      <c r="AC50" s="5"/>
      <c r="AD50" s="6"/>
      <c r="AE50" s="118"/>
      <c r="AF50" s="119"/>
      <c r="AG50" s="92"/>
      <c r="AH50" s="21"/>
      <c r="AI50" s="96"/>
      <c r="AJ50" s="13"/>
      <c r="AK50" s="13"/>
      <c r="AL50" s="2"/>
      <c r="AM50" s="5"/>
      <c r="AN50" s="5"/>
      <c r="AO50" s="3"/>
      <c r="AP50" s="5"/>
      <c r="AQ50" s="5"/>
      <c r="AR50" s="5"/>
      <c r="AS50" s="5"/>
      <c r="AT50" s="5"/>
      <c r="AU50" s="5"/>
      <c r="AV50" s="5"/>
      <c r="AW50" s="5"/>
      <c r="AX50" s="5"/>
      <c r="AY50" s="155"/>
      <c r="BA50" s="214"/>
    </row>
    <row r="51" spans="1:249" s="70" customFormat="1" ht="12.95" customHeight="1" outlineLevel="1" x14ac:dyDescent="0.2">
      <c r="A51" s="2"/>
      <c r="B51" s="8"/>
      <c r="C51" s="5"/>
      <c r="D51" s="2"/>
      <c r="E51" s="3"/>
      <c r="F51" s="5"/>
      <c r="G51" s="9"/>
      <c r="H51" s="5"/>
      <c r="I51" s="5"/>
      <c r="J51" s="5"/>
      <c r="K51" s="5"/>
      <c r="L51" s="5"/>
      <c r="M51" s="10"/>
      <c r="N51" s="2"/>
      <c r="O51" s="4"/>
      <c r="P51" s="15"/>
      <c r="Q51" s="5"/>
      <c r="R51" s="3"/>
      <c r="S51" s="11"/>
      <c r="T51" s="5"/>
      <c r="U51" s="5"/>
      <c r="V51" s="5"/>
      <c r="W51" s="2"/>
      <c r="X51" s="5"/>
      <c r="Y51" s="5"/>
      <c r="Z51" s="14"/>
      <c r="AA51" s="12"/>
      <c r="AB51" s="14"/>
      <c r="AC51" s="5"/>
      <c r="AD51" s="6"/>
      <c r="AE51" s="118"/>
      <c r="AF51" s="119"/>
      <c r="AG51" s="92"/>
      <c r="AH51" s="21"/>
      <c r="AI51" s="96"/>
      <c r="AJ51" s="13"/>
      <c r="AK51" s="13"/>
      <c r="AL51" s="2"/>
      <c r="AM51" s="5"/>
      <c r="AN51" s="5"/>
      <c r="AO51" s="3"/>
      <c r="AP51" s="5"/>
      <c r="AQ51" s="5"/>
      <c r="AR51" s="5"/>
      <c r="AS51" s="5"/>
      <c r="AT51" s="5"/>
      <c r="AU51" s="5"/>
      <c r="AV51" s="5"/>
      <c r="AW51" s="5"/>
      <c r="AX51" s="5"/>
      <c r="AY51" s="155"/>
      <c r="BA51" s="214"/>
    </row>
    <row r="52" spans="1:249" s="218" customFormat="1" ht="12.95" customHeight="1" x14ac:dyDescent="0.25">
      <c r="A52" s="122"/>
      <c r="B52" s="123"/>
      <c r="C52" s="124"/>
      <c r="D52" s="124"/>
      <c r="E52" s="125"/>
      <c r="F52" s="126"/>
      <c r="G52" s="127"/>
      <c r="H52" s="127"/>
      <c r="I52" s="127"/>
      <c r="J52" s="126"/>
      <c r="K52" s="126"/>
      <c r="L52" s="126"/>
      <c r="M52" s="128"/>
      <c r="N52" s="129"/>
      <c r="O52" s="130"/>
      <c r="P52" s="126"/>
      <c r="Q52" s="126"/>
      <c r="R52" s="131"/>
      <c r="S52" s="130"/>
      <c r="T52" s="126"/>
      <c r="U52" s="132"/>
      <c r="V52" s="132"/>
      <c r="W52" s="126"/>
      <c r="X52" s="126"/>
      <c r="Y52" s="126"/>
      <c r="Z52" s="133"/>
      <c r="AA52" s="133"/>
      <c r="AB52" s="134"/>
      <c r="AC52" s="126"/>
      <c r="AD52" s="126"/>
      <c r="AE52" s="135"/>
      <c r="AF52" s="136"/>
      <c r="AG52" s="137"/>
      <c r="AH52" s="138"/>
      <c r="AI52" s="135"/>
      <c r="AJ52" s="139"/>
      <c r="AK52" s="139"/>
      <c r="AL52" s="128"/>
      <c r="AM52" s="126"/>
      <c r="AN52" s="126"/>
      <c r="AO52" s="125"/>
      <c r="AP52" s="126"/>
      <c r="AQ52" s="126"/>
      <c r="AR52" s="126"/>
      <c r="AS52" s="126"/>
      <c r="AT52" s="126"/>
      <c r="AU52" s="126"/>
      <c r="AV52" s="140"/>
      <c r="AW52" s="129"/>
      <c r="AX52" s="140"/>
      <c r="AY52" s="141"/>
    </row>
    <row r="53" spans="1:249" s="220" customFormat="1" ht="12.95" customHeight="1" x14ac:dyDescent="0.2">
      <c r="A53" s="5"/>
      <c r="B53" s="8"/>
      <c r="C53" s="15"/>
      <c r="D53" s="88"/>
      <c r="E53" s="3"/>
      <c r="F53" s="15"/>
      <c r="G53" s="89"/>
      <c r="H53" s="90"/>
      <c r="I53" s="90"/>
      <c r="J53" s="15"/>
      <c r="K53" s="15"/>
      <c r="L53" s="7"/>
      <c r="M53" s="91"/>
      <c r="N53" s="15"/>
      <c r="O53" s="4"/>
      <c r="P53" s="5"/>
      <c r="Q53" s="15"/>
      <c r="R53" s="15"/>
      <c r="S53" s="5"/>
      <c r="T53" s="15"/>
      <c r="U53" s="15"/>
      <c r="V53" s="15"/>
      <c r="W53" s="7"/>
      <c r="X53" s="15"/>
      <c r="Y53" s="15"/>
      <c r="Z53" s="5"/>
      <c r="AA53" s="5"/>
      <c r="AB53" s="5"/>
      <c r="AC53" s="15"/>
      <c r="AD53" s="6"/>
      <c r="AE53" s="90"/>
      <c r="AF53" s="90"/>
      <c r="AG53" s="117"/>
      <c r="AH53" s="92"/>
      <c r="AI53" s="93"/>
      <c r="AJ53" s="94"/>
      <c r="AK53" s="94"/>
      <c r="AL53" s="15"/>
      <c r="AM53" s="15"/>
      <c r="AN53" s="15"/>
      <c r="AO53" s="15"/>
      <c r="AP53" s="15"/>
      <c r="AQ53" s="15"/>
      <c r="AR53" s="15"/>
      <c r="AS53" s="15"/>
      <c r="AT53" s="15"/>
      <c r="AU53" s="15"/>
      <c r="AV53" s="15"/>
      <c r="AW53" s="15"/>
      <c r="AX53" s="8"/>
      <c r="AY53" s="15"/>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0"/>
      <c r="FK53" s="70"/>
      <c r="FL53" s="70"/>
      <c r="FM53" s="70"/>
      <c r="FN53" s="70"/>
      <c r="FO53" s="70"/>
      <c r="FP53" s="70"/>
      <c r="FQ53" s="70"/>
      <c r="FR53" s="70"/>
      <c r="FS53" s="70"/>
      <c r="FT53" s="70"/>
      <c r="FU53" s="70"/>
      <c r="FV53" s="70"/>
      <c r="FW53" s="70"/>
      <c r="FX53" s="70"/>
      <c r="FY53" s="70"/>
      <c r="FZ53" s="70"/>
      <c r="GA53" s="70"/>
      <c r="GB53" s="70"/>
      <c r="GC53" s="70"/>
      <c r="GD53" s="70"/>
      <c r="GE53" s="70"/>
      <c r="GF53" s="70"/>
      <c r="GG53" s="70"/>
      <c r="GH53" s="70"/>
      <c r="GI53" s="70"/>
      <c r="GJ53" s="70"/>
      <c r="GK53" s="70"/>
      <c r="GL53" s="70"/>
      <c r="GM53" s="70"/>
      <c r="GN53" s="70"/>
      <c r="GO53" s="70"/>
      <c r="GP53" s="70"/>
      <c r="GQ53" s="70"/>
      <c r="GR53" s="70"/>
      <c r="GS53" s="70"/>
      <c r="GT53" s="70"/>
      <c r="GU53" s="70"/>
      <c r="GV53" s="70"/>
      <c r="GW53" s="70"/>
      <c r="GX53" s="70"/>
      <c r="GY53" s="70"/>
      <c r="GZ53" s="70"/>
      <c r="HA53" s="70"/>
      <c r="HB53" s="70"/>
      <c r="HC53" s="70"/>
      <c r="HD53" s="70"/>
      <c r="HE53" s="70"/>
      <c r="HF53" s="70"/>
      <c r="HG53" s="70"/>
      <c r="HH53" s="70"/>
      <c r="HI53" s="70"/>
      <c r="HJ53" s="70"/>
      <c r="HK53" s="70"/>
      <c r="HL53" s="70"/>
      <c r="HM53" s="70"/>
      <c r="HN53" s="70"/>
      <c r="HO53" s="70"/>
      <c r="HP53" s="70"/>
      <c r="HQ53" s="70"/>
      <c r="HR53" s="70"/>
      <c r="HS53" s="70"/>
      <c r="HT53" s="70"/>
      <c r="HU53" s="70"/>
      <c r="HV53" s="70"/>
      <c r="HW53" s="70"/>
      <c r="HX53" s="70"/>
      <c r="HY53" s="70"/>
      <c r="HZ53" s="70"/>
      <c r="IA53" s="70"/>
      <c r="IB53" s="70"/>
      <c r="IC53" s="70"/>
      <c r="ID53" s="70"/>
      <c r="IE53" s="70"/>
      <c r="IF53" s="70"/>
      <c r="IG53" s="70"/>
      <c r="IH53" s="70"/>
      <c r="II53" s="70"/>
      <c r="IJ53" s="70"/>
      <c r="IK53" s="70"/>
      <c r="IL53" s="70"/>
      <c r="IM53" s="70"/>
      <c r="IN53" s="70"/>
      <c r="IO53" s="70"/>
    </row>
    <row r="54" spans="1:249" ht="12.95" customHeight="1" x14ac:dyDescent="0.25">
      <c r="A54" s="29"/>
      <c r="B54" s="29"/>
      <c r="C54" s="29"/>
      <c r="D54" s="29"/>
      <c r="E54" s="29"/>
      <c r="F54" s="29" t="s">
        <v>108</v>
      </c>
      <c r="G54" s="29"/>
      <c r="H54" s="29"/>
      <c r="I54" s="29"/>
      <c r="J54" s="29"/>
      <c r="K54" s="29"/>
      <c r="L54" s="29"/>
      <c r="M54" s="29"/>
      <c r="N54" s="29"/>
      <c r="O54" s="29"/>
      <c r="P54" s="29"/>
      <c r="Q54" s="29"/>
      <c r="R54" s="29"/>
      <c r="S54" s="29"/>
      <c r="T54" s="29"/>
      <c r="U54" s="29"/>
      <c r="V54" s="29"/>
      <c r="W54" s="29"/>
      <c r="X54" s="29"/>
      <c r="Y54" s="29"/>
      <c r="Z54" s="46"/>
      <c r="AA54" s="29"/>
      <c r="AB54" s="29"/>
      <c r="AC54" s="29"/>
      <c r="AD54" s="29"/>
      <c r="AE54" s="29"/>
      <c r="AF54" s="29"/>
      <c r="AG54" s="45">
        <f>SUM(AG42:AG53)</f>
        <v>28316607.149999999</v>
      </c>
      <c r="AH54" s="45">
        <f>SUM(AH42:AH53)</f>
        <v>31714600.008000001</v>
      </c>
      <c r="AI54" s="45"/>
      <c r="AJ54" s="45"/>
      <c r="AK54" s="45"/>
      <c r="AL54" s="45"/>
      <c r="AM54" s="33"/>
      <c r="AN54" s="33"/>
      <c r="AO54" s="33"/>
      <c r="AP54" s="33"/>
      <c r="AQ54" s="33"/>
      <c r="AR54" s="33"/>
      <c r="AS54" s="33"/>
      <c r="AT54" s="33"/>
      <c r="AX54" s="54"/>
    </row>
    <row r="55" spans="1:249" ht="12.95" customHeight="1" x14ac:dyDescent="0.25">
      <c r="AX55" s="54"/>
    </row>
    <row r="57" spans="1:249" ht="12.95" customHeight="1" x14ac:dyDescent="0.25">
      <c r="AG57" s="68"/>
    </row>
    <row r="58" spans="1:249" ht="12.95" customHeight="1" x14ac:dyDescent="0.25">
      <c r="W58" s="50"/>
    </row>
  </sheetData>
  <protectedRanges>
    <protectedRange sqref="H50" name="Диапазон3_16_1_2_1_1_2_1_1_5_1_5_1" securityDescriptor="O:WDG:WDD:(A;;CC;;;S-1-5-21-1281035640-548247933-376692995-11259)(A;;CC;;;S-1-5-21-1281035640-548247933-376692995-11258)(A;;CC;;;S-1-5-21-1281035640-548247933-376692995-5864)"/>
    <protectedRange sqref="I50" name="Диапазон3_16_1_2_1_1_2_1_1_1_4_1_3_1" securityDescriptor="O:WDG:WDD:(A;;CC;;;S-1-5-21-1281035640-548247933-376692995-11259)(A;;CC;;;S-1-5-21-1281035640-548247933-376692995-11258)(A;;CC;;;S-1-5-21-1281035640-548247933-376692995-5864)"/>
  </protectedRanges>
  <autoFilter ref="A7:GS55"/>
  <conditionalFormatting sqref="D54:D1048576 D40:E41 D25:D26 D30:D32 D21:D23 D1:D13">
    <cfRule type="duplicateValues" dxfId="86" priority="1581"/>
  </conditionalFormatting>
  <conditionalFormatting sqref="D24">
    <cfRule type="duplicateValues" dxfId="85" priority="465" stopIfTrue="1"/>
  </conditionalFormatting>
  <conditionalFormatting sqref="D24">
    <cfRule type="duplicateValues" dxfId="84" priority="466" stopIfTrue="1"/>
  </conditionalFormatting>
  <conditionalFormatting sqref="D24">
    <cfRule type="duplicateValues" dxfId="83" priority="467" stopIfTrue="1"/>
  </conditionalFormatting>
  <conditionalFormatting sqref="D24">
    <cfRule type="duplicateValues" dxfId="82" priority="468" stopIfTrue="1"/>
  </conditionalFormatting>
  <conditionalFormatting sqref="D24">
    <cfRule type="duplicateValues" dxfId="81" priority="464" stopIfTrue="1"/>
  </conditionalFormatting>
  <conditionalFormatting sqref="D27">
    <cfRule type="duplicateValues" dxfId="80" priority="423" stopIfTrue="1"/>
  </conditionalFormatting>
  <conditionalFormatting sqref="D27">
    <cfRule type="duplicateValues" dxfId="79" priority="424" stopIfTrue="1"/>
  </conditionalFormatting>
  <conditionalFormatting sqref="D27">
    <cfRule type="duplicateValues" dxfId="78" priority="425" stopIfTrue="1"/>
  </conditionalFormatting>
  <conditionalFormatting sqref="D27">
    <cfRule type="duplicateValues" dxfId="77" priority="426" stopIfTrue="1"/>
  </conditionalFormatting>
  <conditionalFormatting sqref="D27">
    <cfRule type="duplicateValues" dxfId="76" priority="422" stopIfTrue="1"/>
  </conditionalFormatting>
  <conditionalFormatting sqref="D28">
    <cfRule type="duplicateValues" dxfId="75" priority="418" stopIfTrue="1"/>
  </conditionalFormatting>
  <conditionalFormatting sqref="D28">
    <cfRule type="duplicateValues" dxfId="74" priority="419" stopIfTrue="1"/>
  </conditionalFormatting>
  <conditionalFormatting sqref="D28">
    <cfRule type="duplicateValues" dxfId="73" priority="420" stopIfTrue="1"/>
  </conditionalFormatting>
  <conditionalFormatting sqref="D28">
    <cfRule type="duplicateValues" dxfId="72" priority="421" stopIfTrue="1"/>
  </conditionalFormatting>
  <conditionalFormatting sqref="D28">
    <cfRule type="duplicateValues" dxfId="71" priority="417" stopIfTrue="1"/>
  </conditionalFormatting>
  <conditionalFormatting sqref="B53">
    <cfRule type="duplicateValues" dxfId="70" priority="343"/>
    <cfRule type="duplicateValues" dxfId="69" priority="344"/>
    <cfRule type="duplicateValues" dxfId="68" priority="345"/>
    <cfRule type="duplicateValues" dxfId="67" priority="346" stopIfTrue="1"/>
  </conditionalFormatting>
  <conditionalFormatting sqref="B53">
    <cfRule type="duplicateValues" dxfId="66" priority="347" stopIfTrue="1"/>
  </conditionalFormatting>
  <conditionalFormatting sqref="B53">
    <cfRule type="duplicateValues" dxfId="65" priority="348" stopIfTrue="1"/>
  </conditionalFormatting>
  <conditionalFormatting sqref="C53">
    <cfRule type="duplicateValues" dxfId="64" priority="349"/>
    <cfRule type="duplicateValues" dxfId="63" priority="350"/>
    <cfRule type="duplicateValues" dxfId="62" priority="351"/>
    <cfRule type="duplicateValues" dxfId="61" priority="352" stopIfTrue="1"/>
  </conditionalFormatting>
  <conditionalFormatting sqref="C53">
    <cfRule type="duplicateValues" dxfId="60" priority="353" stopIfTrue="1"/>
  </conditionalFormatting>
  <conditionalFormatting sqref="C29">
    <cfRule type="duplicateValues" dxfId="59" priority="288"/>
  </conditionalFormatting>
  <conditionalFormatting sqref="D29">
    <cfRule type="duplicateValues" dxfId="58" priority="289" stopIfTrue="1"/>
  </conditionalFormatting>
  <conditionalFormatting sqref="D29">
    <cfRule type="duplicateValues" dxfId="57" priority="290" stopIfTrue="1"/>
  </conditionalFormatting>
  <conditionalFormatting sqref="D29">
    <cfRule type="duplicateValues" dxfId="56" priority="291" stopIfTrue="1"/>
  </conditionalFormatting>
  <conditionalFormatting sqref="D29">
    <cfRule type="duplicateValues" dxfId="55" priority="292" stopIfTrue="1"/>
  </conditionalFormatting>
  <conditionalFormatting sqref="D29">
    <cfRule type="duplicateValues" dxfId="54" priority="287" stopIfTrue="1"/>
  </conditionalFormatting>
  <conditionalFormatting sqref="D13">
    <cfRule type="duplicateValues" dxfId="53" priority="1945"/>
  </conditionalFormatting>
  <conditionalFormatting sqref="F37">
    <cfRule type="duplicateValues" dxfId="52" priority="199" stopIfTrue="1"/>
  </conditionalFormatting>
  <conditionalFormatting sqref="D37">
    <cfRule type="duplicateValues" dxfId="51" priority="208" stopIfTrue="1"/>
  </conditionalFormatting>
  <conditionalFormatting sqref="D37">
    <cfRule type="duplicateValues" dxfId="50" priority="209" stopIfTrue="1"/>
  </conditionalFormatting>
  <conditionalFormatting sqref="D37">
    <cfRule type="duplicateValues" dxfId="49" priority="198" stopIfTrue="1"/>
  </conditionalFormatting>
  <conditionalFormatting sqref="F47:F49">
    <cfRule type="duplicateValues" dxfId="48" priority="193" stopIfTrue="1"/>
  </conditionalFormatting>
  <conditionalFormatting sqref="F50">
    <cfRule type="duplicateValues" dxfId="47" priority="189" stopIfTrue="1"/>
  </conditionalFormatting>
  <conditionalFormatting sqref="F50">
    <cfRule type="duplicateValues" dxfId="46" priority="190" stopIfTrue="1"/>
  </conditionalFormatting>
  <conditionalFormatting sqref="F50">
    <cfRule type="duplicateValues" dxfId="45" priority="191" stopIfTrue="1"/>
  </conditionalFormatting>
  <conditionalFormatting sqref="F50">
    <cfRule type="duplicateValues" dxfId="44" priority="192" stopIfTrue="1"/>
  </conditionalFormatting>
  <conditionalFormatting sqref="F51">
    <cfRule type="duplicateValues" dxfId="43" priority="188" stopIfTrue="1"/>
  </conditionalFormatting>
  <conditionalFormatting sqref="D47:D49">
    <cfRule type="duplicateValues" dxfId="42" priority="194" stopIfTrue="1"/>
  </conditionalFormatting>
  <conditionalFormatting sqref="D50">
    <cfRule type="duplicateValues" dxfId="41" priority="195" stopIfTrue="1"/>
  </conditionalFormatting>
  <conditionalFormatting sqref="D51">
    <cfRule type="duplicateValues" dxfId="40" priority="196" stopIfTrue="1"/>
  </conditionalFormatting>
  <conditionalFormatting sqref="D47:D51">
    <cfRule type="duplicateValues" dxfId="39" priority="197" stopIfTrue="1"/>
  </conditionalFormatting>
  <conditionalFormatting sqref="D47:D51">
    <cfRule type="duplicateValues" dxfId="38" priority="187" stopIfTrue="1"/>
  </conditionalFormatting>
  <conditionalFormatting sqref="D38">
    <cfRule type="duplicateValues" dxfId="37" priority="109" stopIfTrue="1"/>
  </conditionalFormatting>
  <conditionalFormatting sqref="D38">
    <cfRule type="duplicateValues" dxfId="36" priority="110" stopIfTrue="1"/>
  </conditionalFormatting>
  <conditionalFormatting sqref="D38">
    <cfRule type="duplicateValues" dxfId="35" priority="111" stopIfTrue="1"/>
  </conditionalFormatting>
  <conditionalFormatting sqref="D38">
    <cfRule type="duplicateValues" dxfId="34" priority="112" stopIfTrue="1"/>
  </conditionalFormatting>
  <conditionalFormatting sqref="D38">
    <cfRule type="duplicateValues" dxfId="33" priority="108" stopIfTrue="1"/>
  </conditionalFormatting>
  <conditionalFormatting sqref="C38">
    <cfRule type="duplicateValues" dxfId="32" priority="107"/>
  </conditionalFormatting>
  <conditionalFormatting sqref="F38">
    <cfRule type="duplicateValues" dxfId="31" priority="103" stopIfTrue="1"/>
  </conditionalFormatting>
  <conditionalFormatting sqref="F38">
    <cfRule type="duplicateValues" dxfId="30" priority="104" stopIfTrue="1"/>
  </conditionalFormatting>
  <conditionalFormatting sqref="F38">
    <cfRule type="duplicateValues" dxfId="29" priority="105" stopIfTrue="1"/>
  </conditionalFormatting>
  <conditionalFormatting sqref="F38">
    <cfRule type="duplicateValues" dxfId="28" priority="106" stopIfTrue="1"/>
  </conditionalFormatting>
  <conditionalFormatting sqref="F38">
    <cfRule type="duplicateValues" dxfId="27" priority="102" stopIfTrue="1"/>
  </conditionalFormatting>
  <conditionalFormatting sqref="D52">
    <cfRule type="duplicateValues" dxfId="26" priority="98" stopIfTrue="1"/>
  </conditionalFormatting>
  <conditionalFormatting sqref="D52">
    <cfRule type="duplicateValues" dxfId="25" priority="99" stopIfTrue="1"/>
  </conditionalFormatting>
  <conditionalFormatting sqref="D52">
    <cfRule type="duplicateValues" dxfId="24" priority="100" stopIfTrue="1"/>
  </conditionalFormatting>
  <conditionalFormatting sqref="D52">
    <cfRule type="duplicateValues" dxfId="23" priority="101" stopIfTrue="1"/>
  </conditionalFormatting>
  <conditionalFormatting sqref="D52">
    <cfRule type="duplicateValues" dxfId="22" priority="97" stopIfTrue="1"/>
  </conditionalFormatting>
  <conditionalFormatting sqref="C52">
    <cfRule type="duplicateValues" dxfId="21" priority="96"/>
  </conditionalFormatting>
  <conditionalFormatting sqref="F52">
    <cfRule type="duplicateValues" dxfId="20" priority="92" stopIfTrue="1"/>
  </conditionalFormatting>
  <conditionalFormatting sqref="F52">
    <cfRule type="duplicateValues" dxfId="19" priority="93" stopIfTrue="1"/>
  </conditionalFormatting>
  <conditionalFormatting sqref="F52">
    <cfRule type="duplicateValues" dxfId="18" priority="94" stopIfTrue="1"/>
  </conditionalFormatting>
  <conditionalFormatting sqref="F52">
    <cfRule type="duplicateValues" dxfId="17" priority="95" stopIfTrue="1"/>
  </conditionalFormatting>
  <conditionalFormatting sqref="F52">
    <cfRule type="duplicateValues" dxfId="16" priority="91" stopIfTrue="1"/>
  </conditionalFormatting>
  <conditionalFormatting sqref="D14">
    <cfRule type="duplicateValues" dxfId="15" priority="69"/>
  </conditionalFormatting>
  <conditionalFormatting sqref="C39">
    <cfRule type="duplicateValues" dxfId="14" priority="1951"/>
  </conditionalFormatting>
  <conditionalFormatting sqref="D36">
    <cfRule type="duplicateValues" dxfId="13" priority="14" stopIfTrue="1"/>
  </conditionalFormatting>
  <conditionalFormatting sqref="F36">
    <cfRule type="duplicateValues" dxfId="12" priority="12" stopIfTrue="1"/>
  </conditionalFormatting>
  <conditionalFormatting sqref="F36">
    <cfRule type="duplicateValues" dxfId="11" priority="13" stopIfTrue="1"/>
  </conditionalFormatting>
  <conditionalFormatting sqref="F33">
    <cfRule type="duplicateValues" dxfId="10" priority="11" stopIfTrue="1"/>
  </conditionalFormatting>
  <conditionalFormatting sqref="F34:F35">
    <cfRule type="duplicateValues" dxfId="9" priority="10" stopIfTrue="1"/>
  </conditionalFormatting>
  <conditionalFormatting sqref="D33">
    <cfRule type="duplicateValues" dxfId="8" priority="9" stopIfTrue="1"/>
  </conditionalFormatting>
  <conditionalFormatting sqref="D34:D35">
    <cfRule type="duplicateValues" dxfId="7" priority="8" stopIfTrue="1"/>
  </conditionalFormatting>
  <conditionalFormatting sqref="D42">
    <cfRule type="duplicateValues" dxfId="6" priority="7" stopIfTrue="1"/>
  </conditionalFormatting>
  <conditionalFormatting sqref="F44">
    <cfRule type="duplicateValues" dxfId="5" priority="6" stopIfTrue="1"/>
  </conditionalFormatting>
  <conditionalFormatting sqref="F42 F45:F46">
    <cfRule type="duplicateValues" dxfId="4" priority="5" stopIfTrue="1"/>
  </conditionalFormatting>
  <conditionalFormatting sqref="D43">
    <cfRule type="duplicateValues" dxfId="3" priority="4" stopIfTrue="1"/>
  </conditionalFormatting>
  <conditionalFormatting sqref="F43">
    <cfRule type="duplicateValues" dxfId="2" priority="3" stopIfTrue="1"/>
  </conditionalFormatting>
  <conditionalFormatting sqref="D44">
    <cfRule type="duplicateValues" dxfId="1" priority="2" stopIfTrue="1"/>
  </conditionalFormatting>
  <conditionalFormatting sqref="D45:D46">
    <cfRule type="duplicateValues" dxfId="0" priority="1" stopIfTrue="1"/>
  </conditionalFormatting>
  <dataValidations count="12">
    <dataValidation type="list" allowBlank="1" showInputMessage="1" showErrorMessage="1" sqref="JWF25:JWF26 UVT25:UVT26 EEN25:EEN26 ULX25:ULX26 JMJ25:JMJ26 UCB25:UCB26 AAF25:AAF26 TSF25:TSF26 JCN25:JCN26 TIJ25:TIJ26 DUR25:DUR26 SYN25:SYN26 ISR25:ISR26 SOR25:SOR26 BDT25:BDT26 SEV25:SEV26 IIV25:IIV26 RUZ25:RUZ26 DKV25:DKV26 RLD25:RLD26 HYZ25:HYZ26 RBH25:RBH26 GN25:GN26 QRL25:QRL26 HPD25:HPD26 QHP25:QHP26 DAZ25:DAZ26 PXT25:PXT26 HFH25:HFH26 PNX25:PNX26 ATX25:ATX26 PEB25:PEB26 GVL25:GVL26 OUF25:OUF26 CRD25:CRD26 OKJ25:OKJ26 GLP25:GLP26 OAN25:OAN26 QJ25:QJ26 NQR25:NQR26 GBT25:GBT26 NGV25:NGV26 CHH25:CHH26 MWZ25:MWZ26 FRX25:FRX26 MND25:MND26 AKB25:AKB26 MDH25:MDH26 FIB25:FIB26 LTL25:LTL26 BXL25:BXL26 LJP25:LJP26 EYF25:EYF26 KZT25:KZT26 WSZ25:WSZ26 WJD25:WJD26 KPX25:KPX26 EOJ25:EOJ26 VZH25:VZH26 KGB25:KGB26 VPL25:VPL26 BNP25:BNP26 VFP25:VFP26 J50:J51 JF50:JF51 TB50:TB51 ACX50:ACX51 AMT50:AMT51 AWP50:AWP51 BGL50:BGL51 BQH50:BQH51 CAD50:CAD51 CJZ50:CJZ51 CTV50:CTV51 DDR50:DDR51 DNN50:DNN51 DXJ50:DXJ51 EHF50:EHF51 ERB50:ERB51 FAX50:FAX51 FKT50:FKT51 FUP50:FUP51 GEL50:GEL51 GOH50:GOH51 GYD50:GYD51 HHZ50:HHZ51 HRV50:HRV51 IBR50:IBR51 ILN50:ILN51 IVJ50:IVJ51 JFF50:JFF51 JPB50:JPB51 JYX50:JYX51 KIT50:KIT51 KSP50:KSP51 LCL50:LCL51 LMH50:LMH51 LWD50:LWD51 MFZ50:MFZ51 MPV50:MPV51 MZR50:MZR51 NJN50:NJN51 NTJ50:NTJ51 ODF50:ODF51 ONB50:ONB51 OWX50:OWX51 PGT50:PGT51 PQP50:PQP51 QAL50:QAL51 QKH50:QKH51 QUD50:QUD51 RDZ50:RDZ51 RNV50:RNV51 RXR50:RXR51 SHN50:SHN51 SRJ50:SRJ51 TBF50:TBF51 TLB50:TLB51 TUX50:TUX51 UET50:UET51 UOP50:UOP51 UYL50:UYL51 VIH50:VIH51 VSD50:VSD51 WBZ50:WBZ51 WLV50:WLV51 WVR50:WVR51 J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L47:L49 JH47:JH49 TD47:TD49 ACZ47:ACZ49 AMV47:AMV49 AWR47:AWR49 BGN47:BGN49 BQJ47:BQJ49 CAF47:CAF49 CKB47:CKB49 CTX47:CTX49 DDT47:DDT49 DNP47:DNP49 DXL47:DXL49 EHH47:EHH49 ERD47:ERD49 FAZ47:FAZ49 FKV47:FKV49 FUR47:FUR49 GEN47:GEN49 GOJ47:GOJ49 GYF47:GYF49 HIB47:HIB49 HRX47:HRX49 IBT47:IBT49 ILP47:ILP49 IVL47:IVL49 JFH47:JFH49 JPD47:JPD49 JYZ47:JYZ49 KIV47:KIV49 KSR47:KSR49 LCN47:LCN49 LMJ47:LMJ49 LWF47:LWF49 MGB47:MGB49 MPX47:MPX49 MZT47:MZT49 NJP47:NJP49 NTL47:NTL49 ODH47:ODH49 OND47:OND49 OWZ47:OWZ49 PGV47:PGV49 PQR47:PQR49 QAN47:QAN49 QKJ47:QKJ49 QUF47:QUF49 REB47:REB49 RNX47:RNX49 RXT47:RXT49 SHP47:SHP49 SRL47:SRL49 TBH47:TBH49 TLD47:TLD49 TUZ47:TUZ49 UEV47:UEV49 UOR47:UOR49 UYN47:UYN49 VIJ47:VIJ49 VSF47:VSF49 WCB47:WCB49 WLX47:WLX49 WVT47:WVT49 IB47:IB49 RX47:RX49 ABT47:ABT49 ALP47:ALP49 AVL47:AVL49 BFH47:BFH49 BPD47:BPD49 BYZ47:BYZ49 CIV47:CIV49 CSR47:CSR49 DCN47:DCN49 DMJ47:DMJ49 DWF47:DWF49 EGB47:EGB49 EPX47:EPX49 EZT47:EZT49 FJP47:FJP49 FTL47:FTL49 GDH47:GDH49 GND47:GND49 GWZ47:GWZ49 HGV47:HGV49 HQR47:HQR49 IAN47:IAN49 IKJ47:IKJ49 IUF47:IUF49 JEB47:JEB49 JNX47:JNX49 JXT47:JXT49 KHP47:KHP49 KRL47:KRL49 LBH47:LBH49 LLD47:LLD49 LUZ47:LUZ49 MEV47:MEV49 MOR47:MOR49 MYN47:MYN49 NIJ47:NIJ49 NSF47:NSF49 OCB47:OCB49 OLX47:OLX49 OVT47:OVT49 PFP47:PFP49 PPL47:PPL49 PZH47:PZH49 QJD47:QJD49 QSZ47:QSZ49 RCV47:RCV49 RMR47:RMR49 RWN47:RWN49 SGJ47:SGJ49 SQF47:SQF49 TAB47:TAB49 TJX47:TJX49 TTT47:TTT49 UDP47:UDP49 UNL47:UNL49 UXH47:UXH49 VHD47:VHD49 VQZ47:VQZ49 WAV47:WAV49 WKR47:WKR49 WUN47:WUN49 XEJ47:XEJ49 J42:J46 J33:J35 JF42:JF46 JF33:JF35 TB42:TB46 TB33:TB35 ACX42:ACX46 ACX33:ACX35 AMT42:AMT46 AMT33:AMT35 AWP42:AWP46 AWP33:AWP35 BGL42:BGL46 BGL33:BGL35 BQH42:BQH46 BQH33:BQH35 CAD42:CAD46 CAD33:CAD35 CJZ42:CJZ46 CJZ33:CJZ35 CTV42:CTV46 CTV33:CTV35 DDR42:DDR46 DDR33:DDR35 DNN42:DNN46 DNN33:DNN35 DXJ42:DXJ46 DXJ33:DXJ35 EHF42:EHF46 EHF33:EHF35 ERB42:ERB46 ERB33:ERB35 FAX42:FAX46 FAX33:FAX35 FKT42:FKT46 FKT33:FKT35 FUP42:FUP46 FUP33:FUP35 GEL42:GEL46 GEL33:GEL35 GOH42:GOH46 GOH33:GOH35 GYD42:GYD46 GYD33:GYD35 HHZ42:HHZ46 HHZ33:HHZ35 HRV42:HRV46 HRV33:HRV35 IBR42:IBR46 IBR33:IBR35 ILN42:ILN46 ILN33:ILN35 IVJ42:IVJ46 IVJ33:IVJ35 JFF42:JFF46 JFF33:JFF35 JPB42:JPB46 JPB33:JPB35 JYX42:JYX46 JYX33:JYX35 KIT42:KIT46 KIT33:KIT35 KSP42:KSP46 KSP33:KSP35 LCL42:LCL46 LCL33:LCL35 LMH42:LMH46 LMH33:LMH35 LWD42:LWD46 LWD33:LWD35 MFZ42:MFZ46 MFZ33:MFZ35 MPV42:MPV46 MPV33:MPV35 MZR42:MZR46 MZR33:MZR35 NJN42:NJN46 NJN33:NJN35 NTJ42:NTJ46 NTJ33:NTJ35 ODF42:ODF46 ODF33:ODF35 ONB42:ONB46 ONB33:ONB35 OWX42:OWX46 OWX33:OWX35 PGT42:PGT46 PGT33:PGT35 PQP42:PQP46 PQP33:PQP35 QAL42:QAL46 QAL33:QAL35 QKH42:QKH46 QKH33:QKH35 QUD42:QUD46 QUD33:QUD35 RDZ42:RDZ46 RDZ33:RDZ35 RNV42:RNV46 RNV33:RNV35 RXR42:RXR46 RXR33:RXR35 SHN42:SHN46 SHN33:SHN35 SRJ42:SRJ46 SRJ33:SRJ35 TBF42:TBF46 TBF33:TBF35 TLB42:TLB46 TLB33:TLB35 TUX42:TUX46 TUX33:TUX35 UET42:UET46 UET33:UET35 UOP42:UOP46 UOP33:UOP35 UYL42:UYL46 UYL33:UYL35 VIH42:VIH46 VIH33:VIH35 VSD42:VSD46 VSD33:VSD35 WBZ42:WBZ46 WBZ33:WBZ35 WLV42:WLV46 WLV33:WLV35 WVR42:WVR46 WVR33:WVR35">
      <formula1>Способ_закупок</formula1>
    </dataValidation>
    <dataValidation type="custom" allowBlank="1" showInputMessage="1" showErrorMessage="1" sqref="JXC25:JXC26 UWQ25:UWQ26 EFK25:EFK26 UMU25:UMU26 JNG25:JNG26 UCY25:UCY26 ABC25:ABC26 TTC25:TTC26 JDK25:JDK26 TJG25:TJG26 DVO25:DVO26 SZK25:SZK26 ITO25:ITO26 SPO25:SPO26 BEQ25:BEQ26 SFS25:SFS26 IJS25:IJS26 RVW25:RVW26 DLS25:DLS26 RMA25:RMA26 HZW25:HZW26 RCE25:RCE26 HK25:HK26 QSI25:QSI26 HQA25:HQA26 QIM25:QIM26 DBW25:DBW26 PYQ25:PYQ26 HGE25:HGE26 POU25:POU26 AUU25:AUU26 PEY25:PEY26 GWI25:GWI26 OVC25:OVC26 CSA25:CSA26 OLG25:OLG26 GMM25:GMM26 OBK25:OBK26 RG25:RG26 NRO25:NRO26 GCQ25:GCQ26 NHS25:NHS26 CIE25:CIE26 MXW25:MXW26 FSU25:FSU26 MOA25:MOA26 AKY25:AKY26 MEE25:MEE26 FIY25:FIY26 LUI25:LUI26 BYI25:BYI26 LKM25:LKM26 EZC25:EZC26 LAQ25:LAQ26 WTW25:WTW26 WKA25:WKA26 KQU25:KQU26 EPG25:EPG26 WAE25:WAE26 KGY25:KGY26 VQI25:VQI26 BOM25:BOM26 VGM25:VGM26 KE47:KE49 UA47:UA49 ADW47:ADW49 ANS47:ANS49 AXO47:AXO49 BHK47:BHK49 BRG47:BRG49 CBC47:CBC49 CKY47:CKY49 CUU47:CUU49 DEQ47:DEQ49 DOM47:DOM49 DYI47:DYI49 EIE47:EIE49 ESA47:ESA49 FBW47:FBW49 FLS47:FLS49 FVO47:FVO49 GFK47:GFK49 GPG47:GPG49 GZC47:GZC49 HIY47:HIY49 HSU47:HSU49 ICQ47:ICQ49 IMM47:IMM49 IWI47:IWI49 JGE47:JGE49 JQA47:JQA49 JZW47:JZW49 KJS47:KJS49 KTO47:KTO49 LDK47:LDK49 LNG47:LNG49 LXC47:LXC49 MGY47:MGY49 MQU47:MQU49 NAQ47:NAQ49 NKM47:NKM49 NUI47:NUI49 OEE47:OEE49 OOA47:OOA49 OXW47:OXW49 PHS47:PHS49 PRO47:PRO49 QBK47:QBK49 QLG47:QLG49 QVC47:QVC49 REY47:REY49 ROU47:ROU49 RYQ47:RYQ49 SIM47:SIM49 SSI47:SSI49 TCE47:TCE49 TMA47:TMA49 TVW47:TVW49 UFS47:UFS49 UPO47:UPO49 UZK47:UZK49 VJG47:VJG49 VTC47:VTC49 WCY47:WCY49 WMU47:WMU49 WWQ47:WWQ49 AG50 KC50 TY50 ADU50 ANQ50 AXM50 BHI50 BRE50 CBA50 CKW50 CUS50 DEO50 DOK50 DYG50 EIC50 ERY50 FBU50 FLQ50 FVM50 GFI50 GPE50 GZA50 HIW50 HSS50 ICO50 IMK50 IWG50 JGC50 JPY50 JZU50 KJQ50 KTM50 LDI50 LNE50 LXA50 MGW50 MQS50 NAO50 NKK50 NUG50 OEC50 ONY50 OXU50 PHQ50 PRM50 QBI50 QLE50 QVA50 REW50 ROS50 RYO50 SIK50 SSG50 TCC50 TLY50 TVU50 UFQ50 UPM50 UZI50 VJE50 VTA50 WCW50 WMS50 WWO50 AI47:AI49">
      <formula1>AE25*AF25</formula1>
    </dataValidation>
    <dataValidation type="textLength" operator="equal" allowBlank="1" showInputMessage="1" showErrorMessage="1" error="БИН должен содержать 12 символов" sqref="JNN25:JNN26 UNB25:UNB26 DVV25:DVV26 UDF25:UDF26 JDR25:JDR26 TTJ25:TTJ26 RN25:RN26 TJN25:TJN26 ITV25:ITV26 SZR25:SZR26 DLZ25:DLZ26 SPV25:SPV26 IJZ25:IJZ26 SFZ25:SFZ26 AVB25:AVB26 RWD25:RWD26 IAD25:IAD26 RMH25:RMH26 DCD25:DCD26 RCL25:RCL26 HQH25:HQH26 QSP25:QSP26 WUD25:WUD26 QIT25:QIT26 HGL25:HGL26 PYX25:PYX26 CSH25:CSH26 PPB25:PPB26 GWP25:GWP26 PFF25:PFF26 ALF25:ALF26 OVJ25:OVJ26 GMT25:GMT26 OLN25:OLN26 CIL25:CIL26 OBR25:OBR26 GCX25:GCX26 NRV25:NRV26 HR25:HR26 NHZ25:NHZ26 FTB25:FTB26 MYD25:MYD26 BYP25:BYP26 MOH25:MOH26 FJF25:FJF26 MEL25:MEL26 ABJ25:ABJ26 LUP25:LUP26 EZJ25:EZJ26 LKT25:LKT26 BOT25:BOT26 LAX25:LAX26 EPN25:EPN26 KRB25:KRB26 WKH25:WKH26 KHF25:KHF26 WAL25:WAL26 EFR25:EFR26 VQP25:VQP26 JXJ25:JXJ26 VGT25:VGT26 BEX25:BEX26 UWX25:UWX26 AL50 KH50 UD50 ADZ50 ANV50 AXR50 BHN50 BRJ50 CBF50 CLB50 CUX50 DET50 DOP50 DYL50 EIH50 ESD50 FBZ50 FLV50 FVR50 GFN50 GPJ50 GZF50 HJB50 HSX50 ICT50 IMP50 IWL50 JGH50 JQD50 JZZ50 KJV50 KTR50 LDN50 LNJ50 LXF50 MHB50 MQX50 NAT50 NKP50 NUL50 OEH50 OOD50 OXZ50 PHV50 PRR50 QBN50 QLJ50 QVF50 RFB50 ROX50 RYT50 SIP50 SSL50 TCH50 TMD50 TVZ50 UFV50 UPR50 UZN50 VJJ50 VTF50 WDB50 WMX50 WWT50">
      <formula1>12</formula1>
    </dataValidation>
    <dataValidation type="whole" allowBlank="1" showInputMessage="1" showErrorMessage="1" sqref="CHK25:CHK26 CRG25:CRG26 DBC25:DBC26 DKY25:DKY26 DUU25:DUU26 EEQ25:EEQ26 EOM25:EOM26 EYI25:EYI26 FIE25:FIE26 FSA25:FSA26 GBW25:GBW26 GLS25:GLS26 GVO25:GVO26 HFK25:HFK26 HPG25:HPG26 HZC25:HZC26 IIY25:IIY26 ISU25:ISU26 JCQ25:JCQ26 JMM25:JMM26 JWI25:JWI26 KGE25:KGE26 KQA25:KQA26 KZW25:KZW26 LJS25:LJS26 LTO25:LTO26 MDK25:MDK26 MNG25:MNG26 MXC25:MXC26 NGY25:NGY26 NQU25:NQU26 OAQ25:OAQ26 OKM25:OKM26 OUI25:OUI26 PEE25:PEE26 POA25:POA26 PXW25:PXW26 QHS25:QHS26 QRO25:QRO26 RBK25:RBK26 RLG25:RLG26 RVC25:RVC26 SEY25:SEY26 SOU25:SOU26 SYQ25:SYQ26 TIM25:TIM26 TSI25:TSI26 UCE25:UCE26 UMA25:UMA26 UVW25:UVW26 VFS25:VFS26 VPO25:VPO26 VZK25:VZK26 WJG25:WJG26 WTC25:WTC26 WTP25:WTR26 KGR25:KGT26 WJT25:WJV26 JWV25:JWX26 NRH25:NRJ26 JMZ25:JNB26 VZX25:VZZ26 JDD25:JDF26 QIF25:QIH26 ITH25:ITJ26 VQB25:VQD26 IJL25:IJN26 MDX25:MDZ26 HZP25:HZR26 VGF25:VGH26 HPT25:HPV26 PYJ25:PYL26 HFX25:HFZ26 UWJ25:UWL26 GWB25:GWD26 NHL25:NHN26 GMF25:GMH26 UMN25:UMP26 GCJ25:GCL26 PON25:POP26 FSN25:FSP26 UCR25:UCT26 FIR25:FIT26 LKF25:LKH26 EYV25:EYX26 TSV25:TSX26 EOZ25:EPB26 PER25:PET26 EFD25:EFF26 TIZ25:TJB26 DVH25:DVJ26 MXP25:MXR26 DLL25:DLN26 SZD25:SZF26 DBP25:DBR26 OUV25:OUX26 CRT25:CRV26 SPH25:SPJ26 CHX25:CHZ26 LUB25:LUD26 BYB25:BYD26 SFL25:SFN26 BOF25:BOH26 OKZ25:OLB26 BEJ25:BEL26 RVP25:RVR26 AUN25:AUP26 MNT25:MNV26 AKR25:AKT26 RLT25:RLV26 AAV25:AAX26 OBD25:OBF26 QZ25:RB26 RBX25:RBZ26 HD25:HF26 LAJ25:LAL26 GQ25:GQ26 QM25:QM26 KQN25:KQP26 QSB25:QSD26 AAI25:AAI26 AKE25:AKE26 AUA25:AUA26 BDW25:BDW26 BNS25:BNS26 BXO25:BXO26 O47:O49 JK47:JK49 TG47:TG49 ADC47:ADC49 AMY47:AMY49 AWU47:AWU49 BGQ47:BGQ49 BQM47:BQM49 CAI47:CAI49 CKE47:CKE49 CUA47:CUA49 DDW47:DDW49 DNS47:DNS49 DXO47:DXO49 EHK47:EHK49 ERG47:ERG49 FBC47:FBC49 FKY47:FKY49 FUU47:FUU49 GEQ47:GEQ49 GOM47:GOM49 GYI47:GYI49 HIE47:HIE49 HSA47:HSA49 IBW47:IBW49 ILS47:ILS49 IVO47:IVO49 JFK47:JFK49 JPG47:JPG49 JZC47:JZC49 KIY47:KIY49 KSU47:KSU49 LCQ47:LCQ49 LMM47:LMM49 LWI47:LWI49 MGE47:MGE49 MQA47:MQA49 MZW47:MZW49 NJS47:NJS49 NTO47:NTO49 ODK47:ODK49 ONG47:ONG49 OXC47:OXC49 PGY47:PGY49 PQU47:PQU49 QAQ47:QAQ49 QKM47:QKM49 QUI47:QUI49 REE47:REE49 ROA47:ROA49 RXW47:RXW49 SHS47:SHS49 SRO47:SRO49 TBK47:TBK49 TLG47:TLG49 TVC47:TVC49 UEY47:UEY49 UOU47:UOU49 UYQ47:UYQ49 VIM47:VIM49 VSI47:VSI49 WCE47:WCE49 WMA47:WMA49 WVW47:WVW49 IE47:IE49 SA47:SA49 ABW47:ABW49 ALS47:ALS49 AVO47:AVO49 BFK47:BFK49 BPG47:BPG49 BZC47:BZC49 CIY47:CIY49 CSU47:CSU49 DCQ47:DCQ49 DMM47:DMM49 DWI47:DWI49 EGE47:EGE49 EQA47:EQA49 EZW47:EZW49 FJS47:FJS49 FTO47:FTO49 GDK47:GDK49 GNG47:GNG49 GXC47:GXC49 HGY47:HGY49 HQU47:HQU49 IAQ47:IAQ49 IKM47:IKM49 IUI47:IUI49 JEE47:JEE49 JOA47:JOA49 JXW47:JXW49 KHS47:KHS49 KRO47:KRO49 LBK47:LBK49 LLG47:LLG49 LVC47:LVC49 MEY47:MEY49 MOU47:MOU49 MYQ47:MYQ49 NIM47:NIM49 NSI47:NSI49 OCE47:OCE49 OMA47:OMA49 OVW47:OVW49 PFS47:PFS49 PPO47:PPO49 PZK47:PZK49 QJG47:QJG49 QTC47:QTC49 RCY47:RCY49 RMU47:RMU49 RWQ47:RWQ49 SGM47:SGM49 SQI47:SQI49 TAE47:TAE49 TKA47:TKA49 TTW47:TTW49 UDS47:UDS49 UNO47:UNO49 UXK47:UXK49 VHG47:VHG49 VRC47:VRC49 WAY47:WAY49 WKU47:WKU49 WUQ47:WUQ49 XEM47:XEM49 AB47:AD49 JX47:JZ49 TT47:TV49 ADP47:ADR49 ANL47:ANN49 AXH47:AXJ49 BHD47:BHF49 BQZ47:BRB49 CAV47:CAX49 CKR47:CKT49 CUN47:CUP49 DEJ47:DEL49 DOF47:DOH49 DYB47:DYD49 EHX47:EHZ49 ERT47:ERV49 FBP47:FBR49 FLL47:FLN49 FVH47:FVJ49 GFD47:GFF49 GOZ47:GPB49 GYV47:GYX49 HIR47:HIT49 HSN47:HSP49 ICJ47:ICL49 IMF47:IMH49 IWB47:IWD49 JFX47:JFZ49 JPT47:JPV49 JZP47:JZR49 KJL47:KJN49 KTH47:KTJ49 LDD47:LDF49 LMZ47:LNB49 LWV47:LWX49 MGR47:MGT49 MQN47:MQP49 NAJ47:NAL49 NKF47:NKH49 NUB47:NUD49 ODX47:ODZ49 ONT47:ONV49 OXP47:OXR49 PHL47:PHN49 PRH47:PRJ49 QBD47:QBF49 QKZ47:QLB49 QUV47:QUX49 RER47:RET49 RON47:ROP49 RYJ47:RYL49 SIF47:SIH49 SSB47:SSD49 TBX47:TBZ49 TLT47:TLV49 TVP47:TVR49 UFL47:UFN49 UPH47:UPJ49 UZD47:UZF49 VIZ47:VJB49 VSV47:VSX49 WCR47:WCT49 WMN47:WMP49 WWJ47:WWL49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Z50:AB50 JV50:JX50 TR50:TT50 ADN50:ADP50 ANJ50:ANL50 AXF50:AXH50 BHB50:BHD50 BQX50:BQZ50 CAT50:CAV50 CKP50:CKR50 CUL50:CUN50 DEH50:DEJ50 DOD50:DOF50 DXZ50:DYB50 EHV50:EHX50 ERR50:ERT50 FBN50:FBP50 FLJ50:FLL50 FVF50:FVH50 GFB50:GFD50 GOX50:GOZ50 GYT50:GYV50 HIP50:HIR50 HSL50:HSN50 ICH50:ICJ50 IMD50:IMF50 IVZ50:IWB50 JFV50:JFX50 JPR50:JPT50 JZN50:JZP50 KJJ50:KJL50 KTF50:KTH50 LDB50:LDD50 LMX50:LMZ50 LWT50:LWV50 MGP50:MGR50 MQL50:MQN50 NAH50:NAJ50 NKD50:NKF50 NTZ50:NUB50 ODV50:ODX50 ONR50:ONT50 OXN50:OXP50 PHJ50:PHL50 PRF50:PRH50 QBB50:QBD50 QKX50:QKZ50 QUT50:QUV50 REP50:RER50 ROL50:RON50 RYH50:RYJ50 SID50:SIF50 SRZ50:SSB50 TBV50:TBX50 TLR50:TLT50 TVN50:TVP50 UFJ50:UFL50 UPF50:UPH50 UZB50:UZD50 VIX50:VIZ50 VST50:VSV50 WCP50:WCR50 WML50:WMN50 WWH50:WWJ50 IR47:IT49 SN47:SP49 ACJ47:ACL49 AMF47:AMH49 AWB47:AWD49 BFX47:BFZ49 BPT47:BPV49 BZP47:BZR49 CJL47:CJN49 CTH47:CTJ49 DDD47:DDF49 DMZ47:DNB49 DWV47:DWX49 EGR47:EGT49 EQN47:EQP49 FAJ47:FAL49 FKF47:FKH49 FUB47:FUD49 GDX47:GDZ49 GNT47:GNV49 GXP47:GXR49 HHL47:HHN49 HRH47:HRJ49 IBD47:IBF49 IKZ47:ILB49 IUV47:IUX49 JER47:JET49 JON47:JOP49 JYJ47:JYL49 KIF47:KIH49 KSB47:KSD49 LBX47:LBZ49 LLT47:LLV49 LVP47:LVR49 MFL47:MFN49 MPH47:MPJ49 MZD47:MZF49 NIZ47:NJB49 NSV47:NSX49 OCR47:OCT49 OMN47:OMP49 OWJ47:OWL49 PGF47:PGH49 PQB47:PQD49 PZX47:PZZ49 QJT47:QJV49 QTP47:QTR49 RDL47:RDN49 RNH47:RNJ49 RXD47:RXF49 SGZ47:SHB49 SQV47:SQX49 TAR47:TAT49 TKN47:TKP49 TUJ47:TUL49 UEF47:UEH49 UOB47:UOD49 UXX47:UXZ49 VHT47:VHV49 VRP47:VRR49 WBL47:WBN49 WLH47:WLJ49 WVD47:WVF49 XEZ47:XFB49 M42:M46 M33:M36 JI42:JI46 JI33:JI36 TE42:TE46 TE33:TE36 ADA42:ADA46 ADA33:ADA36 AMW42:AMW46 AMW33:AMW36 AWS42:AWS46 AWS33:AWS36 BGO42:BGO46 BGO33:BGO36 BQK42:BQK46 BQK33:BQK36 CAG42:CAG46 CAG33:CAG36 CKC42:CKC46 CKC33:CKC36 CTY42:CTY46 CTY33:CTY36 DDU42:DDU46 DDU33:DDU36 DNQ42:DNQ46 DNQ33:DNQ36 DXM42:DXM46 DXM33:DXM36 EHI42:EHI46 EHI33:EHI36 ERE42:ERE46 ERE33:ERE36 FBA42:FBA46 FBA33:FBA36 FKW42:FKW46 FKW33:FKW36 FUS42:FUS46 FUS33:FUS36 GEO42:GEO46 GEO33:GEO36 GOK42:GOK46 GOK33:GOK36 GYG42:GYG46 GYG33:GYG36 HIC42:HIC46 HIC33:HIC36 HRY42:HRY46 HRY33:HRY36 IBU42:IBU46 IBU33:IBU36 ILQ42:ILQ46 ILQ33:ILQ36 IVM42:IVM46 IVM33:IVM36 JFI42:JFI46 JFI33:JFI36 JPE42:JPE46 JPE33:JPE36 JZA42:JZA46 JZA33:JZA36 KIW42:KIW46 KIW33:KIW36 KSS42:KSS46 KSS33:KSS36 LCO42:LCO46 LCO33:LCO36 LMK42:LMK46 LMK33:LMK36 LWG42:LWG46 LWG33:LWG36 MGC42:MGC46 MGC33:MGC36 MPY42:MPY46 MPY33:MPY36 MZU42:MZU46 MZU33:MZU36 NJQ42:NJQ46 NJQ33:NJQ36 NTM42:NTM46 NTM33:NTM36 ODI42:ODI46 ODI33:ODI36 ONE42:ONE46 ONE33:ONE36 OXA42:OXA46 OXA33:OXA36 PGW42:PGW46 PGW33:PGW36 PQS42:PQS46 PQS33:PQS36 QAO42:QAO46 QAO33:QAO36 QKK42:QKK46 QKK33:QKK36 QUG42:QUG46 QUG33:QUG36 REC42:REC46 REC33:REC36 RNY42:RNY46 RNY33:RNY36 RXU42:RXU46 RXU33:RXU36 SHQ42:SHQ46 SHQ33:SHQ36 SRM42:SRM46 SRM33:SRM36 TBI42:TBI46 TBI33:TBI36 TLE42:TLE46 TLE33:TLE36 TVA42:TVA46 TVA33:TVA36 UEW42:UEW46 UEW33:UEW36 UOS42:UOS46 UOS33:UOS36 UYO42:UYO46 UYO33:UYO36 VIK42:VIK46 VIK33:VIK36 VSG42:VSG46 VSG33:VSG36 WCC42:WCC46 WCC33:WCC36 WLY42:WLY46 WLY33:WLY36 WVU42:WVU46 WVU33:WVU36">
      <formula1>0</formula1>
      <formula2>100</formula2>
    </dataValidation>
    <dataValidation type="textLength" operator="equal" allowBlank="1" showInputMessage="1" showErrorMessage="1" error="Код КАТО должен содержать 9 символов" sqref="KGJ25:KGJ26 VFX25:VFX26 EOR25:EOR26 UWB25:UWB26 JWN25:JWN26 UMF25:UMF26 AKJ25:AKJ26 UCJ25:UCJ26 JMR25:JMR26 TSN25:TSN26 EEV25:EEV26 TIR25:TIR26 JCV25:JCV26 SYV25:SYV26 BNX25:BNX26 SOZ25:SOZ26 ISZ25:ISZ26 SFD25:SFD26 DUZ25:DUZ26 RVH25:RVH26 IJD25:IJD26 RLL25:RLL26 QR25:QR26 RBP25:RBP26 HZH25:HZH26 QRT25:QRT26 DLD25:DLD26 QHX25:QHX26 HPL25:HPL26 PYB25:PYB26 BEB25:BEB26 POF25:POF26 HFP25:HFP26 PEJ25:PEJ26 DBH25:DBH26 OUN25:OUN26 GVT25:GVT26 OKR25:OKR26 AAN25:AAN26 OAV25:OAV26 GLX25:GLX26 NQZ25:NQZ26 CRL25:CRL26 NHD25:NHD26 GCB25:GCB26 MXH25:MXH26 AUF25:AUF26 MNL25:MNL26 FSF25:FSF26 MDP25:MDP26 CHP25:CHP26 LTT25:LTT26 FIJ25:FIJ26 LJX25:LJX26 GV25:GV26 LAB25:LAB26 WTH25:WTH26 EYN25:EYN26 WJL25:WJL26 KQF25:KQF26 VZP25:VZP26 BXT25:BXT26 VPT25:VPT26 N50:O50 JJ50:JK50 TF50:TG50 ADB50:ADC50 AMX50:AMY50 AWT50:AWU50 BGP50:BGQ50 BQL50:BQM50 CAH50:CAI50 CKD50:CKE50 CTZ50:CUA50 DDV50:DDW50 DNR50:DNS50 DXN50:DXO50 EHJ50:EHK50 ERF50:ERG50 FBB50:FBC50 FKX50:FKY50 FUT50:FUU50 GEP50:GEQ50 GOL50:GOM50 GYH50:GYI50 HID50:HIE50 HRZ50:HSA50 IBV50:IBW50 ILR50:ILS50 IVN50:IVO50 JFJ50:JFK50 JPF50:JPG50 JZB50:JZC50 KIX50:KIY50 KST50:KSU50 LCP50:LCQ50 LML50:LMM50 LWH50:LWI50 MGD50:MGE50 MPZ50:MQA50 MZV50:MZW50 NJR50:NJS50 NTN50:NTO50 ODJ50:ODK50 ONF50:ONG50 OXB50:OXC50 PGX50:PGY50 PQT50:PQU50 QAP50:QAQ50 QKL50:QKM50 QUH50:QUI50 RED50:REE50 RNZ50:ROA50 RXV50:RXW50 SHR50:SHS50 SRN50:SRO50 TBJ50:TBK50 TLF50:TLG50 TVB50:TVC50 UEX50:UEY50 UOT50:UOU50 UYP50:UYQ50 VIL50:VIM50 VSH50:VSI50 WCD50:WCE50 WLZ50:WMA50 WVV50:WVW50 IF47:IF49 SB47:SB49 ABX47:ABX49 ALT47:ALT49 AVP47:AVP49 BFL47:BFL49 BPH47:BPH49 BZD47:BZD49 CIZ47:CIZ49 CSV47:CSV49 DCR47:DCR49 DMN47:DMN49 DWJ47:DWJ49 EGF47:EGF49 EQB47:EQB49 EZX47:EZX49 FJT47:FJT49 FTP47:FTP49 GDL47:GDL49 GNH47:GNH49 GXD47:GXD49 HGZ47:HGZ49 HQV47:HQV49 IAR47:IAR49 IKN47:IKN49 IUJ47:IUJ49 JEF47:JEF49 JOB47:JOB49 JXX47:JXX49 KHT47:KHT49 KRP47:KRP49 LBL47:LBL49 LLH47:LLH49 LVD47:LVD49 MEZ47:MEZ49 MOV47:MOV49 MYR47:MYR49 NIN47:NIN49 NSJ47:NSJ49 OCF47:OCF49 OMB47:OMB49 OVX47:OVX49 PFT47:PFT49 PPP47:PPP49 PZL47:PZL49 QJH47:QJH49 QTD47:QTD49 RCZ47:RCZ49 RMV47:RMV49 RWR47:RWR49 SGN47:SGN49 SQJ47:SQJ49 TAF47:TAF49 TKB47:TKB49 TTX47:TTX49 UDT47:UDT49 UNP47:UNP49 UXL47:UXL49 VHH47:VHH49 VRD47:VRD49 WAZ47:WAZ49 WKV47:WKV49 WUR47:WUR49 XEN47:XEN49 T47:T49 JP47:JP49 TL47:TL49 ADH47:ADH49 AND47:AND49 AWZ47:AWZ49 BGV47:BGV49 BQR47:BQR49 CAN47:CAN49 CKJ47:CKJ49 CUF47:CUF49 DEB47:DEB49 DNX47:DNX49 DXT47:DXT49 EHP47:EHP49 ERL47:ERL49 FBH47:FBH49 FLD47:FLD49 FUZ47:FUZ49 GEV47:GEV49 GOR47:GOR49 GYN47:GYN49 HIJ47:HIJ49 HSF47:HSF49 ICB47:ICB49 ILX47:ILX49 IVT47:IVT49 JFP47:JFP49 JPL47:JPL49 JZH47:JZH49 KJD47:KJD49 KSZ47:KSZ49 LCV47:LCV49 LMR47:LMR49 LWN47:LWN49 MGJ47:MGJ49 MQF47:MQF49 NAB47:NAB49 NJX47:NJX49 NTT47:NTT49 ODP47:ODP49 ONL47:ONL49 OXH47:OXH49 PHD47:PHD49 PQZ47:PQZ49 QAV47:QAV49 QKR47:QKR49 QUN47:QUN49 REJ47:REJ49 ROF47:ROF49 RYB47:RYB49 SHX47:SHX49 SRT47:SRT49 TBP47:TBP49 TLL47:TLL49 TVH47:TVH49 UFD47:UFD49 UOZ47:UOZ49 UYV47:UYV49 VIR47:VIR49 VSN47:VSN49 WCJ47:WCJ49 WMF47:WMF49 WWB47:WWB49 IJ47:IJ49 SF47:SF49 ACB47:ACB49 ALX47:ALX49 AVT47:AVT49 BFP47:BFP49 BPL47:BPL49 BZH47:BZH49 CJD47:CJD49 CSZ47:CSZ49 DCV47:DCV49 DMR47:DMR49 DWN47:DWN49 EGJ47:EGJ49 EQF47:EQF49 FAB47:FAB49 FJX47:FJX49 FTT47:FTT49 GDP47:GDP49 GNL47:GNL49 GXH47:GXH49 HHD47:HHD49 HQZ47:HQZ49 IAV47:IAV49 IKR47:IKR49 IUN47:IUN49 JEJ47:JEJ49 JOF47:JOF49 JYB47:JYB49 KHX47:KHX49 KRT47:KRT49 LBP47:LBP49 LLL47:LLL49 LVH47:LVH49 MFD47:MFD49 MOZ47:MOZ49 MYV47:MYV49 NIR47:NIR49 NSN47:NSN49 OCJ47:OCJ49 OMF47:OMF49 OWB47:OWB49 PFX47:PFX49 PPT47:PPT49 PZP47:PZP49 QJL47:QJL49 QTH47:QTH49 RDD47:RDD49 RMZ47:RMZ49 RWV47:RWV49 SGR47:SGR49 SQN47:SQN49 TAJ47:TAJ49 TKF47:TKF49 TUB47:TUB49 UDX47:UDX49 UNT47:UNT49 UXP47:UXP49 VHL47:VHL49 VRH47:VRH49 WBD47:WBD49 WKZ47:WKZ49 WUV47:WUV49 XER47:XER49 R42:R46 R33:R36 JN42:JN46 JN33:JN36 TJ42:TJ46 TJ33:TJ36 ADF42:ADF46 ADF33:ADF36 ANB42:ANB46 ANB33:ANB36 AWX42:AWX46 AWX33:AWX36 BGT42:BGT46 BGT33:BGT36 BQP42:BQP46 BQP33:BQP36 CAL42:CAL46 CAL33:CAL36 CKH42:CKH46 CKH33:CKH36 CUD42:CUD46 CUD33:CUD36 DDZ42:DDZ46 DDZ33:DDZ36 DNV42:DNV46 DNV33:DNV36 DXR42:DXR46 DXR33:DXR36 EHN42:EHN46 EHN33:EHN36 ERJ42:ERJ46 ERJ33:ERJ36 FBF42:FBF46 FBF33:FBF36 FLB42:FLB46 FLB33:FLB36 FUX42:FUX46 FUX33:FUX36 GET42:GET46 GET33:GET36 GOP42:GOP46 GOP33:GOP36 GYL42:GYL46 GYL33:GYL36 HIH42:HIH46 HIH33:HIH36 HSD42:HSD46 HSD33:HSD36 IBZ42:IBZ46 IBZ33:IBZ36 ILV42:ILV46 ILV33:ILV36 IVR42:IVR46 IVR33:IVR36 JFN42:JFN46 JFN33:JFN36 JPJ42:JPJ46 JPJ33:JPJ36 JZF42:JZF46 JZF33:JZF36 KJB42:KJB46 KJB33:KJB36 KSX42:KSX46 KSX33:KSX36 LCT42:LCT46 LCT33:LCT36 LMP42:LMP46 LMP33:LMP36 LWL42:LWL46 LWL33:LWL36 MGH42:MGH46 MGH33:MGH36 MQD42:MQD46 MQD33:MQD36 MZZ42:MZZ46 MZZ33:MZZ36 NJV42:NJV46 NJV33:NJV36 NTR42:NTR46 NTR33:NTR36 ODN42:ODN46 ODN33:ODN36 ONJ42:ONJ46 ONJ33:ONJ36 OXF42:OXF46 OXF33:OXF36 PHB42:PHB46 PHB33:PHB36 PQX42:PQX46 PQX33:PQX36 QAT42:QAT46 QAT33:QAT36 QKP42:QKP46 QKP33:QKP36 QUL42:QUL46 QUL33:QUL36 REH42:REH46 REH33:REH36 ROD42:ROD46 ROD33:ROD36 RXZ42:RXZ46 RXZ33:RXZ36 SHV42:SHV46 SHV33:SHV36 SRR42:SRR46 SRR33:SRR36 TBN42:TBN46 TBN33:TBN36 TLJ42:TLJ46 TLJ33:TLJ36 TVF42:TVF46 TVF33:TVF36 UFB42:UFB46 UFB33:UFB36 UOX42:UOX46 UOX33:UOX36 UYT42:UYT46 UYT33:UYT36 VIP42:VIP46 VIP33:VIP36 VSL42:VSL46 VSL33:VSL36 WCH42:WCH46 WCH33:WCH36 WMD42:WMD46 WMD33:WMD36 WVZ42:WVZ46 WVZ33:WVZ36 N42:N46 N33:N36 JJ42:JJ46 JJ33:JJ36 TF42:TF46 TF33:TF36 ADB42:ADB46 ADB33:ADB36 AMX42:AMX46 AMX33:AMX36 AWT42:AWT46 AWT33:AWT36 BGP42:BGP46 BGP33:BGP36 BQL42:BQL46 BQL33:BQL36 CAH42:CAH46 CAH33:CAH36 CKD42:CKD46 CKD33:CKD36 CTZ42:CTZ46 CTZ33:CTZ36 DDV42:DDV46 DDV33:DDV36 DNR42:DNR46 DNR33:DNR36 DXN42:DXN46 DXN33:DXN36 EHJ42:EHJ46 EHJ33:EHJ36 ERF42:ERF46 ERF33:ERF36 FBB42:FBB46 FBB33:FBB36 FKX42:FKX46 FKX33:FKX36 FUT42:FUT46 FUT33:FUT36 GEP42:GEP46 GEP33:GEP36 GOL42:GOL46 GOL33:GOL36 GYH42:GYH46 GYH33:GYH36 HID42:HID46 HID33:HID36 HRZ42:HRZ46 HRZ33:HRZ36 IBV42:IBV46 IBV33:IBV36 ILR42:ILR46 ILR33:ILR36 IVN42:IVN46 IVN33:IVN36 JFJ42:JFJ46 JFJ33:JFJ36 JPF42:JPF46 JPF33:JPF36 JZB42:JZB46 JZB33:JZB36 KIX42:KIX46 KIX33:KIX36 KST42:KST46 KST33:KST36 LCP42:LCP46 LCP33:LCP36 LML42:LML46 LML33:LML36 LWH42:LWH46 LWH33:LWH36 MGD42:MGD46 MGD33:MGD36 MPZ42:MPZ46 MPZ33:MPZ36 MZV42:MZV46 MZV33:MZV36 NJR42:NJR46 NJR33:NJR36 NTN42:NTN46 NTN33:NTN36 ODJ42:ODJ46 ODJ33:ODJ36 ONF42:ONF46 ONF33:ONF36 OXB42:OXB46 OXB33:OXB36 PGX42:PGX46 PGX33:PGX36 PQT42:PQT46 PQT33:PQT36 QAP42:QAP46 QAP33:QAP36 QKL42:QKL46 QKL33:QKL36 QUH42:QUH46 QUH33:QUH36 RED42:RED46 RED33:RED36 RNZ42:RNZ46 RNZ33:RNZ36 RXV42:RXV46 RXV33:RXV36 SHR42:SHR46 SHR33:SHR36 SRN42:SRN46 SRN33:SRN36 TBJ42:TBJ46 TBJ33:TBJ36 TLF42:TLF46 TLF33:TLF36 TVB42:TVB46 TVB33:TVB36 UEX42:UEX46 UEX33:UEX36 UOT42:UOT46 UOT33:UOT36 UYP42:UYP46 UYP33:UYP36 VIL42:VIL46 VIL33:VIL36 VSH42:VSH46 VSH33:VSH36 WCD42:WCD46 WCD33:WCD36 WLZ42:WLZ46 WLZ33:WLZ36 WVV42:WVV46 WVV33:WVV36">
      <formula1>9</formula1>
    </dataValidation>
    <dataValidation type="list" allowBlank="1" showInputMessage="1" showErrorMessage="1" sqref="CRF25:CRF26 DBB25:DBB26 DKX25:DKX26 DUT25:DUT26 EEP25:EEP26 EOL25:EOL26 EYH25:EYH26 FID25:FID26 FRZ25:FRZ26 GBV25:GBV26 GLR25:GLR26 GVN25:GVN26 HFJ25:HFJ26 HPF25:HPF26 HZB25:HZB26 IIX25:IIX26 IST25:IST26 JCP25:JCP26 JML25:JML26 JWH25:JWH26 KGD25:KGD26 KPZ25:KPZ26 KZV25:KZV26 LJR25:LJR26 LTN25:LTN26 MDJ25:MDJ26 MNF25:MNF26 MXB25:MXB26 NGX25:NGX26 NQT25:NQT26 OAP25:OAP26 OKL25:OKL26 OUH25:OUH26 PED25:PED26 PNZ25:PNZ26 PXV25:PXV26 QHR25:QHR26 QRN25:QRN26 RBJ25:RBJ26 RLF25:RLF26 RVB25:RVB26 SEX25:SEX26 SOT25:SOT26 SYP25:SYP26 TIL25:TIL26 TSH25:TSH26 UCD25:UCD26 ULZ25:ULZ26 UVV25:UVV26 VFR25:VFR26 VPN25:VPN26 VZJ25:VZJ26 WJF25:WJF26 WTB25:WTB26 GP25:GP26 AAH25:AAH26 QL25:QL26 AKD25:AKD26 ATZ25:ATZ26 BDV25:BDV26 BNR25:BNR26 BXN25:BXN26 CHJ25:CHJ26 ID47:ID49 RZ47:RZ49 ABV47:ABV49 ALR47:ALR49 AVN47:AVN49 BFJ47:BFJ49 BPF47:BPF49 BZB47:BZB49 CIX47:CIX49 CST47:CST49 DCP47:DCP49 DML47:DML49 DWH47:DWH49 EGD47:EGD49 EPZ47:EPZ49 EZV47:EZV49 FJR47:FJR49 FTN47:FTN49 GDJ47:GDJ49 GNF47:GNF49 GXB47:GXB49 HGX47:HGX49 HQT47:HQT49 IAP47:IAP49 IKL47:IKL49 IUH47:IUH49 JED47:JED49 JNZ47:JNZ49 JXV47:JXV49 KHR47:KHR49 KRN47:KRN49 LBJ47:LBJ49 LLF47:LLF49 LVB47:LVB49 MEX47:MEX49 MOT47:MOT49 MYP47:MYP49 NIL47:NIL49 NSH47:NSH49 OCD47:OCD49 OLZ47:OLZ49 OVV47:OVV49 PFR47:PFR49 PPN47:PPN49 PZJ47:PZJ49 QJF47:QJF49 QTB47:QTB49 RCX47:RCX49 RMT47:RMT49 RWP47:RWP49 SGL47:SGL49 SQH47:SQH49 TAD47:TAD49 TJZ47:TJZ49 TTV47:TTV49 UDR47:UDR49 UNN47:UNN49 UXJ47:UXJ49 VHF47:VHF49 VRB47:VRB49 WAX47:WAX49 WKT47:WKT49 WUP47:WUP49 XEL47:XEL49 N47:N49 JJ47:JJ49 TF47:TF49 ADB47:ADB49 AMX47:AMX49 AWT47:AWT49 BGP47:BGP49 BQL47:BQL49 CAH47:CAH49 CKD47:CKD49 CTZ47:CTZ49 DDV47:DDV49 DNR47:DNR49 DXN47:DXN49 EHJ47:EHJ49 ERF47:ERF49 FBB47:FBB49 FKX47:FKX49 FUT47:FUT49 GEP47:GEP49 GOL47:GOL49 GYH47:GYH49 HID47:HID49 HRZ47:HRZ49 IBV47:IBV49 ILR47:ILR49 IVN47:IVN49 JFJ47:JFJ49 JPF47:JPF49 JZB47:JZB49 KIX47:KIX49 KST47:KST49 LCP47:LCP49 LML47:LML49 LWH47:LWH49 MGD47:MGD49 MPZ47:MPZ49 MZV47:MZV49 NJR47:NJR49 NTN47:NTN49 ODJ47:ODJ49 ONF47:ONF49 OXB47:OXB49 PGX47:PGX49 PQT47:PQT49 QAP47:QAP49 QKL47:QKL49 QUH47:QUH49 RED47:RED49 RNZ47:RNZ49 RXV47:RXV49 SHR47:SHR49 SRN47:SRN49 TBJ47:TBJ49 TLF47:TLF49 TVB47:TVB49 UEX47:UEX49 UOT47:UOT49 UYP47:UYP49 VIL47:VIL49 VSH47:VSH49 WCD47:WCD49 WLZ47:WLZ49 WVV47:WVV49 L50 JH50 TD50 ACZ50 AMV50 AWR50 BGN50 BQJ50 CAF50 CKB50 CTX50 DDT50 DNP50 DXL50 EHH50 ERD50 FAZ50 FKV50 FUR50 GEN50 GOJ50 GYF50 HIB50 HRX50 IBT50 ILP50 IVL50 JFH50 JPD50 JYZ50 KIV50 KSR50 LCN50 LMJ50 LWF50 MGB50 MPX50 MZT50 NJP50 NTL50 ODH50 OND50 OWZ50 PGV50 PQR50 QAN50 QKJ50 QUF50 REB50 RNX50 RXT50 SHP50 SRL50 TBH50 TLD50 TUZ50 UEV50 UOR50 UYN50 VIJ50 VSF50 WCB50 WLX50 WVT50">
      <formula1>Приоритет_закупок</formula1>
    </dataValidation>
    <dataValidation type="list" allowBlank="1" showInputMessage="1" sqref="AU50 KQ50 UM50 AEI50 AOE50 AYA50 BHW50 BRS50 CBO50 CLK50 CVG50 DFC50 DOY50 DYU50 EIQ50 ESM50 FCI50 FME50 FWA50 GFW50 GPS50 GZO50 HJK50 HTG50 IDC50 IMY50 IWU50 JGQ50 JQM50 KAI50 KKE50 KUA50 LDW50 LNS50 LXO50 MHK50 MRG50 NBC50 NKY50 NUU50 OEQ50 OOM50 OYI50 PIE50 PSA50 QBW50 QLS50 QVO50 RFK50 RPG50 RZC50 SIY50 SSU50 TCQ50 TMM50 TWI50 UGE50 UQA50 UZW50 VJS50 VTO50 WDK50 WNG50 WXC50 AR50 KN50 UJ50 AEF50 AOB50 AXX50 BHT50 BRP50 CBL50 CLH50 CVD50 DEZ50 DOV50 DYR50 EIN50 ESJ50 FCF50 FMB50 FVX50 GFT50 GPP50 GZL50 HJH50 HTD50 ICZ50 IMV50 IWR50 JGN50 JQJ50 KAF50 KKB50 KTX50 LDT50 LNP50 LXL50 MHH50 MRD50 NAZ50 NKV50 NUR50 OEN50 OOJ50 OYF50 PIB50 PRX50 QBT50 QLP50 QVL50 RFH50 RPD50 RYZ50 SIV50 SSR50 TCN50 TMJ50 TWF50 UGB50 UPX50 UZT50 VJP50 VTL50 WDH50 WND50 WWZ50">
      <formula1>атр</formula1>
    </dataValidation>
    <dataValidation type="list" allowBlank="1" showInputMessage="1" showErrorMessage="1" sqref="EPD25:EPD26 UWN25:UWN26 JWZ25:JWZ26 UMR25:UMR26 AKV25:AKV26 UCV25:UCV26 JND25:JND26 TSZ25:TSZ26 EFH25:EFH26 TJD25:TJD26 JDH25:JDH26 SZH25:SZH26 BOJ25:BOJ26 SPL25:SPL26 ITL25:ITL26 SFP25:SFP26 DVL25:DVL26 RVT25:RVT26 IJP25:IJP26 RLX25:RLX26 RD25:RD26 RCB25:RCB26 HZT25:HZT26 QSF25:QSF26 DLP25:DLP26 QIJ25:QIJ26 HPX25:HPX26 PYN25:PYN26 BEN25:BEN26 POR25:POR26 HGB25:HGB26 PEV25:PEV26 DBT25:DBT26 OUZ25:OUZ26 GWF25:GWF26 OLD25:OLD26 AAZ25:AAZ26 OBH25:OBH26 GMJ25:GMJ26 NRL25:NRL26 CRX25:CRX26 NHP25:NHP26 GCN25:GCN26 MXT25:MXT26 AUR25:AUR26 MNX25:MNX26 FSR25:FSR26 MEB25:MEB26 CIB25:CIB26 LUF25:LUF26 FIV25:FIV26 LKJ25:LKJ26 HH25:HH26 LAN25:LAN26 EYZ25:EYZ26 WJX25:WJX26 WTT25:WTT26 KQR25:KQR26 WAB25:WAB26 BYF25:BYF26 VQF25:VQF26 KGV25:KGV26 VGJ25:VGJ26">
      <formula1>НДС</formula1>
    </dataValidation>
    <dataValidation type="list" allowBlank="1" showInputMessage="1" showErrorMessage="1" sqref="DBA25:DBA26 DKW25:DKW26 DUS25:DUS26 EEO25:EEO26 EOK25:EOK26 EYG25:EYG26 FIC25:FIC26 FRY25:FRY26 GBU25:GBU26 GLQ25:GLQ26 GVM25:GVM26 HFI25:HFI26 HPE25:HPE26 HZA25:HZA26 IIW25:IIW26 ISS25:ISS26 JCO25:JCO26 JMK25:JMK26 JWG25:JWG26 KGC25:KGC26 KPY25:KPY26 KZU25:KZU26 LJQ25:LJQ26 LTM25:LTM26 MDI25:MDI26 MNE25:MNE26 MXA25:MXA26 NGW25:NGW26 NQS25:NQS26 OAO25:OAO26 OKK25:OKK26 OUG25:OUG26 PEC25:PEC26 PNY25:PNY26 PXU25:PXU26 QHQ25:QHQ26 QRM25:QRM26 RBI25:RBI26 RLE25:RLE26 RVA25:RVA26 SEW25:SEW26 SOS25:SOS26 SYO25:SYO26 TIK25:TIK26 TSG25:TSG26 UCC25:UCC26 ULY25:ULY26 UVU25:UVU26 VFQ25:VFQ26 VPM25:VPM26 VZI25:VZI26 WJE25:WJE26 WTA25:WTA26 GO25:GO26 QK25:QK26 AAG25:AAG26 AKC25:AKC26 ATY25:ATY26 BDU25:BDU26 BNQ25:BNQ26 BXM25:BXM26 CHI25:CHI26 CRE25:CRE26">
      <formula1>осн</formula1>
    </dataValidation>
    <dataValidation type="list" allowBlank="1" showInputMessage="1" showErrorMessage="1" sqref="V47:V49 JR47:JR49 TN47:TN49 ADJ47:ADJ49 ANF47:ANF49 AXB47:AXB49 BGX47:BGX49 BQT47:BQT49 CAP47:CAP49 CKL47:CKL49 CUH47:CUH49 DED47:DED49 DNZ47:DNZ49 DXV47:DXV49 EHR47:EHR49 ERN47:ERN49 FBJ47:FBJ49 FLF47:FLF49 FVB47:FVB49 GEX47:GEX49 GOT47:GOT49 GYP47:GYP49 HIL47:HIL49 HSH47:HSH49 ICD47:ICD49 ILZ47:ILZ49 IVV47:IVV49 JFR47:JFR49 JPN47:JPN49 JZJ47:JZJ49 KJF47:KJF49 KTB47:KTB49 LCX47:LCX49 LMT47:LMT49 LWP47:LWP49 MGL47:MGL49 MQH47:MQH49 NAD47:NAD49 NJZ47:NJZ49 NTV47:NTV49 ODR47:ODR49 ONN47:ONN49 OXJ47:OXJ49 PHF47:PHF49 PRB47:PRB49 QAX47:QAX49 QKT47:QKT49 QUP47:QUP49 REL47:REL49 ROH47:ROH49 RYD47:RYD49 SHZ47:SHZ49 SRV47:SRV49 TBR47:TBR49 TLN47:TLN49 TVJ47:TVJ49 UFF47:UFF49 UPB47:UPB49 UYX47:UYX49 VIT47:VIT49 VSP47:VSP49 WCL47:WCL49 WMH47:WMH49 WWD47:WWD49 IL47:IL49 SH47:SH49 ACD47:ACD49 ALZ47:ALZ49 AVV47:AVV49 BFR47:BFR49 BPN47:BPN49 BZJ47:BZJ49 CJF47:CJF49 CTB47:CTB49 DCX47:DCX49 DMT47:DMT49 DWP47:DWP49 EGL47:EGL49 EQH47:EQH49 FAD47:FAD49 FJZ47:FJZ49 FTV47:FTV49 GDR47:GDR49 GNN47:GNN49 GXJ47:GXJ49 HHF47:HHF49 HRB47:HRB49 IAX47:IAX49 IKT47:IKT49 IUP47:IUP49 JEL47:JEL49 JOH47:JOH49 JYD47:JYD49 KHZ47:KHZ49 KRV47:KRV49 LBR47:LBR49 LLN47:LLN49 LVJ47:LVJ49 MFF47:MFF49 MPB47:MPB49 MYX47:MYX49 NIT47:NIT49 NSP47:NSP49 OCL47:OCL49 OMH47:OMH49 OWD47:OWD49 PFZ47:PFZ49 PPV47:PPV49 PZR47:PZR49 QJN47:QJN49 QTJ47:QTJ49 RDF47:RDF49 RNB47:RNB49 RWX47:RWX49 SGT47:SGT49 SQP47:SQP49 TAL47:TAL49 TKH47:TKH49 TUD47:TUD49 UDZ47:UDZ49 UNV47:UNV49 UXR47:UXR49 VHN47:VHN49 VRJ47:VRJ49 WBF47:WBF49 WLB47:WLB49 WUX47:WUX49 XET47:XET49">
      <formula1>Инкотермс</formula1>
    </dataValidation>
    <dataValidation type="list" allowBlank="1" showInputMessage="1" showErrorMessage="1" sqref="AE47:AE49 KA47:KA49 TW47:TW49 ADS47:ADS49 ANO47:ANO49 AXK47:AXK49 BHG47:BHG49 BRC47:BRC49 CAY47:CAY49 CKU47:CKU49 CUQ47:CUQ49 DEM47:DEM49 DOI47:DOI49 DYE47:DYE49 EIA47:EIA49 ERW47:ERW49 FBS47:FBS49 FLO47:FLO49 FVK47:FVK49 GFG47:GFG49 GPC47:GPC49 GYY47:GYY49 HIU47:HIU49 HSQ47:HSQ49 ICM47:ICM49 IMI47:IMI49 IWE47:IWE49 JGA47:JGA49 JPW47:JPW49 JZS47:JZS49 KJO47:KJO49 KTK47:KTK49 LDG47:LDG49 LNC47:LNC49 LWY47:LWY49 MGU47:MGU49 MQQ47:MQQ49 NAM47:NAM49 NKI47:NKI49 NUE47:NUE49 OEA47:OEA49 ONW47:ONW49 OXS47:OXS49 PHO47:PHO49 PRK47:PRK49 QBG47:QBG49 QLC47:QLC49 QUY47:QUY49 REU47:REU49 ROQ47:ROQ49 RYM47:RYM49 SII47:SII49 SSE47:SSE49 TCA47:TCA49 TLW47:TLW49 TVS47:TVS49 UFO47:UFO49 UPK47:UPK49 UZG47:UZG49 VJC47:VJC49 VSY47:VSY49 WCU47:WCU49 WMQ47:WMQ49 WWM47:WWM49 IU47:IV49 SQ47:SR49 ACM47:ACN49 AMI47:AMJ49 AWE47:AWF49 BGA47:BGB49 BPW47:BPX49 BZS47:BZT49 CJO47:CJP49 CTK47:CTL49 DDG47:DDH49 DNC47:DND49 DWY47:DWZ49 EGU47:EGV49 EQQ47:EQR49 FAM47:FAN49 FKI47:FKJ49 FUE47:FUF49 GEA47:GEB49 GNW47:GNX49 GXS47:GXT49 HHO47:HHP49 HRK47:HRL49 IBG47:IBH49 ILC47:ILD49 IUY47:IUZ49 JEU47:JEV49 JOQ47:JOR49 JYM47:JYN49 KII47:KIJ49 KSE47:KSF49 LCA47:LCB49 LLW47:LLX49 LVS47:LVT49 MFO47:MFP49 MPK47:MPL49 MZG47:MZH49 NJC47:NJD49 NSY47:NSZ49 OCU47:OCV49 OMQ47:OMR49 OWM47:OWN49 PGI47:PGJ49 PQE47:PQF49 QAA47:QAB49 QJW47:QJX49 QTS47:QTT49 RDO47:RDP49 RNK47:RNL49 RXG47:RXH49 SHC47:SHD49 SQY47:SQZ49 TAU47:TAV49 TKQ47:TKR49 TUM47:TUN49 UEI47:UEJ49 UOE47:UOF49 UYA47:UYB49 VHW47:VHX49 VRS47:VRT49 WBO47:WBP49 WLK47:WLL49 WVG47:WVH49 XFC47:XFD49 AC50 JY50 TU50 ADQ50 ANM50 AXI50 BHE50 BRA50 CAW50 CKS50 CUO50 DEK50 DOG50 DYC50 EHY50 ERU50 FBQ50 FLM50 FVI50 GFE50 GPA50 GYW50 HIS50 HSO50 ICK50 IMG50 IWC50 JFY50 JPU50 JZQ50 KJM50 KTI50 LDE50 LNA50 LWW50 MGS50 MQO50 NAK50 NKG50 NUC50 ODY50 ONU50 OXQ50 PHM50 PRI50 QBE50 QLA50 QUW50 RES50 ROO50 RYK50 SIG50 SSC50 TBY50 TLU50 TVQ50 UFM50 UPI50 UZE50 VJA50 VSW50 WCS50 WMO50 WWK50">
      <formula1>ЕИ</formula1>
    </dataValidation>
    <dataValidation type="list" allowBlank="1" showInputMessage="1" showErrorMessage="1" sqref="IN47:IN49 SJ47:SJ49 ACF47:ACF49 AMB47:AMB49 AVX47:AVX49 BFT47:BFT49 BPP47:BPP49 BZL47:BZL49 CJH47:CJH49 CTD47:CTD49 DCZ47:DCZ49 DMV47:DMV49 DWR47:DWR49 EGN47:EGN49 EQJ47:EQJ49 FAF47:FAF49 FKB47:FKB49 FTX47:FTX49 GDT47:GDT49 GNP47:GNP49 GXL47:GXL49 HHH47:HHH49 HRD47:HRD49 IAZ47:IAZ49 IKV47:IKV49 IUR47:IUR49 JEN47:JEN49 JOJ47:JOJ49 JYF47:JYF49 KIB47:KIB49 KRX47:KRX49 LBT47:LBT49 LLP47:LLP49 LVL47:LVL49 MFH47:MFH49 MPD47:MPD49 MYZ47:MYZ49 NIV47:NIV49 NSR47:NSR49 OCN47:OCN49 OMJ47:OMJ49 OWF47:OWF49 PGB47:PGB49 PPX47:PPX49 PZT47:PZT49 QJP47:QJP49 QTL47:QTL49 RDH47:RDH49 RND47:RND49 RWZ47:RWZ49 SGV47:SGV49 SQR47:SQR49 TAN47:TAN49 TKJ47:TKJ49 TUF47:TUF49 UEB47:UEB49 UNX47:UNX49 UXT47:UXT49 VHP47:VHP49 VRL47:VRL49 WBH47:WBH49 WLD47:WLD49 WUZ47:WUZ49 XEV47:XEV49 X47:X49 JT47:JT49 TP47:TP49 ADL47:ADL49 ANH47:ANH49 AXD47:AXD49 BGZ47:BGZ49 BQV47:BQV49 CAR47:CAR49 CKN47:CKN49 CUJ47:CUJ49 DEF47:DEF49 DOB47:DOB49 DXX47:DXX49 EHT47:EHT49 ERP47:ERP49 FBL47:FBL49 FLH47:FLH49 FVD47:FVD49 GEZ47:GEZ49 GOV47:GOV49 GYR47:GYR49 HIN47:HIN49 HSJ47:HSJ49 ICF47:ICF49 IMB47:IMB49 IVX47:IVX49 JFT47:JFT49 JPP47:JPP49 JZL47:JZL49 KJH47:KJH49 KTD47:KTD49 LCZ47:LCZ49 LMV47:LMV49 LWR47:LWR49 MGN47:MGN49 MQJ47:MQJ49 NAF47:NAF49 NKB47:NKB49 NTX47:NTX49 ODT47:ODT49 ONP47:ONP49 OXL47:OXL49 PHH47:PHH49 PRD47:PRD49 QAZ47:QAZ49 QKV47:QKV49 QUR47:QUR49 REN47:REN49 ROJ47:ROJ49 RYF47:RYF49 SIB47:SIB49 SRX47:SRX49 TBT47:TBT49 TLP47:TLP49 TVL47:TVL49 UFH47:UFH49 UPD47:UPD49 UYZ47:UYZ49 VIV47:VIV49 VSR47:VSR49 WCN47:WCN49 WMJ47:WMJ49 WWF47:WWF49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formula1>Тип_дней</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2020-07-13T07:47:22Z</dcterms:modified>
</cp:coreProperties>
</file>