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во время больнич\"/>
    </mc:Choice>
  </mc:AlternateContent>
  <bookViews>
    <workbookView xWindow="0" yWindow="0" windowWidth="28800" windowHeight="11835"/>
  </bookViews>
  <sheets>
    <sheet name="2020-22"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'2020-22'!$A$7:$GS$65</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64" i="1" l="1"/>
  <c r="AG64" i="1"/>
  <c r="AH59" i="1"/>
  <c r="AH58" i="1"/>
  <c r="AH54" i="1"/>
  <c r="AH53" i="1"/>
  <c r="AH52" i="1"/>
  <c r="AH51" i="1"/>
  <c r="AK49" i="1"/>
  <c r="AJ49" i="1"/>
  <c r="AI49" i="1"/>
  <c r="AH49" i="1"/>
  <c r="AG49" i="1"/>
  <c r="AH47" i="1"/>
  <c r="AH46" i="1"/>
  <c r="AK34" i="1"/>
  <c r="AJ34" i="1"/>
  <c r="AI34" i="1"/>
  <c r="AH34" i="1"/>
  <c r="AG34" i="1"/>
  <c r="AK30" i="1"/>
  <c r="AJ30" i="1"/>
  <c r="AI30" i="1"/>
  <c r="AH30" i="1"/>
  <c r="AG30" i="1"/>
  <c r="AH26" i="1"/>
  <c r="AG26" i="1"/>
  <c r="AH19" i="1"/>
  <c r="AG19" i="1"/>
  <c r="AH17" i="1"/>
  <c r="AG17" i="1"/>
  <c r="AH15" i="1"/>
  <c r="AG15" i="1"/>
  <c r="AH14" i="1"/>
  <c r="AG14" i="1"/>
</calcChain>
</file>

<file path=xl/sharedStrings.xml><?xml version="1.0" encoding="utf-8"?>
<sst xmlns="http://schemas.openxmlformats.org/spreadsheetml/2006/main" count="641" uniqueCount="260">
  <si>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</si>
  <si>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</si>
  <si>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</si>
  <si>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</si>
  <si>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</si>
  <si>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</si>
  <si>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</si>
  <si>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</si>
  <si>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</si>
  <si>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</si>
  <si>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</si>
  <si>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</si>
  <si>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</si>
  <si>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</si>
  <si>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</si>
  <si>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</si>
  <si>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</si>
  <si>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</si>
  <si>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</si>
  <si>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</si>
  <si>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</si>
  <si>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</si>
  <si>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</si>
  <si>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</si>
  <si>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</si>
  <si>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</si>
  <si>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</si>
  <si>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</si>
  <si>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</si>
  <si>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</si>
  <si>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</si>
  <si>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</si>
  <si>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</si>
  <si>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</si>
  <si>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</si>
  <si>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</si>
  <si>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</si>
  <si>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</si>
  <si>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</si>
  <si>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</si>
  <si>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</si>
  <si>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</si>
  <si>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</si>
  <si>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</si>
  <si>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</si>
  <si>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</si>
  <si>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</si>
  <si>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</si>
  <si>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</si>
  <si>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</si>
  <si>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</si>
  <si>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</si>
  <si>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</si>
  <si>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</si>
  <si>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</si>
  <si>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</si>
  <si>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</si>
  <si>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</si>
  <si>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</si>
  <si>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</si>
  <si>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</si>
  <si>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</si>
  <si>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</si>
  <si>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</si>
  <si>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</si>
  <si>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</si>
  <si>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</si>
  <si>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</si>
  <si>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</si>
  <si>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</si>
  <si>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</si>
  <si>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</si>
  <si>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</si>
  <si>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</si>
  <si>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</si>
  <si>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</si>
  <si>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</si>
  <si>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</si>
  <si>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</si>
  <si>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</si>
  <si>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</si>
  <si>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</si>
  <si>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</si>
  <si>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</si>
  <si>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</si>
  <si>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</si>
  <si>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</si>
  <si>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</si>
  <si>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</si>
  <si>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</si>
  <si>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</si>
  <si>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</si>
  <si>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</si>
  <si>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</si>
  <si>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</si>
  <si>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</si>
  <si>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</si>
  <si>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</si>
  <si>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</si>
  <si>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</si>
  <si>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</si>
  <si>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</si>
  <si>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</si>
  <si>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</si>
  <si>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</si>
  <si>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</si>
  <si>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</si>
  <si>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</si>
  <si>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</si>
  <si>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</si>
  <si>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</si>
  <si>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ОИ</t>
  </si>
  <si>
    <t>KZ</t>
  </si>
  <si>
    <t>С НДС</t>
  </si>
  <si>
    <t>120240021112</t>
  </si>
  <si>
    <t>230000000</t>
  </si>
  <si>
    <t>12.2020</t>
  </si>
  <si>
    <t>ДКС</t>
  </si>
  <si>
    <t>06.2020</t>
  </si>
  <si>
    <t>ДОТиОС</t>
  </si>
  <si>
    <t>ДСПиУИО</t>
  </si>
  <si>
    <t/>
  </si>
  <si>
    <t>Г.АТЫРАУ, УЛ.ВАЛИХАНОВА 1</t>
  </si>
  <si>
    <t>г.Атырау, ст.Тендык, УПТОиКО</t>
  </si>
  <si>
    <t>DDP</t>
  </si>
  <si>
    <t>Календарные</t>
  </si>
  <si>
    <t>796 Штука</t>
  </si>
  <si>
    <t>ТПХ</t>
  </si>
  <si>
    <t>ДМ</t>
  </si>
  <si>
    <t>0</t>
  </si>
  <si>
    <t>контрактный</t>
  </si>
  <si>
    <t>Атырауская область, г.Атырау</t>
  </si>
  <si>
    <t>г.Атырау, ул. Валиханова,1</t>
  </si>
  <si>
    <t>12-2-26</t>
  </si>
  <si>
    <t>782015.000.000000</t>
  </si>
  <si>
    <t>Услуги гостиниц и аналогичных мест для временного проживания</t>
  </si>
  <si>
    <t>50</t>
  </si>
  <si>
    <t>«Ембімұнайгаз» АҚ – ның 50  дейін қызметкерлерінің Атырау қаласында тұруын қамтамасыз ету қызметі</t>
  </si>
  <si>
    <t>20103435</t>
  </si>
  <si>
    <t>152032.990.000001</t>
  </si>
  <si>
    <t>Бахилы</t>
  </si>
  <si>
    <t>одноразовые, из нетканого материала</t>
  </si>
  <si>
    <t>Услуги по обеспечению проживания работников АО "Эмбамунайгаз" в г.Атырау до 50 мест</t>
  </si>
  <si>
    <t xml:space="preserve">Бахилы нетканые с ламинированные с повышенной износостойкостью подходят для применения в местах с высоким уровнем санитарных норм.
Изготовлены из нетканого материала - полипропилена, не пропускающего влагу, на завязках.
Качество материала - спанбонд, частично покрытый (ламинированный) полиэтиленовой
пленкой с внешней стороны.
Технические характеристики и параметры товара:
Плотность спанбонда не менее 40 г/м2, толщина полиэтиленовой пленки - 0,1 мм. Длина изделия не менее 38 см, высота изделия не менее 50 см
</t>
  </si>
  <si>
    <t>22 изменения и дополнения в План закупок товаров, работ и услуг АО "Эмбамунайгаз" на 2020 год</t>
  </si>
  <si>
    <t>«Ембімұнайгаз» АҚ – ның 40  дейін қызметкерлерінің Атырау қаласында тұруын қамтамасыз ету қызметі</t>
  </si>
  <si>
    <t>Услуги по обеспечению проживания работников АО "Эмбамунайгаз" в г.Атырау до 40 мест</t>
  </si>
  <si>
    <t>новая позиция</t>
  </si>
  <si>
    <t>ДГРМ</t>
  </si>
  <si>
    <t>12-2-30</t>
  </si>
  <si>
    <t>г. Атырау ул. Валиханова, 1</t>
  </si>
  <si>
    <t>базалық жобалау құжатына тәуелсіз сараптама немесе игеруге талдау жүргізу бойынша Оператор қызметтерін көрсету </t>
  </si>
  <si>
    <t>контрактный (ПСП)</t>
  </si>
  <si>
    <t>74-4 У</t>
  </si>
  <si>
    <t>74-3 У</t>
  </si>
  <si>
    <t>381230.000.000000</t>
  </si>
  <si>
    <t>Услуги по вывозу (сбору) опасных отходов/имущества/материалов</t>
  </si>
  <si>
    <t>ОТТ</t>
  </si>
  <si>
    <t>г.Атырау, ул.Валиханова,1</t>
  </si>
  <si>
    <t>Атырауская область Исатайский район</t>
  </si>
  <si>
    <t xml:space="preserve"> </t>
  </si>
  <si>
    <t>"Ембімұнайгаз" АҚ, "Жайықмұнайгаз" МГӨБ өндіріс қалдықтарын жою</t>
  </si>
  <si>
    <t>Утилизация отходов производства (отраб.лампы, промасл. фитльтры,  и т.д.) НГДУ "Жайыкмунайгаз" АО "Эмбамунайгаз"</t>
  </si>
  <si>
    <t>75-4 У</t>
  </si>
  <si>
    <t>75-3 У</t>
  </si>
  <si>
    <t>Атырауская область Жылыойский район</t>
  </si>
  <si>
    <t>"Ембімұнайгаз" АҚ, "Жылыоймұнайгаз" МГӨБ өндіріс қалдықтарын жою</t>
  </si>
  <si>
    <t>Утилизация отходов производства (отраб.лампы, промасл. фитльтры,  и т.д.) НГДУ "Жылыоймунайгаз" АО "Эмбамунайгаз"</t>
  </si>
  <si>
    <t>76-4 У</t>
  </si>
  <si>
    <t>76-3 У</t>
  </si>
  <si>
    <t>Атырауская область Макатский район</t>
  </si>
  <si>
    <t>"Ембімұнайгаз" АҚ, "Доссормұнайгаз" МГӨБ өндіріс қалдықтарын жою</t>
  </si>
  <si>
    <t>Утилизация отходов производства (отраб.лампы, промасл. фитльтры,  и т.д.) НГДУ "Доссормунайгаз" АО "Эмбамунайгаз"</t>
  </si>
  <si>
    <t>77-4 У</t>
  </si>
  <si>
    <t>77-3 У</t>
  </si>
  <si>
    <t>Атырауская область Кызылкугинский район</t>
  </si>
  <si>
    <t>"Ембімұнайгаз" АҚ, "Қайнармұнайгаз" МГӨБ өндіріс қалдықтарын жою</t>
  </si>
  <si>
    <t>Утилизация отходов производства (отраб.лампы, промасл. фитльтры,  и т.д.) НГДУ "Кайнармунайгаз" АО "Эмбамунайгаз"</t>
  </si>
  <si>
    <t>78-4 У</t>
  </si>
  <si>
    <t>78-3 У</t>
  </si>
  <si>
    <t>Атырауская область  г. Атырау</t>
  </si>
  <si>
    <t>"Ембімұнайгаз" АҚ,  ЕМЭБ өндіріс қалдықтарын жою</t>
  </si>
  <si>
    <t>Утилизация отходов производства (отраб.лампы, промасл. фитльтры,  и т.д.) УЭМЭ АО "Эмбамунайгаз"</t>
  </si>
  <si>
    <t>79-4 У</t>
  </si>
  <si>
    <t>79-3 У</t>
  </si>
  <si>
    <t>"Ембімұнайгаз" АҚ, ӨТҚжЖКБ өндіріс қалдықтарын жою</t>
  </si>
  <si>
    <t>Утилизация отходов производства (отраб.лампы, промасл. фитльтры,  и т.д.) УПТОиКО АО "Эмбамунайгаз"</t>
  </si>
  <si>
    <t>"Ембімұнайгаз" АҚ,  өндіріс қалдықтарын жою</t>
  </si>
  <si>
    <t>Утилизация отходов производства (отраб.лампы, промасл. фитльтры,  и т.д.) АО "Эмбамунайгаз"</t>
  </si>
  <si>
    <t>28,29,34,35</t>
  </si>
  <si>
    <t xml:space="preserve">6 позиц объединили </t>
  </si>
  <si>
    <t>в связи с объединением лоов и изменением местаоказания услуг</t>
  </si>
  <si>
    <t>Атырауская область  г. Атырау УПТО и КО</t>
  </si>
  <si>
    <t>79-5 У</t>
  </si>
  <si>
    <t>230002045</t>
  </si>
  <si>
    <t>677-2 Т</t>
  </si>
  <si>
    <t>236111.500.000149</t>
  </si>
  <si>
    <t>Плита для покрытия городской дороги</t>
  </si>
  <si>
    <t>железобетонная, марка 2П30.18</t>
  </si>
  <si>
    <t>ЗЦП</t>
  </si>
  <si>
    <t>05.2020</t>
  </si>
  <si>
    <t>Плита дорожная бетонная ПД.Назначение - для устройства сборочных покрытий постоянных и временныхгородских дорог;Технические характеристики:Типоразмер - 1П30.18;Габаритные размеры, мм:Длина - 3000;Ширина - 1750;Толщина - 170.</t>
  </si>
  <si>
    <t>Изменение Кода ЕНС ТРУ</t>
  </si>
  <si>
    <t>20101649</t>
  </si>
  <si>
    <t>ДНТиТ</t>
  </si>
  <si>
    <t>120010915</t>
  </si>
  <si>
    <t>1632-2 Т</t>
  </si>
  <si>
    <t>281331.000.000192</t>
  </si>
  <si>
    <t>Привод линейный</t>
  </si>
  <si>
    <t>для штангового глубинного насоса</t>
  </si>
  <si>
    <t>02.2020</t>
  </si>
  <si>
    <t>233600000</t>
  </si>
  <si>
    <t>Атырауская область, Жылыойский район</t>
  </si>
  <si>
    <t>839 Комплект</t>
  </si>
  <si>
    <t>Установка плунжерная с линейным двигателем (УПЛД).Технические характеристики:1. Предъявляются следующие требования к плунжерному насосу, также поусловиям эксплуатации:Рабочий диапазон насоса при оптимальном КПД, м3/сут - от 1 до 30;Напор насоса, м - от 1000 до 3000;КПД насоса, %, не менее - 90;Условный диаметр НКТ, мм - 60, 70;Условный диаметр цилиндра, мм - (согласно опросного листа 27, 32, 38,44, 57);Длина хода плунжера, мм - от 1200 до 1700;Температура перекачиваемой жидкости - до плюс 150;Максимальное содержание твердых частиц, мг/л, до - 2500;Наличие песочного фильтра отделителя;Содержание сероводорода, мг/л - 200;Газовый фактор, м3/м3, не более - 400, без дополнительных устройств,предназначенный для обеспечения стабильной работы погружного насоса приоткачке высокогазированной жидкости;Длина насоса, м, не более - 6,5;Наличие подпружиненных клапанов для эксплуатации в наклонных игоризонтальных скважинах;1.1. Предъявляются следующие требования к линейному погружномудвигателю, также по условиям эксплуатации:Мощность на штоке, кВт - 20-80 в зависимости от производительностинасоса, с загрузкой, % - 70-80;Ампер тока - 10-50;КПД двигателя, %, не менее - 85;Длина, м, не более - 8,5;Диаметр, мм, не более - 114;Рабочая температура - до плюс 150 С;Количество двойных ходов, ходов в минуту - 0,1-10;Длина хода слайдера, мм - 1200;Охлаждение слайдера скважинной жидкостью;Соединение по принципу токовод - ПЭД - муфта токовода - кабельная линия;Термометрическая система способная передавать данные на СУ.1.2. Предъявляются следующие требования к станции управления, также поусловиям эксплуатации:Климатическое исполнение УХЛ1 по ГОСТ 15150-69 (температура окружающейсреды от минус 50 С и до плюс 50 С, относительная влажность, % - 80 притемпературе плюс 25 С);Изменение длины хода автоматическое, с возможностью удаленного измененияпо средствам АСУТП (полная совместимость с системой телеметрии и АСУТПАО «Эмбамунайгаз» согласно опросного листа);Защита двигателя при нештатных ситуациях;Наличие счетчика электрической энергии с выходом на ТМ.2. Комплектация поставки Установки плунжерной с линейным двигателем(УПЛД):- плунжерный одноходовой насос, ед - 1;- линейный двигатель, ед - 1;- станция управления, ед - 1;- система телеметрии, ед - 1.Перечень документов при поставке:- технический паспорт насосной установки с приводом от линейногодвигателя (электродвигателя, станции управления и т.д с оригиналамипаспортов всех узлов, комплектующих, с оригинальными печатями ОТКзаводов-изготовителей), кмп - 1;- руководство по эксплуатации всех комплектующих, входящих в составнасосной установки с приводом от линейного погружного двигателя, кмп -1;- инструкция по монтажу узлов насосной установки с приводом от линейногопогружного двигателя, ед - 1;- разрешение на применение технических устройств на опасныхпроизводственных объектах (выданный уполномоченным органом РК), ед - 1;- действующий патент на изобретение и полезную модель, действующую натерритории Республики Казахстан;- сертификат соответствия требованиям Технического РегламентаЕвразийского Экономического Союза, ед - 1;- наличие регистров к протоколу обмена станции управления насоснойустановки с приводом от линейного погружного двигателя;- ЗИП (необходимый на срок эксплуатации не менее), регламентный комплект- 1.3. Срок опытно промышленного испытания (ОПИ):- продолжительность ОПИ 180 дней со дня установки на скважину, указаннойв соответствующем акте с указанием параметров работы скважины и замерныхданных;- дата начала ОПИ считается дата составления акта начала ОПИ.4. Критерии эффективности ОПИ - ОПИ считается успешным.- При достижении дополнительной среднесуточной добычи по нефти 2,5тн/сутки по каждой скважине (средний показатель, высчитывается каксреднее значение по дополнительной добыче нефти за период ОПИ);- При безотказной работе оборудования на срок проведения ОПИ;- При выводе насоса на максимальную производительность, м3/сутки, до - 3(в случае если фактическая продуктивность скважины оказывается нижепроизводительности насосной установки критерий считать достигнутым);- Количество успешных скважин, %, не менее - 50.5. До проведения ОПИ:- «Сторона 2» до начала работ должна составить Программу ОПИ и планработ с согласованием «Стороной 1» по форме и содержанию «Стороны 1»;- «Сторона 1» согласовывает Программу ОПИ с ТОО «КМГ Инжиниринг»;- «Сторона 1» должен издать приказ о назначении ответственных лиц запроведение и контроль за ОПИ, со своей стороны;- «Сторона 2» должна издать приказ о назначении ответственных лиц запроведение ОПИ со своей стороны и предоставить копию приказа «Стороне1»;- «Сторона 2» должен получить доступ для своих работников на объект ОПИс приложением копии удостоверений по ТБ и соответствующим допускам;- «Сторона 2» должна провести инструктаж работникам «Стороны 1»(работникам принимающие непосредственное участие в ОПИ) по внедряемойНТиТ, с информацией о конструкции, особенности эксплуатации и техникабезопасности при работе с НТиТ.;- «Сторона 2» должна предоставить «Стороне 1» копии протоколовинструктажа работников «Стороны 1»;- «Сторона 2» своими силами и за свой счет доставляет УПЛД до объектаОПИ «Стороны 1» и обратно после проведения ОПИ в случае отрицательногоэффекта;- Ответственные работники «Стороны 1» и «Стороны 2», проверяюттехническую готовность объекта ОПИ, состояние промышленной безопасностии готовности к аварийным ситуациям.6. Во время проведения ОПИ:- Ответственные работники «Стороны 2» должны лично присутствовать примонтаже НТиТ на скважину. При отсутствии соответствующих условий побезопасности производства, охране труда и охране окружающей среды началоработ запрещается. Если во время выполнения договорных обязательстввозникают серьезные нарушения и скрытые угрозы, принять меры поприостановке работы до его устранения.- Монтаж НТиТ на скважину осуществляется силами «Стороны 1», вприсуствии представителей «Стороны 2»;- При проведении ОПИ «Сторона 1» организовывает наблюдение (мониторинг)и замер параметров скважин в течении периода ОПИ;- В случае изменения режима работы скважины составляется двухстороннийакт с указанием откорректированных параметров.;- При самопроизвольном отклонении дебита скважины от технологическогорежима, работники Стороны 1 устанавливают причину и извещаютответственных работников (согласно приказа) обеих сторон;- Сопровождение ОПИ ТОО "КМГ Инжиниринг" от начала до завершения ОПИ потехнологии УПЛД.7. После проведения ОПИ:- После завершения ОПИ, «Сторона 1» в присутствии «Стороны 2» производитдемонтаж УПЛД при отрицательном результате ОПИ. «Сторона 2» совместно со«Стороной 1» оформляет соответствующий акт об окончании ОПИ ирезультатами замеров.- «Сторона 2» по окончании ОПИ, подготавливает Отчет ОПИ с согласованием«Стороны 1» и ТОО «КМГ Инжиниринг».- «Сторона 1» по итогам ОПИ, выносит итоги проведения ОПИ на обсуждениеИТС Общества.</t>
  </si>
  <si>
    <t>Сокращение потребности</t>
  </si>
  <si>
    <t>20101690</t>
  </si>
  <si>
    <t>110000621</t>
  </si>
  <si>
    <t>754-1 Т</t>
  </si>
  <si>
    <t>251110.300.000005</t>
  </si>
  <si>
    <t>Здание мобильное</t>
  </si>
  <si>
    <t>для ремонта автомобилей, производственное</t>
  </si>
  <si>
    <t>Атырауская область, г.Атырау, ст.Тендык, УПТОиКО</t>
  </si>
  <si>
    <t>Слесарное помещение на базе культ будки.Габаритные размеры:Длина, м, не менее – 8;Ширина, м, не менее - 2,45;Высота, м, не менее – 3;Техническая характеристикаВключает в себя:- Верстаг, шт - 2;- Полки для складирование,шт - 2;- Настольно-сверлильный станок, шт - 1;- Тиски слесарные, шт - 2;- Станок точильный, шт - 1;- Щит для проверки и испытания эл. двигателей, шт - 1;- Электрический котел для отопления, шт - 1;- Вытяжной вентилятор, шт - 2;- Кондиционер, шт - 2;- Умывальник с водонагревом: V, л - 50; шт - 1;- Дренажная емкость для отлива воды вместимостью 1т, шт - 1;- Шкаф для инструментов, шт - 1;- Набор ключей гаечных двусторонних - с 6х8 по 50х55,60, 65;(состоитиз:- ключ гаечный двусторонний: 6х7, 8х10, 10х12, 11х13, 12х13,12х14,13х14, 14х17, 17х19, 19х22, 22х24, 27х30, 30х32, 32х36,36х41,41х46,46х50, 50х55, 60,65;- металлический ящик с набором ключей переносной; материал ключей -хромо-ванадий, кмп. - 1);- Ударно-накидной - с 24 по 55;(состоит из:- ключ ударно-накидной - 24, 27,30, 32, 36, 41, 46, 50, 55;- металлический ящик с набором ключей переносной; материал ключей -хромо-ванадий, искробезопасного исполнения, кмп - 1);- Набор инструментов электрика универсальный; (состоит из:- головкиторцовые, мм - 8, 10, 11,12, 13, 14,15, 17, 18, 19;- количество, шт - 10);- Вороток для торцовых головок, шт - 1;- Удлинитель для воротка и торцовых головок, шт - 1;- Рукоятка удлинитель длина 760 мм для ударно накидных ключей 46-55, шт- 2;- Рукоятка удлинитель длина 610 мм для ударно накидных ключей 32-41, шт– 2;- Рукоятка удлинитель длина 460 мм для ударно накидных ключей 22-30, шт– 2;- Ключи гаечные - 8х10, 10х12, 11х13, 14х17;- Ключ разводной -19 (изолированый);- Пресс-клещи для снятия изоляции;- Нож кабельный, прямой изолированный;- Отвертки длиной, мм: крестообразные - 55, 190; плоские - 155, 190;плоская усиленная; крестообразная усиленная;- Перчатки д/э, В, до - 1000, резиновые;- Плоскогубцы с изолированными ручками, мм - 200;- Кусачки с изолированными ручками, мм - 200;- Рулетка;- Индикаторная отвертка;- Указатель напряжения, В, до - 1000;- Мультиметр цифровой: Uпост, В - 0,2/2/20/200/1000; Uпер, В - 200/750;Iпост, мА/10А - 0,2/2/20/200; R, кОм - 0/2/20/200 2000;- Автозащита;- Питание, В - 9;- Фонарик;- Молоток искробезопасного исполнения, кг - 0,2;- Зубило, мм - 160, в прочном кейсе, количество, кмп. - 1;- Шлифмашинка, шт - 1;- Электрическая дрель, шт - 1;- Штангенциркуль ШЦ-II 0-250ММ, шт - 1;- Молоток искробезопасный, гр - 800, шт - 1;- Щетка по металлу, шт - 2;- Ножовка по металлу, шт - 2;- Кусачки с изолируемыми ручками, длина, мм - 200, шт - 3;- Рулетка L-5 метров, шт - 1;- Фонарик, шт - 1;- Зубило слесарное, мм - 160, в прочном кейсе, шт - 1;- Электро-шлифовальная машинка (УШМ), шт -1;- Электрический дрель, шт -1;- Штангенциркуль ШЦ-II 0-250ММ, шт - 1;- Молоток искробезопасный, гр - 800; шт - 2;- Щетка по металлу, шт - 2;- Ножовка по металлу, шт - 2;- Кувалда ударно-ручная, тупоносая, рукоятка из дерева; Длина, см -90;Масса, кг - 7;шт - 1;- Ключи газовые №1, №2, шт - 2;Слесарное помещение должен быть не ранее 2020 года выпуска.Размеры дверного проема, мм (ВхШ) - 2000х800;Размеры вентиляционных систем, мм (ВхШ) - 110х110;Размеры оконного проема, мм (ВхШ) - 890х1190;При поставке оборудования в комплектность должно входить: - кабель дляподключения оборудования, м, не менее - 50, с расчетом на380В, с силовымразъемом на 63А, подготовительные работы и подключения электросетипроизводится силами Заказчика.</t>
  </si>
  <si>
    <t>Сокращение или отмена потребности</t>
  </si>
  <si>
    <t>20101121</t>
  </si>
  <si>
    <t>1926-2 Т</t>
  </si>
  <si>
    <t>1926-1 Т</t>
  </si>
  <si>
    <t>310913.900.000016</t>
  </si>
  <si>
    <t>Шкаф</t>
  </si>
  <si>
    <t>деревянный, для одежды</t>
  </si>
  <si>
    <t>Шкаф для одежды 2-х дверный.Технические характеристики:Комплектация шкафа:- правая секция за распашной дверью содержит четыре вместительные полки;- левая секция за распашной дверью  содержит для головного убора полку иштангу для одежды;Технические характеристики:Габаритные размеры, мм (ДхШхВ) - 1000х520х2000;Материалы - ДСП - ламинированная, мм, не менее - 22, с противоударнойкромкойABS, мм, не менее - 2 и 16, толщиной с кромкой PVC, мм, не менее- 2;Задняя стенка из ДВП облагороженная;Крышка толщиной, мм, не менее - 22;Каркас и полка толщиной, мм, не менее - 16;Фурнитура: эксцентриковые стяжка, петли с фиксацией, с углом открывания95°,ручка на дверце - матовый хром;С одной щитовой дверью толщиной, мм, не менее - 16;Края обработаны противоударной кромкой ABS, мм,не менее - 2;Доставка, разгрузка и сборка мебели Заказчику осуществляется Поставщикомза свой счет.Сборка и установка мебели производится согласно по заявке в помещенияхструктурных подразделениях Заказчика.Если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т.д.).Дизайн, расцветки, оттенки используемых материалов перед изготовлениямебели Поставщик согласовывает с Заказчиком.Поставщик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</si>
  <si>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2343-2 Т</t>
  </si>
  <si>
    <t>2343-1 Т</t>
  </si>
  <si>
    <t>Шкаф для одежды 3-х дверный.Конструкций включает два отделения.Одно из них занимает две трети внутреннего пространства и предназначенодля размещения одежды на плечиках. Оно оснащено металлической штангой иверхней полкой.Второе отделение имеет пять полок.Технические характеристики:Габаритные размеры, мм (ДхШхВ) - 1500х520х2000;Материалы - ДСП - ламинированная, мм, не менее - 22, с противоударнойкромкой ABS, мм, не менее - 2 и 16, толщиной с кромкой PVC, мм, не менее- 2;Задняя стенка из ДВП облагороженная.Крышка толщиной, мм, не менее - 22;Каркас и полка, толщиной, мм, не менее - 16;Фурнитура:- эксцентриковые стяжка;- петли с фиксацией, суглом открывания - 95°;- ручка на дверце - матовый хром;С одной щитовой дверью толщиной, мм, не менее - 16;Края обработаны противоударной кромкой ABS, мм, не менее - 2;Доставка, разгрузка и сборка мебели Заказчику осуществляется Поставщикомза свой счет.Сборка и установка мебели производится согласно по заявке в помещенияхструктурных подразделениях Заказчика.Если при сборке и тестировании образца мебели выясняется, что мебельнеустойчивая, шаткая, а также в случае выхода из строя одного из узлов вкомплектации, Поставщик должен устранить неполадки путем модернизацииформы и конструкции мебели за счет дополнительных материалов (стойки,перекладины, каркас, полки, фурнитура и т.д.).Дизайн, расцветки, оттенки используемых материалов перед изготовлениямебели Поставщик согласовывает с Заказчиком.Поставщик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</si>
  <si>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 xml:space="preserve">Услуги Оператора по проведению независимой экспертизы базового проектного документа или анализа разработки 
</t>
  </si>
  <si>
    <t>2787-1 Т</t>
  </si>
  <si>
    <t>715 пара</t>
  </si>
  <si>
    <t>26,28,29</t>
  </si>
  <si>
    <t>712019.000.000009</t>
  </si>
  <si>
    <t>Услуги по диагностированию/экспертизе/анализу/испытаниям/тестированию/осмотру</t>
  </si>
  <si>
    <t>437 У</t>
  </si>
  <si>
    <t>439 У</t>
  </si>
  <si>
    <t>438 У</t>
  </si>
  <si>
    <t>431 - 1 У</t>
  </si>
  <si>
    <t xml:space="preserve"> Атырауская область, Жылыойский  район</t>
  </si>
  <si>
    <t>«Ембімұнайгаз» АҚ – ның қызметкерлерінің Құлсары қаласында тұруын қамтамасыз ету қызметі</t>
  </si>
  <si>
    <t>Услуги по обеспечению проживания работников АО "Эмбамунайгаз" в г.Кульсары</t>
  </si>
  <si>
    <t>433 - 1 У</t>
  </si>
  <si>
    <t>«Ембімұнайгаз» АҚ – ның 250 - ге дейін қызметкерлерінің Атырау қаласында тұруын қамтамасыз ету қызметі</t>
  </si>
  <si>
    <t>Услуги по обеспечению проживания работников АО "Эмбамунайгаз" в г.Атырау до 250 мест</t>
  </si>
  <si>
    <t>432 - 1 У</t>
  </si>
  <si>
    <t>«Ембімұнайгаз» АҚ – ның 100  дейін қызметкерлерінің Атырау қаласында тұруын қамтамасыз ету қызметі</t>
  </si>
  <si>
    <t>Услуги по обеспечению проживания работников АО "Эмбамунайгаз" в г.Атырау  до 100 мест</t>
  </si>
  <si>
    <t>436 У</t>
  </si>
  <si>
    <t>«Ембімұнайгаз» АҚ – ның 52  дейін қызметкерлерінің Атырау қаласында тұруын қамтамасыз ету қызметі</t>
  </si>
  <si>
    <t>Услуги по обеспечению проживания работников АО "Эмбамунайгаз" в г.Атырау  до 52 мест</t>
  </si>
  <si>
    <t>435 У</t>
  </si>
  <si>
    <t>«Ембімұнайгаз» АҚ – ның 55  дейін қызметкерлерінің Атырау қаласында тұруын қамтамасыз ету қызметі</t>
  </si>
  <si>
    <t>Услуги по обеспечению проживания работников АО "Эмбамунайгаз" в г.Атырау до 55 мест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</si>
</sst>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0.00\ _₽"/>
    <numFmt numFmtId="168" formatCode="_-* #,##0.00\ _₸_-;\-* #,##0.00\ _₸_-;_-* &quot;-&quot;??\ _₸_-;_-@_-"/>
  </numFmts>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color rgb="FF212529"/>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color theme="1"/>
      <name val="Times New Roman"/>
      <family val="1"/>
      <charset val="204"/>
    </font>
    <font>
      <b/>
      <sz val="11"/>
      <color theme="1"/>
      <name val="Times New Roman"/>
      <family val="1"/>
      <charset val="204"/>
    </font>
    <font>
      <sz val="13"/>
      <color theme="1"/>
      <name val="Times New Roman"/>
      <family val="1"/>
      <charset val="204"/>
    </font>
    <font>
      <b/>
      <sz val="13"/>
      <color theme="1"/>
      <name val="Times New Roman"/>
      <family val="1"/>
      <charset val="204"/>
    </font>
    <font>
      <b/>
      <sz val="13"/>
      <color rgb="FFFF0000"/>
      <name val="Times New Roman"/>
      <family val="1"/>
      <charset val="204"/>
    </font>
    <font>
      <sz val="11"/>
      <color rgb="FFFF0000"/>
      <name val="Calibri"/>
      <family val="2"/>
      <scheme val="minor"/>
    </font>
    <font>
      <sz val="10"/>
      <color rgb="FFFF0000"/>
      <name val="Arial"/>
      <family val="2"/>
      <charset val="204"/>
    </font>
    <font>
      <b/>
      <sz val="10"/>
      <color rgb="FF00B0F0"/>
      <name val="Times New Roman"/>
      <family val="1"/>
      <charset val="204"/>
    </font>
    <font>
      <sz val="10"/>
      <color rgb="FF333333"/>
      <name val="Times New Roman"/>
      <family val="1"/>
      <charset val="204"/>
    </font>
    <font>
      <b/>
      <sz val="10"/>
      <color rgb="FF000000"/>
      <name val="Times New Roman"/>
      <family val="1"/>
      <charset val="204"/>
    </font>
    <font>
      <u/>
      <sz val="11"/>
      <color rgb="FF0056B3"/>
      <name val="Arial"/>
      <family val="2"/>
      <charset val="204"/>
    </font>
    <font>
      <sz val="11"/>
      <color rgb="FF212529"/>
      <name val="Arial"/>
      <family val="2"/>
      <charset val="204"/>
    </font>
    <font>
      <sz val="11"/>
      <name val="Calibri"/>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99CC"/>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9">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12" fillId="0" borderId="0"/>
    <xf numFmtId="0" fontId="12" fillId="0" borderId="0"/>
    <xf numFmtId="0" fontId="15" fillId="0" borderId="0"/>
    <xf numFmtId="0" fontId="15" fillId="0" borderId="0"/>
    <xf numFmtId="0" fontId="16" fillId="0" borderId="0"/>
    <xf numFmtId="0" fontId="12" fillId="0" borderId="0"/>
    <xf numFmtId="0" fontId="12" fillId="0" borderId="0"/>
    <xf numFmtId="168" fontId="3"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168" fontId="2" fillId="0" borderId="0" applyFont="0" applyFill="0" applyBorder="0" applyAlignment="0" applyProtection="0"/>
    <xf numFmtId="0" fontId="16" fillId="0" borderId="0"/>
    <xf numFmtId="168" fontId="1" fillId="0" borderId="0" applyFont="0" applyFill="0" applyBorder="0" applyAlignment="0" applyProtection="0"/>
    <xf numFmtId="0" fontId="19" fillId="0" borderId="0"/>
    <xf numFmtId="0" fontId="20" fillId="0" borderId="0"/>
    <xf numFmtId="43" fontId="21"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0" fontId="22" fillId="0" borderId="0"/>
    <xf numFmtId="0" fontId="4" fillId="0" borderId="0"/>
    <xf numFmtId="0" fontId="15" fillId="0" borderId="0"/>
  </cellStyleXfs>
  <cellXfs count="358">
    <xf numFmtId="0" fontId="0" fillId="0" borderId="0" xfId="0"/>
    <xf numFmtId="49" fontId="5" fillId="0" borderId="1" xfId="5" applyNumberFormat="1" applyFont="1" applyFill="1" applyBorder="1" applyAlignment="1">
      <alignment vertical="center"/>
    </xf>
    <xf numFmtId="49" fontId="5"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top"/>
    </xf>
    <xf numFmtId="0" fontId="5" fillId="0" borderId="1" xfId="0" applyFont="1" applyFill="1" applyBorder="1" applyAlignment="1">
      <alignment horizontal="left"/>
    </xf>
    <xf numFmtId="49" fontId="5" fillId="0" borderId="1" xfId="0" applyNumberFormat="1" applyFont="1" applyFill="1" applyBorder="1" applyAlignment="1">
      <alignment horizontal="left"/>
    </xf>
    <xf numFmtId="49" fontId="13" fillId="0" borderId="1" xfId="0" applyNumberFormat="1" applyFont="1" applyFill="1" applyBorder="1" applyAlignment="1">
      <alignment horizontal="left" vertical="center"/>
    </xf>
    <xf numFmtId="0" fontId="18" fillId="0" borderId="1" xfId="0" applyFont="1" applyFill="1" applyBorder="1" applyAlignment="1">
      <alignment horizontal="left" vertical="top"/>
    </xf>
    <xf numFmtId="1" fontId="1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5"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49" fontId="13"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 xfId="0" applyFont="1" applyFill="1" applyBorder="1" applyAlignment="1">
      <alignment horizontal="left" vertical="top"/>
    </xf>
    <xf numFmtId="0" fontId="5" fillId="0" borderId="1" xfId="3" applyFont="1" applyFill="1" applyBorder="1" applyAlignment="1">
      <alignment horizontal="left" vertical="top"/>
    </xf>
    <xf numFmtId="0" fontId="5" fillId="0" borderId="1" xfId="7" applyFont="1" applyFill="1" applyBorder="1" applyAlignment="1">
      <alignment horizontal="left" vertical="top"/>
    </xf>
    <xf numFmtId="167" fontId="5" fillId="0" borderId="1" xfId="0" applyNumberFormat="1" applyFont="1" applyFill="1" applyBorder="1" applyAlignment="1">
      <alignment horizontal="left" vertical="top"/>
    </xf>
    <xf numFmtId="0" fontId="13" fillId="0" borderId="1" xfId="0" applyFont="1" applyFill="1" applyBorder="1" applyAlignment="1">
      <alignment horizontal="left" vertical="center"/>
    </xf>
    <xf numFmtId="1" fontId="13" fillId="0" borderId="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7" fillId="0" borderId="0" xfId="3"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5" fillId="2" borderId="1" xfId="3" applyFont="1" applyFill="1" applyBorder="1" applyAlignment="1">
      <alignment horizontal="left" vertical="center"/>
    </xf>
    <xf numFmtId="1"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left" vertical="center"/>
    </xf>
    <xf numFmtId="2" fontId="5" fillId="2" borderId="1" xfId="0" applyNumberFormat="1" applyFont="1" applyFill="1" applyBorder="1" applyAlignment="1">
      <alignment horizontal="left" vertical="center"/>
    </xf>
    <xf numFmtId="4" fontId="5" fillId="2" borderId="1" xfId="1" applyNumberFormat="1" applyFont="1" applyFill="1" applyBorder="1" applyAlignment="1">
      <alignment horizontal="left" vertical="center"/>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0" fontId="5" fillId="2" borderId="1" xfId="4" applyFont="1" applyFill="1" applyBorder="1" applyAlignment="1">
      <alignment horizontal="left" vertical="center"/>
    </xf>
    <xf numFmtId="2" fontId="7" fillId="2" borderId="1" xfId="0" applyNumberFormat="1" applyFont="1" applyFill="1" applyBorder="1" applyAlignment="1">
      <alignment horizontal="left" vertical="center"/>
    </xf>
    <xf numFmtId="165" fontId="7" fillId="2" borderId="1" xfId="0" applyNumberFormat="1" applyFont="1" applyFill="1" applyBorder="1" applyAlignment="1">
      <alignment horizontal="left" vertical="center"/>
    </xf>
    <xf numFmtId="43" fontId="7" fillId="2" borderId="1" xfId="1" applyFont="1" applyFill="1" applyBorder="1" applyAlignment="1">
      <alignment horizontal="left" vertical="center"/>
    </xf>
    <xf numFmtId="4" fontId="7" fillId="2" borderId="1" xfId="1" applyNumberFormat="1" applyFont="1" applyFill="1" applyBorder="1" applyAlignment="1">
      <alignment horizontal="left" vertical="center"/>
    </xf>
    <xf numFmtId="1" fontId="7" fillId="2" borderId="1"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8"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4" fontId="10"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49" fontId="11" fillId="2" borderId="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5" fillId="2" borderId="1" xfId="4" applyNumberFormat="1" applyFont="1" applyFill="1" applyBorder="1" applyAlignment="1">
      <alignment horizontal="left" vertical="center"/>
    </xf>
    <xf numFmtId="2" fontId="5" fillId="2" borderId="1" xfId="4" applyNumberFormat="1" applyFont="1" applyFill="1" applyBorder="1" applyAlignment="1">
      <alignment horizontal="left" vertical="center"/>
    </xf>
    <xf numFmtId="166" fontId="5" fillId="2" borderId="1" xfId="4" applyNumberFormat="1" applyFont="1" applyFill="1" applyBorder="1" applyAlignment="1">
      <alignment horizontal="left" vertical="center"/>
    </xf>
    <xf numFmtId="4" fontId="7" fillId="2" borderId="1" xfId="4" applyNumberFormat="1" applyFont="1" applyFill="1" applyBorder="1" applyAlignment="1">
      <alignment horizontal="left" vertical="center"/>
    </xf>
    <xf numFmtId="4" fontId="5" fillId="2" borderId="1" xfId="4" applyNumberFormat="1" applyFont="1" applyFill="1" applyBorder="1" applyAlignment="1">
      <alignment horizontal="left" vertical="center"/>
    </xf>
    <xf numFmtId="165"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0" fontId="13" fillId="0"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1" fontId="10" fillId="2" borderId="1" xfId="0" applyNumberFormat="1" applyFont="1" applyFill="1" applyBorder="1" applyAlignment="1">
      <alignment horizontal="left" vertical="center"/>
    </xf>
    <xf numFmtId="4" fontId="10" fillId="2" borderId="1" xfId="2" applyNumberFormat="1" applyFont="1" applyFill="1" applyBorder="1" applyAlignment="1">
      <alignment horizontal="left" vertical="center"/>
    </xf>
    <xf numFmtId="0" fontId="13" fillId="0" borderId="0" xfId="0" applyFont="1" applyAlignment="1">
      <alignment horizontal="left" vertical="center"/>
    </xf>
    <xf numFmtId="4" fontId="13" fillId="0" borderId="0" xfId="0" applyNumberFormat="1" applyFont="1" applyAlignment="1">
      <alignment horizontal="left" vertical="center"/>
    </xf>
    <xf numFmtId="167" fontId="13" fillId="0" borderId="1" xfId="0" applyNumberFormat="1" applyFont="1" applyFill="1" applyBorder="1" applyAlignment="1">
      <alignment horizontal="left"/>
    </xf>
    <xf numFmtId="49" fontId="8" fillId="0" borderId="0" xfId="0" applyNumberFormat="1" applyFont="1" applyFill="1" applyBorder="1" applyAlignment="1">
      <alignment horizontal="left" wrapText="1"/>
    </xf>
    <xf numFmtId="4" fontId="13" fillId="0" borderId="1" xfId="1" applyNumberFormat="1" applyFont="1" applyFill="1" applyBorder="1" applyAlignment="1">
      <alignment horizontal="left"/>
    </xf>
    <xf numFmtId="49" fontId="7"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0" borderId="1" xfId="0" applyNumberFormat="1" applyFont="1" applyBorder="1"/>
    <xf numFmtId="0" fontId="5" fillId="0" borderId="1" xfId="0" applyFont="1" applyBorder="1" applyAlignment="1">
      <alignment wrapText="1"/>
    </xf>
    <xf numFmtId="49" fontId="5" fillId="0" borderId="1" xfId="0" applyNumberFormat="1" applyFont="1" applyBorder="1" applyAlignment="1">
      <alignment wrapText="1"/>
    </xf>
    <xf numFmtId="49" fontId="5" fillId="0" borderId="1" xfId="0" applyNumberFormat="1" applyFont="1" applyBorder="1" applyAlignment="1">
      <alignment horizontal="center" wrapText="1"/>
    </xf>
    <xf numFmtId="166" fontId="5" fillId="0" borderId="1" xfId="0" applyNumberFormat="1" applyFont="1" applyBorder="1" applyAlignment="1">
      <alignment wrapText="1"/>
    </xf>
    <xf numFmtId="4" fontId="5" fillId="0" borderId="1" xfId="0" applyNumberFormat="1" applyFont="1" applyBorder="1" applyAlignment="1">
      <alignment wrapText="1"/>
    </xf>
    <xf numFmtId="4" fontId="5" fillId="0" borderId="1" xfId="0" applyNumberFormat="1" applyFont="1" applyBorder="1"/>
    <xf numFmtId="166" fontId="5" fillId="0" borderId="1" xfId="0" applyNumberFormat="1" applyFont="1" applyBorder="1"/>
    <xf numFmtId="49" fontId="13" fillId="0" borderId="1" xfId="0" applyNumberFormat="1" applyFont="1" applyFill="1" applyBorder="1" applyAlignment="1">
      <alignment vertical="center"/>
    </xf>
    <xf numFmtId="0" fontId="13" fillId="0" borderId="1" xfId="12" applyFont="1" applyFill="1" applyBorder="1" applyAlignment="1">
      <alignment horizontal="left" vertical="center"/>
    </xf>
    <xf numFmtId="0" fontId="13" fillId="0" borderId="1" xfId="3" applyFont="1" applyFill="1" applyBorder="1" applyAlignment="1">
      <alignment horizontal="left" vertical="center"/>
    </xf>
    <xf numFmtId="167" fontId="13" fillId="0" borderId="1" xfId="19" applyNumberFormat="1" applyFont="1" applyFill="1" applyBorder="1" applyAlignment="1">
      <alignment horizontal="left" vertical="center"/>
    </xf>
    <xf numFmtId="0" fontId="13" fillId="0" borderId="1" xfId="0" applyNumberFormat="1" applyFont="1" applyFill="1" applyBorder="1" applyAlignment="1">
      <alignment horizontal="left"/>
    </xf>
    <xf numFmtId="4" fontId="23" fillId="0" borderId="2" xfId="0" applyNumberFormat="1" applyFont="1" applyFill="1" applyBorder="1" applyAlignment="1">
      <alignment horizontal="left" vertical="center"/>
    </xf>
    <xf numFmtId="0" fontId="5" fillId="0" borderId="0" xfId="0" applyFont="1" applyFill="1" applyBorder="1" applyAlignment="1">
      <alignment horizontal="left"/>
    </xf>
    <xf numFmtId="0" fontId="14" fillId="0" borderId="1" xfId="0" applyFont="1" applyFill="1" applyBorder="1" applyAlignment="1">
      <alignment horizontal="left"/>
    </xf>
    <xf numFmtId="0" fontId="14" fillId="0" borderId="1" xfId="0" applyNumberFormat="1" applyFont="1" applyFill="1" applyBorder="1" applyAlignment="1">
      <alignment horizontal="left"/>
    </xf>
    <xf numFmtId="1" fontId="13" fillId="0" borderId="1" xfId="0" applyNumberFormat="1" applyFont="1" applyFill="1" applyBorder="1" applyAlignment="1">
      <alignment horizontal="left"/>
    </xf>
    <xf numFmtId="167" fontId="13" fillId="0" borderId="1" xfId="0" applyNumberFormat="1" applyFont="1" applyFill="1" applyBorder="1" applyAlignment="1">
      <alignment horizontal="left" vertical="top"/>
    </xf>
    <xf numFmtId="165" fontId="13" fillId="0" borderId="1" xfId="0" applyNumberFormat="1" applyFont="1" applyFill="1" applyBorder="1" applyAlignment="1">
      <alignment horizontal="left"/>
    </xf>
    <xf numFmtId="2" fontId="13" fillId="0" borderId="1" xfId="0" applyNumberFormat="1" applyFont="1" applyFill="1" applyBorder="1" applyAlignment="1">
      <alignment horizontal="left"/>
    </xf>
    <xf numFmtId="167" fontId="13" fillId="0" borderId="1" xfId="1" applyNumberFormat="1" applyFont="1" applyFill="1" applyBorder="1" applyAlignment="1">
      <alignment horizontal="left"/>
    </xf>
    <xf numFmtId="165" fontId="13" fillId="0" borderId="1" xfId="0" applyNumberFormat="1" applyFont="1" applyFill="1" applyBorder="1" applyAlignment="1">
      <alignment horizontal="left" vertical="top"/>
    </xf>
    <xf numFmtId="0" fontId="14" fillId="0" borderId="1" xfId="0" applyNumberFormat="1" applyFont="1" applyFill="1" applyBorder="1" applyAlignment="1">
      <alignment vertical="center"/>
    </xf>
    <xf numFmtId="1" fontId="13" fillId="0" borderId="1" xfId="0" applyNumberFormat="1" applyFont="1" applyFill="1" applyBorder="1" applyAlignment="1">
      <alignment vertical="center"/>
    </xf>
    <xf numFmtId="49" fontId="5" fillId="0" borderId="1" xfId="0" applyNumberFormat="1" applyFont="1" applyFill="1" applyBorder="1" applyAlignment="1">
      <alignment vertical="center"/>
    </xf>
    <xf numFmtId="0" fontId="5" fillId="0" borderId="0" xfId="0" applyFont="1" applyFill="1"/>
    <xf numFmtId="1" fontId="5" fillId="0" borderId="1" xfId="0" applyNumberFormat="1" applyFont="1" applyBorder="1" applyAlignment="1">
      <alignment wrapText="1"/>
    </xf>
    <xf numFmtId="49" fontId="5" fillId="0" borderId="1" xfId="0" applyNumberFormat="1" applyFont="1" applyFill="1" applyBorder="1"/>
    <xf numFmtId="0" fontId="5" fillId="0" borderId="1" xfId="0" applyFont="1" applyFill="1" applyBorder="1" applyAlignment="1">
      <alignment wrapText="1"/>
    </xf>
    <xf numFmtId="0" fontId="5" fillId="0" borderId="1" xfId="0" applyNumberFormat="1" applyFont="1" applyFill="1" applyBorder="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166" fontId="5" fillId="0" borderId="1" xfId="0" applyNumberFormat="1" applyFont="1" applyFill="1" applyBorder="1" applyAlignment="1">
      <alignment wrapText="1"/>
    </xf>
    <xf numFmtId="4" fontId="5" fillId="0" borderId="1" xfId="0" applyNumberFormat="1" applyFont="1" applyFill="1" applyBorder="1" applyAlignment="1">
      <alignment wrapText="1"/>
    </xf>
    <xf numFmtId="4" fontId="5" fillId="0" borderId="1" xfId="0" applyNumberFormat="1" applyFont="1" applyFill="1" applyBorder="1"/>
    <xf numFmtId="166" fontId="5" fillId="0" borderId="1" xfId="0" applyNumberFormat="1" applyFont="1" applyFill="1" applyBorder="1"/>
    <xf numFmtId="0" fontId="5" fillId="0" borderId="1" xfId="0" applyFont="1" applyFill="1" applyBorder="1" applyAlignment="1">
      <alignment horizontal="left" vertical="top" wrapText="1"/>
    </xf>
    <xf numFmtId="2" fontId="5" fillId="0" borderId="1" xfId="0" applyNumberFormat="1" applyFont="1" applyFill="1" applyBorder="1" applyAlignment="1">
      <alignment wrapText="1"/>
    </xf>
    <xf numFmtId="4" fontId="13" fillId="0" borderId="1" xfId="0" applyNumberFormat="1" applyFont="1" applyFill="1" applyBorder="1" applyAlignment="1">
      <alignment vertical="center"/>
    </xf>
    <xf numFmtId="2" fontId="13" fillId="0" borderId="1" xfId="0" applyNumberFormat="1" applyFont="1" applyFill="1" applyBorder="1" applyAlignment="1">
      <alignment vertical="center"/>
    </xf>
    <xf numFmtId="0" fontId="5" fillId="0" borderId="1" xfId="0" applyFont="1" applyFill="1" applyBorder="1" applyAlignment="1"/>
    <xf numFmtId="167" fontId="13" fillId="0" borderId="1" xfId="0" applyNumberFormat="1" applyFont="1" applyFill="1" applyBorder="1" applyAlignment="1"/>
    <xf numFmtId="4" fontId="5" fillId="0" borderId="1" xfId="1" applyNumberFormat="1" applyFont="1" applyFill="1" applyBorder="1" applyAlignment="1">
      <alignment horizontal="left" vertical="center"/>
    </xf>
    <xf numFmtId="3" fontId="14" fillId="0" borderId="1" xfId="0" applyNumberFormat="1" applyFont="1" applyFill="1" applyBorder="1" applyAlignment="1">
      <alignment horizontal="left" vertical="top"/>
    </xf>
    <xf numFmtId="4" fontId="14" fillId="0" borderId="1" xfId="0" applyNumberFormat="1" applyFont="1" applyFill="1" applyBorder="1" applyAlignment="1">
      <alignment horizontal="left" vertical="top"/>
    </xf>
    <xf numFmtId="0" fontId="13" fillId="0" borderId="1" xfId="12" applyFont="1" applyFill="1" applyBorder="1" applyAlignment="1">
      <alignment vertical="top" wrapText="1"/>
    </xf>
    <xf numFmtId="0" fontId="17" fillId="0" borderId="1" xfId="13" applyNumberFormat="1" applyFont="1" applyFill="1" applyBorder="1" applyAlignment="1">
      <alignment horizontal="left" vertical="top" wrapText="1"/>
    </xf>
    <xf numFmtId="2" fontId="5" fillId="0" borderId="1" xfId="13" applyNumberFormat="1" applyFont="1" applyFill="1" applyBorder="1" applyAlignment="1">
      <alignment vertical="top" wrapText="1"/>
    </xf>
    <xf numFmtId="0" fontId="13" fillId="0" borderId="1" xfId="13" applyNumberFormat="1" applyFont="1" applyFill="1" applyBorder="1" applyAlignment="1">
      <alignment vertical="top" wrapText="1"/>
    </xf>
    <xf numFmtId="49" fontId="13" fillId="0" borderId="1" xfId="13" applyNumberFormat="1" applyFont="1" applyFill="1" applyBorder="1" applyAlignment="1">
      <alignment vertical="top" wrapText="1"/>
    </xf>
    <xf numFmtId="0" fontId="13" fillId="0" borderId="1" xfId="13" applyFont="1" applyFill="1" applyBorder="1" applyAlignment="1">
      <alignment vertical="top" wrapText="1"/>
    </xf>
    <xf numFmtId="1" fontId="13" fillId="0" borderId="1" xfId="13" applyNumberFormat="1" applyFont="1" applyFill="1" applyBorder="1" applyAlignment="1">
      <alignment vertical="top" wrapText="1"/>
    </xf>
    <xf numFmtId="49" fontId="5" fillId="0" borderId="1" xfId="13" applyNumberFormat="1" applyFont="1" applyFill="1" applyBorder="1" applyAlignment="1">
      <alignment vertical="top" wrapText="1"/>
    </xf>
    <xf numFmtId="0" fontId="13" fillId="0" borderId="1" xfId="3" applyFont="1" applyFill="1" applyBorder="1" applyAlignment="1">
      <alignment vertical="top" wrapText="1"/>
    </xf>
    <xf numFmtId="0" fontId="13" fillId="0" borderId="1" xfId="13" applyNumberFormat="1" applyFont="1" applyFill="1" applyBorder="1" applyAlignment="1">
      <alignment horizontal="left" vertical="top" wrapText="1"/>
    </xf>
    <xf numFmtId="0" fontId="5" fillId="0" borderId="1" xfId="13" applyNumberFormat="1" applyFont="1" applyFill="1" applyBorder="1" applyAlignment="1">
      <alignment vertical="top" wrapText="1"/>
    </xf>
    <xf numFmtId="1" fontId="5" fillId="0" borderId="1" xfId="13" applyNumberFormat="1" applyFont="1" applyFill="1" applyBorder="1" applyAlignment="1">
      <alignment horizontal="left" vertical="top" wrapText="1"/>
    </xf>
    <xf numFmtId="0" fontId="5" fillId="0" borderId="1" xfId="13" applyNumberFormat="1" applyFont="1" applyFill="1" applyBorder="1" applyAlignment="1">
      <alignment horizontal="left" vertical="top" wrapText="1"/>
    </xf>
    <xf numFmtId="165" fontId="13" fillId="0" borderId="1" xfId="13" applyNumberFormat="1" applyFont="1" applyFill="1" applyBorder="1" applyAlignment="1">
      <alignment vertical="top" wrapText="1"/>
    </xf>
    <xf numFmtId="4" fontId="13" fillId="0" borderId="1" xfId="19" applyNumberFormat="1" applyFont="1" applyFill="1" applyBorder="1" applyAlignment="1">
      <alignment horizontal="left" vertical="top" wrapText="1"/>
    </xf>
    <xf numFmtId="4" fontId="13" fillId="0" borderId="1" xfId="19" applyNumberFormat="1" applyFont="1" applyFill="1" applyBorder="1" applyAlignment="1">
      <alignment horizontal="center" vertical="top" wrapText="1"/>
    </xf>
    <xf numFmtId="168" fontId="13" fillId="0" borderId="1" xfId="14" applyNumberFormat="1" applyFont="1" applyFill="1" applyBorder="1" applyAlignment="1">
      <alignment horizontal="left" vertical="top" wrapText="1"/>
    </xf>
    <xf numFmtId="2" fontId="13" fillId="0" borderId="1" xfId="13" applyNumberFormat="1" applyFont="1" applyFill="1" applyBorder="1" applyAlignment="1">
      <alignment vertical="top" wrapText="1"/>
    </xf>
    <xf numFmtId="49" fontId="5" fillId="0" borderId="1" xfId="13" applyNumberFormat="1" applyFont="1" applyFill="1" applyBorder="1" applyAlignment="1">
      <alignment wrapText="1"/>
    </xf>
    <xf numFmtId="49" fontId="5" fillId="0" borderId="1" xfId="13"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xf>
    <xf numFmtId="49" fontId="5" fillId="0" borderId="1" xfId="0" applyNumberFormat="1" applyFont="1" applyBorder="1" applyAlignment="1">
      <alignment horizontal="left" vertical="top"/>
    </xf>
    <xf numFmtId="0" fontId="8" fillId="0" borderId="0" xfId="0" applyFont="1" applyFill="1" applyBorder="1" applyAlignment="1">
      <alignment horizontal="left" vertical="center"/>
    </xf>
    <xf numFmtId="0" fontId="8" fillId="0" borderId="0" xfId="0" applyFont="1" applyFill="1"/>
    <xf numFmtId="164" fontId="8" fillId="0" borderId="0" xfId="0" applyNumberFormat="1" applyFont="1" applyFill="1" applyBorder="1" applyAlignment="1">
      <alignment horizontal="left" wrapText="1"/>
    </xf>
    <xf numFmtId="0" fontId="8" fillId="0" borderId="0" xfId="0" applyFont="1" applyFill="1" applyAlignment="1">
      <alignment horizontal="left" vertical="center" wrapText="1"/>
    </xf>
    <xf numFmtId="0" fontId="8" fillId="0" borderId="0" xfId="0" applyNumberFormat="1" applyFont="1" applyFill="1" applyBorder="1" applyAlignment="1">
      <alignment horizontal="left" wrapText="1"/>
    </xf>
    <xf numFmtId="0" fontId="8" fillId="0" borderId="0" xfId="0" applyFont="1" applyFill="1" applyBorder="1" applyAlignment="1">
      <alignment horizontal="left" wrapText="1"/>
    </xf>
    <xf numFmtId="49" fontId="8" fillId="0" borderId="0" xfId="0" applyNumberFormat="1" applyFont="1" applyFill="1" applyBorder="1" applyAlignment="1">
      <alignment wrapText="1"/>
    </xf>
    <xf numFmtId="0" fontId="29" fillId="0" borderId="0" xfId="0" applyFont="1" applyFill="1"/>
    <xf numFmtId="0" fontId="30" fillId="0" borderId="0" xfId="4" applyFont="1" applyFill="1" applyAlignment="1">
      <alignment wrapText="1"/>
    </xf>
    <xf numFmtId="49" fontId="8" fillId="0" borderId="0" xfId="0" applyNumberFormat="1" applyFont="1" applyFill="1" applyBorder="1" applyAlignment="1">
      <alignment vertical="center" wrapText="1"/>
    </xf>
    <xf numFmtId="0" fontId="8" fillId="0" borderId="0" xfId="0" applyFont="1" applyFill="1" applyAlignment="1">
      <alignment horizontal="left" vertical="top"/>
    </xf>
    <xf numFmtId="49" fontId="28" fillId="0" borderId="0" xfId="0" applyNumberFormat="1" applyFont="1" applyFill="1" applyBorder="1" applyAlignment="1">
      <alignment wrapText="1"/>
    </xf>
    <xf numFmtId="49" fontId="5" fillId="0" borderId="1" xfId="0" applyNumberFormat="1" applyFont="1" applyFill="1" applyBorder="1" applyAlignment="1">
      <alignment horizontal="left" vertical="top" wrapText="1"/>
    </xf>
    <xf numFmtId="1" fontId="5" fillId="0" borderId="1" xfId="0" applyNumberFormat="1" applyFont="1" applyFill="1" applyBorder="1" applyAlignment="1">
      <alignment horizontal="left" vertical="top" wrapText="1"/>
    </xf>
    <xf numFmtId="166"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xf>
    <xf numFmtId="166" fontId="5" fillId="0" borderId="1" xfId="0" applyNumberFormat="1" applyFont="1" applyFill="1" applyBorder="1" applyAlignment="1">
      <alignment horizontal="left" vertical="top"/>
    </xf>
    <xf numFmtId="0" fontId="5" fillId="0" borderId="0" xfId="0" applyFont="1" applyFill="1" applyAlignment="1">
      <alignment horizontal="left" vertical="top"/>
    </xf>
    <xf numFmtId="0" fontId="31" fillId="0" borderId="1" xfId="0" applyFont="1" applyFill="1" applyBorder="1" applyAlignment="1">
      <alignment horizontal="left" vertical="top" wrapText="1"/>
    </xf>
    <xf numFmtId="49" fontId="26" fillId="5" borderId="1" xfId="0" applyNumberFormat="1" applyFont="1" applyFill="1" applyBorder="1" applyAlignment="1">
      <alignment horizontal="left" vertical="center"/>
    </xf>
    <xf numFmtId="0" fontId="13" fillId="5" borderId="1" xfId="0" applyNumberFormat="1" applyFont="1" applyFill="1" applyBorder="1" applyAlignment="1">
      <alignment horizontal="left" vertical="center"/>
    </xf>
    <xf numFmtId="49" fontId="13" fillId="5" borderId="1" xfId="0" applyNumberFormat="1" applyFont="1" applyFill="1" applyBorder="1" applyAlignment="1">
      <alignment vertical="center"/>
    </xf>
    <xf numFmtId="49" fontId="13" fillId="5" borderId="1" xfId="0" applyNumberFormat="1" applyFont="1" applyFill="1" applyBorder="1" applyAlignment="1">
      <alignment horizontal="left" vertical="center" wrapText="1"/>
    </xf>
    <xf numFmtId="0" fontId="5" fillId="5" borderId="1" xfId="0" applyFont="1" applyFill="1" applyBorder="1" applyAlignment="1">
      <alignment horizontal="center" vertical="center"/>
    </xf>
    <xf numFmtId="49"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wrapText="1"/>
    </xf>
    <xf numFmtId="4" fontId="5" fillId="5" borderId="1" xfId="0" applyNumberFormat="1" applyFont="1" applyFill="1" applyBorder="1" applyAlignment="1">
      <alignment horizontal="left" vertical="center" wrapText="1"/>
    </xf>
    <xf numFmtId="49" fontId="26" fillId="5" borderId="1" xfId="0" applyNumberFormat="1" applyFont="1" applyFill="1" applyBorder="1" applyAlignment="1">
      <alignment vertical="center"/>
    </xf>
    <xf numFmtId="0" fontId="5" fillId="5" borderId="4" xfId="0" applyNumberFormat="1" applyFont="1" applyFill="1" applyBorder="1" applyAlignment="1">
      <alignment horizontal="center" vertical="center"/>
    </xf>
    <xf numFmtId="0" fontId="5" fillId="5" borderId="1" xfId="0" applyNumberFormat="1" applyFont="1" applyFill="1" applyBorder="1" applyAlignment="1">
      <alignment vertical="center"/>
    </xf>
    <xf numFmtId="49" fontId="13"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65" fontId="13" fillId="5" borderId="1" xfId="0" applyNumberFormat="1" applyFont="1" applyFill="1" applyBorder="1" applyAlignment="1">
      <alignment horizontal="right" vertical="center"/>
    </xf>
    <xf numFmtId="2" fontId="13" fillId="5" borderId="1" xfId="0" applyNumberFormat="1" applyFont="1" applyFill="1" applyBorder="1" applyAlignment="1">
      <alignment horizontal="right" vertical="center"/>
    </xf>
    <xf numFmtId="4" fontId="13" fillId="5" borderId="1" xfId="0" applyNumberFormat="1" applyFont="1" applyFill="1" applyBorder="1" applyAlignment="1">
      <alignment horizontal="right" vertical="center" wrapText="1"/>
    </xf>
    <xf numFmtId="43" fontId="5" fillId="5" borderId="1" xfId="1" applyFont="1" applyFill="1" applyBorder="1" applyAlignment="1">
      <alignment horizontal="right" vertical="center" wrapText="1"/>
    </xf>
    <xf numFmtId="4" fontId="13" fillId="5" borderId="1" xfId="0" applyNumberFormat="1" applyFont="1" applyFill="1" applyBorder="1" applyAlignment="1">
      <alignment horizontal="right" vertical="center"/>
    </xf>
    <xf numFmtId="49" fontId="5" fillId="5" borderId="5" xfId="0" applyNumberFormat="1" applyFont="1" applyFill="1" applyBorder="1" applyAlignment="1">
      <alignment horizontal="left" vertical="center" wrapText="1"/>
    </xf>
    <xf numFmtId="49" fontId="27" fillId="5" borderId="1" xfId="0" applyNumberFormat="1" applyFont="1" applyFill="1" applyBorder="1" applyAlignment="1">
      <alignment horizontal="center" wrapText="1"/>
    </xf>
    <xf numFmtId="49" fontId="27" fillId="5" borderId="1" xfId="0" applyNumberFormat="1" applyFont="1" applyFill="1" applyBorder="1" applyAlignment="1">
      <alignment horizontal="center" vertical="center" wrapText="1"/>
    </xf>
    <xf numFmtId="49" fontId="27" fillId="5" borderId="3" xfId="0" applyNumberFormat="1" applyFont="1" applyFill="1" applyBorder="1" applyAlignment="1">
      <alignment horizontal="center" wrapText="1"/>
    </xf>
    <xf numFmtId="49" fontId="13" fillId="5" borderId="3" xfId="0" applyNumberFormat="1" applyFont="1" applyFill="1" applyBorder="1" applyAlignment="1">
      <alignment horizontal="left" wrapText="1"/>
    </xf>
    <xf numFmtId="49" fontId="5" fillId="4" borderId="1" xfId="4" applyNumberFormat="1" applyFont="1" applyFill="1" applyBorder="1" applyAlignment="1">
      <alignment horizontal="left" vertical="center"/>
    </xf>
    <xf numFmtId="0" fontId="13" fillId="0" borderId="1" xfId="12" applyFont="1" applyFill="1" applyBorder="1" applyAlignment="1">
      <alignment horizontal="left" vertical="top"/>
    </xf>
    <xf numFmtId="49" fontId="10" fillId="0" borderId="1" xfId="12" applyNumberFormat="1" applyFont="1" applyFill="1" applyBorder="1" applyAlignment="1">
      <alignment horizontal="left" vertical="top"/>
    </xf>
    <xf numFmtId="49" fontId="13" fillId="0" borderId="1" xfId="12" applyNumberFormat="1" applyFont="1" applyFill="1" applyBorder="1" applyAlignment="1">
      <alignment horizontal="left" vertical="top"/>
    </xf>
    <xf numFmtId="0" fontId="13" fillId="0" borderId="1" xfId="12" applyNumberFormat="1" applyFont="1" applyFill="1" applyBorder="1" applyAlignment="1">
      <alignment horizontal="left" vertical="top"/>
    </xf>
    <xf numFmtId="1" fontId="13" fillId="0" borderId="1" xfId="12" applyNumberFormat="1" applyFont="1" applyFill="1" applyBorder="1" applyAlignment="1">
      <alignment horizontal="left" vertical="top"/>
    </xf>
    <xf numFmtId="167" fontId="13" fillId="0" borderId="1" xfId="12" applyNumberFormat="1" applyFont="1" applyFill="1" applyBorder="1" applyAlignment="1">
      <alignment horizontal="left" vertical="top"/>
    </xf>
    <xf numFmtId="167" fontId="13" fillId="0" borderId="1" xfId="11" applyNumberFormat="1" applyFont="1" applyFill="1" applyBorder="1" applyAlignment="1">
      <alignment horizontal="left" vertical="top"/>
    </xf>
    <xf numFmtId="49" fontId="8" fillId="0" borderId="1"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xf>
    <xf numFmtId="49" fontId="13" fillId="0" borderId="0" xfId="0" applyNumberFormat="1" applyFont="1" applyFill="1" applyBorder="1" applyAlignment="1">
      <alignment horizontal="left" wrapText="1"/>
    </xf>
    <xf numFmtId="43" fontId="17" fillId="0" borderId="1" xfId="0" applyNumberFormat="1" applyFont="1" applyFill="1" applyBorder="1" applyAlignment="1">
      <alignment horizontal="right"/>
    </xf>
    <xf numFmtId="167" fontId="17" fillId="0" borderId="1" xfId="0" applyNumberFormat="1" applyFont="1" applyFill="1" applyBorder="1" applyAlignment="1">
      <alignment horizontal="right"/>
    </xf>
    <xf numFmtId="4" fontId="13" fillId="0" borderId="1" xfId="12" applyNumberFormat="1" applyFont="1" applyFill="1" applyBorder="1" applyAlignment="1">
      <alignment horizontal="left" vertical="top"/>
    </xf>
    <xf numFmtId="0" fontId="17" fillId="6" borderId="1" xfId="12" applyFont="1" applyFill="1" applyBorder="1" applyAlignment="1">
      <alignment horizontal="left" vertical="top"/>
    </xf>
    <xf numFmtId="49" fontId="17" fillId="6" borderId="1" xfId="0" applyNumberFormat="1" applyFont="1" applyFill="1" applyBorder="1" applyAlignment="1">
      <alignment horizontal="left" vertical="center"/>
    </xf>
    <xf numFmtId="49" fontId="33" fillId="6" borderId="1" xfId="12" applyNumberFormat="1" applyFont="1" applyFill="1" applyBorder="1" applyAlignment="1">
      <alignment horizontal="left" vertical="top"/>
    </xf>
    <xf numFmtId="49" fontId="5" fillId="6" borderId="1" xfId="0" applyNumberFormat="1" applyFont="1" applyFill="1" applyBorder="1" applyAlignment="1">
      <alignment horizontal="left" vertical="top"/>
    </xf>
    <xf numFmtId="0" fontId="17" fillId="6" borderId="1" xfId="0" applyNumberFormat="1" applyFont="1" applyFill="1" applyBorder="1" applyAlignment="1">
      <alignment horizontal="left" vertical="top"/>
    </xf>
    <xf numFmtId="49" fontId="17" fillId="6" borderId="1" xfId="12" applyNumberFormat="1" applyFont="1" applyFill="1" applyBorder="1" applyAlignment="1">
      <alignment horizontal="left" vertical="top"/>
    </xf>
    <xf numFmtId="0" fontId="17" fillId="6" borderId="1" xfId="12" applyNumberFormat="1" applyFont="1" applyFill="1" applyBorder="1" applyAlignment="1">
      <alignment horizontal="left" vertical="top"/>
    </xf>
    <xf numFmtId="49" fontId="5" fillId="6" borderId="1" xfId="0" applyNumberFormat="1" applyFont="1" applyFill="1" applyBorder="1" applyAlignment="1">
      <alignment horizontal="left" vertical="center"/>
    </xf>
    <xf numFmtId="49" fontId="17" fillId="6" borderId="1" xfId="0" applyNumberFormat="1" applyFont="1" applyFill="1" applyBorder="1" applyAlignment="1">
      <alignment horizontal="left" vertical="top"/>
    </xf>
    <xf numFmtId="1" fontId="17" fillId="6" borderId="1" xfId="12" applyNumberFormat="1" applyFont="1" applyFill="1" applyBorder="1" applyAlignment="1">
      <alignment horizontal="left" vertical="top"/>
    </xf>
    <xf numFmtId="0" fontId="5" fillId="6" borderId="1" xfId="0" applyFont="1" applyFill="1" applyBorder="1" applyAlignment="1">
      <alignment horizontal="left"/>
    </xf>
    <xf numFmtId="4" fontId="17" fillId="6" borderId="1" xfId="12" applyNumberFormat="1" applyFont="1" applyFill="1" applyBorder="1" applyAlignment="1">
      <alignment horizontal="left" vertical="top"/>
    </xf>
    <xf numFmtId="167" fontId="17" fillId="6" borderId="1" xfId="12" applyNumberFormat="1" applyFont="1" applyFill="1" applyBorder="1" applyAlignment="1">
      <alignment horizontal="left" vertical="top"/>
    </xf>
    <xf numFmtId="167" fontId="17" fillId="6" borderId="1" xfId="11" applyNumberFormat="1" applyFont="1" applyFill="1" applyBorder="1" applyAlignment="1">
      <alignment horizontal="left" vertical="top"/>
    </xf>
    <xf numFmtId="49" fontId="5" fillId="6" borderId="1" xfId="0" applyNumberFormat="1" applyFont="1" applyFill="1" applyBorder="1" applyAlignment="1">
      <alignment horizontal="left"/>
    </xf>
    <xf numFmtId="49" fontId="8" fillId="6" borderId="1" xfId="0" applyNumberFormat="1" applyFont="1" applyFill="1" applyBorder="1" applyAlignment="1">
      <alignment horizontal="left"/>
    </xf>
    <xf numFmtId="43" fontId="5" fillId="3" borderId="1" xfId="0" applyNumberFormat="1" applyFont="1" applyFill="1" applyBorder="1" applyAlignment="1">
      <alignment horizontal="right"/>
    </xf>
    <xf numFmtId="167" fontId="5" fillId="3" borderId="1" xfId="0" applyNumberFormat="1" applyFont="1" applyFill="1" applyBorder="1" applyAlignment="1">
      <alignment horizontal="right"/>
    </xf>
    <xf numFmtId="0" fontId="5"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2" fontId="5" fillId="0" borderId="1" xfId="0" applyNumberFormat="1" applyFont="1" applyBorder="1" applyAlignment="1">
      <alignment horizontal="left" vertical="top" wrapText="1"/>
    </xf>
    <xf numFmtId="166"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wrapText="1"/>
    </xf>
    <xf numFmtId="4" fontId="5" fillId="0" borderId="1" xfId="0" applyNumberFormat="1" applyFont="1" applyBorder="1" applyAlignment="1">
      <alignment horizontal="lef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49" fontId="0" fillId="0" borderId="0" xfId="0" applyNumberFormat="1" applyFill="1"/>
    <xf numFmtId="49" fontId="27" fillId="0" borderId="0" xfId="0" applyNumberFormat="1" applyFont="1" applyFill="1" applyBorder="1" applyAlignment="1">
      <alignment wrapText="1"/>
    </xf>
    <xf numFmtId="0" fontId="0" fillId="0" borderId="0" xfId="0" applyFill="1"/>
    <xf numFmtId="0" fontId="13" fillId="7" borderId="1" xfId="12" applyFont="1" applyFill="1" applyBorder="1" applyAlignment="1">
      <alignment horizontal="left" vertical="top"/>
    </xf>
    <xf numFmtId="0" fontId="17" fillId="7" borderId="1" xfId="0" applyNumberFormat="1" applyFont="1" applyFill="1" applyBorder="1" applyAlignment="1">
      <alignment horizontal="left" vertical="top"/>
    </xf>
    <xf numFmtId="49" fontId="10" fillId="7" borderId="1" xfId="12" applyNumberFormat="1" applyFont="1" applyFill="1" applyBorder="1" applyAlignment="1">
      <alignment horizontal="left" vertical="top"/>
    </xf>
    <xf numFmtId="49" fontId="5" fillId="7" borderId="1" xfId="0" applyNumberFormat="1" applyFont="1" applyFill="1" applyBorder="1" applyAlignment="1">
      <alignment horizontal="left" vertical="top"/>
    </xf>
    <xf numFmtId="0" fontId="13" fillId="7" borderId="1" xfId="0" applyNumberFormat="1" applyFont="1" applyFill="1" applyBorder="1" applyAlignment="1">
      <alignment horizontal="left" vertical="top"/>
    </xf>
    <xf numFmtId="49" fontId="13" fillId="7" borderId="1" xfId="12" applyNumberFormat="1" applyFont="1" applyFill="1" applyBorder="1" applyAlignment="1">
      <alignment horizontal="left" vertical="top"/>
    </xf>
    <xf numFmtId="0" fontId="13" fillId="7" borderId="1" xfId="12" applyNumberFormat="1" applyFont="1" applyFill="1" applyBorder="1" applyAlignment="1">
      <alignment horizontal="left" vertical="top"/>
    </xf>
    <xf numFmtId="49" fontId="5" fillId="7" borderId="1" xfId="0" applyNumberFormat="1" applyFont="1" applyFill="1" applyBorder="1" applyAlignment="1">
      <alignment horizontal="left" vertical="center"/>
    </xf>
    <xf numFmtId="49" fontId="13" fillId="7" borderId="1" xfId="0" applyNumberFormat="1" applyFont="1" applyFill="1" applyBorder="1" applyAlignment="1">
      <alignment horizontal="left" vertical="top"/>
    </xf>
    <xf numFmtId="1" fontId="13" fillId="7" borderId="1" xfId="12" applyNumberFormat="1" applyFont="1" applyFill="1" applyBorder="1" applyAlignment="1">
      <alignment horizontal="left" vertical="top"/>
    </xf>
    <xf numFmtId="0" fontId="5" fillId="7" borderId="1" xfId="0" applyFont="1" applyFill="1" applyBorder="1" applyAlignment="1">
      <alignment horizontal="left"/>
    </xf>
    <xf numFmtId="167" fontId="13" fillId="7" borderId="1" xfId="0" applyNumberFormat="1" applyFont="1" applyFill="1" applyBorder="1" applyAlignment="1">
      <alignment horizontal="left" vertical="top"/>
    </xf>
    <xf numFmtId="167" fontId="13" fillId="7" borderId="1" xfId="1" applyNumberFormat="1" applyFont="1" applyFill="1" applyBorder="1" applyAlignment="1">
      <alignment horizontal="left" vertical="top"/>
    </xf>
    <xf numFmtId="167" fontId="13" fillId="7" borderId="1" xfId="12" applyNumberFormat="1" applyFont="1" applyFill="1" applyBorder="1" applyAlignment="1">
      <alignment horizontal="left" vertical="top"/>
    </xf>
    <xf numFmtId="167" fontId="13" fillId="7" borderId="1" xfId="11" applyNumberFormat="1" applyFont="1" applyFill="1" applyBorder="1" applyAlignment="1">
      <alignment horizontal="left" vertical="top"/>
    </xf>
    <xf numFmtId="49" fontId="5" fillId="7" borderId="1" xfId="0" applyNumberFormat="1" applyFont="1" applyFill="1" applyBorder="1" applyAlignment="1">
      <alignment horizontal="left"/>
    </xf>
    <xf numFmtId="49" fontId="8" fillId="7" borderId="1" xfId="0" applyNumberFormat="1" applyFont="1" applyFill="1" applyBorder="1" applyAlignment="1">
      <alignment horizontal="left"/>
    </xf>
    <xf numFmtId="0" fontId="5" fillId="7" borderId="0" xfId="0" applyFont="1" applyFill="1" applyAlignment="1">
      <alignment horizontal="left" vertical="center"/>
    </xf>
    <xf numFmtId="0" fontId="5" fillId="7" borderId="0" xfId="0" applyFont="1" applyFill="1" applyAlignment="1">
      <alignment horizontal="left" vertical="center" wrapText="1"/>
    </xf>
    <xf numFmtId="0" fontId="5" fillId="7" borderId="0" xfId="0" applyNumberFormat="1" applyFont="1" applyFill="1" applyBorder="1" applyAlignment="1">
      <alignment horizontal="left" wrapText="1"/>
    </xf>
    <xf numFmtId="49" fontId="5" fillId="7" borderId="0" xfId="0" applyNumberFormat="1" applyFont="1" applyFill="1" applyBorder="1" applyAlignment="1">
      <alignment horizontal="left" wrapText="1"/>
    </xf>
    <xf numFmtId="49" fontId="13" fillId="7" borderId="0" xfId="0" applyNumberFormat="1" applyFont="1" applyFill="1" applyBorder="1" applyAlignment="1">
      <alignment horizontal="left" wrapText="1"/>
    </xf>
    <xf numFmtId="49" fontId="8" fillId="7" borderId="0" xfId="0" applyNumberFormat="1" applyFont="1" applyFill="1" applyBorder="1" applyAlignment="1">
      <alignment horizontal="left" wrapText="1"/>
    </xf>
    <xf numFmtId="43" fontId="17" fillId="7" borderId="1" xfId="0" applyNumberFormat="1" applyFont="1" applyFill="1" applyBorder="1" applyAlignment="1">
      <alignment horizontal="right"/>
    </xf>
    <xf numFmtId="167" fontId="17" fillId="7" borderId="1" xfId="0" applyNumberFormat="1" applyFont="1" applyFill="1" applyBorder="1" applyAlignment="1">
      <alignment horizontal="right"/>
    </xf>
    <xf numFmtId="167" fontId="13" fillId="7" borderId="1" xfId="16" applyNumberFormat="1" applyFont="1" applyFill="1" applyBorder="1" applyAlignment="1">
      <alignment horizontal="left" vertical="top"/>
    </xf>
    <xf numFmtId="167" fontId="13" fillId="7" borderId="1" xfId="28" applyNumberFormat="1" applyFont="1" applyFill="1" applyBorder="1" applyAlignment="1">
      <alignment horizontal="left" vertical="top"/>
    </xf>
    <xf numFmtId="49" fontId="13" fillId="7" borderId="1" xfId="0" applyNumberFormat="1" applyFont="1" applyFill="1" applyBorder="1" applyAlignment="1">
      <alignment horizontal="left" vertical="center"/>
    </xf>
    <xf numFmtId="4" fontId="13" fillId="7" borderId="1" xfId="12" applyNumberFormat="1" applyFont="1" applyFill="1" applyBorder="1" applyAlignment="1">
      <alignment horizontal="left" vertical="top"/>
    </xf>
    <xf numFmtId="0" fontId="5" fillId="7" borderId="1" xfId="0" applyFont="1" applyFill="1" applyBorder="1" applyAlignment="1">
      <alignment horizontal="left" vertical="top" wrapText="1"/>
    </xf>
    <xf numFmtId="49" fontId="5" fillId="7" borderId="1" xfId="0" applyNumberFormat="1" applyFont="1" applyFill="1" applyBorder="1" applyAlignment="1">
      <alignment horizontal="left" vertical="top" wrapText="1"/>
    </xf>
    <xf numFmtId="2" fontId="5" fillId="7" borderId="1" xfId="0" applyNumberFormat="1" applyFont="1" applyFill="1" applyBorder="1" applyAlignment="1">
      <alignment horizontal="left" vertical="top" wrapText="1"/>
    </xf>
    <xf numFmtId="166" fontId="5" fillId="7" borderId="1" xfId="0" applyNumberFormat="1" applyFont="1" applyFill="1" applyBorder="1" applyAlignment="1">
      <alignment horizontal="left" vertical="top" wrapText="1"/>
    </xf>
    <xf numFmtId="4" fontId="5" fillId="7" borderId="1" xfId="0" applyNumberFormat="1" applyFont="1" applyFill="1" applyBorder="1" applyAlignment="1">
      <alignment horizontal="left" vertical="top" wrapText="1"/>
    </xf>
    <xf numFmtId="4" fontId="5" fillId="7" borderId="1" xfId="0" applyNumberFormat="1" applyFont="1" applyFill="1" applyBorder="1" applyAlignment="1">
      <alignment horizontal="left" vertical="top"/>
    </xf>
    <xf numFmtId="166" fontId="5" fillId="7" borderId="1" xfId="0" applyNumberFormat="1" applyFont="1" applyFill="1" applyBorder="1" applyAlignment="1">
      <alignment horizontal="left" vertical="top"/>
    </xf>
    <xf numFmtId="0" fontId="5" fillId="7" borderId="0" xfId="0" applyFont="1" applyFill="1" applyAlignment="1">
      <alignment horizontal="left" vertical="top"/>
    </xf>
    <xf numFmtId="0" fontId="0" fillId="7" borderId="0" xfId="0" applyFill="1" applyAlignment="1">
      <alignment horizontal="left" vertical="top"/>
    </xf>
    <xf numFmtId="49" fontId="5" fillId="7" borderId="1" xfId="5" applyNumberFormat="1" applyFont="1" applyFill="1" applyBorder="1"/>
    <xf numFmtId="0" fontId="5" fillId="7" borderId="1" xfId="0" applyFont="1" applyFill="1" applyBorder="1"/>
    <xf numFmtId="0" fontId="5" fillId="7" borderId="1" xfId="5" applyNumberFormat="1" applyFont="1" applyFill="1" applyBorder="1"/>
    <xf numFmtId="0" fontId="5" fillId="7" borderId="1" xfId="5" applyFont="1" applyFill="1" applyBorder="1" applyAlignment="1">
      <alignment wrapText="1"/>
    </xf>
    <xf numFmtId="49" fontId="5" fillId="7" borderId="1" xfId="5" applyNumberFormat="1" applyFont="1" applyFill="1" applyBorder="1" applyAlignment="1">
      <alignment wrapText="1"/>
    </xf>
    <xf numFmtId="49" fontId="5" fillId="7" borderId="1" xfId="5" applyNumberFormat="1" applyFont="1" applyFill="1" applyBorder="1" applyAlignment="1">
      <alignment horizontal="center" wrapText="1"/>
    </xf>
    <xf numFmtId="2" fontId="5" fillId="7" borderId="1" xfId="5" applyNumberFormat="1" applyFont="1" applyFill="1" applyBorder="1" applyAlignment="1">
      <alignment wrapText="1"/>
    </xf>
    <xf numFmtId="166" fontId="5" fillId="7" borderId="1" xfId="5" applyNumberFormat="1" applyFont="1" applyFill="1" applyBorder="1" applyAlignment="1">
      <alignment wrapText="1"/>
    </xf>
    <xf numFmtId="4" fontId="5" fillId="7" borderId="1" xfId="5" applyNumberFormat="1" applyFont="1" applyFill="1" applyBorder="1" applyAlignment="1">
      <alignment wrapText="1"/>
    </xf>
    <xf numFmtId="4" fontId="5" fillId="7" borderId="1" xfId="0" applyNumberFormat="1" applyFont="1" applyFill="1" applyBorder="1"/>
    <xf numFmtId="166" fontId="5" fillId="7" borderId="1" xfId="0" applyNumberFormat="1" applyFont="1" applyFill="1" applyBorder="1"/>
    <xf numFmtId="4" fontId="5" fillId="7" borderId="1" xfId="5" applyNumberFormat="1" applyFont="1" applyFill="1" applyBorder="1"/>
    <xf numFmtId="0" fontId="5" fillId="7" borderId="0" xfId="0" applyFont="1" applyFill="1"/>
    <xf numFmtId="0" fontId="12" fillId="7" borderId="0" xfId="5" applyFill="1"/>
    <xf numFmtId="166" fontId="31" fillId="0" borderId="1" xfId="0" applyNumberFormat="1" applyFont="1" applyBorder="1" applyAlignment="1">
      <alignment horizontal="left" vertical="top" wrapText="1"/>
    </xf>
    <xf numFmtId="0" fontId="31" fillId="0" borderId="1" xfId="0" applyFont="1" applyBorder="1" applyAlignment="1">
      <alignment horizontal="left" vertical="top" wrapText="1"/>
    </xf>
    <xf numFmtId="49" fontId="24" fillId="5" borderId="1" xfId="0" applyNumberFormat="1" applyFont="1" applyFill="1" applyBorder="1"/>
    <xf numFmtId="49" fontId="13" fillId="5" borderId="1" xfId="0" applyNumberFormat="1" applyFont="1" applyFill="1" applyBorder="1" applyAlignment="1">
      <alignment horizontal="left" vertical="center"/>
    </xf>
    <xf numFmtId="49" fontId="13" fillId="5" borderId="1" xfId="0" applyNumberFormat="1" applyFont="1" applyFill="1" applyBorder="1" applyAlignment="1">
      <alignment horizontal="left"/>
    </xf>
    <xf numFmtId="0" fontId="5" fillId="5" borderId="1" xfId="0" applyFont="1" applyFill="1" applyBorder="1" applyAlignment="1">
      <alignment horizontal="left" vertical="top"/>
    </xf>
    <xf numFmtId="0" fontId="34" fillId="5" borderId="0" xfId="0" applyFont="1" applyFill="1"/>
    <xf numFmtId="0" fontId="35" fillId="5" borderId="0" xfId="0" applyFont="1" applyFill="1"/>
    <xf numFmtId="49" fontId="5" fillId="5" borderId="1" xfId="0" applyNumberFormat="1" applyFont="1" applyFill="1" applyBorder="1" applyAlignment="1">
      <alignment horizontal="center" vertical="center"/>
    </xf>
    <xf numFmtId="49" fontId="13" fillId="5" borderId="1" xfId="0" applyNumberFormat="1" applyFont="1" applyFill="1" applyBorder="1" applyAlignment="1">
      <alignment horizontal="center"/>
    </xf>
    <xf numFmtId="0" fontId="13" fillId="5" borderId="1" xfId="0" applyNumberFormat="1" applyFont="1" applyFill="1" applyBorder="1" applyAlignment="1">
      <alignment horizontal="center" vertical="center"/>
    </xf>
    <xf numFmtId="0" fontId="5" fillId="5" borderId="1" xfId="5" applyNumberFormat="1" applyFont="1" applyFill="1" applyBorder="1" applyAlignment="1">
      <alignment horizontal="left" vertical="center"/>
    </xf>
    <xf numFmtId="49" fontId="13" fillId="5" borderId="1" xfId="0" applyNumberFormat="1" applyFont="1" applyFill="1" applyBorder="1" applyAlignment="1">
      <alignment horizontal="center" vertical="center"/>
    </xf>
    <xf numFmtId="49" fontId="5" fillId="5" borderId="1" xfId="0" applyNumberFormat="1" applyFont="1" applyFill="1" applyBorder="1" applyAlignment="1">
      <alignment horizontal="center" vertical="top"/>
    </xf>
    <xf numFmtId="4" fontId="5" fillId="5" borderId="1" xfId="1" applyNumberFormat="1" applyFont="1" applyFill="1" applyBorder="1" applyAlignment="1">
      <alignment horizontal="right" vertical="center"/>
    </xf>
    <xf numFmtId="0" fontId="32" fillId="5" borderId="0" xfId="0" applyFont="1" applyFill="1" applyAlignment="1">
      <alignment vertical="center"/>
    </xf>
    <xf numFmtId="0" fontId="13" fillId="5" borderId="1" xfId="0" applyNumberFormat="1" applyFont="1" applyFill="1" applyBorder="1" applyAlignment="1">
      <alignment horizontal="left" vertical="center" wrapText="1"/>
    </xf>
    <xf numFmtId="49" fontId="5" fillId="5" borderId="1" xfId="0" applyNumberFormat="1" applyFont="1" applyFill="1" applyBorder="1" applyAlignment="1">
      <alignment horizontal="left" vertical="top"/>
    </xf>
    <xf numFmtId="49" fontId="13" fillId="5" borderId="1" xfId="0" applyNumberFormat="1" applyFont="1" applyFill="1" applyBorder="1" applyAlignment="1">
      <alignment wrapText="1"/>
    </xf>
    <xf numFmtId="49" fontId="13" fillId="5" borderId="1" xfId="0" applyNumberFormat="1" applyFont="1" applyFill="1" applyBorder="1"/>
    <xf numFmtId="49" fontId="0" fillId="5" borderId="0" xfId="0" applyNumberFormat="1" applyFill="1"/>
    <xf numFmtId="49" fontId="8" fillId="5" borderId="0" xfId="0" applyNumberFormat="1" applyFont="1" applyFill="1" applyBorder="1" applyAlignment="1">
      <alignment horizontal="left" wrapText="1"/>
    </xf>
    <xf numFmtId="0" fontId="36" fillId="5" borderId="6" xfId="0" applyFont="1" applyFill="1" applyBorder="1" applyAlignment="1">
      <alignment horizontal="left" vertical="top" wrapText="1"/>
    </xf>
    <xf numFmtId="49" fontId="26" fillId="8" borderId="1" xfId="0" applyNumberFormat="1" applyFont="1" applyFill="1" applyBorder="1" applyAlignment="1">
      <alignment horizontal="left" vertical="center"/>
    </xf>
    <xf numFmtId="0" fontId="13" fillId="8" borderId="1" xfId="0" applyNumberFormat="1" applyFont="1" applyFill="1" applyBorder="1" applyAlignment="1">
      <alignment horizontal="left" vertical="center"/>
    </xf>
    <xf numFmtId="49" fontId="13" fillId="8" borderId="1" xfId="0" applyNumberFormat="1" applyFont="1" applyFill="1" applyBorder="1" applyAlignment="1">
      <alignment vertical="center"/>
    </xf>
    <xf numFmtId="0" fontId="5" fillId="8" borderId="1" xfId="0" applyFont="1" applyFill="1" applyBorder="1" applyAlignment="1">
      <alignment horizontal="center" vertical="center"/>
    </xf>
    <xf numFmtId="49" fontId="13" fillId="8" borderId="1" xfId="0" applyNumberFormat="1" applyFont="1" applyFill="1" applyBorder="1" applyAlignment="1">
      <alignment horizontal="left" vertical="center" wrapText="1"/>
    </xf>
    <xf numFmtId="49" fontId="5" fillId="8" borderId="1" xfId="0" applyNumberFormat="1" applyFont="1" applyFill="1" applyBorder="1" applyAlignment="1">
      <alignment horizontal="left" vertical="center"/>
    </xf>
    <xf numFmtId="49" fontId="5" fillId="8" borderId="1" xfId="0" applyNumberFormat="1" applyFont="1" applyFill="1" applyBorder="1" applyAlignment="1">
      <alignment horizontal="left" vertical="center" wrapText="1"/>
    </xf>
    <xf numFmtId="4" fontId="5" fillId="8" borderId="1" xfId="0" applyNumberFormat="1" applyFont="1" applyFill="1" applyBorder="1" applyAlignment="1">
      <alignment horizontal="left" vertical="center" wrapText="1"/>
    </xf>
    <xf numFmtId="49" fontId="26" fillId="8" borderId="1" xfId="0" applyNumberFormat="1" applyFont="1" applyFill="1" applyBorder="1" applyAlignment="1">
      <alignment vertical="center"/>
    </xf>
    <xf numFmtId="0" fontId="5" fillId="8" borderId="4" xfId="0" applyNumberFormat="1" applyFont="1" applyFill="1" applyBorder="1" applyAlignment="1">
      <alignment horizontal="center" vertical="center"/>
    </xf>
    <xf numFmtId="0" fontId="5" fillId="8" borderId="1" xfId="0" applyNumberFormat="1" applyFont="1" applyFill="1" applyBorder="1" applyAlignment="1">
      <alignment vertical="center"/>
    </xf>
    <xf numFmtId="49" fontId="13" fillId="8" borderId="1" xfId="0" applyNumberFormat="1"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0" fontId="5" fillId="8" borderId="1" xfId="0" applyFont="1" applyFill="1" applyBorder="1" applyAlignment="1">
      <alignment horizontal="left" vertical="center" wrapText="1"/>
    </xf>
    <xf numFmtId="165" fontId="13" fillId="8" borderId="1" xfId="0" applyNumberFormat="1" applyFont="1" applyFill="1" applyBorder="1" applyAlignment="1">
      <alignment horizontal="right" vertical="center"/>
    </xf>
    <xf numFmtId="2" fontId="13" fillId="8" borderId="1" xfId="0" applyNumberFormat="1" applyFont="1" applyFill="1" applyBorder="1" applyAlignment="1">
      <alignment horizontal="right" vertical="center"/>
    </xf>
    <xf numFmtId="4" fontId="13" fillId="3" borderId="1" xfId="0" applyNumberFormat="1" applyFont="1" applyFill="1" applyBorder="1" applyAlignment="1">
      <alignment horizontal="right" vertical="center" wrapText="1"/>
    </xf>
    <xf numFmtId="43" fontId="5" fillId="3" borderId="1" xfId="1" applyFont="1" applyFill="1" applyBorder="1" applyAlignment="1">
      <alignment horizontal="right" vertical="center" wrapText="1"/>
    </xf>
    <xf numFmtId="4" fontId="13" fillId="8" borderId="1" xfId="0" applyNumberFormat="1" applyFont="1" applyFill="1" applyBorder="1" applyAlignment="1">
      <alignment horizontal="right" vertical="center"/>
    </xf>
    <xf numFmtId="49" fontId="5" fillId="8" borderId="1" xfId="0" applyNumberFormat="1" applyFont="1" applyFill="1" applyBorder="1" applyAlignment="1">
      <alignment horizontal="left" vertical="top"/>
    </xf>
    <xf numFmtId="49" fontId="5" fillId="8" borderId="5" xfId="0" applyNumberFormat="1" applyFont="1" applyFill="1" applyBorder="1" applyAlignment="1">
      <alignment horizontal="left" vertical="center" wrapText="1"/>
    </xf>
    <xf numFmtId="49" fontId="27" fillId="8" borderId="1" xfId="0" applyNumberFormat="1" applyFont="1" applyFill="1" applyBorder="1" applyAlignment="1">
      <alignment horizontal="center" wrapText="1"/>
    </xf>
    <xf numFmtId="49" fontId="27" fillId="8" borderId="1" xfId="0" applyNumberFormat="1" applyFont="1" applyFill="1" applyBorder="1" applyAlignment="1">
      <alignment horizontal="center" vertical="center" wrapText="1"/>
    </xf>
    <xf numFmtId="49" fontId="27" fillId="8" borderId="3" xfId="0" applyNumberFormat="1" applyFont="1" applyFill="1" applyBorder="1" applyAlignment="1">
      <alignment horizontal="center" wrapText="1"/>
    </xf>
    <xf numFmtId="49" fontId="5" fillId="3" borderId="5"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26" fillId="4" borderId="1" xfId="0" applyNumberFormat="1" applyFont="1" applyFill="1" applyBorder="1" applyAlignment="1">
      <alignment horizontal="left" vertical="center"/>
    </xf>
    <xf numFmtId="0" fontId="13" fillId="4" borderId="1" xfId="0" applyNumberFormat="1" applyFont="1" applyFill="1" applyBorder="1" applyAlignment="1">
      <alignment horizontal="left" vertical="center"/>
    </xf>
    <xf numFmtId="49" fontId="13" fillId="4" borderId="1" xfId="0" applyNumberFormat="1" applyFont="1" applyFill="1" applyBorder="1" applyAlignment="1">
      <alignment vertical="center"/>
    </xf>
    <xf numFmtId="49" fontId="13" fillId="4" borderId="1" xfId="0" applyNumberFormat="1" applyFont="1" applyFill="1" applyBorder="1" applyAlignment="1">
      <alignment horizontal="left" vertical="center" wrapText="1"/>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left" vertical="center"/>
    </xf>
    <xf numFmtId="49" fontId="5" fillId="4" borderId="1" xfId="0" applyNumberFormat="1" applyFont="1" applyFill="1" applyBorder="1" applyAlignment="1">
      <alignment horizontal="left" vertical="center" wrapText="1"/>
    </xf>
    <xf numFmtId="4" fontId="5" fillId="4" borderId="1" xfId="0" applyNumberFormat="1" applyFont="1" applyFill="1" applyBorder="1" applyAlignment="1">
      <alignment horizontal="left" vertical="center" wrapText="1"/>
    </xf>
    <xf numFmtId="49" fontId="26" fillId="4" borderId="1" xfId="0" applyNumberFormat="1" applyFont="1" applyFill="1" applyBorder="1" applyAlignment="1">
      <alignment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vertical="center"/>
    </xf>
    <xf numFmtId="49" fontId="13"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165" fontId="13" fillId="4" borderId="1" xfId="0" applyNumberFormat="1" applyFont="1" applyFill="1" applyBorder="1" applyAlignment="1">
      <alignment horizontal="right" vertical="center"/>
    </xf>
    <xf numFmtId="2" fontId="13" fillId="4" borderId="1" xfId="0" applyNumberFormat="1" applyFont="1" applyFill="1" applyBorder="1" applyAlignment="1">
      <alignment horizontal="right" vertical="center"/>
    </xf>
    <xf numFmtId="4" fontId="13" fillId="4" borderId="1" xfId="0" applyNumberFormat="1" applyFont="1" applyFill="1" applyBorder="1" applyAlignment="1">
      <alignment horizontal="right" vertical="center" wrapText="1"/>
    </xf>
    <xf numFmtId="43" fontId="5" fillId="4" borderId="1" xfId="1" applyFont="1" applyFill="1" applyBorder="1" applyAlignment="1">
      <alignment horizontal="right" vertical="center" wrapText="1"/>
    </xf>
    <xf numFmtId="4" fontId="13" fillId="4" borderId="1" xfId="0" applyNumberFormat="1" applyFont="1" applyFill="1" applyBorder="1" applyAlignment="1">
      <alignment horizontal="right" vertical="center"/>
    </xf>
    <xf numFmtId="49" fontId="5" fillId="4" borderId="1" xfId="0" applyNumberFormat="1" applyFont="1" applyFill="1" applyBorder="1" applyAlignment="1">
      <alignment horizontal="left" vertical="top"/>
    </xf>
    <xf numFmtId="49" fontId="5" fillId="4" borderId="5" xfId="0" applyNumberFormat="1" applyFont="1" applyFill="1" applyBorder="1" applyAlignment="1">
      <alignment horizontal="left" vertical="center" wrapText="1"/>
    </xf>
    <xf numFmtId="49" fontId="27" fillId="4" borderId="1" xfId="0" applyNumberFormat="1" applyFont="1" applyFill="1" applyBorder="1" applyAlignment="1">
      <alignment horizontal="center" wrapText="1"/>
    </xf>
    <xf numFmtId="49" fontId="27" fillId="4" borderId="1" xfId="0" applyNumberFormat="1" applyFont="1" applyFill="1" applyBorder="1" applyAlignment="1">
      <alignment horizontal="center" vertical="center" wrapText="1"/>
    </xf>
    <xf numFmtId="49" fontId="27" fillId="4" borderId="3" xfId="0" applyNumberFormat="1" applyFont="1" applyFill="1" applyBorder="1" applyAlignment="1">
      <alignment horizontal="center" wrapText="1"/>
    </xf>
  </cellXfs>
  <cellStyles count="29">
    <cellStyle name="Comma 6 3" xfId="22"/>
    <cellStyle name="Comma_Stock Take KBM as of 01.10.2008" xfId="23"/>
    <cellStyle name="Normal 10" xfId="24"/>
    <cellStyle name="Normal 11" xfId="25"/>
    <cellStyle name="Normal_Stock Take KBM as of 01.10.2008" xfId="26"/>
    <cellStyle name="Style 1" xfId="6"/>
    <cellStyle name="Обычный" xfId="0" builtinId="0"/>
    <cellStyle name="Обычный 10 2" xfId="4"/>
    <cellStyle name="Обычный 10 2 2" xfId="10"/>
    <cellStyle name="Обычный 2" xfId="5"/>
    <cellStyle name="Обычный 2 2" xfId="3"/>
    <cellStyle name="Обычный 23" xfId="13"/>
    <cellStyle name="Обычный 24" xfId="20"/>
    <cellStyle name="Обычный 25" xfId="27"/>
    <cellStyle name="Обычный 3" xfId="15"/>
    <cellStyle name="Обычный 4" xfId="21"/>
    <cellStyle name="Обычный 4 2" xfId="8"/>
    <cellStyle name="Обычный 4 2 2" xfId="18"/>
    <cellStyle name="Обычный 5" xfId="9"/>
    <cellStyle name="Обычный 9" xfId="12"/>
    <cellStyle name="Обычный_2.13.1.Расходы на экологию" xfId="28"/>
    <cellStyle name="Процентный" xfId="2" builtinId="5"/>
    <cellStyle name="Стиль 1" xfId="7"/>
    <cellStyle name="Финансовый" xfId="1" builtinId="3"/>
    <cellStyle name="Финансовый 2" xfId="17"/>
    <cellStyle name="Финансовый 3" xfId="16"/>
    <cellStyle name="Финансовый 5" xfId="11"/>
    <cellStyle name="Финансовый 8" xfId="19"/>
    <cellStyle name="Финансовый 9" xfId="14"/>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8"/>
  <sheetViews>
    <sheetView tabSelected="1" zoomScale="70" zoomScaleNormal="70" workbookViewId="0">
      <pane ySplit="7" topLeftCell="A8" activePane="bottomLeft" state="frozen"/>
      <selection pane="bottomLeft" activeCell="E62" sqref="E62"/>
    </sheetView>
  </sheetViews>
  <sheetFormatPr defaultRowHeight="12.95" customHeight="1" outlineLevelRow="1" x14ac:dyDescent="0.25"/>
  <cols>
    <col min="1" max="1" width="11.28515625" style="67" customWidth="1"/>
    <col min="2" max="2" width="6" style="67" customWidth="1"/>
    <col min="3" max="3" width="13" style="67" customWidth="1"/>
    <col min="4" max="4" width="9.140625" style="67"/>
    <col min="5" max="5" width="9.42578125" style="67" customWidth="1"/>
    <col min="6" max="6" width="9.140625" style="67" customWidth="1"/>
    <col min="7" max="7" width="18.42578125" style="67" customWidth="1"/>
    <col min="8" max="8" width="23.140625" style="67" customWidth="1"/>
    <col min="9" max="9" width="32.42578125" style="67" customWidth="1"/>
    <col min="10" max="10" width="5" style="67" customWidth="1"/>
    <col min="11" max="11" width="9.28515625" style="67" customWidth="1"/>
    <col min="12" max="12" width="6.28515625" style="67" customWidth="1"/>
    <col min="13" max="13" width="5.28515625" style="67" customWidth="1"/>
    <col min="14" max="14" width="10.7109375" style="67" customWidth="1"/>
    <col min="15" max="15" width="6.28515625" style="67" customWidth="1"/>
    <col min="16" max="16" width="8.7109375" style="67" customWidth="1"/>
    <col min="17" max="17" width="3.85546875" style="67" customWidth="1"/>
    <col min="18" max="18" width="10.7109375" style="67" customWidth="1"/>
    <col min="19" max="19" width="50.85546875" style="67" customWidth="1"/>
    <col min="20" max="20" width="7.42578125" style="67" customWidth="1"/>
    <col min="21" max="21" width="4.42578125" style="67" customWidth="1"/>
    <col min="22" max="22" width="8.85546875" style="67" customWidth="1"/>
    <col min="23" max="23" width="7.85546875" style="67" customWidth="1"/>
    <col min="24" max="25" width="8.85546875" style="67" customWidth="1"/>
    <col min="26" max="26" width="6.5703125" style="67" customWidth="1"/>
    <col min="27" max="27" width="9.140625" style="67" customWidth="1"/>
    <col min="28" max="28" width="4.28515625" style="67" customWidth="1"/>
    <col min="29" max="29" width="6.5703125" style="67" customWidth="1"/>
    <col min="30" max="30" width="9.140625" style="67" customWidth="1"/>
    <col min="31" max="31" width="14.28515625" style="67" customWidth="1"/>
    <col min="32" max="32" width="14.85546875" style="67" customWidth="1"/>
    <col min="33" max="33" width="17.7109375" style="67" customWidth="1"/>
    <col min="34" max="34" width="21.140625" style="67" customWidth="1"/>
    <col min="35" max="35" width="7.140625" style="67" customWidth="1"/>
    <col min="36" max="37" width="15.42578125" style="67" customWidth="1"/>
    <col min="38" max="38" width="14.85546875" style="67" customWidth="1"/>
    <col min="39" max="39" width="4" style="67" customWidth="1"/>
    <col min="40" max="40" width="77.140625" style="67" customWidth="1"/>
    <col min="41" max="41" width="2.140625" style="67" customWidth="1"/>
    <col min="42" max="42" width="15.28515625" style="67" customWidth="1"/>
    <col min="43" max="43" width="14.28515625" style="67" customWidth="1"/>
    <col min="44" max="44" width="1.28515625" style="67" customWidth="1"/>
    <col min="45" max="49" width="2.140625" style="67" customWidth="1"/>
    <col min="50" max="50" width="31.7109375" style="67" customWidth="1"/>
    <col min="51" max="51" width="35.7109375" style="67" customWidth="1"/>
    <col min="52" max="52" width="9.140625" style="142"/>
    <col min="53" max="53" width="11" style="142" bestFit="1" customWidth="1"/>
    <col min="54" max="54" width="9.140625" style="142"/>
    <col min="55" max="55" width="11" style="142" bestFit="1" customWidth="1"/>
    <col min="56" max="16384" width="9.140625" style="142"/>
  </cols>
  <sheetData>
    <row r="1" spans="1:256" ht="12.95" customHeight="1" x14ac:dyDescent="0.2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5"/>
      <c r="AH1" s="26" t="s">
        <v>0</v>
      </c>
      <c r="AI1" s="25"/>
      <c r="AJ1" s="25"/>
      <c r="AK1" s="25"/>
      <c r="AL1" s="47"/>
      <c r="AM1" s="24"/>
      <c r="AN1" s="24"/>
      <c r="AO1" s="24"/>
      <c r="AP1" s="24"/>
      <c r="AQ1" s="24"/>
      <c r="AR1" s="24"/>
      <c r="AS1" s="24"/>
      <c r="AT1" s="24"/>
      <c r="AU1" s="24"/>
      <c r="AV1" s="24"/>
      <c r="AW1" s="24"/>
      <c r="AX1" s="48"/>
      <c r="AY1" s="49"/>
    </row>
    <row r="2" spans="1:256" ht="12.95" customHeight="1" x14ac:dyDescent="0.25">
      <c r="A2" s="24"/>
      <c r="B2" s="24"/>
      <c r="C2" s="24"/>
      <c r="D2" s="24"/>
      <c r="E2" s="24"/>
      <c r="F2" s="27" t="s">
        <v>144</v>
      </c>
      <c r="G2" s="27"/>
      <c r="H2" s="27"/>
      <c r="I2" s="27"/>
      <c r="J2" s="27"/>
      <c r="K2" s="27"/>
      <c r="L2" s="27"/>
      <c r="M2" s="27"/>
      <c r="N2" s="27"/>
      <c r="O2" s="27"/>
      <c r="P2" s="27"/>
      <c r="Q2" s="27"/>
      <c r="R2" s="27"/>
      <c r="S2" s="27"/>
      <c r="T2" s="27"/>
      <c r="U2" s="27"/>
      <c r="V2" s="27"/>
      <c r="W2" s="27"/>
      <c r="X2" s="27"/>
      <c r="Y2" s="27"/>
      <c r="Z2" s="27"/>
      <c r="AA2" s="27"/>
      <c r="AB2" s="27"/>
      <c r="AC2" s="27"/>
      <c r="AD2" s="27"/>
      <c r="AE2" s="27"/>
      <c r="AF2" s="27"/>
      <c r="AG2" s="28"/>
      <c r="AH2" s="26" t="s">
        <v>110</v>
      </c>
      <c r="AI2" s="28"/>
      <c r="AJ2" s="28"/>
      <c r="AK2" s="28"/>
      <c r="AL2" s="27"/>
      <c r="AM2" s="24"/>
      <c r="AN2" s="24"/>
      <c r="AO2" s="24"/>
      <c r="AP2" s="24"/>
      <c r="AQ2" s="24"/>
      <c r="AR2" s="24"/>
      <c r="AS2" s="24"/>
      <c r="AT2" s="24"/>
      <c r="AU2" s="24"/>
      <c r="AV2" s="24"/>
      <c r="AW2" s="24"/>
      <c r="AX2" s="24"/>
      <c r="AY2" s="49"/>
    </row>
    <row r="3" spans="1:256" ht="12.95" customHeight="1" x14ac:dyDescent="0.2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5"/>
      <c r="AH3" s="25"/>
      <c r="AI3" s="25"/>
      <c r="AJ3" s="25"/>
      <c r="AK3" s="25"/>
      <c r="AL3" s="47"/>
      <c r="AM3" s="24"/>
      <c r="AN3" s="24"/>
      <c r="AO3" s="24"/>
      <c r="AP3" s="24"/>
      <c r="AQ3" s="24"/>
      <c r="AR3" s="24"/>
      <c r="AS3" s="24"/>
      <c r="AT3" s="24"/>
      <c r="AU3" s="24"/>
      <c r="AV3" s="24"/>
      <c r="AW3" s="24"/>
      <c r="AX3" s="24"/>
      <c r="AY3" s="49"/>
    </row>
    <row r="4" spans="1:256" ht="12.95" customHeight="1" x14ac:dyDescent="0.25">
      <c r="A4" s="29" t="s">
        <v>1</v>
      </c>
      <c r="B4" s="29" t="s">
        <v>109</v>
      </c>
      <c r="C4" s="29" t="s">
        <v>2</v>
      </c>
      <c r="D4" s="29" t="s">
        <v>3</v>
      </c>
      <c r="E4" s="29" t="s">
        <v>4</v>
      </c>
      <c r="F4" s="29" t="s">
        <v>5</v>
      </c>
      <c r="G4" s="29" t="s">
        <v>6</v>
      </c>
      <c r="H4" s="29" t="s">
        <v>7</v>
      </c>
      <c r="I4" s="29" t="s">
        <v>8</v>
      </c>
      <c r="J4" s="29" t="s">
        <v>9</v>
      </c>
      <c r="K4" s="29" t="s">
        <v>10</v>
      </c>
      <c r="L4" s="29" t="s">
        <v>11</v>
      </c>
      <c r="M4" s="29" t="s">
        <v>12</v>
      </c>
      <c r="N4" s="29" t="s">
        <v>13</v>
      </c>
      <c r="O4" s="29" t="s">
        <v>14</v>
      </c>
      <c r="P4" s="29" t="s">
        <v>15</v>
      </c>
      <c r="Q4" s="29" t="s">
        <v>16</v>
      </c>
      <c r="R4" s="29" t="s">
        <v>17</v>
      </c>
      <c r="S4" s="29" t="s">
        <v>18</v>
      </c>
      <c r="T4" s="29" t="s">
        <v>19</v>
      </c>
      <c r="U4" s="29" t="s">
        <v>20</v>
      </c>
      <c r="V4" s="29"/>
      <c r="W4" s="29"/>
      <c r="X4" s="29"/>
      <c r="Y4" s="29"/>
      <c r="Z4" s="29" t="s">
        <v>21</v>
      </c>
      <c r="AA4" s="29"/>
      <c r="AB4" s="29"/>
      <c r="AC4" s="29" t="s">
        <v>22</v>
      </c>
      <c r="AD4" s="29" t="s">
        <v>23</v>
      </c>
      <c r="AE4" s="29" t="s">
        <v>24</v>
      </c>
      <c r="AF4" s="29"/>
      <c r="AG4" s="29"/>
      <c r="AH4" s="29"/>
      <c r="AI4" s="30" t="s">
        <v>25</v>
      </c>
      <c r="AJ4" s="30"/>
      <c r="AK4" s="30"/>
      <c r="AL4" s="31" t="s">
        <v>26</v>
      </c>
      <c r="AM4" s="29" t="s">
        <v>27</v>
      </c>
      <c r="AN4" s="29"/>
      <c r="AO4" s="29" t="s">
        <v>28</v>
      </c>
      <c r="AP4" s="29"/>
      <c r="AQ4" s="29"/>
      <c r="AR4" s="29"/>
      <c r="AS4" s="29"/>
      <c r="AT4" s="29"/>
      <c r="AU4" s="29"/>
      <c r="AV4" s="29"/>
      <c r="AW4" s="29"/>
      <c r="AX4" s="29" t="s">
        <v>29</v>
      </c>
      <c r="AY4" s="51" t="s">
        <v>30</v>
      </c>
    </row>
    <row r="5" spans="1:256" ht="12.95" customHeight="1" x14ac:dyDescent="0.25">
      <c r="A5" s="29"/>
      <c r="B5" s="29"/>
      <c r="C5" s="29"/>
      <c r="D5" s="29"/>
      <c r="E5" s="29"/>
      <c r="F5" s="29"/>
      <c r="G5" s="29"/>
      <c r="H5" s="29"/>
      <c r="I5" s="29"/>
      <c r="J5" s="29"/>
      <c r="K5" s="29"/>
      <c r="L5" s="29"/>
      <c r="M5" s="29"/>
      <c r="N5" s="29"/>
      <c r="O5" s="29"/>
      <c r="P5" s="29"/>
      <c r="Q5" s="29"/>
      <c r="R5" s="29"/>
      <c r="S5" s="29"/>
      <c r="T5" s="29"/>
      <c r="U5" s="29" t="s">
        <v>31</v>
      </c>
      <c r="V5" s="29"/>
      <c r="W5" s="29" t="s">
        <v>32</v>
      </c>
      <c r="X5" s="29" t="s">
        <v>33</v>
      </c>
      <c r="Y5" s="29"/>
      <c r="Z5" s="29"/>
      <c r="AA5" s="29"/>
      <c r="AB5" s="29"/>
      <c r="AC5" s="29"/>
      <c r="AD5" s="29"/>
      <c r="AE5" s="29" t="s">
        <v>34</v>
      </c>
      <c r="AF5" s="29" t="s">
        <v>35</v>
      </c>
      <c r="AG5" s="30" t="s">
        <v>36</v>
      </c>
      <c r="AH5" s="30" t="s">
        <v>37</v>
      </c>
      <c r="AI5" s="30" t="s">
        <v>34</v>
      </c>
      <c r="AJ5" s="30" t="s">
        <v>36</v>
      </c>
      <c r="AK5" s="30" t="s">
        <v>37</v>
      </c>
      <c r="AL5" s="31"/>
      <c r="AM5" s="29" t="s">
        <v>38</v>
      </c>
      <c r="AN5" s="29" t="s">
        <v>39</v>
      </c>
      <c r="AO5" s="29" t="s">
        <v>40</v>
      </c>
      <c r="AP5" s="29"/>
      <c r="AQ5" s="29"/>
      <c r="AR5" s="29" t="s">
        <v>41</v>
      </c>
      <c r="AS5" s="29"/>
      <c r="AT5" s="29"/>
      <c r="AU5" s="29" t="s">
        <v>42</v>
      </c>
      <c r="AV5" s="29"/>
      <c r="AW5" s="29"/>
      <c r="AX5" s="29"/>
      <c r="AY5" s="52"/>
    </row>
    <row r="6" spans="1:256" ht="12.95" customHeight="1" x14ac:dyDescent="0.25">
      <c r="A6" s="29"/>
      <c r="B6" s="29"/>
      <c r="C6" s="29"/>
      <c r="D6" s="29"/>
      <c r="E6" s="29"/>
      <c r="F6" s="29"/>
      <c r="G6" s="29"/>
      <c r="H6" s="29"/>
      <c r="I6" s="29"/>
      <c r="J6" s="29"/>
      <c r="K6" s="29"/>
      <c r="L6" s="29"/>
      <c r="M6" s="29"/>
      <c r="N6" s="29"/>
      <c r="O6" s="29"/>
      <c r="P6" s="29"/>
      <c r="Q6" s="29"/>
      <c r="R6" s="29"/>
      <c r="S6" s="29"/>
      <c r="T6" s="29"/>
      <c r="U6" s="29" t="s">
        <v>43</v>
      </c>
      <c r="V6" s="29" t="s">
        <v>44</v>
      </c>
      <c r="W6" s="29" t="s">
        <v>45</v>
      </c>
      <c r="X6" s="29" t="s">
        <v>46</v>
      </c>
      <c r="Y6" s="29" t="s">
        <v>45</v>
      </c>
      <c r="Z6" s="29" t="s">
        <v>47</v>
      </c>
      <c r="AA6" s="29" t="s">
        <v>48</v>
      </c>
      <c r="AB6" s="29" t="s">
        <v>49</v>
      </c>
      <c r="AC6" s="29"/>
      <c r="AD6" s="29"/>
      <c r="AE6" s="29"/>
      <c r="AF6" s="29"/>
      <c r="AG6" s="30"/>
      <c r="AH6" s="30"/>
      <c r="AI6" s="30"/>
      <c r="AJ6" s="30"/>
      <c r="AK6" s="30"/>
      <c r="AL6" s="31"/>
      <c r="AM6" s="29"/>
      <c r="AN6" s="29"/>
      <c r="AO6" s="29" t="s">
        <v>50</v>
      </c>
      <c r="AP6" s="29" t="s">
        <v>51</v>
      </c>
      <c r="AQ6" s="29" t="s">
        <v>52</v>
      </c>
      <c r="AR6" s="29" t="s">
        <v>50</v>
      </c>
      <c r="AS6" s="29" t="s">
        <v>51</v>
      </c>
      <c r="AT6" s="29" t="s">
        <v>52</v>
      </c>
      <c r="AU6" s="29" t="s">
        <v>50</v>
      </c>
      <c r="AV6" s="29" t="s">
        <v>51</v>
      </c>
      <c r="AW6" s="29" t="s">
        <v>52</v>
      </c>
      <c r="AX6" s="29"/>
      <c r="AY6" s="53"/>
    </row>
    <row r="7" spans="1:256" ht="12.95" customHeight="1" x14ac:dyDescent="0.25">
      <c r="A7" s="29"/>
      <c r="B7" s="29"/>
      <c r="C7" s="29"/>
      <c r="D7" s="29"/>
      <c r="E7" s="29"/>
      <c r="F7" s="29" t="s">
        <v>53</v>
      </c>
      <c r="G7" s="29" t="s">
        <v>54</v>
      </c>
      <c r="H7" s="29" t="s">
        <v>55</v>
      </c>
      <c r="I7" s="29" t="s">
        <v>56</v>
      </c>
      <c r="J7" s="29" t="s">
        <v>57</v>
      </c>
      <c r="K7" s="29" t="s">
        <v>58</v>
      </c>
      <c r="L7" s="29" t="s">
        <v>59</v>
      </c>
      <c r="M7" s="29" t="s">
        <v>60</v>
      </c>
      <c r="N7" s="29" t="s">
        <v>61</v>
      </c>
      <c r="O7" s="29" t="s">
        <v>62</v>
      </c>
      <c r="P7" s="29" t="s">
        <v>63</v>
      </c>
      <c r="Q7" s="29" t="s">
        <v>64</v>
      </c>
      <c r="R7" s="29" t="s">
        <v>65</v>
      </c>
      <c r="S7" s="29" t="s">
        <v>66</v>
      </c>
      <c r="T7" s="29" t="s">
        <v>67</v>
      </c>
      <c r="U7" s="29" t="s">
        <v>68</v>
      </c>
      <c r="V7" s="29" t="s">
        <v>69</v>
      </c>
      <c r="W7" s="29" t="s">
        <v>70</v>
      </c>
      <c r="X7" s="29" t="s">
        <v>71</v>
      </c>
      <c r="Y7" s="29" t="s">
        <v>72</v>
      </c>
      <c r="Z7" s="29" t="s">
        <v>73</v>
      </c>
      <c r="AA7" s="29" t="s">
        <v>74</v>
      </c>
      <c r="AB7" s="29" t="s">
        <v>75</v>
      </c>
      <c r="AC7" s="29" t="s">
        <v>76</v>
      </c>
      <c r="AD7" s="29" t="s">
        <v>77</v>
      </c>
      <c r="AE7" s="29" t="s">
        <v>78</v>
      </c>
      <c r="AF7" s="29" t="s">
        <v>79</v>
      </c>
      <c r="AG7" s="30" t="s">
        <v>80</v>
      </c>
      <c r="AH7" s="30" t="s">
        <v>81</v>
      </c>
      <c r="AI7" s="30" t="s">
        <v>82</v>
      </c>
      <c r="AJ7" s="30" t="s">
        <v>83</v>
      </c>
      <c r="AK7" s="30" t="s">
        <v>84</v>
      </c>
      <c r="AL7" s="31" t="s">
        <v>85</v>
      </c>
      <c r="AM7" s="29" t="s">
        <v>86</v>
      </c>
      <c r="AN7" s="29" t="s">
        <v>87</v>
      </c>
      <c r="AO7" s="29" t="s">
        <v>88</v>
      </c>
      <c r="AP7" s="29" t="s">
        <v>89</v>
      </c>
      <c r="AQ7" s="29" t="s">
        <v>90</v>
      </c>
      <c r="AR7" s="29" t="s">
        <v>91</v>
      </c>
      <c r="AS7" s="29" t="s">
        <v>92</v>
      </c>
      <c r="AT7" s="29" t="s">
        <v>93</v>
      </c>
      <c r="AU7" s="29" t="s">
        <v>94</v>
      </c>
      <c r="AV7" s="29" t="s">
        <v>95</v>
      </c>
      <c r="AW7" s="29" t="s">
        <v>96</v>
      </c>
      <c r="AX7" s="29" t="s">
        <v>97</v>
      </c>
      <c r="AY7" s="53"/>
    </row>
    <row r="8" spans="1:256" s="49" customFormat="1" ht="12.95" customHeight="1" outlineLevel="1" x14ac:dyDescent="0.25">
      <c r="A8" s="32"/>
      <c r="B8" s="32"/>
      <c r="C8" s="32"/>
      <c r="D8" s="32"/>
      <c r="E8" s="33"/>
      <c r="F8" s="29" t="s">
        <v>98</v>
      </c>
      <c r="G8" s="32"/>
      <c r="H8" s="32"/>
      <c r="I8" s="32"/>
      <c r="J8" s="32"/>
      <c r="K8" s="32"/>
      <c r="L8" s="33"/>
      <c r="M8" s="32"/>
      <c r="N8" s="32"/>
      <c r="O8" s="34"/>
      <c r="P8" s="33"/>
      <c r="Q8" s="33"/>
      <c r="R8" s="32"/>
      <c r="S8" s="34"/>
      <c r="T8" s="33"/>
      <c r="U8" s="33"/>
      <c r="V8" s="33"/>
      <c r="W8" s="33"/>
      <c r="X8" s="33"/>
      <c r="Y8" s="33"/>
      <c r="Z8" s="35"/>
      <c r="AA8" s="33"/>
      <c r="AB8" s="35"/>
      <c r="AC8" s="33"/>
      <c r="AD8" s="33"/>
      <c r="AE8" s="36"/>
      <c r="AF8" s="37"/>
      <c r="AG8" s="38"/>
      <c r="AH8" s="39"/>
      <c r="AI8" s="39"/>
      <c r="AJ8" s="39"/>
      <c r="AK8" s="39"/>
      <c r="AL8" s="40"/>
      <c r="AM8" s="41"/>
      <c r="AN8" s="41"/>
      <c r="AO8" s="33"/>
      <c r="AP8" s="33"/>
      <c r="AQ8" s="33"/>
      <c r="AR8" s="33"/>
      <c r="AS8" s="33"/>
      <c r="AT8" s="33"/>
      <c r="AU8" s="33"/>
      <c r="AV8" s="33"/>
      <c r="AW8" s="33"/>
      <c r="AX8" s="33"/>
      <c r="AY8" s="52"/>
    </row>
    <row r="9" spans="1:256" s="49" customFormat="1" ht="12.95" customHeight="1" outlineLevel="1" x14ac:dyDescent="0.25">
      <c r="A9" s="32"/>
      <c r="B9" s="32"/>
      <c r="C9" s="32"/>
      <c r="D9" s="32"/>
      <c r="E9" s="33"/>
      <c r="F9" s="29" t="s">
        <v>99</v>
      </c>
      <c r="G9" s="32"/>
      <c r="H9" s="32"/>
      <c r="I9" s="32"/>
      <c r="J9" s="32"/>
      <c r="K9" s="32"/>
      <c r="L9" s="33"/>
      <c r="M9" s="32"/>
      <c r="N9" s="32"/>
      <c r="O9" s="34"/>
      <c r="P9" s="33"/>
      <c r="Q9" s="33"/>
      <c r="R9" s="32"/>
      <c r="S9" s="34"/>
      <c r="T9" s="33"/>
      <c r="U9" s="33"/>
      <c r="V9" s="33"/>
      <c r="W9" s="33"/>
      <c r="X9" s="33"/>
      <c r="Y9" s="33"/>
      <c r="Z9" s="35"/>
      <c r="AA9" s="33"/>
      <c r="AB9" s="35"/>
      <c r="AC9" s="33"/>
      <c r="AD9" s="33"/>
      <c r="AE9" s="36"/>
      <c r="AF9" s="37"/>
      <c r="AG9" s="38"/>
      <c r="AH9" s="39"/>
      <c r="AI9" s="39"/>
      <c r="AJ9" s="39"/>
      <c r="AK9" s="39"/>
      <c r="AL9" s="40"/>
      <c r="AM9" s="41"/>
      <c r="AN9" s="41"/>
      <c r="AO9" s="33"/>
      <c r="AP9" s="33"/>
      <c r="AQ9" s="33"/>
      <c r="AR9" s="33"/>
      <c r="AS9" s="33"/>
      <c r="AT9" s="33"/>
      <c r="AU9" s="33"/>
      <c r="AV9" s="33"/>
      <c r="AW9" s="33"/>
      <c r="AX9" s="33"/>
      <c r="AY9" s="52"/>
    </row>
    <row r="10" spans="1:256" s="49" customFormat="1" ht="12.95" customHeight="1" outlineLevel="1" x14ac:dyDescent="0.25">
      <c r="A10" s="32"/>
      <c r="B10" s="32"/>
      <c r="C10" s="32"/>
      <c r="D10" s="32"/>
      <c r="E10" s="33"/>
      <c r="F10" s="29"/>
      <c r="G10" s="32"/>
      <c r="H10" s="32"/>
      <c r="I10" s="32"/>
      <c r="J10" s="32"/>
      <c r="K10" s="32"/>
      <c r="L10" s="33"/>
      <c r="M10" s="32"/>
      <c r="N10" s="32"/>
      <c r="O10" s="34"/>
      <c r="P10" s="33"/>
      <c r="Q10" s="33"/>
      <c r="R10" s="32"/>
      <c r="S10" s="34"/>
      <c r="T10" s="33"/>
      <c r="U10" s="33"/>
      <c r="V10" s="33"/>
      <c r="W10" s="33"/>
      <c r="X10" s="33"/>
      <c r="Y10" s="33"/>
      <c r="Z10" s="35"/>
      <c r="AA10" s="33"/>
      <c r="AB10" s="35"/>
      <c r="AC10" s="33"/>
      <c r="AD10" s="33"/>
      <c r="AE10" s="36"/>
      <c r="AF10" s="37"/>
      <c r="AG10" s="38"/>
      <c r="AH10" s="39"/>
      <c r="AI10" s="39"/>
      <c r="AJ10" s="39"/>
      <c r="AK10" s="39"/>
      <c r="AL10" s="40"/>
      <c r="AM10" s="41"/>
      <c r="AN10" s="41"/>
      <c r="AO10" s="33"/>
      <c r="AP10" s="33"/>
      <c r="AQ10" s="33"/>
      <c r="AR10" s="33"/>
      <c r="AS10" s="33"/>
      <c r="AT10" s="33"/>
      <c r="AU10" s="33"/>
      <c r="AV10" s="33"/>
      <c r="AW10" s="33"/>
      <c r="AX10" s="33"/>
      <c r="AY10" s="52"/>
    </row>
    <row r="11" spans="1:256" s="268" customFormat="1" ht="15" customHeight="1" x14ac:dyDescent="0.25">
      <c r="A11" s="235" t="s">
        <v>117</v>
      </c>
      <c r="B11" s="235"/>
      <c r="C11" s="235" t="s">
        <v>194</v>
      </c>
      <c r="D11" s="261" t="s">
        <v>195</v>
      </c>
      <c r="E11" s="235" t="s">
        <v>203</v>
      </c>
      <c r="F11" s="261"/>
      <c r="G11" s="261" t="s">
        <v>196</v>
      </c>
      <c r="H11" s="261" t="s">
        <v>197</v>
      </c>
      <c r="I11" s="261" t="s">
        <v>198</v>
      </c>
      <c r="J11" s="261" t="s">
        <v>199</v>
      </c>
      <c r="K11" s="262" t="s">
        <v>121</v>
      </c>
      <c r="L11" s="261" t="s">
        <v>127</v>
      </c>
      <c r="M11" s="262" t="s">
        <v>82</v>
      </c>
      <c r="N11" s="262" t="s">
        <v>115</v>
      </c>
      <c r="O11" s="261" t="s">
        <v>122</v>
      </c>
      <c r="P11" s="262" t="s">
        <v>200</v>
      </c>
      <c r="Q11" s="261" t="s">
        <v>112</v>
      </c>
      <c r="R11" s="262" t="s">
        <v>115</v>
      </c>
      <c r="S11" s="261" t="s">
        <v>123</v>
      </c>
      <c r="T11" s="261" t="s">
        <v>124</v>
      </c>
      <c r="U11" s="262">
        <v>60</v>
      </c>
      <c r="V11" s="261" t="s">
        <v>125</v>
      </c>
      <c r="W11" s="262"/>
      <c r="X11" s="262"/>
      <c r="Y11" s="262"/>
      <c r="Z11" s="263">
        <v>30</v>
      </c>
      <c r="AA11" s="261">
        <v>60</v>
      </c>
      <c r="AB11" s="261">
        <v>10</v>
      </c>
      <c r="AC11" s="264" t="s">
        <v>126</v>
      </c>
      <c r="AD11" s="261" t="s">
        <v>113</v>
      </c>
      <c r="AE11" s="264">
        <v>22</v>
      </c>
      <c r="AF11" s="265">
        <v>89936</v>
      </c>
      <c r="AG11" s="266">
        <v>1978592</v>
      </c>
      <c r="AH11" s="266">
        <v>2216023.04</v>
      </c>
      <c r="AI11" s="267"/>
      <c r="AJ11" s="266"/>
      <c r="AK11" s="266"/>
      <c r="AL11" s="235" t="s">
        <v>114</v>
      </c>
      <c r="AM11" s="261"/>
      <c r="AN11" s="261"/>
      <c r="AO11" s="261"/>
      <c r="AP11" s="261"/>
      <c r="AQ11" s="261" t="s">
        <v>201</v>
      </c>
      <c r="AR11" s="261"/>
      <c r="AS11" s="261"/>
      <c r="AT11" s="261"/>
      <c r="AU11" s="261"/>
      <c r="AV11" s="261"/>
      <c r="AW11" s="261"/>
      <c r="AX11" s="235" t="s">
        <v>99</v>
      </c>
      <c r="AY11" s="235" t="s">
        <v>202</v>
      </c>
    </row>
    <row r="12" spans="1:256" s="268" customFormat="1" ht="15" customHeight="1" x14ac:dyDescent="0.25">
      <c r="A12" s="235" t="s">
        <v>204</v>
      </c>
      <c r="B12" s="235"/>
      <c r="C12" s="235" t="s">
        <v>205</v>
      </c>
      <c r="D12" s="261" t="s">
        <v>206</v>
      </c>
      <c r="E12" s="235" t="s">
        <v>216</v>
      </c>
      <c r="F12" s="261"/>
      <c r="G12" s="261" t="s">
        <v>207</v>
      </c>
      <c r="H12" s="261" t="s">
        <v>208</v>
      </c>
      <c r="I12" s="261" t="s">
        <v>209</v>
      </c>
      <c r="J12" s="261" t="s">
        <v>157</v>
      </c>
      <c r="K12" s="262" t="s">
        <v>121</v>
      </c>
      <c r="L12" s="261"/>
      <c r="M12" s="262" t="s">
        <v>129</v>
      </c>
      <c r="N12" s="262" t="s">
        <v>115</v>
      </c>
      <c r="O12" s="261" t="s">
        <v>122</v>
      </c>
      <c r="P12" s="262" t="s">
        <v>210</v>
      </c>
      <c r="Q12" s="261" t="s">
        <v>112</v>
      </c>
      <c r="R12" s="262" t="s">
        <v>211</v>
      </c>
      <c r="S12" s="261" t="s">
        <v>212</v>
      </c>
      <c r="T12" s="261" t="s">
        <v>124</v>
      </c>
      <c r="U12" s="262">
        <v>90</v>
      </c>
      <c r="V12" s="261" t="s">
        <v>125</v>
      </c>
      <c r="W12" s="262"/>
      <c r="X12" s="262"/>
      <c r="Y12" s="262"/>
      <c r="Z12" s="263"/>
      <c r="AA12" s="261"/>
      <c r="AB12" s="261">
        <v>100</v>
      </c>
      <c r="AC12" s="264" t="s">
        <v>213</v>
      </c>
      <c r="AD12" s="261" t="s">
        <v>113</v>
      </c>
      <c r="AE12" s="264">
        <v>2</v>
      </c>
      <c r="AF12" s="265">
        <v>38000000</v>
      </c>
      <c r="AG12" s="266">
        <v>76000000</v>
      </c>
      <c r="AH12" s="266">
        <v>85120000</v>
      </c>
      <c r="AI12" s="267"/>
      <c r="AJ12" s="266"/>
      <c r="AK12" s="266"/>
      <c r="AL12" s="235" t="s">
        <v>114</v>
      </c>
      <c r="AM12" s="261"/>
      <c r="AN12" s="261"/>
      <c r="AO12" s="261"/>
      <c r="AP12" s="261"/>
      <c r="AQ12" s="261" t="s">
        <v>214</v>
      </c>
      <c r="AR12" s="261"/>
      <c r="AS12" s="261"/>
      <c r="AT12" s="261"/>
      <c r="AU12" s="261"/>
      <c r="AV12" s="261"/>
      <c r="AW12" s="261"/>
      <c r="AX12" s="235" t="s">
        <v>99</v>
      </c>
      <c r="AY12" s="235" t="s">
        <v>215</v>
      </c>
    </row>
    <row r="13" spans="1:256" s="268" customFormat="1" ht="15" customHeight="1" x14ac:dyDescent="0.25">
      <c r="A13" s="235" t="s">
        <v>128</v>
      </c>
      <c r="B13" s="235"/>
      <c r="C13" s="235" t="s">
        <v>217</v>
      </c>
      <c r="D13" s="261" t="s">
        <v>218</v>
      </c>
      <c r="E13" s="235" t="s">
        <v>225</v>
      </c>
      <c r="F13" s="261"/>
      <c r="G13" s="261" t="s">
        <v>219</v>
      </c>
      <c r="H13" s="261" t="s">
        <v>220</v>
      </c>
      <c r="I13" s="261" t="s">
        <v>221</v>
      </c>
      <c r="J13" s="261" t="s">
        <v>157</v>
      </c>
      <c r="K13" s="262" t="s">
        <v>121</v>
      </c>
      <c r="L13" s="261" t="s">
        <v>127</v>
      </c>
      <c r="M13" s="262" t="s">
        <v>82</v>
      </c>
      <c r="N13" s="262" t="s">
        <v>115</v>
      </c>
      <c r="O13" s="261" t="s">
        <v>122</v>
      </c>
      <c r="P13" s="262" t="s">
        <v>210</v>
      </c>
      <c r="Q13" s="261" t="s">
        <v>112</v>
      </c>
      <c r="R13" s="262" t="s">
        <v>115</v>
      </c>
      <c r="S13" s="261" t="s">
        <v>222</v>
      </c>
      <c r="T13" s="261" t="s">
        <v>124</v>
      </c>
      <c r="U13" s="262">
        <v>120</v>
      </c>
      <c r="V13" s="261" t="s">
        <v>125</v>
      </c>
      <c r="W13" s="262"/>
      <c r="X13" s="262"/>
      <c r="Y13" s="262"/>
      <c r="Z13" s="263">
        <v>30</v>
      </c>
      <c r="AA13" s="261">
        <v>60</v>
      </c>
      <c r="AB13" s="261">
        <v>10</v>
      </c>
      <c r="AC13" s="264" t="s">
        <v>213</v>
      </c>
      <c r="AD13" s="261" t="s">
        <v>113</v>
      </c>
      <c r="AE13" s="264">
        <v>3</v>
      </c>
      <c r="AF13" s="265">
        <v>10701469.300000001</v>
      </c>
      <c r="AG13" s="266">
        <v>32104407.899999999</v>
      </c>
      <c r="AH13" s="266">
        <v>35956936.850000001</v>
      </c>
      <c r="AI13" s="267"/>
      <c r="AJ13" s="266"/>
      <c r="AK13" s="266"/>
      <c r="AL13" s="235" t="s">
        <v>114</v>
      </c>
      <c r="AM13" s="261"/>
      <c r="AN13" s="261"/>
      <c r="AO13" s="261"/>
      <c r="AP13" s="261"/>
      <c r="AQ13" s="261" t="s">
        <v>223</v>
      </c>
      <c r="AR13" s="261"/>
      <c r="AS13" s="261"/>
      <c r="AT13" s="261"/>
      <c r="AU13" s="261"/>
      <c r="AV13" s="261"/>
      <c r="AW13" s="261"/>
      <c r="AX13" s="235" t="s">
        <v>99</v>
      </c>
      <c r="AY13" s="235" t="s">
        <v>224</v>
      </c>
      <c r="BA13" s="269"/>
      <c r="BB13" s="269"/>
      <c r="BC13" s="269"/>
      <c r="BD13" s="269"/>
      <c r="BE13" s="269"/>
      <c r="BF13" s="269"/>
      <c r="BG13" s="269"/>
      <c r="BH13" s="269"/>
      <c r="BI13" s="269"/>
      <c r="BJ13" s="269"/>
      <c r="BK13" s="269"/>
      <c r="BL13" s="269"/>
      <c r="BM13" s="269"/>
      <c r="BN13" s="269"/>
      <c r="BO13" s="269"/>
      <c r="BP13" s="269"/>
      <c r="BQ13" s="269"/>
      <c r="BR13" s="269"/>
      <c r="BS13" s="269"/>
      <c r="BT13" s="269"/>
      <c r="BU13" s="269"/>
      <c r="BV13" s="269"/>
      <c r="BW13" s="269"/>
      <c r="BX13" s="269"/>
      <c r="BY13" s="269"/>
      <c r="BZ13" s="269"/>
      <c r="CA13" s="269"/>
      <c r="CB13" s="269"/>
      <c r="CC13" s="269"/>
      <c r="CD13" s="269"/>
      <c r="CE13" s="269"/>
      <c r="CF13" s="269"/>
      <c r="CG13" s="269"/>
      <c r="CH13" s="269"/>
      <c r="CI13" s="269"/>
      <c r="CJ13" s="269"/>
      <c r="CK13" s="269"/>
      <c r="CL13" s="269"/>
      <c r="CM13" s="269"/>
      <c r="CN13" s="269"/>
      <c r="CO13" s="269"/>
      <c r="CP13" s="269"/>
      <c r="CQ13" s="269"/>
      <c r="CR13" s="269"/>
      <c r="CS13" s="269"/>
      <c r="CT13" s="269"/>
      <c r="CU13" s="269"/>
      <c r="CV13" s="269"/>
      <c r="CW13" s="269"/>
      <c r="CX13" s="269"/>
      <c r="CY13" s="269"/>
      <c r="CZ13" s="269"/>
      <c r="DA13" s="269"/>
      <c r="DB13" s="269"/>
      <c r="DC13" s="269"/>
      <c r="DD13" s="269"/>
      <c r="DE13" s="269"/>
      <c r="DF13" s="269"/>
      <c r="DG13" s="269"/>
      <c r="DH13" s="269"/>
      <c r="DI13" s="269"/>
      <c r="DJ13" s="269"/>
      <c r="DK13" s="269"/>
      <c r="DL13" s="269"/>
      <c r="DM13" s="269"/>
      <c r="DN13" s="269"/>
      <c r="DO13" s="269"/>
      <c r="DP13" s="269"/>
      <c r="DQ13" s="269"/>
      <c r="DR13" s="269"/>
      <c r="DS13" s="269"/>
      <c r="DT13" s="269"/>
      <c r="DU13" s="269"/>
      <c r="DV13" s="269"/>
      <c r="DW13" s="269"/>
      <c r="DX13" s="269"/>
      <c r="DY13" s="269"/>
      <c r="DZ13" s="269"/>
      <c r="EA13" s="269"/>
      <c r="EB13" s="269"/>
      <c r="EC13" s="269"/>
      <c r="ED13" s="269"/>
      <c r="EE13" s="269"/>
      <c r="EF13" s="269"/>
      <c r="EG13" s="269"/>
      <c r="EH13" s="269"/>
      <c r="EI13" s="269"/>
      <c r="EJ13" s="269"/>
      <c r="EK13" s="269"/>
      <c r="EL13" s="269"/>
      <c r="EM13" s="269"/>
      <c r="EN13" s="269"/>
      <c r="EO13" s="269"/>
      <c r="EP13" s="269"/>
      <c r="EQ13" s="269"/>
      <c r="ER13" s="269"/>
      <c r="ES13" s="269"/>
      <c r="ET13" s="269"/>
      <c r="EU13" s="269"/>
      <c r="EV13" s="269"/>
      <c r="EW13" s="269"/>
      <c r="EX13" s="269"/>
      <c r="EY13" s="269"/>
      <c r="EZ13" s="269"/>
      <c r="FA13" s="269"/>
      <c r="FB13" s="269"/>
      <c r="FC13" s="269"/>
      <c r="FD13" s="269"/>
      <c r="FE13" s="269"/>
      <c r="FF13" s="269"/>
      <c r="FG13" s="269"/>
      <c r="FH13" s="269"/>
      <c r="FI13" s="269"/>
      <c r="FJ13" s="269"/>
      <c r="FK13" s="269"/>
      <c r="FL13" s="269"/>
      <c r="FM13" s="269"/>
      <c r="FN13" s="269"/>
      <c r="FO13" s="269"/>
      <c r="FP13" s="269"/>
      <c r="FQ13" s="269"/>
      <c r="FR13" s="269"/>
      <c r="FS13" s="269"/>
      <c r="FT13" s="269"/>
      <c r="FU13" s="269"/>
      <c r="FV13" s="269"/>
      <c r="FW13" s="269"/>
      <c r="FX13" s="269"/>
      <c r="FY13" s="269"/>
      <c r="FZ13" s="269"/>
      <c r="GA13" s="269"/>
      <c r="GB13" s="269"/>
      <c r="GC13" s="269"/>
      <c r="GD13" s="269"/>
      <c r="GE13" s="269"/>
      <c r="GF13" s="269"/>
      <c r="GG13" s="269"/>
      <c r="GH13" s="269"/>
      <c r="GI13" s="269"/>
      <c r="GJ13" s="269"/>
      <c r="GK13" s="269"/>
      <c r="GL13" s="269"/>
      <c r="GM13" s="269"/>
      <c r="GN13" s="269"/>
      <c r="GO13" s="269"/>
      <c r="GP13" s="269"/>
      <c r="GQ13" s="269"/>
      <c r="GR13" s="269"/>
      <c r="GS13" s="269"/>
      <c r="GT13" s="269"/>
      <c r="GU13" s="269"/>
      <c r="GV13" s="269"/>
      <c r="GW13" s="269"/>
      <c r="GX13" s="269"/>
      <c r="GY13" s="269"/>
      <c r="GZ13" s="269"/>
      <c r="HA13" s="269"/>
      <c r="HB13" s="269"/>
      <c r="HC13" s="269"/>
      <c r="HD13" s="269"/>
      <c r="HE13" s="269"/>
      <c r="HF13" s="269"/>
      <c r="HG13" s="269"/>
      <c r="HH13" s="269"/>
      <c r="HI13" s="269"/>
      <c r="HJ13" s="269"/>
      <c r="HK13" s="269"/>
      <c r="HL13" s="269"/>
      <c r="HM13" s="269"/>
      <c r="HN13" s="269"/>
      <c r="HO13" s="269"/>
      <c r="HP13" s="269"/>
      <c r="HQ13" s="269"/>
      <c r="HR13" s="269"/>
      <c r="HS13" s="269"/>
      <c r="HT13" s="269"/>
      <c r="HU13" s="269"/>
      <c r="HV13" s="269"/>
      <c r="HW13" s="269"/>
      <c r="HX13" s="269"/>
      <c r="HY13" s="269"/>
      <c r="HZ13" s="269"/>
      <c r="IA13" s="269"/>
      <c r="IB13" s="269"/>
      <c r="IC13" s="269"/>
      <c r="ID13" s="269"/>
      <c r="IE13" s="269"/>
      <c r="IF13" s="269"/>
      <c r="IG13" s="269"/>
      <c r="IH13" s="269"/>
      <c r="II13" s="269"/>
      <c r="IJ13" s="269"/>
      <c r="IK13" s="269"/>
      <c r="IL13" s="269"/>
      <c r="IM13" s="269"/>
      <c r="IN13" s="269"/>
      <c r="IO13" s="269"/>
      <c r="IP13" s="269"/>
      <c r="IQ13" s="269"/>
      <c r="IR13" s="269"/>
      <c r="IS13" s="269"/>
      <c r="IT13" s="269"/>
      <c r="IU13" s="269"/>
      <c r="IV13" s="269"/>
    </row>
    <row r="14" spans="1:256" s="282" customFormat="1" ht="12.75" customHeight="1" x14ac:dyDescent="0.2">
      <c r="A14" s="270" t="s">
        <v>120</v>
      </c>
      <c r="B14" s="271"/>
      <c r="C14" s="272">
        <v>140001541</v>
      </c>
      <c r="D14" s="273" t="s">
        <v>226</v>
      </c>
      <c r="E14" s="272">
        <v>20101811</v>
      </c>
      <c r="F14" s="273" t="s">
        <v>227</v>
      </c>
      <c r="G14" s="273" t="s">
        <v>228</v>
      </c>
      <c r="H14" s="273" t="s">
        <v>229</v>
      </c>
      <c r="I14" s="273" t="s">
        <v>230</v>
      </c>
      <c r="J14" s="273" t="s">
        <v>157</v>
      </c>
      <c r="K14" s="274" t="s">
        <v>121</v>
      </c>
      <c r="L14" s="273" t="s">
        <v>127</v>
      </c>
      <c r="M14" s="274" t="s">
        <v>82</v>
      </c>
      <c r="N14" s="274" t="s">
        <v>115</v>
      </c>
      <c r="O14" s="273" t="s">
        <v>122</v>
      </c>
      <c r="P14" s="274" t="s">
        <v>118</v>
      </c>
      <c r="Q14" s="273" t="s">
        <v>112</v>
      </c>
      <c r="R14" s="274" t="s">
        <v>115</v>
      </c>
      <c r="S14" s="273" t="s">
        <v>123</v>
      </c>
      <c r="T14" s="273" t="s">
        <v>124</v>
      </c>
      <c r="U14" s="275">
        <v>60</v>
      </c>
      <c r="V14" s="273" t="s">
        <v>125</v>
      </c>
      <c r="W14" s="274"/>
      <c r="X14" s="274"/>
      <c r="Y14" s="274"/>
      <c r="Z14" s="276">
        <v>30</v>
      </c>
      <c r="AA14" s="273">
        <v>60</v>
      </c>
      <c r="AB14" s="273">
        <v>10</v>
      </c>
      <c r="AC14" s="277" t="s">
        <v>126</v>
      </c>
      <c r="AD14" s="273" t="s">
        <v>113</v>
      </c>
      <c r="AE14" s="277">
        <v>42</v>
      </c>
      <c r="AF14" s="278">
        <v>44986.67</v>
      </c>
      <c r="AG14" s="279">
        <f>AF14*AE14</f>
        <v>1889440.14</v>
      </c>
      <c r="AH14" s="279">
        <f>AG14*1.12</f>
        <v>2116172.9568000003</v>
      </c>
      <c r="AI14" s="280"/>
      <c r="AJ14" s="279"/>
      <c r="AK14" s="281"/>
      <c r="AL14" s="270" t="s">
        <v>114</v>
      </c>
      <c r="AM14" s="273"/>
      <c r="AN14" s="273"/>
      <c r="AO14" s="273"/>
      <c r="AP14" s="273"/>
      <c r="AQ14" s="273" t="s">
        <v>231</v>
      </c>
      <c r="AR14" s="273"/>
      <c r="AS14" s="273"/>
      <c r="AT14" s="273"/>
      <c r="AU14" s="273"/>
      <c r="AV14" s="273"/>
      <c r="AW14" s="273"/>
      <c r="AX14" s="235" t="s">
        <v>99</v>
      </c>
      <c r="AY14" s="235" t="s">
        <v>215</v>
      </c>
      <c r="BA14" s="250"/>
      <c r="BB14" s="283"/>
      <c r="BC14" s="283"/>
      <c r="BD14" s="283"/>
      <c r="BE14" s="283"/>
      <c r="BF14" s="283"/>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3"/>
      <c r="ET14" s="283"/>
      <c r="EU14" s="283"/>
      <c r="EV14" s="283"/>
      <c r="EW14" s="283"/>
      <c r="EX14" s="283"/>
      <c r="EY14" s="283"/>
      <c r="EZ14" s="283"/>
      <c r="FA14" s="283"/>
      <c r="FB14" s="283"/>
      <c r="FC14" s="283"/>
      <c r="FD14" s="283"/>
      <c r="FE14" s="283"/>
      <c r="FF14" s="283"/>
      <c r="FG14" s="283"/>
      <c r="FH14" s="283"/>
      <c r="FI14" s="283"/>
      <c r="FJ14" s="283"/>
      <c r="FK14" s="283"/>
      <c r="FL14" s="283"/>
      <c r="FM14" s="283"/>
      <c r="FN14" s="283"/>
      <c r="FO14" s="283"/>
      <c r="FP14" s="283"/>
      <c r="FQ14" s="283"/>
      <c r="FR14" s="283"/>
      <c r="FS14" s="283"/>
      <c r="FT14" s="283"/>
      <c r="FU14" s="283"/>
      <c r="FV14" s="283"/>
      <c r="FW14" s="283"/>
      <c r="FX14" s="283"/>
      <c r="FY14" s="283"/>
      <c r="FZ14" s="283"/>
      <c r="GA14" s="283"/>
      <c r="GB14" s="283"/>
      <c r="GC14" s="283"/>
      <c r="GD14" s="283"/>
      <c r="GE14" s="283"/>
      <c r="GF14" s="283"/>
      <c r="GG14" s="283"/>
      <c r="GH14" s="283"/>
      <c r="GI14" s="283"/>
      <c r="GJ14" s="283"/>
      <c r="GK14" s="283"/>
      <c r="GL14" s="283"/>
      <c r="GM14" s="283"/>
      <c r="GN14" s="283"/>
      <c r="GO14" s="283"/>
      <c r="GP14" s="283"/>
      <c r="GQ14" s="283"/>
      <c r="GR14" s="283"/>
      <c r="GS14" s="283"/>
      <c r="GT14" s="283"/>
      <c r="GU14" s="283"/>
      <c r="GV14" s="283"/>
      <c r="GW14" s="283"/>
      <c r="GX14" s="283"/>
      <c r="GY14" s="283"/>
      <c r="GZ14" s="283"/>
      <c r="HA14" s="283"/>
      <c r="HB14" s="283"/>
      <c r="HC14" s="283"/>
      <c r="HD14" s="283"/>
      <c r="HE14" s="283"/>
      <c r="HF14" s="283"/>
      <c r="HG14" s="283"/>
      <c r="HH14" s="283"/>
      <c r="HI14" s="283"/>
      <c r="HJ14" s="283"/>
      <c r="HK14" s="283"/>
      <c r="HL14" s="283"/>
      <c r="HM14" s="283"/>
      <c r="HN14" s="283"/>
      <c r="HO14" s="283"/>
      <c r="HP14" s="283"/>
      <c r="HQ14" s="283"/>
      <c r="HR14" s="283"/>
      <c r="HS14" s="283"/>
      <c r="HT14" s="283"/>
      <c r="HU14" s="283"/>
      <c r="HV14" s="283"/>
      <c r="HW14" s="283"/>
      <c r="HX14" s="283"/>
      <c r="HY14" s="283"/>
      <c r="HZ14" s="283"/>
      <c r="IA14" s="283"/>
      <c r="IB14" s="283"/>
      <c r="IC14" s="283"/>
      <c r="ID14" s="283"/>
      <c r="IE14" s="283"/>
      <c r="IF14" s="283"/>
      <c r="IG14" s="283"/>
      <c r="IH14" s="283"/>
      <c r="II14" s="283"/>
      <c r="IJ14" s="283"/>
      <c r="IK14" s="283"/>
      <c r="IL14" s="283"/>
      <c r="IM14" s="283"/>
      <c r="IN14" s="283"/>
      <c r="IO14" s="283"/>
      <c r="IP14" s="283"/>
      <c r="IQ14" s="283"/>
      <c r="IR14" s="283"/>
      <c r="IS14" s="283"/>
      <c r="IT14" s="283"/>
      <c r="IU14" s="283"/>
      <c r="IV14" s="283"/>
    </row>
    <row r="15" spans="1:256" s="282" customFormat="1" ht="12.75" customHeight="1" x14ac:dyDescent="0.2">
      <c r="A15" s="270" t="s">
        <v>120</v>
      </c>
      <c r="B15" s="271"/>
      <c r="C15" s="272">
        <v>140001882</v>
      </c>
      <c r="D15" s="273" t="s">
        <v>232</v>
      </c>
      <c r="E15" s="272">
        <v>20102853</v>
      </c>
      <c r="F15" s="273" t="s">
        <v>233</v>
      </c>
      <c r="G15" s="273" t="s">
        <v>228</v>
      </c>
      <c r="H15" s="273" t="s">
        <v>229</v>
      </c>
      <c r="I15" s="273" t="s">
        <v>230</v>
      </c>
      <c r="J15" s="273" t="s">
        <v>157</v>
      </c>
      <c r="K15" s="274" t="s">
        <v>121</v>
      </c>
      <c r="L15" s="273" t="s">
        <v>127</v>
      </c>
      <c r="M15" s="274" t="s">
        <v>82</v>
      </c>
      <c r="N15" s="274" t="s">
        <v>115</v>
      </c>
      <c r="O15" s="273" t="s">
        <v>122</v>
      </c>
      <c r="P15" s="274" t="s">
        <v>118</v>
      </c>
      <c r="Q15" s="273" t="s">
        <v>112</v>
      </c>
      <c r="R15" s="274" t="s">
        <v>115</v>
      </c>
      <c r="S15" s="273" t="s">
        <v>123</v>
      </c>
      <c r="T15" s="273" t="s">
        <v>124</v>
      </c>
      <c r="U15" s="275">
        <v>60</v>
      </c>
      <c r="V15" s="273" t="s">
        <v>125</v>
      </c>
      <c r="W15" s="274"/>
      <c r="X15" s="274"/>
      <c r="Y15" s="274"/>
      <c r="Z15" s="276">
        <v>30</v>
      </c>
      <c r="AA15" s="273">
        <v>60</v>
      </c>
      <c r="AB15" s="273">
        <v>10</v>
      </c>
      <c r="AC15" s="277" t="s">
        <v>126</v>
      </c>
      <c r="AD15" s="273" t="s">
        <v>113</v>
      </c>
      <c r="AE15" s="277">
        <v>20</v>
      </c>
      <c r="AF15" s="278">
        <v>40653.33</v>
      </c>
      <c r="AG15" s="279">
        <f>AF15*AE15</f>
        <v>813066.60000000009</v>
      </c>
      <c r="AH15" s="279">
        <f>AG15*1.12</f>
        <v>910634.59200000018</v>
      </c>
      <c r="AI15" s="280"/>
      <c r="AJ15" s="279"/>
      <c r="AK15" s="281"/>
      <c r="AL15" s="270" t="s">
        <v>114</v>
      </c>
      <c r="AM15" s="273"/>
      <c r="AN15" s="273"/>
      <c r="AO15" s="273"/>
      <c r="AP15" s="273"/>
      <c r="AQ15" s="273" t="s">
        <v>234</v>
      </c>
      <c r="AR15" s="273"/>
      <c r="AS15" s="273"/>
      <c r="AT15" s="273"/>
      <c r="AU15" s="273"/>
      <c r="AV15" s="273"/>
      <c r="AW15" s="273"/>
      <c r="AX15" s="235" t="s">
        <v>99</v>
      </c>
      <c r="AY15" s="235" t="s">
        <v>215</v>
      </c>
      <c r="BA15" s="250"/>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283"/>
      <c r="CP15" s="283"/>
      <c r="CQ15" s="283"/>
      <c r="CR15" s="283"/>
      <c r="CS15" s="283"/>
      <c r="CT15" s="283"/>
      <c r="CU15" s="283"/>
      <c r="CV15" s="283"/>
      <c r="CW15" s="283"/>
      <c r="CX15" s="283"/>
      <c r="CY15" s="283"/>
      <c r="CZ15" s="283"/>
      <c r="DA15" s="283"/>
      <c r="DB15" s="283"/>
      <c r="DC15" s="283"/>
      <c r="DD15" s="283"/>
      <c r="DE15" s="283"/>
      <c r="DF15" s="283"/>
      <c r="DG15" s="283"/>
      <c r="DH15" s="283"/>
      <c r="DI15" s="283"/>
      <c r="DJ15" s="283"/>
      <c r="DK15" s="283"/>
      <c r="DL15" s="283"/>
      <c r="DM15" s="283"/>
      <c r="DN15" s="283"/>
      <c r="DO15" s="283"/>
      <c r="DP15" s="283"/>
      <c r="DQ15" s="283"/>
      <c r="DR15" s="283"/>
      <c r="DS15" s="283"/>
      <c r="DT15" s="283"/>
      <c r="DU15" s="283"/>
      <c r="DV15" s="283"/>
      <c r="DW15" s="283"/>
      <c r="DX15" s="283"/>
      <c r="DY15" s="283"/>
      <c r="DZ15" s="283"/>
      <c r="EA15" s="283"/>
      <c r="EB15" s="283"/>
      <c r="EC15" s="283"/>
      <c r="ED15" s="283"/>
      <c r="EE15" s="283"/>
      <c r="EF15" s="283"/>
      <c r="EG15" s="283"/>
      <c r="EH15" s="283"/>
      <c r="EI15" s="283"/>
      <c r="EJ15" s="283"/>
      <c r="EK15" s="283"/>
      <c r="EL15" s="283"/>
      <c r="EM15" s="283"/>
      <c r="EN15" s="283"/>
      <c r="EO15" s="283"/>
      <c r="EP15" s="283"/>
      <c r="EQ15" s="283"/>
      <c r="ER15" s="283"/>
      <c r="ES15" s="283"/>
      <c r="ET15" s="283"/>
      <c r="EU15" s="283"/>
      <c r="EV15" s="283"/>
      <c r="EW15" s="283"/>
      <c r="EX15" s="283"/>
      <c r="EY15" s="283"/>
      <c r="EZ15" s="283"/>
      <c r="FA15" s="283"/>
      <c r="FB15" s="283"/>
      <c r="FC15" s="283"/>
      <c r="FD15" s="283"/>
      <c r="FE15" s="283"/>
      <c r="FF15" s="283"/>
      <c r="FG15" s="283"/>
      <c r="FH15" s="283"/>
      <c r="FI15" s="283"/>
      <c r="FJ15" s="283"/>
      <c r="FK15" s="283"/>
      <c r="FL15" s="283"/>
      <c r="FM15" s="283"/>
      <c r="FN15" s="283"/>
      <c r="FO15" s="283"/>
      <c r="FP15" s="283"/>
      <c r="FQ15" s="283"/>
      <c r="FR15" s="283"/>
      <c r="FS15" s="283"/>
      <c r="FT15" s="283"/>
      <c r="FU15" s="283"/>
      <c r="FV15" s="283"/>
      <c r="FW15" s="283"/>
      <c r="FX15" s="283"/>
      <c r="FY15" s="283"/>
      <c r="FZ15" s="283"/>
      <c r="GA15" s="283"/>
      <c r="GB15" s="283"/>
      <c r="GC15" s="283"/>
      <c r="GD15" s="283"/>
      <c r="GE15" s="283"/>
      <c r="GF15" s="283"/>
      <c r="GG15" s="283"/>
      <c r="GH15" s="283"/>
      <c r="GI15" s="283"/>
      <c r="GJ15" s="283"/>
      <c r="GK15" s="283"/>
      <c r="GL15" s="283"/>
      <c r="GM15" s="283"/>
      <c r="GN15" s="283"/>
      <c r="GO15" s="283"/>
      <c r="GP15" s="283"/>
      <c r="GQ15" s="283"/>
      <c r="GR15" s="283"/>
      <c r="GS15" s="283"/>
      <c r="GT15" s="283"/>
      <c r="GU15" s="283"/>
      <c r="GV15" s="283"/>
      <c r="GW15" s="283"/>
      <c r="GX15" s="283"/>
      <c r="GY15" s="283"/>
      <c r="GZ15" s="283"/>
      <c r="HA15" s="283"/>
      <c r="HB15" s="283"/>
      <c r="HC15" s="283"/>
      <c r="HD15" s="283"/>
      <c r="HE15" s="283"/>
      <c r="HF15" s="283"/>
      <c r="HG15" s="283"/>
      <c r="HH15" s="283"/>
      <c r="HI15" s="283"/>
      <c r="HJ15" s="283"/>
      <c r="HK15" s="283"/>
      <c r="HL15" s="283"/>
      <c r="HM15" s="283"/>
      <c r="HN15" s="283"/>
      <c r="HO15" s="283"/>
      <c r="HP15" s="283"/>
      <c r="HQ15" s="283"/>
      <c r="HR15" s="283"/>
      <c r="HS15" s="283"/>
      <c r="HT15" s="283"/>
      <c r="HU15" s="283"/>
      <c r="HV15" s="283"/>
      <c r="HW15" s="283"/>
      <c r="HX15" s="283"/>
      <c r="HY15" s="283"/>
      <c r="HZ15" s="283"/>
      <c r="IA15" s="283"/>
      <c r="IB15" s="283"/>
      <c r="IC15" s="283"/>
      <c r="ID15" s="283"/>
      <c r="IE15" s="283"/>
      <c r="IF15" s="283"/>
      <c r="IG15" s="283"/>
      <c r="IH15" s="283"/>
      <c r="II15" s="283"/>
      <c r="IJ15" s="283"/>
      <c r="IK15" s="283"/>
      <c r="IL15" s="283"/>
      <c r="IM15" s="283"/>
      <c r="IN15" s="283"/>
      <c r="IO15" s="283"/>
      <c r="IP15" s="283"/>
      <c r="IQ15" s="283"/>
      <c r="IR15" s="283"/>
      <c r="IS15" s="283"/>
      <c r="IT15" s="283"/>
      <c r="IU15" s="283"/>
      <c r="IV15" s="283"/>
    </row>
    <row r="16" spans="1:256" s="49" customFormat="1" ht="12.95" customHeight="1" outlineLevel="1" x14ac:dyDescent="0.2">
      <c r="A16" s="74"/>
      <c r="B16" s="74"/>
      <c r="C16" s="74"/>
      <c r="D16" s="75"/>
      <c r="E16" s="74"/>
      <c r="F16" s="75"/>
      <c r="G16" s="74"/>
      <c r="H16" s="75"/>
      <c r="I16" s="75"/>
      <c r="J16" s="75"/>
      <c r="K16" s="75"/>
      <c r="L16" s="75"/>
      <c r="M16" s="76"/>
      <c r="N16" s="75"/>
      <c r="O16" s="76"/>
      <c r="P16" s="76"/>
      <c r="Q16" s="75"/>
      <c r="R16" s="76"/>
      <c r="S16" s="75"/>
      <c r="T16" s="76"/>
      <c r="U16" s="75"/>
      <c r="V16" s="75"/>
      <c r="W16" s="77"/>
      <c r="X16" s="75"/>
      <c r="Y16" s="76"/>
      <c r="Z16" s="76"/>
      <c r="AA16" s="76"/>
      <c r="AB16" s="101"/>
      <c r="AC16" s="75"/>
      <c r="AD16" s="75"/>
      <c r="AE16" s="78"/>
      <c r="AF16" s="75"/>
      <c r="AG16" s="78"/>
      <c r="AH16" s="79"/>
      <c r="AI16" s="80"/>
      <c r="AJ16" s="80"/>
      <c r="AK16" s="81"/>
      <c r="AL16" s="80"/>
      <c r="AM16" s="80"/>
      <c r="AN16" s="74"/>
      <c r="AO16" s="75"/>
      <c r="AP16" s="75"/>
      <c r="AQ16" s="75"/>
      <c r="AR16" s="75"/>
      <c r="AS16" s="75"/>
      <c r="AT16" s="75"/>
      <c r="AU16" s="75"/>
      <c r="AV16" s="75"/>
      <c r="AW16" s="75"/>
      <c r="AX16" s="75"/>
      <c r="AY16" s="75"/>
      <c r="AZ16" s="102"/>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143"/>
      <c r="FS16" s="143"/>
      <c r="FT16" s="143"/>
      <c r="FU16" s="143"/>
      <c r="FV16" s="143"/>
      <c r="FW16" s="143"/>
      <c r="FX16" s="143"/>
      <c r="FY16" s="143"/>
      <c r="FZ16" s="143"/>
      <c r="GA16" s="143"/>
      <c r="GB16" s="143"/>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c r="HC16" s="143"/>
      <c r="HD16" s="143"/>
      <c r="HE16" s="143"/>
      <c r="HF16" s="143"/>
      <c r="HG16" s="143"/>
      <c r="HH16" s="143"/>
      <c r="HI16" s="143"/>
      <c r="HJ16" s="143"/>
      <c r="HK16" s="143"/>
      <c r="HL16" s="143"/>
      <c r="HM16" s="143"/>
      <c r="HN16" s="143"/>
      <c r="HO16" s="143"/>
      <c r="HP16" s="143"/>
      <c r="HQ16" s="143"/>
      <c r="HR16" s="143"/>
      <c r="HS16" s="143"/>
      <c r="HT16" s="143"/>
      <c r="HU16" s="143"/>
      <c r="HV16" s="143"/>
      <c r="HW16" s="143"/>
      <c r="HX16" s="143"/>
      <c r="HY16" s="143"/>
      <c r="HZ16" s="143"/>
      <c r="IA16" s="143"/>
      <c r="IB16" s="143"/>
      <c r="IC16" s="143"/>
      <c r="ID16" s="143"/>
      <c r="IE16" s="143"/>
      <c r="IF16" s="143"/>
      <c r="IG16" s="143"/>
      <c r="IH16" s="143"/>
      <c r="II16" s="143"/>
      <c r="IJ16" s="143"/>
      <c r="IK16" s="143"/>
      <c r="IL16" s="143"/>
      <c r="IM16" s="143"/>
      <c r="IN16" s="143"/>
      <c r="IO16" s="143"/>
      <c r="IP16" s="143"/>
      <c r="IQ16" s="143"/>
      <c r="IR16" s="143"/>
      <c r="IS16" s="143"/>
      <c r="IT16" s="143"/>
      <c r="IU16" s="143"/>
      <c r="IV16" s="143"/>
    </row>
    <row r="17" spans="1:256" s="49" customFormat="1" ht="12.95" customHeight="1" outlineLevel="1" x14ac:dyDescent="0.25">
      <c r="A17" s="32"/>
      <c r="B17" s="32"/>
      <c r="C17" s="32"/>
      <c r="D17" s="32"/>
      <c r="E17" s="33"/>
      <c r="F17" s="29" t="s">
        <v>100</v>
      </c>
      <c r="G17" s="32"/>
      <c r="H17" s="32"/>
      <c r="I17" s="32"/>
      <c r="J17" s="32"/>
      <c r="K17" s="32"/>
      <c r="L17" s="33"/>
      <c r="M17" s="32"/>
      <c r="N17" s="32"/>
      <c r="O17" s="34"/>
      <c r="P17" s="33"/>
      <c r="Q17" s="33"/>
      <c r="R17" s="32"/>
      <c r="S17" s="34"/>
      <c r="T17" s="33"/>
      <c r="U17" s="33"/>
      <c r="V17" s="33"/>
      <c r="W17" s="33"/>
      <c r="X17" s="33"/>
      <c r="Y17" s="33"/>
      <c r="Z17" s="35"/>
      <c r="AA17" s="33"/>
      <c r="AB17" s="35"/>
      <c r="AC17" s="33"/>
      <c r="AD17" s="33"/>
      <c r="AE17" s="42"/>
      <c r="AF17" s="43"/>
      <c r="AG17" s="44">
        <f>SUM(AG16:AG16)</f>
        <v>0</v>
      </c>
      <c r="AH17" s="44">
        <f>SUM(AH16:AH16)</f>
        <v>0</v>
      </c>
      <c r="AI17" s="45"/>
      <c r="AJ17" s="45"/>
      <c r="AK17" s="45"/>
      <c r="AL17" s="41"/>
      <c r="AM17" s="41"/>
      <c r="AN17" s="41"/>
      <c r="AO17" s="33"/>
      <c r="AP17" s="33"/>
      <c r="AQ17" s="33"/>
      <c r="AR17" s="33"/>
      <c r="AS17" s="33"/>
      <c r="AT17" s="33"/>
      <c r="AU17" s="33"/>
      <c r="AV17" s="33"/>
      <c r="AW17" s="33"/>
      <c r="AX17" s="33"/>
      <c r="AY17" s="52"/>
    </row>
    <row r="18" spans="1:256" s="152" customFormat="1" ht="13.5" customHeight="1" x14ac:dyDescent="0.25">
      <c r="A18" s="32"/>
      <c r="B18" s="32"/>
      <c r="C18" s="32"/>
      <c r="D18" s="32"/>
      <c r="E18" s="33"/>
      <c r="F18" s="29" t="s">
        <v>101</v>
      </c>
      <c r="G18" s="32"/>
      <c r="H18" s="32"/>
      <c r="I18" s="32"/>
      <c r="J18" s="32"/>
      <c r="K18" s="32"/>
      <c r="L18" s="33"/>
      <c r="M18" s="32"/>
      <c r="N18" s="32"/>
      <c r="O18" s="34"/>
      <c r="P18" s="33"/>
      <c r="Q18" s="33"/>
      <c r="R18" s="32"/>
      <c r="S18" s="34"/>
      <c r="T18" s="33"/>
      <c r="U18" s="33"/>
      <c r="V18" s="33"/>
      <c r="W18" s="33"/>
      <c r="X18" s="33"/>
      <c r="Y18" s="33"/>
      <c r="Z18" s="35"/>
      <c r="AA18" s="33"/>
      <c r="AB18" s="35"/>
      <c r="AC18" s="33"/>
      <c r="AD18" s="33"/>
      <c r="AE18" s="36"/>
      <c r="AF18" s="37"/>
      <c r="AG18" s="45"/>
      <c r="AH18" s="45"/>
      <c r="AI18" s="39"/>
      <c r="AJ18" s="45"/>
      <c r="AK18" s="45"/>
      <c r="AL18" s="41"/>
      <c r="AM18" s="41"/>
      <c r="AN18" s="41"/>
      <c r="AO18" s="33"/>
      <c r="AP18" s="33"/>
      <c r="AQ18" s="33"/>
      <c r="AR18" s="33"/>
      <c r="AS18" s="33"/>
      <c r="AT18" s="33"/>
      <c r="AU18" s="33"/>
      <c r="AV18" s="33"/>
      <c r="AW18" s="33"/>
      <c r="AX18" s="33"/>
      <c r="AY18" s="52"/>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row>
    <row r="19" spans="1:256" s="228" customFormat="1" ht="13.5" customHeight="1" x14ac:dyDescent="0.25">
      <c r="A19" s="141" t="s">
        <v>119</v>
      </c>
      <c r="B19" s="141"/>
      <c r="C19" s="141">
        <v>270011525</v>
      </c>
      <c r="D19" s="221" t="s">
        <v>236</v>
      </c>
      <c r="E19" s="141" t="s">
        <v>138</v>
      </c>
      <c r="F19" s="221" t="s">
        <v>140</v>
      </c>
      <c r="G19" s="221" t="s">
        <v>139</v>
      </c>
      <c r="H19" s="221" t="s">
        <v>140</v>
      </c>
      <c r="I19" s="221" t="s">
        <v>141</v>
      </c>
      <c r="J19" s="221" t="s">
        <v>111</v>
      </c>
      <c r="K19" s="222" t="s">
        <v>133</v>
      </c>
      <c r="L19" s="221"/>
      <c r="M19" s="222"/>
      <c r="N19" s="222" t="s">
        <v>115</v>
      </c>
      <c r="O19" s="221" t="s">
        <v>122</v>
      </c>
      <c r="P19" s="222" t="s">
        <v>118</v>
      </c>
      <c r="Q19" s="221" t="s">
        <v>112</v>
      </c>
      <c r="R19" s="222" t="s">
        <v>115</v>
      </c>
      <c r="S19" s="221" t="s">
        <v>123</v>
      </c>
      <c r="T19" s="221" t="s">
        <v>124</v>
      </c>
      <c r="U19" s="222">
        <v>60</v>
      </c>
      <c r="V19" s="221" t="s">
        <v>125</v>
      </c>
      <c r="W19" s="222"/>
      <c r="X19" s="222"/>
      <c r="Y19" s="222"/>
      <c r="Z19" s="223">
        <v>100</v>
      </c>
      <c r="AA19" s="221"/>
      <c r="AB19" s="221"/>
      <c r="AC19" s="284" t="s">
        <v>237</v>
      </c>
      <c r="AD19" s="221" t="s">
        <v>113</v>
      </c>
      <c r="AE19" s="224">
        <v>5000</v>
      </c>
      <c r="AF19" s="225">
        <v>350</v>
      </c>
      <c r="AG19" s="226">
        <f>AF19*AE19</f>
        <v>1750000</v>
      </c>
      <c r="AH19" s="226">
        <f>AG19*1.12</f>
        <v>1960000.0000000002</v>
      </c>
      <c r="AI19" s="227"/>
      <c r="AJ19" s="226"/>
      <c r="AK19" s="226"/>
      <c r="AL19" s="141" t="s">
        <v>114</v>
      </c>
      <c r="AM19" s="221"/>
      <c r="AN19" s="221"/>
      <c r="AO19" s="221"/>
      <c r="AP19" s="221"/>
      <c r="AQ19" s="285" t="s">
        <v>143</v>
      </c>
      <c r="AR19" s="221"/>
      <c r="AS19" s="221"/>
      <c r="AT19" s="221"/>
      <c r="AU19" s="221"/>
      <c r="AV19" s="221"/>
      <c r="AW19" s="221"/>
      <c r="AX19" s="141" t="s">
        <v>238</v>
      </c>
      <c r="AY19" s="141" t="s">
        <v>238</v>
      </c>
      <c r="AZ19" s="141" t="s">
        <v>121</v>
      </c>
    </row>
    <row r="20" spans="1:256" s="152" customFormat="1" ht="13.5" customHeight="1" x14ac:dyDescent="0.25">
      <c r="A20" s="2"/>
      <c r="B20" s="12"/>
      <c r="C20" s="12"/>
      <c r="D20" s="111"/>
      <c r="E20" s="2"/>
      <c r="F20" s="111"/>
      <c r="G20" s="111"/>
      <c r="H20" s="111"/>
      <c r="I20" s="111"/>
      <c r="J20" s="111"/>
      <c r="K20" s="154"/>
      <c r="L20" s="111"/>
      <c r="M20" s="154"/>
      <c r="N20" s="154"/>
      <c r="O20" s="111"/>
      <c r="P20" s="154"/>
      <c r="Q20" s="111"/>
      <c r="R20" s="154"/>
      <c r="S20" s="111"/>
      <c r="T20" s="111"/>
      <c r="U20" s="154"/>
      <c r="V20" s="111"/>
      <c r="W20" s="154"/>
      <c r="X20" s="154"/>
      <c r="Y20" s="154"/>
      <c r="Z20" s="155"/>
      <c r="AA20" s="111"/>
      <c r="AB20" s="111"/>
      <c r="AC20" s="156"/>
      <c r="AD20" s="111"/>
      <c r="AE20" s="156"/>
      <c r="AF20" s="157"/>
      <c r="AG20" s="158"/>
      <c r="AH20" s="158"/>
      <c r="AI20" s="159"/>
      <c r="AJ20" s="158"/>
      <c r="AK20" s="158"/>
      <c r="AL20" s="2"/>
      <c r="AM20" s="111"/>
      <c r="AN20" s="111"/>
      <c r="AO20" s="111"/>
      <c r="AP20" s="111"/>
      <c r="AQ20" s="111"/>
      <c r="AR20" s="111"/>
      <c r="AS20" s="111"/>
      <c r="AT20" s="111"/>
      <c r="AU20" s="111"/>
      <c r="AV20" s="2"/>
      <c r="AW20" s="2"/>
      <c r="AX20" s="2"/>
      <c r="AY20" s="160"/>
    </row>
    <row r="21" spans="1:256" s="152" customFormat="1" ht="13.5" customHeight="1" x14ac:dyDescent="0.25">
      <c r="A21" s="2"/>
      <c r="B21" s="12"/>
      <c r="C21" s="12"/>
      <c r="D21" s="111"/>
      <c r="E21" s="2"/>
      <c r="F21" s="111"/>
      <c r="G21" s="111"/>
      <c r="H21" s="111"/>
      <c r="I21" s="111"/>
      <c r="J21" s="111"/>
      <c r="K21" s="154"/>
      <c r="L21" s="111"/>
      <c r="M21" s="154"/>
      <c r="N21" s="154"/>
      <c r="O21" s="111"/>
      <c r="P21" s="154"/>
      <c r="Q21" s="111"/>
      <c r="R21" s="154"/>
      <c r="S21" s="111"/>
      <c r="T21" s="111"/>
      <c r="U21" s="154"/>
      <c r="V21" s="111"/>
      <c r="W21" s="154"/>
      <c r="X21" s="154"/>
      <c r="Y21" s="154"/>
      <c r="Z21" s="155"/>
      <c r="AA21" s="111"/>
      <c r="AB21" s="111"/>
      <c r="AC21" s="156"/>
      <c r="AD21" s="111"/>
      <c r="AE21" s="156"/>
      <c r="AF21" s="157"/>
      <c r="AG21" s="158"/>
      <c r="AH21" s="158"/>
      <c r="AI21" s="159"/>
      <c r="AJ21" s="158"/>
      <c r="AK21" s="158"/>
      <c r="AL21" s="2"/>
      <c r="AM21" s="111"/>
      <c r="AN21" s="111"/>
      <c r="AO21" s="111"/>
      <c r="AP21" s="111"/>
      <c r="AQ21" s="111"/>
      <c r="AR21" s="111"/>
      <c r="AS21" s="111"/>
      <c r="AT21" s="111"/>
      <c r="AU21" s="111"/>
      <c r="AV21" s="2"/>
      <c r="AW21" s="2"/>
      <c r="AX21" s="2"/>
      <c r="AY21" s="160"/>
    </row>
    <row r="22" spans="1:256" s="152" customFormat="1" ht="13.5" customHeight="1" x14ac:dyDescent="0.25">
      <c r="A22" s="2"/>
      <c r="B22" s="2"/>
      <c r="C22" s="2"/>
      <c r="D22" s="111"/>
      <c r="E22" s="2"/>
      <c r="F22" s="111"/>
      <c r="G22" s="111"/>
      <c r="H22" s="111"/>
      <c r="I22" s="111"/>
      <c r="J22" s="111"/>
      <c r="K22" s="154"/>
      <c r="L22" s="111"/>
      <c r="M22" s="154"/>
      <c r="N22" s="154"/>
      <c r="O22" s="111"/>
      <c r="P22" s="154"/>
      <c r="Q22" s="111"/>
      <c r="R22" s="154"/>
      <c r="S22" s="111"/>
      <c r="T22" s="111"/>
      <c r="U22" s="154"/>
      <c r="V22" s="111"/>
      <c r="W22" s="154"/>
      <c r="X22" s="154"/>
      <c r="Y22" s="154"/>
      <c r="Z22" s="155"/>
      <c r="AA22" s="111"/>
      <c r="AB22" s="111"/>
      <c r="AC22" s="159"/>
      <c r="AD22" s="111"/>
      <c r="AE22" s="156"/>
      <c r="AF22" s="157"/>
      <c r="AG22" s="158"/>
      <c r="AH22" s="158"/>
      <c r="AI22" s="159"/>
      <c r="AJ22" s="158"/>
      <c r="AK22" s="158"/>
      <c r="AL22" s="2"/>
      <c r="AM22" s="111"/>
      <c r="AN22" s="111"/>
      <c r="AO22" s="111"/>
      <c r="AP22" s="111"/>
      <c r="AQ22" s="161"/>
      <c r="AR22" s="111"/>
      <c r="AS22" s="111"/>
      <c r="AT22" s="111"/>
      <c r="AU22" s="111"/>
      <c r="AV22" s="2"/>
      <c r="AW22" s="2"/>
      <c r="AX22" s="2"/>
      <c r="AY22" s="160"/>
    </row>
    <row r="23" spans="1:256" s="152" customFormat="1" ht="13.5" customHeight="1" x14ac:dyDescent="0.25">
      <c r="A23" s="2"/>
      <c r="B23" s="12"/>
      <c r="C23" s="12"/>
      <c r="D23" s="111"/>
      <c r="E23" s="2"/>
      <c r="F23" s="111"/>
      <c r="G23" s="111"/>
      <c r="H23" s="111"/>
      <c r="I23" s="111"/>
      <c r="J23" s="111"/>
      <c r="K23" s="154"/>
      <c r="L23" s="111"/>
      <c r="M23" s="154"/>
      <c r="N23" s="154"/>
      <c r="O23" s="111"/>
      <c r="P23" s="154"/>
      <c r="Q23" s="111"/>
      <c r="R23" s="154"/>
      <c r="S23" s="111"/>
      <c r="T23" s="111"/>
      <c r="U23" s="154"/>
      <c r="V23" s="111"/>
      <c r="W23" s="154"/>
      <c r="X23" s="154"/>
      <c r="Y23" s="154"/>
      <c r="Z23" s="155"/>
      <c r="AA23" s="111"/>
      <c r="AB23" s="111"/>
      <c r="AC23" s="156"/>
      <c r="AD23" s="111"/>
      <c r="AE23" s="156"/>
      <c r="AF23" s="157"/>
      <c r="AG23" s="158"/>
      <c r="AH23" s="158"/>
      <c r="AI23" s="159"/>
      <c r="AJ23" s="158"/>
      <c r="AK23" s="158"/>
      <c r="AL23" s="2"/>
      <c r="AM23" s="111"/>
      <c r="AN23" s="111"/>
      <c r="AO23" s="111"/>
      <c r="AP23" s="111"/>
      <c r="AQ23" s="111"/>
      <c r="AR23" s="111"/>
      <c r="AS23" s="111"/>
      <c r="AT23" s="111"/>
      <c r="AU23" s="111"/>
      <c r="AV23" s="2"/>
      <c r="AW23" s="2"/>
      <c r="AX23" s="2"/>
      <c r="AY23" s="160"/>
    </row>
    <row r="24" spans="1:256" s="143" customFormat="1" ht="12.95" customHeight="1" x14ac:dyDescent="0.2">
      <c r="A24" s="2"/>
      <c r="B24" s="2"/>
      <c r="C24" s="2"/>
      <c r="D24" s="111"/>
      <c r="E24" s="2"/>
      <c r="F24" s="111"/>
      <c r="G24" s="111"/>
      <c r="H24" s="111"/>
      <c r="I24" s="111"/>
      <c r="J24" s="111"/>
      <c r="K24" s="154"/>
      <c r="L24" s="111"/>
      <c r="M24" s="154"/>
      <c r="N24" s="154"/>
      <c r="O24" s="111"/>
      <c r="P24" s="154"/>
      <c r="Q24" s="111"/>
      <c r="R24" s="154"/>
      <c r="S24" s="111"/>
      <c r="T24" s="111"/>
      <c r="U24" s="154"/>
      <c r="V24" s="111"/>
      <c r="W24" s="154"/>
      <c r="X24" s="154"/>
      <c r="Y24" s="154"/>
      <c r="Z24" s="155"/>
      <c r="AA24" s="111"/>
      <c r="AB24" s="111"/>
      <c r="AC24" s="159"/>
      <c r="AD24" s="111"/>
      <c r="AE24" s="156"/>
      <c r="AF24" s="157"/>
      <c r="AG24" s="158"/>
      <c r="AH24" s="158"/>
      <c r="AI24" s="159"/>
      <c r="AJ24" s="158"/>
      <c r="AK24" s="158"/>
      <c r="AL24" s="2"/>
      <c r="AM24" s="111"/>
      <c r="AN24" s="111"/>
      <c r="AO24" s="111"/>
      <c r="AP24" s="111"/>
      <c r="AQ24" s="161"/>
      <c r="AR24" s="111"/>
      <c r="AS24" s="111"/>
      <c r="AT24" s="111"/>
      <c r="AU24" s="111"/>
      <c r="AV24" s="2"/>
      <c r="AW24" s="2"/>
      <c r="AX24" s="2"/>
      <c r="AY24" s="160"/>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c r="IL24" s="152"/>
      <c r="IM24" s="152"/>
      <c r="IN24" s="152"/>
      <c r="IO24" s="152"/>
      <c r="IP24" s="152"/>
      <c r="IQ24" s="152"/>
      <c r="IR24" s="152"/>
      <c r="IS24" s="152"/>
      <c r="IT24" s="152"/>
      <c r="IU24" s="152"/>
      <c r="IV24" s="152"/>
    </row>
    <row r="25" spans="1:256" s="49" customFormat="1" ht="12.95" customHeight="1" outlineLevel="1" x14ac:dyDescent="0.2">
      <c r="A25" s="102"/>
      <c r="B25" s="100"/>
      <c r="C25" s="102"/>
      <c r="D25" s="103"/>
      <c r="E25" s="104"/>
      <c r="F25" s="103"/>
      <c r="G25" s="111"/>
      <c r="H25" s="103"/>
      <c r="I25" s="103"/>
      <c r="J25" s="103"/>
      <c r="K25" s="105"/>
      <c r="L25" s="103"/>
      <c r="M25" s="105"/>
      <c r="N25" s="105"/>
      <c r="O25" s="103"/>
      <c r="P25" s="105"/>
      <c r="Q25" s="103"/>
      <c r="R25" s="105"/>
      <c r="S25" s="103"/>
      <c r="T25" s="103"/>
      <c r="U25" s="106"/>
      <c r="V25" s="103"/>
      <c r="W25" s="105"/>
      <c r="X25" s="105"/>
      <c r="Y25" s="105"/>
      <c r="Z25" s="112"/>
      <c r="AA25" s="103"/>
      <c r="AB25" s="103"/>
      <c r="AC25" s="107"/>
      <c r="AD25" s="103"/>
      <c r="AE25" s="107"/>
      <c r="AF25" s="108"/>
      <c r="AG25" s="109"/>
      <c r="AH25" s="109"/>
      <c r="AI25" s="110"/>
      <c r="AJ25" s="109"/>
      <c r="AK25" s="109"/>
      <c r="AL25" s="102"/>
      <c r="AM25" s="103"/>
      <c r="AN25" s="103"/>
      <c r="AO25" s="103"/>
      <c r="AP25" s="103"/>
      <c r="AQ25" s="103"/>
      <c r="AR25" s="103"/>
      <c r="AS25" s="103"/>
      <c r="AT25" s="103"/>
      <c r="AU25" s="103"/>
      <c r="AV25" s="103"/>
      <c r="AW25" s="103"/>
      <c r="AX25" s="102"/>
      <c r="AY25" s="102"/>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43"/>
      <c r="CX25" s="143"/>
      <c r="CY25" s="143"/>
      <c r="CZ25" s="143"/>
      <c r="DA25" s="143"/>
      <c r="DB25" s="143"/>
      <c r="DC25" s="143"/>
      <c r="DD25" s="143"/>
      <c r="DE25" s="143"/>
      <c r="DF25" s="143"/>
      <c r="DG25" s="143"/>
      <c r="DH25" s="143"/>
      <c r="DI25" s="143"/>
      <c r="DJ25" s="143"/>
      <c r="DK25" s="143"/>
      <c r="DL25" s="143"/>
      <c r="DM25" s="143"/>
      <c r="DN25" s="143"/>
      <c r="DO25" s="143"/>
      <c r="DP25" s="143"/>
      <c r="DQ25" s="143"/>
      <c r="DR25" s="143"/>
      <c r="DS25" s="143"/>
      <c r="DT25" s="143"/>
      <c r="DU25" s="143"/>
      <c r="DV25" s="143"/>
      <c r="DW25" s="143"/>
      <c r="DX25" s="143"/>
      <c r="DY25" s="143"/>
      <c r="DZ25" s="143"/>
      <c r="EA25" s="143"/>
      <c r="EB25" s="143"/>
      <c r="EC25" s="143"/>
      <c r="ED25" s="143"/>
      <c r="EE25" s="143"/>
      <c r="EF25" s="143"/>
      <c r="EG25" s="143"/>
      <c r="EH25" s="143"/>
      <c r="EI25" s="143"/>
      <c r="EJ25" s="143"/>
      <c r="EK25" s="143"/>
      <c r="EL25" s="143"/>
      <c r="EM25" s="143"/>
      <c r="EN25" s="143"/>
      <c r="EO25" s="143"/>
      <c r="EP25" s="143"/>
      <c r="EQ25" s="143"/>
      <c r="ER25" s="143"/>
      <c r="ES25" s="143"/>
      <c r="ET25" s="143"/>
      <c r="EU25" s="143"/>
      <c r="EV25" s="143"/>
      <c r="EW25" s="143"/>
      <c r="EX25" s="143"/>
      <c r="EY25" s="143"/>
      <c r="EZ25" s="143"/>
      <c r="FA25" s="143"/>
      <c r="FB25" s="143"/>
      <c r="FC25" s="143"/>
      <c r="FD25" s="143"/>
      <c r="FE25" s="143"/>
      <c r="FF25" s="143"/>
      <c r="FG25" s="143"/>
      <c r="FH25" s="143"/>
      <c r="FI25" s="143"/>
      <c r="FJ25" s="143"/>
      <c r="FK25" s="143"/>
      <c r="FL25" s="143"/>
      <c r="FM25" s="143"/>
      <c r="FN25" s="143"/>
      <c r="FO25" s="143"/>
      <c r="FP25" s="143"/>
      <c r="FQ25" s="143"/>
      <c r="FR25" s="143"/>
      <c r="FS25" s="143"/>
      <c r="FT25" s="143"/>
      <c r="FU25" s="143"/>
      <c r="FV25" s="143"/>
      <c r="FW25" s="143"/>
      <c r="FX25" s="143"/>
      <c r="FY25" s="143"/>
      <c r="FZ25" s="143"/>
      <c r="GA25" s="143"/>
      <c r="GB25" s="143"/>
      <c r="GC25" s="143"/>
      <c r="GD25" s="143"/>
      <c r="GE25" s="143"/>
      <c r="GF25" s="143"/>
      <c r="GG25" s="143"/>
      <c r="GH25" s="143"/>
      <c r="GI25" s="143"/>
      <c r="GJ25" s="143"/>
      <c r="GK25" s="143"/>
      <c r="GL25" s="143"/>
      <c r="GM25" s="143"/>
      <c r="GN25" s="143"/>
      <c r="GO25" s="143"/>
      <c r="GP25" s="143"/>
      <c r="GQ25" s="143"/>
      <c r="GR25" s="143"/>
      <c r="GS25" s="143"/>
      <c r="GT25" s="143"/>
      <c r="GU25" s="143"/>
      <c r="GV25" s="143"/>
      <c r="GW25" s="143"/>
      <c r="GX25" s="143"/>
      <c r="GY25" s="143"/>
      <c r="GZ25" s="143"/>
      <c r="HA25" s="143"/>
      <c r="HB25" s="143"/>
      <c r="HC25" s="143"/>
      <c r="HD25" s="143"/>
      <c r="HE25" s="143"/>
      <c r="HF25" s="143"/>
      <c r="HG25" s="143"/>
      <c r="HH25" s="143"/>
      <c r="HI25" s="143"/>
      <c r="HJ25" s="143"/>
      <c r="HK25" s="143"/>
      <c r="HL25" s="143"/>
      <c r="HM25" s="143"/>
      <c r="HN25" s="143"/>
      <c r="HO25" s="143"/>
      <c r="HP25" s="143"/>
      <c r="HQ25" s="143"/>
      <c r="HR25" s="143"/>
      <c r="HS25" s="143"/>
      <c r="HT25" s="143"/>
      <c r="HU25" s="143"/>
      <c r="HV25" s="143"/>
      <c r="HW25" s="143"/>
      <c r="HX25" s="143"/>
      <c r="HY25" s="143"/>
      <c r="HZ25" s="143"/>
      <c r="IA25" s="143"/>
      <c r="IB25" s="143"/>
      <c r="IC25" s="143"/>
      <c r="ID25" s="143"/>
      <c r="IE25" s="143"/>
      <c r="IF25" s="143"/>
      <c r="IG25" s="143"/>
      <c r="IH25" s="143"/>
      <c r="II25" s="143"/>
      <c r="IJ25" s="143"/>
      <c r="IK25" s="143"/>
      <c r="IL25" s="143"/>
      <c r="IM25" s="143"/>
      <c r="IN25" s="143"/>
      <c r="IO25" s="143"/>
      <c r="IP25" s="143"/>
      <c r="IQ25" s="143"/>
      <c r="IR25" s="143"/>
      <c r="IS25" s="143"/>
      <c r="IT25" s="143"/>
      <c r="IU25" s="143"/>
      <c r="IV25" s="143"/>
    </row>
    <row r="26" spans="1:256" s="49" customFormat="1" ht="12.95" customHeight="1" x14ac:dyDescent="0.25">
      <c r="A26" s="55"/>
      <c r="B26" s="55"/>
      <c r="C26" s="55"/>
      <c r="D26" s="41"/>
      <c r="E26" s="55"/>
      <c r="F26" s="29" t="s">
        <v>102</v>
      </c>
      <c r="G26" s="41"/>
      <c r="H26" s="41"/>
      <c r="I26" s="41"/>
      <c r="J26" s="41"/>
      <c r="K26" s="55"/>
      <c r="L26" s="41"/>
      <c r="M26" s="55"/>
      <c r="N26" s="55"/>
      <c r="O26" s="41"/>
      <c r="P26" s="55"/>
      <c r="Q26" s="41"/>
      <c r="R26" s="55"/>
      <c r="S26" s="41"/>
      <c r="T26" s="41"/>
      <c r="U26" s="55"/>
      <c r="V26" s="41"/>
      <c r="W26" s="55"/>
      <c r="X26" s="55"/>
      <c r="Y26" s="55"/>
      <c r="Z26" s="56"/>
      <c r="AA26" s="41"/>
      <c r="AB26" s="41"/>
      <c r="AC26" s="57"/>
      <c r="AD26" s="41"/>
      <c r="AE26" s="58"/>
      <c r="AF26" s="59"/>
      <c r="AG26" s="58">
        <f>SUM(AG19:AG25)</f>
        <v>1750000</v>
      </c>
      <c r="AH26" s="58">
        <f>SUM(AH19:AH25)</f>
        <v>1960000.0000000002</v>
      </c>
      <c r="AI26" s="58"/>
      <c r="AJ26" s="58"/>
      <c r="AK26" s="58"/>
      <c r="AL26" s="55"/>
      <c r="AM26" s="41"/>
      <c r="AN26" s="41"/>
      <c r="AO26" s="41"/>
      <c r="AP26" s="41"/>
      <c r="AQ26" s="41"/>
      <c r="AR26" s="41"/>
      <c r="AS26" s="41"/>
      <c r="AT26" s="41"/>
      <c r="AU26" s="41"/>
      <c r="AV26" s="41"/>
      <c r="AW26" s="41"/>
      <c r="AX26" s="55"/>
      <c r="AY26" s="52"/>
    </row>
    <row r="27" spans="1:256" s="49" customFormat="1" ht="12.95" customHeight="1" x14ac:dyDescent="0.25">
      <c r="A27" s="32"/>
      <c r="B27" s="32"/>
      <c r="C27" s="32"/>
      <c r="D27" s="32"/>
      <c r="E27" s="33"/>
      <c r="F27" s="29" t="s">
        <v>103</v>
      </c>
      <c r="G27" s="32"/>
      <c r="H27" s="32"/>
      <c r="I27" s="32"/>
      <c r="J27" s="32"/>
      <c r="K27" s="32"/>
      <c r="L27" s="33"/>
      <c r="M27" s="32"/>
      <c r="N27" s="32"/>
      <c r="O27" s="34"/>
      <c r="P27" s="33"/>
      <c r="Q27" s="33"/>
      <c r="R27" s="32"/>
      <c r="S27" s="34"/>
      <c r="T27" s="33"/>
      <c r="U27" s="33"/>
      <c r="V27" s="33"/>
      <c r="W27" s="33"/>
      <c r="X27" s="33"/>
      <c r="Y27" s="33"/>
      <c r="Z27" s="35"/>
      <c r="AA27" s="33"/>
      <c r="AB27" s="35"/>
      <c r="AC27" s="33"/>
      <c r="AD27" s="33"/>
      <c r="AE27" s="36"/>
      <c r="AF27" s="37"/>
      <c r="AG27" s="45"/>
      <c r="AH27" s="45"/>
      <c r="AI27" s="45"/>
      <c r="AJ27" s="45"/>
      <c r="AK27" s="45"/>
      <c r="AL27" s="45"/>
      <c r="AM27" s="41"/>
      <c r="AN27" s="41"/>
      <c r="AO27" s="33"/>
      <c r="AP27" s="33"/>
      <c r="AQ27" s="33"/>
      <c r="AR27" s="33"/>
      <c r="AS27" s="33"/>
      <c r="AT27" s="33"/>
      <c r="AU27" s="33"/>
      <c r="AV27" s="33"/>
      <c r="AW27" s="33"/>
      <c r="AX27" s="33"/>
      <c r="AY27" s="52"/>
    </row>
    <row r="28" spans="1:256" s="70" customFormat="1" ht="12.95" customHeight="1" x14ac:dyDescent="0.2">
      <c r="A28" s="32"/>
      <c r="B28" s="32"/>
      <c r="C28" s="32"/>
      <c r="D28" s="32"/>
      <c r="E28" s="33"/>
      <c r="F28" s="29" t="s">
        <v>99</v>
      </c>
      <c r="G28" s="32"/>
      <c r="H28" s="32"/>
      <c r="I28" s="32"/>
      <c r="J28" s="32"/>
      <c r="K28" s="32"/>
      <c r="L28" s="33"/>
      <c r="M28" s="32"/>
      <c r="N28" s="32"/>
      <c r="O28" s="34"/>
      <c r="P28" s="33"/>
      <c r="Q28" s="33"/>
      <c r="R28" s="32"/>
      <c r="S28" s="34"/>
      <c r="T28" s="33"/>
      <c r="U28" s="33"/>
      <c r="V28" s="33"/>
      <c r="W28" s="33"/>
      <c r="X28" s="33"/>
      <c r="Y28" s="33"/>
      <c r="Z28" s="35"/>
      <c r="AA28" s="33"/>
      <c r="AB28" s="35"/>
      <c r="AC28" s="33"/>
      <c r="AD28" s="33"/>
      <c r="AE28" s="36"/>
      <c r="AF28" s="37"/>
      <c r="AG28" s="38"/>
      <c r="AH28" s="39"/>
      <c r="AI28" s="39"/>
      <c r="AJ28" s="39"/>
      <c r="AK28" s="39"/>
      <c r="AL28" s="41"/>
      <c r="AM28" s="41"/>
      <c r="AN28" s="41"/>
      <c r="AO28" s="33"/>
      <c r="AP28" s="33"/>
      <c r="AQ28" s="33"/>
      <c r="AR28" s="33"/>
      <c r="AS28" s="33"/>
      <c r="AT28" s="33"/>
      <c r="AU28" s="33"/>
      <c r="AV28" s="33"/>
      <c r="AW28" s="33"/>
      <c r="AX28" s="33"/>
      <c r="AY28" s="52"/>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row>
    <row r="29" spans="1:256" s="49" customFormat="1" ht="12.95" customHeight="1" x14ac:dyDescent="0.2">
      <c r="A29" s="83"/>
      <c r="B29" s="8"/>
      <c r="C29" s="8"/>
      <c r="D29" s="2"/>
      <c r="E29" s="3"/>
      <c r="F29" s="8"/>
      <c r="G29" s="22"/>
      <c r="H29" s="22"/>
      <c r="I29" s="22"/>
      <c r="J29" s="8"/>
      <c r="K29" s="8"/>
      <c r="L29" s="8"/>
      <c r="M29" s="23"/>
      <c r="N29" s="4"/>
      <c r="O29" s="4"/>
      <c r="P29" s="8"/>
      <c r="Q29" s="8"/>
      <c r="R29" s="62"/>
      <c r="S29" s="84"/>
      <c r="T29" s="15"/>
      <c r="U29" s="17"/>
      <c r="V29" s="17"/>
      <c r="W29" s="8"/>
      <c r="X29" s="8"/>
      <c r="Y29" s="8"/>
      <c r="Z29" s="23"/>
      <c r="AA29" s="17"/>
      <c r="AB29" s="17"/>
      <c r="AC29" s="8"/>
      <c r="AD29" s="6"/>
      <c r="AE29" s="60"/>
      <c r="AF29" s="61"/>
      <c r="AG29" s="85"/>
      <c r="AH29" s="85"/>
      <c r="AI29" s="60"/>
      <c r="AJ29" s="61"/>
      <c r="AK29" s="61"/>
      <c r="AL29" s="23"/>
      <c r="AM29" s="8"/>
      <c r="AN29" s="16"/>
      <c r="AO29" s="86"/>
      <c r="AP29" s="8"/>
      <c r="AQ29" s="8"/>
      <c r="AR29" s="8"/>
      <c r="AS29" s="8"/>
      <c r="AT29" s="8"/>
      <c r="AU29" s="8"/>
      <c r="AV29" s="8"/>
      <c r="AW29" s="8"/>
      <c r="AX29" s="8"/>
      <c r="AY29" s="8"/>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70"/>
      <c r="CS29" s="70"/>
      <c r="CT29" s="70"/>
      <c r="CU29" s="70"/>
      <c r="CV29" s="70"/>
      <c r="CW29" s="70"/>
      <c r="CX29" s="70"/>
      <c r="CY29" s="70"/>
      <c r="CZ29" s="70"/>
      <c r="DA29" s="70"/>
      <c r="DB29" s="70"/>
      <c r="DC29" s="70"/>
      <c r="DD29" s="70"/>
      <c r="DE29" s="70"/>
      <c r="DF29" s="70"/>
      <c r="DG29" s="70"/>
      <c r="DH29" s="70"/>
      <c r="DI29" s="70"/>
      <c r="DJ29" s="70"/>
      <c r="DK29" s="70"/>
      <c r="DL29" s="70"/>
      <c r="DM29" s="70"/>
      <c r="DN29" s="70"/>
      <c r="DO29" s="70"/>
      <c r="DP29" s="70"/>
      <c r="DQ29" s="70"/>
      <c r="DR29" s="70"/>
      <c r="DS29" s="70"/>
      <c r="DT29" s="70"/>
      <c r="DU29" s="70"/>
      <c r="DV29" s="70"/>
      <c r="DW29" s="70"/>
      <c r="DX29" s="70"/>
      <c r="DY29" s="70"/>
      <c r="DZ29" s="70"/>
      <c r="EA29" s="70"/>
      <c r="EB29" s="70"/>
      <c r="EC29" s="70"/>
      <c r="ED29" s="70"/>
      <c r="EE29" s="70"/>
      <c r="EF29" s="70"/>
      <c r="EG29" s="70"/>
      <c r="EH29" s="70"/>
      <c r="EI29" s="70"/>
      <c r="EJ29" s="70"/>
      <c r="EK29" s="70"/>
      <c r="EL29" s="70"/>
      <c r="EM29" s="70"/>
      <c r="EN29" s="70"/>
      <c r="EO29" s="70"/>
      <c r="EP29" s="70"/>
      <c r="EQ29" s="70"/>
      <c r="ER29" s="70"/>
      <c r="ES29" s="70"/>
      <c r="ET29" s="70"/>
      <c r="EU29" s="70"/>
      <c r="EV29" s="70"/>
      <c r="EW29" s="70"/>
      <c r="EX29" s="70"/>
      <c r="EY29" s="70"/>
      <c r="EZ29" s="70"/>
      <c r="FA29" s="70"/>
      <c r="FB29" s="70"/>
      <c r="FC29" s="70"/>
      <c r="FD29" s="70"/>
      <c r="FE29" s="70"/>
      <c r="FF29" s="70"/>
      <c r="FG29" s="70"/>
      <c r="FH29" s="70"/>
      <c r="FI29" s="70"/>
      <c r="FJ29" s="70"/>
      <c r="FK29" s="70"/>
      <c r="FL29" s="70"/>
      <c r="FM29" s="70"/>
      <c r="FN29" s="70"/>
      <c r="FO29" s="70"/>
      <c r="FP29" s="70"/>
      <c r="FQ29" s="70"/>
      <c r="FR29" s="70"/>
      <c r="FS29" s="70"/>
      <c r="FT29" s="70"/>
      <c r="FU29" s="70"/>
      <c r="FV29" s="70"/>
      <c r="FW29" s="70"/>
      <c r="FX29" s="70"/>
      <c r="FY29" s="70"/>
      <c r="FZ29" s="70"/>
      <c r="GA29" s="70"/>
      <c r="GB29" s="70"/>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P29" s="70"/>
      <c r="HQ29" s="70"/>
      <c r="HR29" s="70"/>
      <c r="HS29" s="70"/>
      <c r="HT29" s="70"/>
      <c r="HU29" s="70"/>
      <c r="HV29" s="70"/>
      <c r="HW29" s="70"/>
      <c r="HX29" s="70"/>
      <c r="HY29" s="70"/>
      <c r="HZ29" s="70"/>
      <c r="IA29" s="70"/>
      <c r="IB29" s="70"/>
      <c r="IC29" s="70"/>
      <c r="ID29" s="70"/>
      <c r="IE29" s="70"/>
      <c r="IF29" s="70"/>
      <c r="IG29" s="70"/>
      <c r="IH29" s="70"/>
      <c r="II29" s="70"/>
      <c r="IJ29" s="70"/>
      <c r="IK29" s="70"/>
      <c r="IL29" s="70"/>
      <c r="IM29" s="70"/>
      <c r="IN29" s="70"/>
      <c r="IO29" s="70"/>
      <c r="IP29" s="70"/>
      <c r="IQ29" s="70"/>
      <c r="IR29" s="70"/>
      <c r="IS29" s="70"/>
      <c r="IT29" s="70"/>
      <c r="IU29" s="70"/>
      <c r="IV29" s="70"/>
    </row>
    <row r="30" spans="1:256" s="49" customFormat="1" ht="12.95" customHeight="1" x14ac:dyDescent="0.25">
      <c r="A30" s="32"/>
      <c r="B30" s="32"/>
      <c r="C30" s="32"/>
      <c r="D30" s="32"/>
      <c r="E30" s="33"/>
      <c r="F30" s="29" t="s">
        <v>104</v>
      </c>
      <c r="G30" s="32"/>
      <c r="H30" s="32"/>
      <c r="I30" s="32"/>
      <c r="J30" s="32"/>
      <c r="K30" s="32"/>
      <c r="L30" s="33"/>
      <c r="M30" s="32"/>
      <c r="N30" s="32"/>
      <c r="O30" s="34"/>
      <c r="P30" s="33"/>
      <c r="Q30" s="33"/>
      <c r="R30" s="32"/>
      <c r="S30" s="34"/>
      <c r="T30" s="33"/>
      <c r="U30" s="33"/>
      <c r="V30" s="33"/>
      <c r="W30" s="33"/>
      <c r="X30" s="33"/>
      <c r="Y30" s="33"/>
      <c r="Z30" s="35"/>
      <c r="AA30" s="33"/>
      <c r="AB30" s="35"/>
      <c r="AC30" s="33"/>
      <c r="AD30" s="33"/>
      <c r="AE30" s="36"/>
      <c r="AF30" s="37"/>
      <c r="AG30" s="45">
        <f>SUM(AG29:AG29)</f>
        <v>0</v>
      </c>
      <c r="AH30" s="45">
        <f>SUM(AH29:AH29)</f>
        <v>0</v>
      </c>
      <c r="AI30" s="45" t="e">
        <f>SUM(#REF!)</f>
        <v>#REF!</v>
      </c>
      <c r="AJ30" s="45" t="e">
        <f>SUM(#REF!)</f>
        <v>#REF!</v>
      </c>
      <c r="AK30" s="45" t="e">
        <f>SUM(#REF!)</f>
        <v>#REF!</v>
      </c>
      <c r="AL30" s="41"/>
      <c r="AM30" s="41"/>
      <c r="AN30" s="41"/>
      <c r="AO30" s="33"/>
      <c r="AP30" s="33"/>
      <c r="AQ30" s="33"/>
      <c r="AR30" s="33"/>
      <c r="AS30" s="33"/>
      <c r="AT30" s="33"/>
      <c r="AU30" s="33"/>
      <c r="AV30" s="33"/>
      <c r="AW30" s="33"/>
      <c r="AX30" s="33"/>
      <c r="AY30" s="52"/>
    </row>
    <row r="31" spans="1:256" s="229" customFormat="1" ht="13.15" customHeight="1" x14ac:dyDescent="0.25">
      <c r="A31" s="32"/>
      <c r="B31" s="32"/>
      <c r="C31" s="32"/>
      <c r="D31" s="32"/>
      <c r="E31" s="33"/>
      <c r="F31" s="29" t="s">
        <v>101</v>
      </c>
      <c r="G31" s="32"/>
      <c r="H31" s="32"/>
      <c r="I31" s="32"/>
      <c r="J31" s="32"/>
      <c r="K31" s="32"/>
      <c r="L31" s="33"/>
      <c r="M31" s="32"/>
      <c r="N31" s="32"/>
      <c r="O31" s="34"/>
      <c r="P31" s="33"/>
      <c r="Q31" s="33"/>
      <c r="R31" s="32"/>
      <c r="S31" s="34"/>
      <c r="T31" s="33"/>
      <c r="U31" s="33"/>
      <c r="V31" s="33"/>
      <c r="W31" s="33"/>
      <c r="X31" s="33"/>
      <c r="Y31" s="33"/>
      <c r="Z31" s="35"/>
      <c r="AA31" s="33"/>
      <c r="AB31" s="35"/>
      <c r="AC31" s="33"/>
      <c r="AD31" s="33"/>
      <c r="AE31" s="36"/>
      <c r="AF31" s="37"/>
      <c r="AG31" s="38"/>
      <c r="AH31" s="39"/>
      <c r="AI31" s="39"/>
      <c r="AJ31" s="39"/>
      <c r="AK31" s="39"/>
      <c r="AL31" s="41"/>
      <c r="AM31" s="41"/>
      <c r="AN31" s="41"/>
      <c r="AO31" s="33"/>
      <c r="AP31" s="33"/>
      <c r="AQ31" s="33"/>
      <c r="AR31" s="33"/>
      <c r="AS31" s="33"/>
      <c r="AT31" s="33"/>
      <c r="AU31" s="33"/>
      <c r="AV31" s="33"/>
      <c r="AW31" s="33"/>
      <c r="AX31" s="33"/>
      <c r="AY31" s="52"/>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c r="DS31" s="49"/>
      <c r="DT31" s="49"/>
      <c r="DU31" s="49"/>
      <c r="DV31" s="49"/>
      <c r="DW31" s="49"/>
      <c r="DX31" s="49"/>
      <c r="DY31" s="49"/>
      <c r="DZ31" s="49"/>
      <c r="EA31" s="49"/>
      <c r="EB31" s="49"/>
      <c r="EC31" s="49"/>
      <c r="ED31" s="49"/>
      <c r="EE31" s="49"/>
      <c r="EF31" s="49"/>
      <c r="EG31" s="49"/>
      <c r="EH31" s="49"/>
      <c r="EI31" s="49"/>
      <c r="EJ31" s="49"/>
      <c r="EK31" s="49"/>
      <c r="EL31" s="49"/>
      <c r="EM31" s="49"/>
      <c r="EN31" s="49"/>
      <c r="EO31" s="49"/>
      <c r="EP31" s="49"/>
      <c r="EQ31" s="49"/>
      <c r="ER31" s="49"/>
      <c r="ES31" s="49"/>
      <c r="ET31" s="49"/>
      <c r="EU31" s="49"/>
      <c r="EV31" s="49"/>
      <c r="EW31" s="49"/>
      <c r="EX31" s="49"/>
      <c r="EY31" s="49"/>
      <c r="EZ31" s="49"/>
      <c r="FA31" s="49"/>
      <c r="FB31" s="49"/>
      <c r="FC31" s="49"/>
      <c r="FD31" s="49"/>
      <c r="FE31" s="49"/>
      <c r="FF31" s="49"/>
      <c r="FG31" s="49"/>
      <c r="FH31" s="49"/>
      <c r="FI31" s="49"/>
      <c r="FJ31" s="49"/>
      <c r="FK31" s="49"/>
      <c r="FL31" s="49"/>
      <c r="FM31" s="49"/>
      <c r="FN31" s="49"/>
      <c r="FO31" s="49"/>
      <c r="FP31" s="49"/>
      <c r="FQ31" s="49"/>
      <c r="FR31" s="49"/>
      <c r="FS31" s="49"/>
      <c r="FT31" s="49"/>
      <c r="FU31" s="49"/>
      <c r="FV31" s="49"/>
      <c r="FW31" s="49"/>
      <c r="FX31" s="49"/>
      <c r="FY31" s="49"/>
      <c r="FZ31" s="49"/>
      <c r="GA31" s="49"/>
      <c r="GB31" s="49"/>
      <c r="GC31" s="49"/>
      <c r="GD31" s="49"/>
      <c r="GE31" s="49"/>
      <c r="GF31" s="49"/>
      <c r="GG31" s="49"/>
      <c r="GH31" s="49"/>
      <c r="GI31" s="49"/>
      <c r="GJ31" s="49"/>
      <c r="GK31" s="49"/>
      <c r="GL31" s="49"/>
      <c r="GM31" s="49"/>
      <c r="GN31" s="49"/>
      <c r="GO31" s="49"/>
      <c r="GP31" s="49"/>
      <c r="GQ31" s="49"/>
      <c r="GR31" s="49"/>
      <c r="GS31" s="49"/>
      <c r="GT31" s="49"/>
      <c r="GU31" s="49"/>
      <c r="GV31" s="49"/>
      <c r="GW31" s="49"/>
      <c r="GX31" s="49"/>
      <c r="GY31" s="49"/>
      <c r="GZ31" s="49"/>
      <c r="HA31" s="49"/>
      <c r="HB31" s="49"/>
      <c r="HC31" s="49"/>
      <c r="HD31" s="49"/>
      <c r="HE31" s="49"/>
      <c r="HF31" s="49"/>
      <c r="HG31" s="49"/>
      <c r="HH31" s="49"/>
      <c r="HI31" s="49"/>
      <c r="HJ31" s="49"/>
      <c r="HK31" s="49"/>
      <c r="HL31" s="49"/>
      <c r="HM31" s="49"/>
      <c r="HN31" s="49"/>
      <c r="HO31" s="49"/>
      <c r="HP31" s="49"/>
      <c r="HQ31" s="49"/>
      <c r="HR31" s="49"/>
      <c r="HS31" s="49"/>
      <c r="HT31" s="49"/>
      <c r="HU31" s="49"/>
      <c r="HV31" s="49"/>
      <c r="HW31" s="49"/>
      <c r="HX31" s="49"/>
      <c r="HY31" s="49"/>
      <c r="HZ31" s="49"/>
      <c r="IA31" s="49"/>
      <c r="IB31" s="49"/>
      <c r="IC31" s="49"/>
      <c r="ID31" s="49"/>
      <c r="IE31" s="49"/>
      <c r="IF31" s="49"/>
      <c r="IG31" s="49"/>
      <c r="IH31" s="49"/>
      <c r="II31" s="49"/>
      <c r="IJ31" s="49"/>
      <c r="IK31" s="49"/>
      <c r="IL31" s="49"/>
      <c r="IM31" s="49"/>
      <c r="IN31" s="49"/>
      <c r="IO31" s="49"/>
      <c r="IP31" s="49"/>
      <c r="IQ31" s="49"/>
      <c r="IR31" s="49"/>
      <c r="IS31" s="49"/>
      <c r="IT31" s="49"/>
      <c r="IU31" s="49"/>
      <c r="IV31" s="49"/>
    </row>
    <row r="32" spans="1:256" s="70" customFormat="1" ht="12.95" customHeight="1" x14ac:dyDescent="0.2">
      <c r="A32" s="83"/>
      <c r="B32" s="8"/>
      <c r="C32" s="8"/>
      <c r="D32" s="2"/>
      <c r="E32" s="3"/>
      <c r="F32" s="8"/>
      <c r="G32" s="22"/>
      <c r="H32" s="22"/>
      <c r="I32" s="22"/>
      <c r="J32" s="8"/>
      <c r="K32" s="8"/>
      <c r="L32" s="8"/>
      <c r="M32" s="23"/>
      <c r="N32" s="4"/>
      <c r="O32" s="4"/>
      <c r="P32" s="1"/>
      <c r="Q32" s="8"/>
      <c r="R32" s="62"/>
      <c r="S32" s="84"/>
      <c r="T32" s="15"/>
      <c r="U32" s="17"/>
      <c r="V32" s="17"/>
      <c r="W32" s="4"/>
      <c r="X32" s="8"/>
      <c r="Y32" s="8"/>
      <c r="Z32" s="23"/>
      <c r="AA32" s="17"/>
      <c r="AB32" s="17"/>
      <c r="AC32" s="8"/>
      <c r="AD32" s="6"/>
      <c r="AE32" s="60"/>
      <c r="AF32" s="61"/>
      <c r="AG32" s="85"/>
      <c r="AH32" s="87"/>
      <c r="AI32" s="60"/>
      <c r="AJ32" s="61"/>
      <c r="AK32" s="61"/>
      <c r="AL32" s="23"/>
      <c r="AM32" s="8"/>
      <c r="AN32" s="18"/>
      <c r="AO32" s="86"/>
      <c r="AP32" s="8"/>
      <c r="AQ32" s="8"/>
      <c r="AR32" s="8"/>
      <c r="AS32" s="8"/>
      <c r="AT32" s="8"/>
      <c r="AU32" s="8"/>
      <c r="AV32" s="8"/>
      <c r="AW32" s="8"/>
      <c r="AX32" s="8"/>
      <c r="AY32" s="8"/>
    </row>
    <row r="33" spans="1:256" s="70" customFormat="1" ht="12.95" customHeight="1" x14ac:dyDescent="0.2">
      <c r="A33" s="2"/>
      <c r="B33" s="5"/>
      <c r="C33" s="5"/>
      <c r="D33" s="2"/>
      <c r="E33" s="18"/>
      <c r="F33" s="19"/>
      <c r="G33" s="19"/>
      <c r="H33" s="20"/>
      <c r="I33" s="20"/>
      <c r="J33" s="5"/>
      <c r="K33" s="5"/>
      <c r="L33" s="5"/>
      <c r="M33" s="10"/>
      <c r="N33" s="5"/>
      <c r="O33" s="4"/>
      <c r="P33" s="1"/>
      <c r="Q33" s="2"/>
      <c r="R33" s="5"/>
      <c r="S33" s="19"/>
      <c r="T33" s="5"/>
      <c r="U33" s="5"/>
      <c r="V33" s="5"/>
      <c r="W33" s="5"/>
      <c r="X33" s="5"/>
      <c r="Y33" s="5"/>
      <c r="Z33" s="10"/>
      <c r="AA33" s="10"/>
      <c r="AB33" s="10"/>
      <c r="AC33" s="5"/>
      <c r="AD33" s="6"/>
      <c r="AE33" s="5"/>
      <c r="AF33" s="71"/>
      <c r="AG33" s="95"/>
      <c r="AH33" s="69"/>
      <c r="AI33" s="5"/>
      <c r="AJ33" s="13"/>
      <c r="AK33" s="13"/>
      <c r="AL33" s="5"/>
      <c r="AM33" s="8"/>
      <c r="AN33" s="8"/>
      <c r="AO33" s="3"/>
      <c r="AP33" s="5"/>
      <c r="AQ33" s="5"/>
      <c r="AR33" s="5"/>
      <c r="AS33" s="5"/>
      <c r="AT33" s="5"/>
      <c r="AU33" s="5"/>
      <c r="AV33" s="5"/>
      <c r="AW33" s="5"/>
      <c r="AX33" s="15"/>
      <c r="AY33" s="5"/>
      <c r="AZ33" s="144"/>
      <c r="BA33" s="145"/>
      <c r="BB33" s="146"/>
    </row>
    <row r="34" spans="1:256" s="148" customFormat="1" ht="12.95" customHeight="1" x14ac:dyDescent="0.2">
      <c r="A34" s="32"/>
      <c r="B34" s="32"/>
      <c r="C34" s="32"/>
      <c r="D34" s="32"/>
      <c r="E34" s="33"/>
      <c r="F34" s="29" t="s">
        <v>105</v>
      </c>
      <c r="G34" s="32"/>
      <c r="H34" s="32"/>
      <c r="I34" s="32"/>
      <c r="J34" s="32"/>
      <c r="K34" s="32"/>
      <c r="L34" s="33"/>
      <c r="M34" s="32"/>
      <c r="N34" s="32"/>
      <c r="O34" s="34"/>
      <c r="P34" s="33"/>
      <c r="Q34" s="33"/>
      <c r="R34" s="32"/>
      <c r="S34" s="34"/>
      <c r="T34" s="33"/>
      <c r="U34" s="33"/>
      <c r="V34" s="33"/>
      <c r="W34" s="33"/>
      <c r="X34" s="33"/>
      <c r="Y34" s="33"/>
      <c r="Z34" s="35"/>
      <c r="AA34" s="33"/>
      <c r="AB34" s="35"/>
      <c r="AC34" s="33"/>
      <c r="AD34" s="33"/>
      <c r="AE34" s="36"/>
      <c r="AF34" s="37"/>
      <c r="AG34" s="45">
        <f>SUM(AG32:AG33)</f>
        <v>0</v>
      </c>
      <c r="AH34" s="45">
        <f>SUM(AH32:AH33)</f>
        <v>0</v>
      </c>
      <c r="AI34" s="45">
        <f>SUM(AI32:AI33)</f>
        <v>0</v>
      </c>
      <c r="AJ34" s="45">
        <f>SUM(AJ32:AJ33)</f>
        <v>0</v>
      </c>
      <c r="AK34" s="45">
        <f>SUM(AK32:AK33)</f>
        <v>0</v>
      </c>
      <c r="AL34" s="29"/>
      <c r="AM34" s="72"/>
      <c r="AN34" s="29"/>
      <c r="AO34" s="29"/>
      <c r="AP34" s="29"/>
      <c r="AQ34" s="29"/>
      <c r="AR34" s="29"/>
      <c r="AS34" s="29"/>
      <c r="AT34" s="29"/>
      <c r="AU34" s="29"/>
      <c r="AV34" s="29"/>
      <c r="AW34" s="33"/>
      <c r="AX34" s="33"/>
      <c r="AY34" s="33"/>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0"/>
      <c r="IP34" s="70"/>
      <c r="IQ34" s="70"/>
      <c r="IR34" s="70"/>
      <c r="IS34" s="70"/>
      <c r="IT34" s="70"/>
      <c r="IU34" s="70"/>
      <c r="IV34" s="70"/>
    </row>
    <row r="35" spans="1:256" s="148" customFormat="1" ht="12.95" customHeight="1" x14ac:dyDescent="0.2">
      <c r="A35" s="29"/>
      <c r="B35" s="29"/>
      <c r="C35" s="29"/>
      <c r="D35" s="29"/>
      <c r="E35" s="29"/>
      <c r="F35" s="29" t="s">
        <v>106</v>
      </c>
      <c r="G35" s="29"/>
      <c r="H35" s="29"/>
      <c r="I35" s="29"/>
      <c r="J35" s="29"/>
      <c r="K35" s="29"/>
      <c r="L35" s="29"/>
      <c r="M35" s="29"/>
      <c r="N35" s="29"/>
      <c r="O35" s="29"/>
      <c r="P35" s="29"/>
      <c r="Q35" s="29"/>
      <c r="R35" s="29"/>
      <c r="S35" s="29"/>
      <c r="T35" s="29"/>
      <c r="U35" s="29"/>
      <c r="V35" s="29"/>
      <c r="W35" s="29"/>
      <c r="X35" s="29"/>
      <c r="Y35" s="29"/>
      <c r="Z35" s="46"/>
      <c r="AA35" s="29"/>
      <c r="AB35" s="29"/>
      <c r="AC35" s="29"/>
      <c r="AD35" s="29"/>
      <c r="AE35" s="29"/>
      <c r="AF35" s="29"/>
      <c r="AG35" s="30"/>
      <c r="AH35" s="30"/>
      <c r="AI35" s="30"/>
      <c r="AJ35" s="30"/>
      <c r="AK35" s="30"/>
      <c r="AL35" s="29"/>
      <c r="AM35" s="72"/>
      <c r="AN35" s="29"/>
      <c r="AO35" s="29"/>
      <c r="AP35" s="29"/>
      <c r="AQ35" s="29"/>
      <c r="AR35" s="29"/>
      <c r="AS35" s="29"/>
      <c r="AT35" s="29"/>
      <c r="AU35" s="29"/>
      <c r="AV35" s="33"/>
      <c r="AW35" s="33"/>
      <c r="AX35" s="33"/>
      <c r="AY35" s="52"/>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row>
    <row r="36" spans="1:256" s="70" customFormat="1" ht="12.95" customHeight="1" outlineLevel="1" x14ac:dyDescent="0.2">
      <c r="A36" s="29"/>
      <c r="B36" s="29"/>
      <c r="C36" s="29"/>
      <c r="D36" s="29"/>
      <c r="E36" s="29"/>
      <c r="F36" s="29" t="s">
        <v>99</v>
      </c>
      <c r="G36" s="29"/>
      <c r="H36" s="29"/>
      <c r="I36" s="29"/>
      <c r="J36" s="29"/>
      <c r="K36" s="29"/>
      <c r="L36" s="29"/>
      <c r="M36" s="29"/>
      <c r="N36" s="29"/>
      <c r="O36" s="29"/>
      <c r="P36" s="29"/>
      <c r="Q36" s="29"/>
      <c r="R36" s="29"/>
      <c r="S36" s="29"/>
      <c r="T36" s="29"/>
      <c r="U36" s="29"/>
      <c r="V36" s="29"/>
      <c r="W36" s="29"/>
      <c r="X36" s="29"/>
      <c r="Y36" s="29"/>
      <c r="Z36" s="46"/>
      <c r="AA36" s="29"/>
      <c r="AB36" s="29"/>
      <c r="AC36" s="29"/>
      <c r="AD36" s="29"/>
      <c r="AE36" s="29"/>
      <c r="AF36" s="29"/>
      <c r="AG36" s="30"/>
      <c r="AH36" s="30"/>
      <c r="AI36" s="30"/>
      <c r="AJ36" s="30"/>
      <c r="AK36" s="30"/>
      <c r="AL36" s="33"/>
      <c r="AM36" s="73"/>
      <c r="AN36" s="33"/>
      <c r="AO36" s="33"/>
      <c r="AP36" s="33"/>
      <c r="AQ36" s="33"/>
      <c r="AR36" s="33"/>
      <c r="AS36" s="33"/>
      <c r="AT36" s="33"/>
      <c r="AU36" s="33"/>
      <c r="AV36" s="33"/>
      <c r="AW36" s="33"/>
      <c r="AX36" s="33"/>
      <c r="AY36" s="63"/>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47"/>
      <c r="DL36" s="147"/>
      <c r="DM36" s="147"/>
      <c r="DN36" s="147"/>
      <c r="DO36" s="147"/>
      <c r="DP36" s="147"/>
      <c r="DQ36" s="147"/>
      <c r="DR36" s="147"/>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8"/>
      <c r="IE36" s="148"/>
      <c r="IF36" s="148"/>
      <c r="IG36" s="148"/>
      <c r="IH36" s="148"/>
      <c r="II36" s="148"/>
      <c r="IJ36" s="148"/>
      <c r="IK36" s="148"/>
      <c r="IL36" s="148"/>
      <c r="IM36" s="148"/>
      <c r="IN36" s="148"/>
      <c r="IO36" s="148"/>
      <c r="IP36" s="148"/>
      <c r="IQ36" s="148"/>
      <c r="IR36" s="148"/>
      <c r="IS36" s="148"/>
      <c r="IT36" s="148"/>
      <c r="IU36" s="148"/>
      <c r="IV36" s="148"/>
    </row>
    <row r="37" spans="1:256" s="254" customFormat="1" ht="12.95" customHeight="1" outlineLevel="1" x14ac:dyDescent="0.2">
      <c r="A37" s="232" t="s">
        <v>119</v>
      </c>
      <c r="B37" s="233" t="s">
        <v>152</v>
      </c>
      <c r="C37" s="234"/>
      <c r="D37" s="235" t="s">
        <v>153</v>
      </c>
      <c r="E37" s="236">
        <v>20200539</v>
      </c>
      <c r="F37" s="235" t="s">
        <v>154</v>
      </c>
      <c r="G37" s="232" t="s">
        <v>155</v>
      </c>
      <c r="H37" s="232" t="s">
        <v>156</v>
      </c>
      <c r="I37" s="232" t="s">
        <v>156</v>
      </c>
      <c r="J37" s="237" t="s">
        <v>157</v>
      </c>
      <c r="K37" s="237"/>
      <c r="L37" s="237"/>
      <c r="M37" s="237">
        <v>90</v>
      </c>
      <c r="N37" s="238">
        <v>230000000</v>
      </c>
      <c r="O37" s="239" t="s">
        <v>158</v>
      </c>
      <c r="P37" s="235" t="s">
        <v>118</v>
      </c>
      <c r="Q37" s="237" t="s">
        <v>112</v>
      </c>
      <c r="R37" s="238">
        <v>230000000</v>
      </c>
      <c r="S37" s="237" t="s">
        <v>159</v>
      </c>
      <c r="T37" s="240"/>
      <c r="U37" s="240" t="s">
        <v>160</v>
      </c>
      <c r="V37" s="234"/>
      <c r="W37" s="235" t="s">
        <v>116</v>
      </c>
      <c r="X37" s="234"/>
      <c r="Y37" s="235"/>
      <c r="Z37" s="237">
        <v>0</v>
      </c>
      <c r="AA37" s="241">
        <v>90</v>
      </c>
      <c r="AB37" s="241">
        <v>10</v>
      </c>
      <c r="AC37" s="241"/>
      <c r="AD37" s="242" t="s">
        <v>113</v>
      </c>
      <c r="AE37" s="237"/>
      <c r="AF37" s="237"/>
      <c r="AG37" s="243">
        <v>5571361.3199999994</v>
      </c>
      <c r="AH37" s="244">
        <v>6239924.6783999996</v>
      </c>
      <c r="AI37" s="237"/>
      <c r="AJ37" s="245"/>
      <c r="AK37" s="246"/>
      <c r="AL37" s="241">
        <v>120240021112</v>
      </c>
      <c r="AM37" s="232" t="s">
        <v>161</v>
      </c>
      <c r="AN37" s="238" t="s">
        <v>162</v>
      </c>
      <c r="AO37" s="236"/>
      <c r="AP37" s="240"/>
      <c r="AQ37" s="240"/>
      <c r="AR37" s="240"/>
      <c r="AS37" s="240"/>
      <c r="AT37" s="240"/>
      <c r="AU37" s="240"/>
      <c r="AV37" s="247"/>
      <c r="AW37" s="235"/>
      <c r="AX37" s="247" t="s">
        <v>99</v>
      </c>
      <c r="AY37" s="248" t="s">
        <v>191</v>
      </c>
      <c r="AZ37" s="249"/>
      <c r="BA37" s="250"/>
      <c r="BB37" s="251"/>
      <c r="BC37" s="252"/>
      <c r="BD37" s="252"/>
      <c r="BE37" s="252"/>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53"/>
      <c r="ER37" s="253"/>
      <c r="ES37" s="253"/>
      <c r="ET37" s="253"/>
      <c r="EU37" s="253"/>
      <c r="EV37" s="253"/>
      <c r="EW37" s="253"/>
      <c r="EX37" s="253"/>
      <c r="EY37" s="253"/>
      <c r="EZ37" s="253"/>
      <c r="FA37" s="253"/>
      <c r="FB37" s="253"/>
      <c r="FC37" s="253"/>
      <c r="FD37" s="253"/>
      <c r="FE37" s="253"/>
      <c r="FF37" s="253"/>
      <c r="FG37" s="253"/>
      <c r="FH37" s="253"/>
      <c r="FI37" s="253"/>
      <c r="FJ37" s="253"/>
      <c r="FK37" s="253"/>
      <c r="FL37" s="253"/>
      <c r="FM37" s="253"/>
      <c r="FN37" s="253"/>
      <c r="FO37" s="253"/>
      <c r="FP37" s="253"/>
      <c r="FQ37" s="253"/>
      <c r="FR37" s="253"/>
      <c r="FS37" s="253"/>
      <c r="FT37" s="253"/>
      <c r="FU37" s="253"/>
      <c r="FV37" s="253"/>
      <c r="FW37" s="253"/>
      <c r="FX37" s="253"/>
      <c r="FY37" s="253"/>
      <c r="FZ37" s="253"/>
      <c r="GA37" s="253"/>
      <c r="GB37" s="253"/>
      <c r="GC37" s="253"/>
      <c r="GD37" s="253"/>
      <c r="GE37" s="253"/>
      <c r="GF37" s="253"/>
      <c r="GG37" s="253"/>
      <c r="GH37" s="253"/>
      <c r="GI37" s="253"/>
      <c r="GJ37" s="253"/>
      <c r="GK37" s="253"/>
      <c r="GL37" s="253"/>
      <c r="GM37" s="253"/>
      <c r="GN37" s="253"/>
      <c r="GO37" s="253"/>
      <c r="GP37" s="253"/>
      <c r="GQ37" s="253"/>
      <c r="GR37" s="253"/>
      <c r="GS37" s="253"/>
      <c r="GT37" s="253"/>
      <c r="GU37" s="253"/>
      <c r="GV37" s="253"/>
      <c r="GW37" s="253"/>
      <c r="GX37" s="253"/>
      <c r="GY37" s="253"/>
      <c r="GZ37" s="253"/>
      <c r="HA37" s="253"/>
      <c r="HB37" s="253"/>
      <c r="HC37" s="253"/>
      <c r="HD37" s="253"/>
      <c r="HE37" s="253"/>
      <c r="HF37" s="253"/>
      <c r="HG37" s="253"/>
      <c r="HH37" s="253"/>
      <c r="HI37" s="253"/>
      <c r="HJ37" s="253"/>
      <c r="HK37" s="253"/>
      <c r="HL37" s="253"/>
      <c r="HM37" s="253"/>
      <c r="HN37" s="253"/>
      <c r="HO37" s="253"/>
      <c r="HP37" s="253"/>
      <c r="HQ37" s="253"/>
      <c r="HR37" s="253"/>
      <c r="HS37" s="253"/>
      <c r="HT37" s="253"/>
      <c r="HU37" s="253"/>
      <c r="HV37" s="253"/>
      <c r="HW37" s="253"/>
      <c r="HX37" s="253"/>
      <c r="HY37" s="253"/>
      <c r="HZ37" s="253"/>
      <c r="IA37" s="253"/>
      <c r="IB37" s="253"/>
      <c r="IC37" s="253"/>
      <c r="ID37" s="253"/>
      <c r="IE37" s="253"/>
      <c r="IF37" s="253"/>
      <c r="IG37" s="253"/>
      <c r="IH37" s="253"/>
      <c r="II37" s="253"/>
      <c r="IJ37" s="253"/>
      <c r="IK37" s="253"/>
      <c r="IL37" s="253"/>
      <c r="IM37" s="253"/>
      <c r="IN37" s="253"/>
      <c r="IO37" s="253"/>
      <c r="IP37" s="253"/>
      <c r="IQ37" s="253"/>
      <c r="IR37" s="253"/>
    </row>
    <row r="38" spans="1:256" s="254" customFormat="1" ht="12.95" customHeight="1" outlineLevel="1" x14ac:dyDescent="0.2">
      <c r="A38" s="232" t="s">
        <v>119</v>
      </c>
      <c r="B38" s="233" t="s">
        <v>152</v>
      </c>
      <c r="C38" s="234"/>
      <c r="D38" s="235" t="s">
        <v>163</v>
      </c>
      <c r="E38" s="236">
        <v>20200540</v>
      </c>
      <c r="F38" s="235" t="s">
        <v>164</v>
      </c>
      <c r="G38" s="232" t="s">
        <v>155</v>
      </c>
      <c r="H38" s="232" t="s">
        <v>156</v>
      </c>
      <c r="I38" s="232" t="s">
        <v>156</v>
      </c>
      <c r="J38" s="237" t="s">
        <v>157</v>
      </c>
      <c r="K38" s="237"/>
      <c r="L38" s="237"/>
      <c r="M38" s="237">
        <v>90</v>
      </c>
      <c r="N38" s="238">
        <v>230000000</v>
      </c>
      <c r="O38" s="239" t="s">
        <v>158</v>
      </c>
      <c r="P38" s="235" t="s">
        <v>118</v>
      </c>
      <c r="Q38" s="237" t="s">
        <v>112</v>
      </c>
      <c r="R38" s="238">
        <v>230000000</v>
      </c>
      <c r="S38" s="237" t="s">
        <v>165</v>
      </c>
      <c r="T38" s="240"/>
      <c r="U38" s="240" t="s">
        <v>160</v>
      </c>
      <c r="V38" s="234"/>
      <c r="W38" s="235" t="s">
        <v>116</v>
      </c>
      <c r="X38" s="234"/>
      <c r="Y38" s="235"/>
      <c r="Z38" s="237">
        <v>0</v>
      </c>
      <c r="AA38" s="241">
        <v>90</v>
      </c>
      <c r="AB38" s="241">
        <v>10</v>
      </c>
      <c r="AC38" s="241"/>
      <c r="AD38" s="242" t="s">
        <v>113</v>
      </c>
      <c r="AE38" s="237"/>
      <c r="AF38" s="237"/>
      <c r="AG38" s="255">
        <v>8913480</v>
      </c>
      <c r="AH38" s="256">
        <v>9983097.6000000015</v>
      </c>
      <c r="AI38" s="237"/>
      <c r="AJ38" s="245"/>
      <c r="AK38" s="246"/>
      <c r="AL38" s="241">
        <v>120240021112</v>
      </c>
      <c r="AM38" s="232" t="s">
        <v>166</v>
      </c>
      <c r="AN38" s="238" t="s">
        <v>167</v>
      </c>
      <c r="AO38" s="236"/>
      <c r="AP38" s="240"/>
      <c r="AQ38" s="240"/>
      <c r="AR38" s="240"/>
      <c r="AS38" s="240"/>
      <c r="AT38" s="240"/>
      <c r="AU38" s="240"/>
      <c r="AV38" s="247"/>
      <c r="AW38" s="235"/>
      <c r="AX38" s="247" t="s">
        <v>99</v>
      </c>
      <c r="AY38" s="248" t="s">
        <v>191</v>
      </c>
      <c r="AZ38" s="249"/>
      <c r="BA38" s="250"/>
      <c r="BB38" s="251"/>
      <c r="BC38" s="252"/>
      <c r="BD38" s="252"/>
      <c r="BE38" s="252"/>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3"/>
      <c r="DM38" s="253"/>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253"/>
      <c r="EN38" s="253"/>
      <c r="EO38" s="253"/>
      <c r="EP38" s="253"/>
      <c r="EQ38" s="253"/>
      <c r="ER38" s="253"/>
      <c r="ES38" s="253"/>
      <c r="ET38" s="253"/>
      <c r="EU38" s="253"/>
      <c r="EV38" s="253"/>
      <c r="EW38" s="253"/>
      <c r="EX38" s="253"/>
      <c r="EY38" s="253"/>
      <c r="EZ38" s="253"/>
      <c r="FA38" s="253"/>
      <c r="FB38" s="253"/>
      <c r="FC38" s="253"/>
      <c r="FD38" s="253"/>
      <c r="FE38" s="253"/>
      <c r="FF38" s="253"/>
      <c r="FG38" s="253"/>
      <c r="FH38" s="253"/>
      <c r="FI38" s="253"/>
      <c r="FJ38" s="253"/>
      <c r="FK38" s="253"/>
      <c r="FL38" s="253"/>
      <c r="FM38" s="253"/>
      <c r="FN38" s="253"/>
      <c r="FO38" s="253"/>
      <c r="FP38" s="253"/>
      <c r="FQ38" s="253"/>
      <c r="FR38" s="253"/>
      <c r="FS38" s="253"/>
      <c r="FT38" s="253"/>
      <c r="FU38" s="253"/>
      <c r="FV38" s="253"/>
      <c r="FW38" s="253"/>
      <c r="FX38" s="253"/>
      <c r="FY38" s="253"/>
      <c r="FZ38" s="253"/>
      <c r="GA38" s="253"/>
      <c r="GB38" s="253"/>
      <c r="GC38" s="253"/>
      <c r="GD38" s="253"/>
      <c r="GE38" s="253"/>
      <c r="GF38" s="253"/>
      <c r="GG38" s="253"/>
      <c r="GH38" s="253"/>
      <c r="GI38" s="253"/>
      <c r="GJ38" s="253"/>
      <c r="GK38" s="253"/>
      <c r="GL38" s="253"/>
      <c r="GM38" s="253"/>
      <c r="GN38" s="253"/>
      <c r="GO38" s="253"/>
      <c r="GP38" s="253"/>
      <c r="GQ38" s="253"/>
      <c r="GR38" s="253"/>
      <c r="GS38" s="253"/>
      <c r="GT38" s="253"/>
      <c r="GU38" s="253"/>
      <c r="GV38" s="253"/>
      <c r="GW38" s="253"/>
      <c r="GX38" s="253"/>
      <c r="GY38" s="253"/>
      <c r="GZ38" s="253"/>
      <c r="HA38" s="253"/>
      <c r="HB38" s="253"/>
      <c r="HC38" s="253"/>
      <c r="HD38" s="253"/>
      <c r="HE38" s="253"/>
      <c r="HF38" s="253"/>
      <c r="HG38" s="253"/>
      <c r="HH38" s="253"/>
      <c r="HI38" s="253"/>
      <c r="HJ38" s="253"/>
      <c r="HK38" s="253"/>
      <c r="HL38" s="253"/>
      <c r="HM38" s="253"/>
      <c r="HN38" s="253"/>
      <c r="HO38" s="253"/>
      <c r="HP38" s="253"/>
      <c r="HQ38" s="253"/>
      <c r="HR38" s="253"/>
      <c r="HS38" s="253"/>
      <c r="HT38" s="253"/>
      <c r="HU38" s="253"/>
      <c r="HV38" s="253"/>
      <c r="HW38" s="253"/>
      <c r="HX38" s="253"/>
      <c r="HY38" s="253"/>
      <c r="HZ38" s="253"/>
      <c r="IA38" s="253"/>
      <c r="IB38" s="253"/>
      <c r="IC38" s="253"/>
      <c r="ID38" s="253"/>
      <c r="IE38" s="253"/>
      <c r="IF38" s="253"/>
      <c r="IG38" s="253"/>
      <c r="IH38" s="253"/>
      <c r="II38" s="253"/>
      <c r="IJ38" s="253"/>
      <c r="IK38" s="253"/>
      <c r="IL38" s="253"/>
      <c r="IM38" s="253"/>
      <c r="IN38" s="253"/>
      <c r="IO38" s="253"/>
      <c r="IP38" s="253"/>
      <c r="IQ38" s="253"/>
      <c r="IR38" s="253"/>
    </row>
    <row r="39" spans="1:256" s="254" customFormat="1" ht="12.95" customHeight="1" outlineLevel="1" x14ac:dyDescent="0.2">
      <c r="A39" s="232" t="s">
        <v>119</v>
      </c>
      <c r="B39" s="233" t="s">
        <v>152</v>
      </c>
      <c r="C39" s="234"/>
      <c r="D39" s="235" t="s">
        <v>168</v>
      </c>
      <c r="E39" s="236">
        <v>20200541</v>
      </c>
      <c r="F39" s="235" t="s">
        <v>169</v>
      </c>
      <c r="G39" s="232" t="s">
        <v>155</v>
      </c>
      <c r="H39" s="232" t="s">
        <v>156</v>
      </c>
      <c r="I39" s="232" t="s">
        <v>156</v>
      </c>
      <c r="J39" s="237" t="s">
        <v>157</v>
      </c>
      <c r="K39" s="237"/>
      <c r="L39" s="237"/>
      <c r="M39" s="237">
        <v>90</v>
      </c>
      <c r="N39" s="238">
        <v>230000000</v>
      </c>
      <c r="O39" s="239" t="s">
        <v>158</v>
      </c>
      <c r="P39" s="235" t="s">
        <v>118</v>
      </c>
      <c r="Q39" s="237" t="s">
        <v>112</v>
      </c>
      <c r="R39" s="238">
        <v>230000000</v>
      </c>
      <c r="S39" s="237" t="s">
        <v>170</v>
      </c>
      <c r="T39" s="240"/>
      <c r="U39" s="240" t="s">
        <v>160</v>
      </c>
      <c r="V39" s="234"/>
      <c r="W39" s="235" t="s">
        <v>116</v>
      </c>
      <c r="X39" s="234"/>
      <c r="Y39" s="235"/>
      <c r="Z39" s="237">
        <v>0</v>
      </c>
      <c r="AA39" s="241">
        <v>90</v>
      </c>
      <c r="AB39" s="241">
        <v>10</v>
      </c>
      <c r="AC39" s="241"/>
      <c r="AD39" s="242" t="s">
        <v>113</v>
      </c>
      <c r="AE39" s="237"/>
      <c r="AF39" s="237"/>
      <c r="AG39" s="257">
        <v>3154262.8250000002</v>
      </c>
      <c r="AH39" s="244">
        <v>3532774.3640000005</v>
      </c>
      <c r="AI39" s="237"/>
      <c r="AJ39" s="245"/>
      <c r="AK39" s="246"/>
      <c r="AL39" s="241">
        <v>120240021112</v>
      </c>
      <c r="AM39" s="232" t="s">
        <v>171</v>
      </c>
      <c r="AN39" s="238" t="s">
        <v>172</v>
      </c>
      <c r="AO39" s="236"/>
      <c r="AP39" s="240"/>
      <c r="AQ39" s="240"/>
      <c r="AR39" s="240"/>
      <c r="AS39" s="240"/>
      <c r="AT39" s="240"/>
      <c r="AU39" s="240"/>
      <c r="AV39" s="247"/>
      <c r="AW39" s="235"/>
      <c r="AX39" s="247" t="s">
        <v>99</v>
      </c>
      <c r="AY39" s="248" t="s">
        <v>191</v>
      </c>
      <c r="AZ39" s="249"/>
      <c r="BA39" s="250"/>
      <c r="BB39" s="251"/>
      <c r="BC39" s="252"/>
      <c r="BD39" s="252"/>
      <c r="BE39" s="252"/>
      <c r="BF39" s="253"/>
      <c r="BG39" s="253"/>
      <c r="BH39" s="253"/>
      <c r="BI39" s="253"/>
      <c r="BJ39" s="253"/>
      <c r="BK39" s="253"/>
      <c r="BL39" s="253"/>
      <c r="BM39" s="253"/>
      <c r="BN39" s="253"/>
      <c r="BO39" s="253"/>
      <c r="BP39" s="253"/>
      <c r="BQ39" s="253"/>
      <c r="BR39" s="253"/>
      <c r="BS39" s="253"/>
      <c r="BT39" s="253"/>
      <c r="BU39" s="253"/>
      <c r="BV39" s="253"/>
      <c r="BW39" s="253"/>
      <c r="BX39" s="253"/>
      <c r="BY39" s="253"/>
      <c r="BZ39" s="253"/>
      <c r="CA39" s="253"/>
      <c r="CB39" s="253"/>
      <c r="CC39" s="253"/>
      <c r="CD39" s="253"/>
      <c r="CE39" s="253"/>
      <c r="CF39" s="253"/>
      <c r="CG39" s="253"/>
      <c r="CH39" s="253"/>
      <c r="CI39" s="253"/>
      <c r="CJ39" s="253"/>
      <c r="CK39" s="253"/>
      <c r="CL39" s="253"/>
      <c r="CM39" s="253"/>
      <c r="CN39" s="253"/>
      <c r="CO39" s="253"/>
      <c r="CP39" s="253"/>
      <c r="CQ39" s="253"/>
      <c r="CR39" s="253"/>
      <c r="CS39" s="253"/>
      <c r="CT39" s="253"/>
      <c r="CU39" s="253"/>
      <c r="CV39" s="253"/>
      <c r="CW39" s="253"/>
      <c r="CX39" s="253"/>
      <c r="CY39" s="253"/>
      <c r="CZ39" s="253"/>
      <c r="DA39" s="253"/>
      <c r="DB39" s="253"/>
      <c r="DC39" s="253"/>
      <c r="DD39" s="253"/>
      <c r="DE39" s="253"/>
      <c r="DF39" s="253"/>
      <c r="DG39" s="253"/>
      <c r="DH39" s="253"/>
      <c r="DI39" s="253"/>
      <c r="DJ39" s="253"/>
      <c r="DK39" s="253"/>
      <c r="DL39" s="253"/>
      <c r="DM39" s="253"/>
      <c r="DN39" s="253"/>
      <c r="DO39" s="253"/>
      <c r="DP39" s="253"/>
      <c r="DQ39" s="253"/>
      <c r="DR39" s="253"/>
      <c r="DS39" s="253"/>
      <c r="DT39" s="253"/>
      <c r="DU39" s="253"/>
      <c r="DV39" s="253"/>
      <c r="DW39" s="253"/>
      <c r="DX39" s="253"/>
      <c r="DY39" s="253"/>
      <c r="DZ39" s="253"/>
      <c r="EA39" s="253"/>
      <c r="EB39" s="253"/>
      <c r="EC39" s="253"/>
      <c r="ED39" s="253"/>
      <c r="EE39" s="253"/>
      <c r="EF39" s="253"/>
      <c r="EG39" s="253"/>
      <c r="EH39" s="253"/>
      <c r="EI39" s="253"/>
      <c r="EJ39" s="253"/>
      <c r="EK39" s="253"/>
      <c r="EL39" s="253"/>
      <c r="EM39" s="253"/>
      <c r="EN39" s="253"/>
      <c r="EO39" s="253"/>
      <c r="EP39" s="253"/>
      <c r="EQ39" s="253"/>
      <c r="ER39" s="253"/>
      <c r="ES39" s="253"/>
      <c r="ET39" s="253"/>
      <c r="EU39" s="253"/>
      <c r="EV39" s="253"/>
      <c r="EW39" s="253"/>
      <c r="EX39" s="253"/>
      <c r="EY39" s="253"/>
      <c r="EZ39" s="253"/>
      <c r="FA39" s="253"/>
      <c r="FB39" s="253"/>
      <c r="FC39" s="253"/>
      <c r="FD39" s="253"/>
      <c r="FE39" s="253"/>
      <c r="FF39" s="253"/>
      <c r="FG39" s="253"/>
      <c r="FH39" s="253"/>
      <c r="FI39" s="253"/>
      <c r="FJ39" s="253"/>
      <c r="FK39" s="253"/>
      <c r="FL39" s="253"/>
      <c r="FM39" s="253"/>
      <c r="FN39" s="253"/>
      <c r="FO39" s="253"/>
      <c r="FP39" s="253"/>
      <c r="FQ39" s="253"/>
      <c r="FR39" s="253"/>
      <c r="FS39" s="253"/>
      <c r="FT39" s="253"/>
      <c r="FU39" s="253"/>
      <c r="FV39" s="253"/>
      <c r="FW39" s="253"/>
      <c r="FX39" s="253"/>
      <c r="FY39" s="253"/>
      <c r="FZ39" s="253"/>
      <c r="GA39" s="253"/>
      <c r="GB39" s="253"/>
      <c r="GC39" s="253"/>
      <c r="GD39" s="253"/>
      <c r="GE39" s="253"/>
      <c r="GF39" s="253"/>
      <c r="GG39" s="253"/>
      <c r="GH39" s="253"/>
      <c r="GI39" s="253"/>
      <c r="GJ39" s="253"/>
      <c r="GK39" s="253"/>
      <c r="GL39" s="253"/>
      <c r="GM39" s="253"/>
      <c r="GN39" s="253"/>
      <c r="GO39" s="253"/>
      <c r="GP39" s="253"/>
      <c r="GQ39" s="253"/>
      <c r="GR39" s="253"/>
      <c r="GS39" s="253"/>
      <c r="GT39" s="253"/>
      <c r="GU39" s="253"/>
      <c r="GV39" s="253"/>
      <c r="GW39" s="253"/>
      <c r="GX39" s="253"/>
      <c r="GY39" s="253"/>
      <c r="GZ39" s="253"/>
      <c r="HA39" s="253"/>
      <c r="HB39" s="253"/>
      <c r="HC39" s="253"/>
      <c r="HD39" s="253"/>
      <c r="HE39" s="253"/>
      <c r="HF39" s="253"/>
      <c r="HG39" s="253"/>
      <c r="HH39" s="253"/>
      <c r="HI39" s="253"/>
      <c r="HJ39" s="253"/>
      <c r="HK39" s="253"/>
      <c r="HL39" s="253"/>
      <c r="HM39" s="253"/>
      <c r="HN39" s="253"/>
      <c r="HO39" s="253"/>
      <c r="HP39" s="253"/>
      <c r="HQ39" s="253"/>
      <c r="HR39" s="253"/>
      <c r="HS39" s="253"/>
      <c r="HT39" s="253"/>
      <c r="HU39" s="253"/>
      <c r="HV39" s="253"/>
      <c r="HW39" s="253"/>
      <c r="HX39" s="253"/>
      <c r="HY39" s="253"/>
      <c r="HZ39" s="253"/>
      <c r="IA39" s="253"/>
      <c r="IB39" s="253"/>
      <c r="IC39" s="253"/>
      <c r="ID39" s="253"/>
      <c r="IE39" s="253"/>
      <c r="IF39" s="253"/>
      <c r="IG39" s="253"/>
      <c r="IH39" s="253"/>
      <c r="II39" s="253"/>
      <c r="IJ39" s="253"/>
      <c r="IK39" s="253"/>
      <c r="IL39" s="253"/>
      <c r="IM39" s="253"/>
      <c r="IN39" s="253"/>
      <c r="IO39" s="253"/>
      <c r="IP39" s="253"/>
      <c r="IQ39" s="253"/>
      <c r="IR39" s="253"/>
    </row>
    <row r="40" spans="1:256" s="254" customFormat="1" ht="12.95" customHeight="1" outlineLevel="1" x14ac:dyDescent="0.2">
      <c r="A40" s="232" t="s">
        <v>119</v>
      </c>
      <c r="B40" s="233" t="s">
        <v>152</v>
      </c>
      <c r="C40" s="234"/>
      <c r="D40" s="235" t="s">
        <v>173</v>
      </c>
      <c r="E40" s="236">
        <v>20200542</v>
      </c>
      <c r="F40" s="235" t="s">
        <v>174</v>
      </c>
      <c r="G40" s="232" t="s">
        <v>155</v>
      </c>
      <c r="H40" s="232" t="s">
        <v>156</v>
      </c>
      <c r="I40" s="232" t="s">
        <v>156</v>
      </c>
      <c r="J40" s="237" t="s">
        <v>157</v>
      </c>
      <c r="K40" s="237"/>
      <c r="L40" s="237"/>
      <c r="M40" s="237">
        <v>90</v>
      </c>
      <c r="N40" s="238">
        <v>230000000</v>
      </c>
      <c r="O40" s="239" t="s">
        <v>158</v>
      </c>
      <c r="P40" s="235" t="s">
        <v>118</v>
      </c>
      <c r="Q40" s="237" t="s">
        <v>112</v>
      </c>
      <c r="R40" s="238">
        <v>230000000</v>
      </c>
      <c r="S40" s="237" t="s">
        <v>175</v>
      </c>
      <c r="T40" s="240"/>
      <c r="U40" s="240" t="s">
        <v>160</v>
      </c>
      <c r="V40" s="234"/>
      <c r="W40" s="235" t="s">
        <v>116</v>
      </c>
      <c r="X40" s="234"/>
      <c r="Y40" s="235"/>
      <c r="Z40" s="237">
        <v>0</v>
      </c>
      <c r="AA40" s="241">
        <v>90</v>
      </c>
      <c r="AB40" s="241">
        <v>10</v>
      </c>
      <c r="AC40" s="241"/>
      <c r="AD40" s="242" t="s">
        <v>113</v>
      </c>
      <c r="AE40" s="237"/>
      <c r="AF40" s="237"/>
      <c r="AG40" s="258">
        <v>3223626.08</v>
      </c>
      <c r="AH40" s="244">
        <v>3610461.2096000006</v>
      </c>
      <c r="AI40" s="237"/>
      <c r="AJ40" s="245"/>
      <c r="AK40" s="246"/>
      <c r="AL40" s="241">
        <v>120240021112</v>
      </c>
      <c r="AM40" s="232" t="s">
        <v>176</v>
      </c>
      <c r="AN40" s="238" t="s">
        <v>177</v>
      </c>
      <c r="AO40" s="236"/>
      <c r="AP40" s="240"/>
      <c r="AQ40" s="240"/>
      <c r="AR40" s="240"/>
      <c r="AS40" s="240"/>
      <c r="AT40" s="240"/>
      <c r="AU40" s="240"/>
      <c r="AV40" s="247"/>
      <c r="AW40" s="235"/>
      <c r="AX40" s="247" t="s">
        <v>99</v>
      </c>
      <c r="AY40" s="248" t="s">
        <v>191</v>
      </c>
      <c r="AZ40" s="249"/>
      <c r="BA40" s="250"/>
      <c r="BB40" s="251"/>
      <c r="BC40" s="252"/>
      <c r="BD40" s="252"/>
      <c r="BE40" s="252"/>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c r="EH40" s="253"/>
      <c r="EI40" s="253"/>
      <c r="EJ40" s="253"/>
      <c r="EK40" s="253"/>
      <c r="EL40" s="253"/>
      <c r="EM40" s="253"/>
      <c r="EN40" s="253"/>
      <c r="EO40" s="253"/>
      <c r="EP40" s="253"/>
      <c r="EQ40" s="253"/>
      <c r="ER40" s="253"/>
      <c r="ES40" s="253"/>
      <c r="ET40" s="253"/>
      <c r="EU40" s="253"/>
      <c r="EV40" s="253"/>
      <c r="EW40" s="253"/>
      <c r="EX40" s="253"/>
      <c r="EY40" s="253"/>
      <c r="EZ40" s="253"/>
      <c r="FA40" s="253"/>
      <c r="FB40" s="253"/>
      <c r="FC40" s="253"/>
      <c r="FD40" s="253"/>
      <c r="FE40" s="253"/>
      <c r="FF40" s="253"/>
      <c r="FG40" s="253"/>
      <c r="FH40" s="253"/>
      <c r="FI40" s="253"/>
      <c r="FJ40" s="253"/>
      <c r="FK40" s="253"/>
      <c r="FL40" s="253"/>
      <c r="FM40" s="253"/>
      <c r="FN40" s="253"/>
      <c r="FO40" s="253"/>
      <c r="FP40" s="253"/>
      <c r="FQ40" s="253"/>
      <c r="FR40" s="253"/>
      <c r="FS40" s="253"/>
      <c r="FT40" s="253"/>
      <c r="FU40" s="253"/>
      <c r="FV40" s="253"/>
      <c r="FW40" s="253"/>
      <c r="FX40" s="253"/>
      <c r="FY40" s="253"/>
      <c r="FZ40" s="253"/>
      <c r="GA40" s="253"/>
      <c r="GB40" s="253"/>
      <c r="GC40" s="253"/>
      <c r="GD40" s="253"/>
      <c r="GE40" s="253"/>
      <c r="GF40" s="253"/>
      <c r="GG40" s="253"/>
      <c r="GH40" s="253"/>
      <c r="GI40" s="253"/>
      <c r="GJ40" s="253"/>
      <c r="GK40" s="253"/>
      <c r="GL40" s="253"/>
      <c r="GM40" s="253"/>
      <c r="GN40" s="253"/>
      <c r="GO40" s="253"/>
      <c r="GP40" s="253"/>
      <c r="GQ40" s="253"/>
      <c r="GR40" s="253"/>
      <c r="GS40" s="253"/>
      <c r="GT40" s="253"/>
      <c r="GU40" s="253"/>
      <c r="GV40" s="253"/>
      <c r="GW40" s="253"/>
      <c r="GX40" s="253"/>
      <c r="GY40" s="253"/>
      <c r="GZ40" s="253"/>
      <c r="HA40" s="253"/>
      <c r="HB40" s="253"/>
      <c r="HC40" s="253"/>
      <c r="HD40" s="253"/>
      <c r="HE40" s="253"/>
      <c r="HF40" s="253"/>
      <c r="HG40" s="253"/>
      <c r="HH40" s="253"/>
      <c r="HI40" s="253"/>
      <c r="HJ40" s="253"/>
      <c r="HK40" s="253"/>
      <c r="HL40" s="253"/>
      <c r="HM40" s="253"/>
      <c r="HN40" s="253"/>
      <c r="HO40" s="253"/>
      <c r="HP40" s="253"/>
      <c r="HQ40" s="253"/>
      <c r="HR40" s="253"/>
      <c r="HS40" s="253"/>
      <c r="HT40" s="253"/>
      <c r="HU40" s="253"/>
      <c r="HV40" s="253"/>
      <c r="HW40" s="253"/>
      <c r="HX40" s="253"/>
      <c r="HY40" s="253"/>
      <c r="HZ40" s="253"/>
      <c r="IA40" s="253"/>
      <c r="IB40" s="253"/>
      <c r="IC40" s="253"/>
      <c r="ID40" s="253"/>
      <c r="IE40" s="253"/>
      <c r="IF40" s="253"/>
      <c r="IG40" s="253"/>
      <c r="IH40" s="253"/>
      <c r="II40" s="253"/>
      <c r="IJ40" s="253"/>
      <c r="IK40" s="253"/>
      <c r="IL40" s="253"/>
      <c r="IM40" s="253"/>
      <c r="IN40" s="253"/>
      <c r="IO40" s="253"/>
      <c r="IP40" s="253"/>
      <c r="IQ40" s="253"/>
      <c r="IR40" s="253"/>
    </row>
    <row r="41" spans="1:256" s="254" customFormat="1" ht="12.95" customHeight="1" outlineLevel="1" x14ac:dyDescent="0.2">
      <c r="A41" s="232" t="s">
        <v>119</v>
      </c>
      <c r="B41" s="259" t="s">
        <v>130</v>
      </c>
      <c r="C41" s="234"/>
      <c r="D41" s="235" t="s">
        <v>178</v>
      </c>
      <c r="E41" s="236">
        <v>20200543</v>
      </c>
      <c r="F41" s="235" t="s">
        <v>179</v>
      </c>
      <c r="G41" s="232" t="s">
        <v>155</v>
      </c>
      <c r="H41" s="232" t="s">
        <v>156</v>
      </c>
      <c r="I41" s="232" t="s">
        <v>156</v>
      </c>
      <c r="J41" s="237" t="s">
        <v>157</v>
      </c>
      <c r="K41" s="232"/>
      <c r="L41" s="237"/>
      <c r="M41" s="237">
        <v>90</v>
      </c>
      <c r="N41" s="238">
        <v>230000000</v>
      </c>
      <c r="O41" s="239" t="s">
        <v>158</v>
      </c>
      <c r="P41" s="235" t="s">
        <v>118</v>
      </c>
      <c r="Q41" s="237" t="s">
        <v>112</v>
      </c>
      <c r="R41" s="238">
        <v>230000000</v>
      </c>
      <c r="S41" s="237" t="s">
        <v>180</v>
      </c>
      <c r="T41" s="240"/>
      <c r="U41" s="234"/>
      <c r="V41" s="234"/>
      <c r="W41" s="235" t="s">
        <v>116</v>
      </c>
      <c r="X41" s="234"/>
      <c r="Y41" s="235"/>
      <c r="Z41" s="237">
        <v>0</v>
      </c>
      <c r="AA41" s="241">
        <v>90</v>
      </c>
      <c r="AB41" s="241">
        <v>10</v>
      </c>
      <c r="AC41" s="241"/>
      <c r="AD41" s="242" t="s">
        <v>113</v>
      </c>
      <c r="AE41" s="260"/>
      <c r="AF41" s="260"/>
      <c r="AG41" s="257">
        <v>2160200</v>
      </c>
      <c r="AH41" s="244">
        <v>2419424</v>
      </c>
      <c r="AI41" s="237"/>
      <c r="AJ41" s="245"/>
      <c r="AK41" s="246"/>
      <c r="AL41" s="241">
        <v>120240021112</v>
      </c>
      <c r="AM41" s="232" t="s">
        <v>181</v>
      </c>
      <c r="AN41" s="238" t="s">
        <v>182</v>
      </c>
      <c r="AO41" s="236"/>
      <c r="AP41" s="240"/>
      <c r="AQ41" s="240"/>
      <c r="AR41" s="240"/>
      <c r="AS41" s="240"/>
      <c r="AT41" s="240"/>
      <c r="AU41" s="240"/>
      <c r="AV41" s="247"/>
      <c r="AW41" s="235"/>
      <c r="AX41" s="247" t="s">
        <v>99</v>
      </c>
      <c r="AY41" s="248" t="s">
        <v>191</v>
      </c>
      <c r="AZ41" s="249"/>
      <c r="BA41" s="250"/>
      <c r="BB41" s="251"/>
      <c r="BC41" s="252"/>
      <c r="BD41" s="252"/>
      <c r="BE41" s="252"/>
      <c r="BF41" s="253"/>
      <c r="BG41" s="253"/>
      <c r="BH41" s="253"/>
      <c r="BI41" s="253"/>
      <c r="BJ41" s="253"/>
      <c r="BK41" s="253"/>
      <c r="BL41" s="253"/>
      <c r="BM41" s="253"/>
      <c r="BN41" s="253"/>
      <c r="BO41" s="253"/>
      <c r="BP41" s="253"/>
      <c r="BQ41" s="253"/>
      <c r="BR41" s="253"/>
      <c r="BS41" s="253"/>
      <c r="BT41" s="253"/>
      <c r="BU41" s="253"/>
      <c r="BV41" s="253"/>
      <c r="BW41" s="253"/>
      <c r="BX41" s="253"/>
      <c r="BY41" s="253"/>
      <c r="BZ41" s="253"/>
      <c r="CA41" s="253"/>
      <c r="CB41" s="253"/>
      <c r="CC41" s="253"/>
      <c r="CD41" s="253"/>
      <c r="CE41" s="253"/>
      <c r="CF41" s="253"/>
      <c r="CG41" s="253"/>
      <c r="CH41" s="253"/>
      <c r="CI41" s="253"/>
      <c r="CJ41" s="253"/>
      <c r="CK41" s="253"/>
      <c r="CL41" s="253"/>
      <c r="CM41" s="253"/>
      <c r="CN41" s="253"/>
      <c r="CO41" s="253"/>
      <c r="CP41" s="253"/>
      <c r="CQ41" s="253"/>
      <c r="CR41" s="253"/>
      <c r="CS41" s="253"/>
      <c r="CT41" s="253"/>
      <c r="CU41" s="253"/>
      <c r="CV41" s="253"/>
      <c r="CW41" s="253"/>
      <c r="CX41" s="253"/>
      <c r="CY41" s="253"/>
      <c r="CZ41" s="253"/>
      <c r="DA41" s="253"/>
      <c r="DB41" s="253"/>
      <c r="DC41" s="253"/>
      <c r="DD41" s="253"/>
      <c r="DE41" s="253"/>
      <c r="DF41" s="253"/>
      <c r="DG41" s="253"/>
      <c r="DH41" s="253"/>
      <c r="DI41" s="253"/>
      <c r="DJ41" s="253"/>
      <c r="DK41" s="253"/>
      <c r="DL41" s="253"/>
      <c r="DM41" s="253"/>
      <c r="DN41" s="253"/>
      <c r="DO41" s="253"/>
      <c r="DP41" s="253"/>
      <c r="DQ41" s="253"/>
      <c r="DR41" s="253"/>
      <c r="DS41" s="253"/>
      <c r="DT41" s="253"/>
      <c r="DU41" s="253"/>
      <c r="DV41" s="253"/>
      <c r="DW41" s="253"/>
      <c r="DX41" s="253"/>
      <c r="DY41" s="253"/>
      <c r="DZ41" s="253"/>
      <c r="EA41" s="253"/>
      <c r="EB41" s="253"/>
      <c r="EC41" s="253"/>
      <c r="ED41" s="253"/>
      <c r="EE41" s="253"/>
      <c r="EF41" s="253"/>
      <c r="EG41" s="253"/>
      <c r="EH41" s="253"/>
      <c r="EI41" s="253"/>
      <c r="EJ41" s="253"/>
      <c r="EK41" s="253"/>
      <c r="EL41" s="253"/>
      <c r="EM41" s="253"/>
      <c r="EN41" s="253"/>
      <c r="EO41" s="253"/>
      <c r="EP41" s="253"/>
      <c r="EQ41" s="253"/>
      <c r="ER41" s="253"/>
      <c r="ES41" s="253"/>
      <c r="ET41" s="253"/>
      <c r="EU41" s="253"/>
      <c r="EV41" s="253"/>
      <c r="EW41" s="253"/>
      <c r="EX41" s="253"/>
      <c r="EY41" s="253"/>
      <c r="EZ41" s="253"/>
      <c r="FA41" s="253"/>
      <c r="FB41" s="253"/>
      <c r="FC41" s="253"/>
      <c r="FD41" s="253"/>
      <c r="FE41" s="253"/>
      <c r="FF41" s="253"/>
      <c r="FG41" s="253"/>
      <c r="FH41" s="253"/>
      <c r="FI41" s="253"/>
      <c r="FJ41" s="253"/>
      <c r="FK41" s="253"/>
      <c r="FL41" s="253"/>
      <c r="FM41" s="253"/>
      <c r="FN41" s="253"/>
      <c r="FO41" s="253"/>
      <c r="FP41" s="253"/>
      <c r="FQ41" s="253"/>
      <c r="FR41" s="253"/>
      <c r="FS41" s="253"/>
      <c r="FT41" s="253"/>
      <c r="FU41" s="253"/>
      <c r="FV41" s="253"/>
      <c r="FW41" s="253"/>
      <c r="FX41" s="253"/>
      <c r="FY41" s="253"/>
      <c r="FZ41" s="253"/>
      <c r="GA41" s="253"/>
      <c r="GB41" s="253"/>
      <c r="GC41" s="253"/>
      <c r="GD41" s="253"/>
      <c r="GE41" s="253"/>
      <c r="GF41" s="253"/>
      <c r="GG41" s="253"/>
      <c r="GH41" s="253"/>
      <c r="GI41" s="253"/>
      <c r="GJ41" s="253"/>
      <c r="GK41" s="253"/>
      <c r="GL41" s="253"/>
      <c r="GM41" s="253"/>
      <c r="GN41" s="253"/>
      <c r="GO41" s="253"/>
      <c r="GP41" s="253"/>
      <c r="GQ41" s="253"/>
      <c r="GR41" s="253"/>
      <c r="GS41" s="253"/>
      <c r="GT41" s="253"/>
      <c r="GU41" s="253"/>
      <c r="GV41" s="253"/>
      <c r="GW41" s="253"/>
      <c r="GX41" s="253"/>
      <c r="GY41" s="253"/>
      <c r="GZ41" s="253"/>
      <c r="HA41" s="253"/>
      <c r="HB41" s="253"/>
      <c r="HC41" s="253"/>
      <c r="HD41" s="253"/>
      <c r="HE41" s="253"/>
      <c r="HF41" s="253"/>
      <c r="HG41" s="253"/>
      <c r="HH41" s="253"/>
      <c r="HI41" s="253"/>
      <c r="HJ41" s="253"/>
      <c r="HK41" s="253"/>
      <c r="HL41" s="253"/>
      <c r="HM41" s="253"/>
      <c r="HN41" s="253"/>
      <c r="HO41" s="253"/>
      <c r="HP41" s="253"/>
      <c r="HQ41" s="253"/>
      <c r="HR41" s="253"/>
      <c r="HS41" s="253"/>
      <c r="HT41" s="253"/>
      <c r="HU41" s="253"/>
      <c r="HV41" s="253"/>
      <c r="HW41" s="253"/>
      <c r="HX41" s="253"/>
      <c r="HY41" s="253"/>
      <c r="HZ41" s="253"/>
      <c r="IA41" s="253"/>
      <c r="IB41" s="253"/>
      <c r="IC41" s="253"/>
      <c r="ID41" s="253"/>
      <c r="IE41" s="253"/>
      <c r="IF41" s="253"/>
      <c r="IG41" s="253"/>
      <c r="IH41" s="253"/>
      <c r="II41" s="253"/>
      <c r="IJ41" s="253"/>
      <c r="IK41" s="253"/>
      <c r="IL41" s="253"/>
      <c r="IM41" s="253"/>
      <c r="IN41" s="253"/>
      <c r="IO41" s="253"/>
      <c r="IP41" s="253"/>
      <c r="IQ41" s="253"/>
      <c r="IR41" s="253"/>
    </row>
    <row r="42" spans="1:256" s="70" customFormat="1" ht="12.95" customHeight="1" outlineLevel="1" x14ac:dyDescent="0.2">
      <c r="A42" s="187" t="s">
        <v>119</v>
      </c>
      <c r="B42" s="8" t="s">
        <v>130</v>
      </c>
      <c r="C42" s="188"/>
      <c r="D42" s="2" t="s">
        <v>183</v>
      </c>
      <c r="E42" s="3">
        <v>20200544</v>
      </c>
      <c r="F42" s="2" t="s">
        <v>184</v>
      </c>
      <c r="G42" s="187" t="s">
        <v>155</v>
      </c>
      <c r="H42" s="187" t="s">
        <v>156</v>
      </c>
      <c r="I42" s="187" t="s">
        <v>156</v>
      </c>
      <c r="J42" s="189" t="s">
        <v>157</v>
      </c>
      <c r="K42" s="187"/>
      <c r="L42" s="189"/>
      <c r="M42" s="189">
        <v>90</v>
      </c>
      <c r="N42" s="190">
        <v>230000000</v>
      </c>
      <c r="O42" s="4" t="s">
        <v>158</v>
      </c>
      <c r="P42" s="2" t="s">
        <v>118</v>
      </c>
      <c r="Q42" s="189" t="s">
        <v>112</v>
      </c>
      <c r="R42" s="190">
        <v>230000000</v>
      </c>
      <c r="S42" s="189" t="s">
        <v>180</v>
      </c>
      <c r="T42" s="5"/>
      <c r="U42" s="188"/>
      <c r="V42" s="188"/>
      <c r="W42" s="2" t="s">
        <v>116</v>
      </c>
      <c r="X42" s="188"/>
      <c r="Y42" s="2"/>
      <c r="Z42" s="189">
        <v>0</v>
      </c>
      <c r="AA42" s="191">
        <v>90</v>
      </c>
      <c r="AB42" s="191">
        <v>10</v>
      </c>
      <c r="AC42" s="191"/>
      <c r="AD42" s="6" t="s">
        <v>113</v>
      </c>
      <c r="AE42" s="202"/>
      <c r="AF42" s="202"/>
      <c r="AG42" s="200">
        <v>12929205.526000001</v>
      </c>
      <c r="AH42" s="201">
        <v>14480710.189120002</v>
      </c>
      <c r="AI42" s="189"/>
      <c r="AJ42" s="192"/>
      <c r="AK42" s="193"/>
      <c r="AL42" s="191">
        <v>120240021112</v>
      </c>
      <c r="AM42" s="187" t="s">
        <v>185</v>
      </c>
      <c r="AN42" s="190" t="s">
        <v>186</v>
      </c>
      <c r="AO42" s="3"/>
      <c r="AP42" s="5"/>
      <c r="AQ42" s="5"/>
      <c r="AR42" s="5"/>
      <c r="AS42" s="5"/>
      <c r="AT42" s="5"/>
      <c r="AU42" s="5"/>
      <c r="AV42" s="7"/>
      <c r="AW42" s="2"/>
      <c r="AX42" s="7" t="s">
        <v>189</v>
      </c>
      <c r="AY42" s="194"/>
      <c r="AZ42" s="195"/>
      <c r="BA42" s="196"/>
      <c r="BB42" s="197"/>
      <c r="BC42" s="198"/>
      <c r="BD42" s="198"/>
      <c r="BE42" s="198"/>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199"/>
      <c r="FJ42" s="199"/>
      <c r="FK42" s="199"/>
      <c r="FL42" s="199"/>
      <c r="FM42" s="199"/>
      <c r="FN42" s="199"/>
      <c r="FO42" s="199"/>
      <c r="FP42" s="199"/>
      <c r="FQ42" s="199"/>
      <c r="FR42" s="199"/>
      <c r="FS42" s="199"/>
      <c r="FT42" s="199"/>
      <c r="FU42" s="199"/>
      <c r="FV42" s="199"/>
      <c r="FW42" s="199"/>
      <c r="FX42" s="199"/>
      <c r="FY42" s="199"/>
      <c r="FZ42" s="199"/>
      <c r="GA42" s="199"/>
      <c r="GB42" s="199"/>
      <c r="GC42" s="199"/>
      <c r="GD42" s="199"/>
      <c r="GE42" s="199"/>
      <c r="GF42" s="199"/>
      <c r="GG42" s="199"/>
      <c r="GH42" s="199"/>
      <c r="GI42" s="199"/>
      <c r="GJ42" s="199"/>
      <c r="GK42" s="199"/>
      <c r="GL42" s="199"/>
      <c r="GM42" s="199"/>
      <c r="GN42" s="199"/>
      <c r="GO42" s="199"/>
      <c r="GP42" s="199"/>
      <c r="GQ42" s="199"/>
      <c r="GR42" s="199"/>
      <c r="GS42" s="199"/>
      <c r="GT42" s="199"/>
      <c r="GU42" s="199"/>
      <c r="GV42" s="199"/>
      <c r="GW42" s="199"/>
      <c r="GX42" s="199"/>
      <c r="GY42" s="199"/>
      <c r="GZ42" s="199"/>
      <c r="HA42" s="199"/>
      <c r="HB42" s="199"/>
      <c r="HC42" s="199"/>
      <c r="HD42" s="199"/>
      <c r="HE42" s="199"/>
      <c r="HF42" s="199"/>
      <c r="HG42" s="199"/>
      <c r="HH42" s="199"/>
      <c r="HI42" s="199"/>
      <c r="HJ42" s="199"/>
      <c r="HK42" s="199"/>
      <c r="HL42" s="199"/>
      <c r="HM42" s="199"/>
      <c r="HN42" s="199"/>
      <c r="HO42" s="199"/>
      <c r="HP42" s="199"/>
      <c r="HQ42" s="199"/>
      <c r="HR42" s="199"/>
      <c r="HS42" s="199"/>
      <c r="HT42" s="199"/>
      <c r="HU42" s="199"/>
      <c r="HV42" s="199"/>
      <c r="HW42" s="199"/>
      <c r="HX42" s="199"/>
      <c r="HY42" s="199"/>
      <c r="HZ42" s="199"/>
      <c r="IA42" s="199"/>
      <c r="IB42" s="199"/>
      <c r="IC42" s="199"/>
      <c r="ID42" s="199"/>
      <c r="IE42" s="199"/>
      <c r="IF42" s="199"/>
      <c r="IG42" s="199"/>
      <c r="IH42" s="199"/>
      <c r="II42" s="199"/>
      <c r="IJ42" s="199"/>
      <c r="IK42" s="199"/>
      <c r="IL42" s="199"/>
      <c r="IM42" s="199"/>
      <c r="IN42" s="199"/>
      <c r="IO42" s="199"/>
      <c r="IP42" s="199"/>
      <c r="IQ42" s="199"/>
      <c r="IR42" s="199"/>
    </row>
    <row r="43" spans="1:256" s="153" customFormat="1" ht="12.95" customHeight="1" x14ac:dyDescent="0.25">
      <c r="A43" s="307" t="s">
        <v>120</v>
      </c>
      <c r="B43" s="308" t="s">
        <v>130</v>
      </c>
      <c r="C43" s="309"/>
      <c r="D43" s="310" t="s">
        <v>244</v>
      </c>
      <c r="E43" s="311"/>
      <c r="F43" s="310"/>
      <c r="G43" s="311" t="s">
        <v>134</v>
      </c>
      <c r="H43" s="311" t="s">
        <v>135</v>
      </c>
      <c r="I43" s="311" t="s">
        <v>135</v>
      </c>
      <c r="J43" s="312" t="s">
        <v>111</v>
      </c>
      <c r="K43" s="312" t="s">
        <v>133</v>
      </c>
      <c r="L43" s="313"/>
      <c r="M43" s="313">
        <v>100</v>
      </c>
      <c r="N43" s="311">
        <v>230000000</v>
      </c>
      <c r="O43" s="314" t="s">
        <v>132</v>
      </c>
      <c r="P43" s="311" t="s">
        <v>118</v>
      </c>
      <c r="Q43" s="311" t="s">
        <v>112</v>
      </c>
      <c r="R43" s="311">
        <v>230000000</v>
      </c>
      <c r="S43" s="311" t="s">
        <v>245</v>
      </c>
      <c r="T43" s="315"/>
      <c r="U43" s="316"/>
      <c r="V43" s="317"/>
      <c r="W43" s="318" t="s">
        <v>116</v>
      </c>
      <c r="X43" s="309"/>
      <c r="Y43" s="309"/>
      <c r="Z43" s="319">
        <v>50</v>
      </c>
      <c r="AA43" s="319" t="s">
        <v>136</v>
      </c>
      <c r="AB43" s="313" t="s">
        <v>129</v>
      </c>
      <c r="AC43" s="309"/>
      <c r="AD43" s="320" t="s">
        <v>113</v>
      </c>
      <c r="AE43" s="321"/>
      <c r="AF43" s="322"/>
      <c r="AG43" s="323">
        <v>7076785.7199999997</v>
      </c>
      <c r="AH43" s="324">
        <v>7926000.0064000003</v>
      </c>
      <c r="AI43" s="321"/>
      <c r="AJ43" s="325"/>
      <c r="AK43" s="325"/>
      <c r="AL43" s="326" t="s">
        <v>114</v>
      </c>
      <c r="AM43" s="327" t="s">
        <v>246</v>
      </c>
      <c r="AN43" s="313" t="s">
        <v>247</v>
      </c>
      <c r="AO43" s="328"/>
      <c r="AP43" s="329"/>
      <c r="AQ43" s="329"/>
      <c r="AR43" s="328"/>
      <c r="AS43" s="329"/>
      <c r="AT43" s="329"/>
      <c r="AU43" s="328"/>
      <c r="AV43" s="329"/>
      <c r="AW43" s="329"/>
      <c r="AX43" s="330"/>
      <c r="AY43" s="330"/>
    </row>
    <row r="44" spans="1:256" s="153" customFormat="1" ht="12.95" customHeight="1" x14ac:dyDescent="0.25">
      <c r="A44" s="307" t="s">
        <v>120</v>
      </c>
      <c r="B44" s="308" t="s">
        <v>130</v>
      </c>
      <c r="C44" s="309"/>
      <c r="D44" s="310" t="s">
        <v>248</v>
      </c>
      <c r="E44" s="311"/>
      <c r="F44" s="310"/>
      <c r="G44" s="311" t="s">
        <v>134</v>
      </c>
      <c r="H44" s="311" t="s">
        <v>135</v>
      </c>
      <c r="I44" s="311" t="s">
        <v>135</v>
      </c>
      <c r="J44" s="312" t="s">
        <v>111</v>
      </c>
      <c r="K44" s="312" t="s">
        <v>133</v>
      </c>
      <c r="L44" s="313"/>
      <c r="M44" s="313">
        <v>100</v>
      </c>
      <c r="N44" s="311">
        <v>230000000</v>
      </c>
      <c r="O44" s="314" t="s">
        <v>132</v>
      </c>
      <c r="P44" s="311" t="s">
        <v>118</v>
      </c>
      <c r="Q44" s="311" t="s">
        <v>112</v>
      </c>
      <c r="R44" s="311">
        <v>230000000</v>
      </c>
      <c r="S44" s="311" t="s">
        <v>131</v>
      </c>
      <c r="T44" s="315"/>
      <c r="U44" s="316"/>
      <c r="V44" s="317"/>
      <c r="W44" s="318" t="s">
        <v>116</v>
      </c>
      <c r="X44" s="309"/>
      <c r="Y44" s="309"/>
      <c r="Z44" s="319">
        <v>50</v>
      </c>
      <c r="AA44" s="319" t="s">
        <v>136</v>
      </c>
      <c r="AB44" s="313" t="s">
        <v>129</v>
      </c>
      <c r="AC44" s="309"/>
      <c r="AD44" s="320" t="s">
        <v>113</v>
      </c>
      <c r="AE44" s="321"/>
      <c r="AF44" s="322"/>
      <c r="AG44" s="323">
        <v>8257142.8499999996</v>
      </c>
      <c r="AH44" s="324">
        <v>9247999.9920000006</v>
      </c>
      <c r="AI44" s="321"/>
      <c r="AJ44" s="325"/>
      <c r="AK44" s="325"/>
      <c r="AL44" s="326" t="s">
        <v>114</v>
      </c>
      <c r="AM44" s="327" t="s">
        <v>249</v>
      </c>
      <c r="AN44" s="313" t="s">
        <v>250</v>
      </c>
      <c r="AO44" s="328"/>
      <c r="AP44" s="329"/>
      <c r="AQ44" s="329"/>
      <c r="AR44" s="328"/>
      <c r="AS44" s="329"/>
      <c r="AT44" s="329"/>
      <c r="AU44" s="328"/>
      <c r="AV44" s="329"/>
      <c r="AW44" s="329"/>
      <c r="AX44" s="330"/>
      <c r="AY44" s="330"/>
    </row>
    <row r="45" spans="1:256" s="153" customFormat="1" ht="12.95" customHeight="1" x14ac:dyDescent="0.25">
      <c r="A45" s="307" t="s">
        <v>120</v>
      </c>
      <c r="B45" s="308" t="s">
        <v>130</v>
      </c>
      <c r="C45" s="309"/>
      <c r="D45" s="310" t="s">
        <v>251</v>
      </c>
      <c r="E45" s="311"/>
      <c r="F45" s="310"/>
      <c r="G45" s="311" t="s">
        <v>134</v>
      </c>
      <c r="H45" s="311" t="s">
        <v>135</v>
      </c>
      <c r="I45" s="311" t="s">
        <v>135</v>
      </c>
      <c r="J45" s="312" t="s">
        <v>111</v>
      </c>
      <c r="K45" s="312" t="s">
        <v>133</v>
      </c>
      <c r="L45" s="313"/>
      <c r="M45" s="313">
        <v>100</v>
      </c>
      <c r="N45" s="311">
        <v>230000000</v>
      </c>
      <c r="O45" s="314" t="s">
        <v>132</v>
      </c>
      <c r="P45" s="311" t="s">
        <v>118</v>
      </c>
      <c r="Q45" s="311" t="s">
        <v>112</v>
      </c>
      <c r="R45" s="311">
        <v>230000000</v>
      </c>
      <c r="S45" s="311" t="s">
        <v>131</v>
      </c>
      <c r="T45" s="315"/>
      <c r="U45" s="316"/>
      <c r="V45" s="317"/>
      <c r="W45" s="318" t="s">
        <v>116</v>
      </c>
      <c r="X45" s="309"/>
      <c r="Y45" s="309"/>
      <c r="Z45" s="319">
        <v>50</v>
      </c>
      <c r="AA45" s="319" t="s">
        <v>136</v>
      </c>
      <c r="AB45" s="313" t="s">
        <v>129</v>
      </c>
      <c r="AC45" s="309"/>
      <c r="AD45" s="320" t="s">
        <v>113</v>
      </c>
      <c r="AE45" s="321"/>
      <c r="AF45" s="322"/>
      <c r="AG45" s="323">
        <v>4790178.58</v>
      </c>
      <c r="AH45" s="324">
        <v>5365000.0096000005</v>
      </c>
      <c r="AI45" s="321"/>
      <c r="AJ45" s="325"/>
      <c r="AK45" s="325"/>
      <c r="AL45" s="326" t="s">
        <v>114</v>
      </c>
      <c r="AM45" s="331" t="s">
        <v>252</v>
      </c>
      <c r="AN45" s="332" t="s">
        <v>253</v>
      </c>
      <c r="AO45" s="328"/>
      <c r="AP45" s="329"/>
      <c r="AQ45" s="329"/>
      <c r="AR45" s="328"/>
      <c r="AS45" s="329"/>
      <c r="AT45" s="329"/>
      <c r="AU45" s="328"/>
      <c r="AV45" s="329"/>
      <c r="AW45" s="329"/>
      <c r="AX45" s="330"/>
      <c r="AY45" s="330"/>
    </row>
    <row r="46" spans="1:256" s="153" customFormat="1" ht="12.95" customHeight="1" x14ac:dyDescent="0.25">
      <c r="A46" s="334" t="s">
        <v>120</v>
      </c>
      <c r="B46" s="335" t="s">
        <v>130</v>
      </c>
      <c r="C46" s="336"/>
      <c r="D46" s="336" t="s">
        <v>254</v>
      </c>
      <c r="E46" s="337"/>
      <c r="F46" s="338"/>
      <c r="G46" s="337" t="s">
        <v>134</v>
      </c>
      <c r="H46" s="337" t="s">
        <v>135</v>
      </c>
      <c r="I46" s="337" t="s">
        <v>135</v>
      </c>
      <c r="J46" s="339" t="s">
        <v>111</v>
      </c>
      <c r="K46" s="339" t="s">
        <v>133</v>
      </c>
      <c r="L46" s="340"/>
      <c r="M46" s="340">
        <v>100</v>
      </c>
      <c r="N46" s="337">
        <v>230000000</v>
      </c>
      <c r="O46" s="341" t="s">
        <v>132</v>
      </c>
      <c r="P46" s="337" t="s">
        <v>118</v>
      </c>
      <c r="Q46" s="337" t="s">
        <v>112</v>
      </c>
      <c r="R46" s="337">
        <v>230000000</v>
      </c>
      <c r="S46" s="337" t="s">
        <v>131</v>
      </c>
      <c r="T46" s="342"/>
      <c r="U46" s="343"/>
      <c r="V46" s="344"/>
      <c r="W46" s="345" t="s">
        <v>116</v>
      </c>
      <c r="X46" s="336"/>
      <c r="Y46" s="336"/>
      <c r="Z46" s="346">
        <v>50</v>
      </c>
      <c r="AA46" s="346" t="s">
        <v>136</v>
      </c>
      <c r="AB46" s="340" t="s">
        <v>129</v>
      </c>
      <c r="AC46" s="336"/>
      <c r="AD46" s="347" t="s">
        <v>113</v>
      </c>
      <c r="AE46" s="348"/>
      <c r="AF46" s="349"/>
      <c r="AG46" s="350">
        <v>3952500</v>
      </c>
      <c r="AH46" s="351">
        <f>AG46*1.12</f>
        <v>4426800</v>
      </c>
      <c r="AI46" s="348"/>
      <c r="AJ46" s="352"/>
      <c r="AK46" s="352"/>
      <c r="AL46" s="353" t="s">
        <v>114</v>
      </c>
      <c r="AM46" s="354" t="s">
        <v>255</v>
      </c>
      <c r="AN46" s="340" t="s">
        <v>256</v>
      </c>
      <c r="AO46" s="355"/>
      <c r="AP46" s="356"/>
      <c r="AQ46" s="356"/>
      <c r="AR46" s="355"/>
      <c r="AS46" s="356"/>
      <c r="AT46" s="356"/>
      <c r="AU46" s="355"/>
      <c r="AV46" s="356"/>
      <c r="AW46" s="356"/>
      <c r="AX46" s="357"/>
      <c r="AY46" s="357"/>
    </row>
    <row r="47" spans="1:256" s="153" customFormat="1" ht="12.95" customHeight="1" x14ac:dyDescent="0.25">
      <c r="A47" s="334" t="s">
        <v>120</v>
      </c>
      <c r="B47" s="335" t="s">
        <v>130</v>
      </c>
      <c r="C47" s="336"/>
      <c r="D47" s="336" t="s">
        <v>257</v>
      </c>
      <c r="E47" s="337"/>
      <c r="F47" s="338"/>
      <c r="G47" s="337" t="s">
        <v>134</v>
      </c>
      <c r="H47" s="337" t="s">
        <v>135</v>
      </c>
      <c r="I47" s="337" t="s">
        <v>135</v>
      </c>
      <c r="J47" s="339" t="s">
        <v>111</v>
      </c>
      <c r="K47" s="339" t="s">
        <v>133</v>
      </c>
      <c r="L47" s="340"/>
      <c r="M47" s="340">
        <v>100</v>
      </c>
      <c r="N47" s="337">
        <v>230000000</v>
      </c>
      <c r="O47" s="341" t="s">
        <v>132</v>
      </c>
      <c r="P47" s="337" t="s">
        <v>118</v>
      </c>
      <c r="Q47" s="337" t="s">
        <v>112</v>
      </c>
      <c r="R47" s="337">
        <v>230000000</v>
      </c>
      <c r="S47" s="337" t="s">
        <v>131</v>
      </c>
      <c r="T47" s="342"/>
      <c r="U47" s="343"/>
      <c r="V47" s="344"/>
      <c r="W47" s="345" t="s">
        <v>116</v>
      </c>
      <c r="X47" s="336"/>
      <c r="Y47" s="336"/>
      <c r="Z47" s="346">
        <v>50</v>
      </c>
      <c r="AA47" s="346" t="s">
        <v>136</v>
      </c>
      <c r="AB47" s="340" t="s">
        <v>129</v>
      </c>
      <c r="AC47" s="336"/>
      <c r="AD47" s="347" t="s">
        <v>113</v>
      </c>
      <c r="AE47" s="348"/>
      <c r="AF47" s="349"/>
      <c r="AG47" s="350">
        <v>4240000</v>
      </c>
      <c r="AH47" s="351">
        <f>AG47*1.12</f>
        <v>4748800</v>
      </c>
      <c r="AI47" s="348"/>
      <c r="AJ47" s="352"/>
      <c r="AK47" s="352"/>
      <c r="AL47" s="353" t="s">
        <v>114</v>
      </c>
      <c r="AM47" s="354" t="s">
        <v>258</v>
      </c>
      <c r="AN47" s="340" t="s">
        <v>259</v>
      </c>
      <c r="AO47" s="355"/>
      <c r="AP47" s="356"/>
      <c r="AQ47" s="356"/>
      <c r="AR47" s="355"/>
      <c r="AS47" s="356"/>
      <c r="AT47" s="356"/>
      <c r="AU47" s="355"/>
      <c r="AV47" s="356"/>
      <c r="AW47" s="356"/>
      <c r="AX47" s="357"/>
      <c r="AY47" s="357"/>
    </row>
    <row r="48" spans="1:256" s="49" customFormat="1" ht="12.95" customHeight="1" outlineLevel="1" x14ac:dyDescent="0.2">
      <c r="A48" s="82"/>
      <c r="B48" s="82"/>
      <c r="C48" s="82"/>
      <c r="D48" s="18"/>
      <c r="E48" s="97"/>
      <c r="F48" s="18"/>
      <c r="G48" s="97"/>
      <c r="H48" s="97"/>
      <c r="I48" s="97"/>
      <c r="J48" s="82"/>
      <c r="K48" s="82"/>
      <c r="L48" s="98"/>
      <c r="M48" s="82"/>
      <c r="N48" s="82"/>
      <c r="O48" s="82"/>
      <c r="P48" s="82"/>
      <c r="Q48" s="97"/>
      <c r="R48" s="97"/>
      <c r="S48" s="82"/>
      <c r="T48" s="82"/>
      <c r="U48" s="82"/>
      <c r="V48" s="82"/>
      <c r="W48" s="82"/>
      <c r="X48" s="82"/>
      <c r="Y48" s="98"/>
      <c r="Z48" s="98"/>
      <c r="AA48" s="98"/>
      <c r="AB48" s="82"/>
      <c r="AC48" s="82"/>
      <c r="AD48" s="115"/>
      <c r="AE48" s="114"/>
      <c r="AF48" s="113"/>
      <c r="AG48" s="113"/>
      <c r="AH48" s="116"/>
      <c r="AI48" s="114"/>
      <c r="AJ48" s="114"/>
      <c r="AK48" s="82"/>
      <c r="AL48" s="97"/>
      <c r="AM48" s="97"/>
      <c r="AN48" s="82"/>
      <c r="AO48" s="82"/>
      <c r="AP48" s="82"/>
      <c r="AQ48" s="82"/>
      <c r="AR48" s="82"/>
      <c r="AS48" s="82"/>
      <c r="AT48" s="82"/>
      <c r="AU48" s="82"/>
      <c r="AV48" s="82"/>
      <c r="AW48" s="82"/>
      <c r="AX48" s="99"/>
      <c r="AY48" s="99"/>
      <c r="AZ48" s="150"/>
      <c r="BA48" s="145"/>
      <c r="BB48" s="151"/>
      <c r="BC48" s="151"/>
      <c r="BD48" s="151"/>
      <c r="BE48" s="151"/>
      <c r="BF48" s="151"/>
      <c r="BG48" s="151"/>
      <c r="BH48" s="151"/>
      <c r="BI48" s="151"/>
      <c r="BJ48" s="151"/>
      <c r="BK48" s="151"/>
      <c r="BL48" s="151"/>
      <c r="BM48" s="151"/>
      <c r="BN48" s="151"/>
      <c r="BO48" s="151"/>
      <c r="BP48" s="151"/>
      <c r="BQ48" s="151"/>
      <c r="BR48" s="151"/>
      <c r="BS48" s="151"/>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151"/>
      <c r="DJ48" s="151"/>
      <c r="DK48" s="151"/>
      <c r="DL48" s="151"/>
      <c r="DM48" s="151"/>
      <c r="DN48" s="151"/>
      <c r="DO48" s="151"/>
      <c r="DP48" s="151"/>
      <c r="DQ48" s="151"/>
      <c r="DR48" s="151"/>
      <c r="DS48" s="151"/>
      <c r="DT48" s="151"/>
      <c r="DU48" s="151"/>
      <c r="DV48" s="151"/>
      <c r="DW48" s="151"/>
      <c r="DX48" s="151"/>
      <c r="DY48" s="151"/>
      <c r="DZ48" s="151"/>
      <c r="EA48" s="151"/>
      <c r="EB48" s="151"/>
      <c r="EC48" s="151"/>
      <c r="ED48" s="151"/>
      <c r="EE48" s="151"/>
      <c r="EF48" s="151"/>
      <c r="EG48" s="151"/>
      <c r="EH48" s="151"/>
      <c r="EI48" s="151"/>
      <c r="EJ48" s="151"/>
      <c r="EK48" s="151"/>
      <c r="EL48" s="151"/>
      <c r="EM48" s="151"/>
      <c r="EN48" s="151"/>
      <c r="EO48" s="151"/>
      <c r="EP48" s="151"/>
      <c r="EQ48" s="151"/>
      <c r="ER48" s="151"/>
      <c r="ES48" s="151"/>
      <c r="ET48" s="151"/>
      <c r="EU48" s="151"/>
      <c r="EV48" s="151"/>
      <c r="EW48" s="151"/>
      <c r="EX48" s="151"/>
      <c r="EY48" s="151"/>
      <c r="EZ48" s="151"/>
      <c r="FA48" s="151"/>
      <c r="FB48" s="151"/>
      <c r="FC48" s="151"/>
      <c r="FD48" s="151"/>
      <c r="FE48" s="151"/>
      <c r="FF48" s="151"/>
      <c r="FG48" s="151"/>
      <c r="FH48" s="151"/>
      <c r="FI48" s="151"/>
      <c r="FJ48" s="151"/>
      <c r="FK48" s="151"/>
      <c r="FL48" s="151"/>
      <c r="FM48" s="151"/>
      <c r="FN48" s="151"/>
      <c r="FO48" s="151"/>
      <c r="FP48" s="151"/>
      <c r="FQ48" s="151"/>
      <c r="FR48" s="151"/>
      <c r="FS48" s="151"/>
      <c r="FT48" s="151"/>
      <c r="FU48" s="151"/>
      <c r="FV48" s="151"/>
      <c r="FW48" s="151"/>
      <c r="FX48" s="151"/>
      <c r="FY48" s="151"/>
      <c r="FZ48" s="151"/>
      <c r="GA48" s="151"/>
      <c r="GB48" s="151"/>
      <c r="GC48" s="151"/>
      <c r="GD48" s="151"/>
      <c r="GE48" s="151"/>
      <c r="GF48" s="151"/>
      <c r="GG48" s="151"/>
      <c r="GH48" s="151"/>
      <c r="GI48" s="151"/>
      <c r="GJ48" s="151"/>
      <c r="GK48" s="151"/>
      <c r="GL48" s="151"/>
      <c r="GM48" s="151"/>
      <c r="GN48" s="151"/>
      <c r="GO48" s="151"/>
      <c r="GP48" s="151"/>
      <c r="GQ48" s="151"/>
      <c r="GR48" s="151"/>
      <c r="GS48" s="151"/>
      <c r="GT48" s="151"/>
      <c r="GU48" s="151"/>
      <c r="GV48" s="151"/>
      <c r="GW48" s="151"/>
      <c r="GX48" s="151"/>
      <c r="GY48" s="151"/>
      <c r="GZ48" s="151"/>
      <c r="HA48" s="151"/>
      <c r="HB48" s="151"/>
      <c r="HC48" s="151"/>
      <c r="HD48" s="151"/>
      <c r="HE48" s="151"/>
      <c r="HF48" s="151"/>
      <c r="HG48" s="151"/>
      <c r="HH48" s="151"/>
      <c r="HI48" s="151"/>
      <c r="HJ48" s="151"/>
      <c r="HK48" s="151"/>
      <c r="HL48" s="151"/>
      <c r="HM48" s="151"/>
      <c r="HN48" s="151"/>
      <c r="HO48" s="151"/>
      <c r="HP48" s="151"/>
      <c r="HQ48" s="151"/>
      <c r="HR48" s="151"/>
      <c r="HS48" s="151"/>
      <c r="HT48" s="151"/>
      <c r="HU48" s="151"/>
      <c r="HV48" s="151"/>
      <c r="HW48" s="151"/>
      <c r="HX48" s="151"/>
      <c r="HY48" s="151"/>
      <c r="HZ48" s="151"/>
      <c r="IA48" s="151"/>
      <c r="IB48" s="151"/>
      <c r="IC48" s="151"/>
      <c r="ID48" s="151"/>
      <c r="IE48" s="151"/>
      <c r="IF48" s="151"/>
      <c r="IG48" s="151"/>
      <c r="IH48" s="151"/>
      <c r="II48" s="151"/>
      <c r="IJ48" s="151"/>
      <c r="IK48" s="151"/>
      <c r="IL48" s="151"/>
      <c r="IM48" s="151"/>
      <c r="IN48" s="151"/>
      <c r="IO48" s="151"/>
      <c r="IP48" s="151"/>
      <c r="IQ48" s="151"/>
      <c r="IR48" s="151"/>
      <c r="IS48" s="70"/>
      <c r="IT48" s="70"/>
      <c r="IU48" s="70"/>
      <c r="IV48" s="70"/>
    </row>
    <row r="49" spans="1:256" s="49" customFormat="1" ht="12.75" customHeight="1" outlineLevel="1" x14ac:dyDescent="0.25">
      <c r="A49" s="64"/>
      <c r="B49" s="64"/>
      <c r="C49" s="64"/>
      <c r="D49" s="64"/>
      <c r="E49" s="64"/>
      <c r="F49" s="64"/>
      <c r="G49" s="64" t="s">
        <v>107</v>
      </c>
      <c r="H49" s="64"/>
      <c r="I49" s="64"/>
      <c r="J49" s="64"/>
      <c r="K49" s="64"/>
      <c r="L49" s="64"/>
      <c r="M49" s="64"/>
      <c r="N49" s="64"/>
      <c r="O49" s="64"/>
      <c r="P49" s="64"/>
      <c r="Q49" s="64"/>
      <c r="R49" s="64"/>
      <c r="S49" s="64"/>
      <c r="T49" s="64"/>
      <c r="U49" s="64"/>
      <c r="V49" s="64"/>
      <c r="W49" s="64"/>
      <c r="X49" s="64"/>
      <c r="Y49" s="64"/>
      <c r="Z49" s="64"/>
      <c r="AA49" s="65"/>
      <c r="AB49" s="64"/>
      <c r="AC49" s="64"/>
      <c r="AD49" s="64"/>
      <c r="AE49" s="64"/>
      <c r="AF49" s="64"/>
      <c r="AG49" s="66">
        <f>SUM(AG37:AG48)</f>
        <v>64268742.901000001</v>
      </c>
      <c r="AH49" s="66">
        <f>SUM(AH37:AH48)</f>
        <v>71980992.049120009</v>
      </c>
      <c r="AI49" s="66">
        <f>SUM(AI37:AI48)</f>
        <v>0</v>
      </c>
      <c r="AJ49" s="66">
        <f>SUM(AJ37:AJ48)</f>
        <v>0</v>
      </c>
      <c r="AK49" s="66">
        <f>SUM(AK37:AK48)</f>
        <v>0</v>
      </c>
      <c r="AL49" s="66"/>
      <c r="AM49" s="66"/>
      <c r="AN49" s="64"/>
      <c r="AO49" s="64"/>
      <c r="AP49" s="64"/>
      <c r="AQ49" s="64"/>
      <c r="AR49" s="64"/>
      <c r="AS49" s="64"/>
      <c r="AT49" s="64"/>
      <c r="AU49" s="8"/>
      <c r="AV49" s="8"/>
      <c r="AW49" s="8"/>
      <c r="AX49" s="8"/>
      <c r="AY49" s="8"/>
    </row>
    <row r="50" spans="1:256" s="230" customFormat="1" ht="12.95" customHeight="1" x14ac:dyDescent="0.25">
      <c r="A50" s="64"/>
      <c r="B50" s="64"/>
      <c r="C50" s="64"/>
      <c r="D50" s="64"/>
      <c r="E50" s="64"/>
      <c r="F50" s="64"/>
      <c r="G50" s="64" t="s">
        <v>101</v>
      </c>
      <c r="H50" s="64"/>
      <c r="I50" s="64"/>
      <c r="J50" s="64"/>
      <c r="K50" s="64"/>
      <c r="L50" s="64"/>
      <c r="M50" s="64"/>
      <c r="N50" s="64"/>
      <c r="O50" s="64"/>
      <c r="P50" s="64"/>
      <c r="Q50" s="64"/>
      <c r="R50" s="64"/>
      <c r="S50" s="64"/>
      <c r="T50" s="64"/>
      <c r="U50" s="64"/>
      <c r="V50" s="64"/>
      <c r="W50" s="64"/>
      <c r="X50" s="64"/>
      <c r="Y50" s="64"/>
      <c r="Z50" s="64"/>
      <c r="AA50" s="65"/>
      <c r="AB50" s="64"/>
      <c r="AC50" s="64"/>
      <c r="AD50" s="64"/>
      <c r="AE50" s="64"/>
      <c r="AF50" s="64"/>
      <c r="AG50" s="64"/>
      <c r="AH50" s="51"/>
      <c r="AI50" s="51"/>
      <c r="AJ50" s="51"/>
      <c r="AK50" s="51"/>
      <c r="AL50" s="51"/>
      <c r="AM50" s="64"/>
      <c r="AN50" s="64"/>
      <c r="AO50" s="64"/>
      <c r="AP50" s="64"/>
      <c r="AQ50" s="64"/>
      <c r="AR50" s="64"/>
      <c r="AS50" s="64"/>
      <c r="AT50" s="64"/>
      <c r="AU50" s="8"/>
      <c r="AV50" s="8"/>
      <c r="AW50" s="8"/>
      <c r="AX50" s="8"/>
      <c r="AY50" s="8"/>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row>
    <row r="51" spans="1:256" s="230" customFormat="1" ht="12.95" customHeight="1" x14ac:dyDescent="0.25">
      <c r="A51" s="162" t="s">
        <v>120</v>
      </c>
      <c r="B51" s="163" t="s">
        <v>130</v>
      </c>
      <c r="C51" s="164"/>
      <c r="D51" s="306" t="s">
        <v>242</v>
      </c>
      <c r="E51" s="165"/>
      <c r="F51" s="166"/>
      <c r="G51" s="165" t="s">
        <v>134</v>
      </c>
      <c r="H51" s="165" t="s">
        <v>135</v>
      </c>
      <c r="I51" s="165" t="s">
        <v>135</v>
      </c>
      <c r="J51" s="167" t="s">
        <v>111</v>
      </c>
      <c r="K51" s="167" t="s">
        <v>133</v>
      </c>
      <c r="L51" s="168"/>
      <c r="M51" s="168">
        <v>100</v>
      </c>
      <c r="N51" s="165">
        <v>230000000</v>
      </c>
      <c r="O51" s="169" t="s">
        <v>132</v>
      </c>
      <c r="P51" s="165" t="s">
        <v>118</v>
      </c>
      <c r="Q51" s="165" t="s">
        <v>112</v>
      </c>
      <c r="R51" s="165">
        <v>230000000</v>
      </c>
      <c r="S51" s="165" t="s">
        <v>131</v>
      </c>
      <c r="T51" s="170"/>
      <c r="U51" s="171"/>
      <c r="V51" s="172"/>
      <c r="W51" s="173" t="s">
        <v>116</v>
      </c>
      <c r="X51" s="164"/>
      <c r="Y51" s="164"/>
      <c r="Z51" s="174">
        <v>50</v>
      </c>
      <c r="AA51" s="174" t="s">
        <v>129</v>
      </c>
      <c r="AB51" s="168" t="s">
        <v>136</v>
      </c>
      <c r="AC51" s="164"/>
      <c r="AD51" s="175" t="s">
        <v>113</v>
      </c>
      <c r="AE51" s="176"/>
      <c r="AF51" s="177"/>
      <c r="AG51" s="178">
        <v>4000000</v>
      </c>
      <c r="AH51" s="179">
        <f>AG51*1.12</f>
        <v>4480000</v>
      </c>
      <c r="AI51" s="176"/>
      <c r="AJ51" s="180"/>
      <c r="AK51" s="180"/>
      <c r="AL51" s="186" t="s">
        <v>114</v>
      </c>
      <c r="AM51" s="181" t="s">
        <v>137</v>
      </c>
      <c r="AN51" s="168" t="s">
        <v>142</v>
      </c>
      <c r="AO51" s="182"/>
      <c r="AP51" s="183"/>
      <c r="AQ51" s="183"/>
      <c r="AR51" s="182"/>
      <c r="AS51" s="183"/>
      <c r="AT51" s="183"/>
      <c r="AU51" s="182"/>
      <c r="AV51" s="183"/>
      <c r="AW51" s="183"/>
      <c r="AX51" s="185" t="s">
        <v>147</v>
      </c>
      <c r="AY51" s="184"/>
    </row>
    <row r="52" spans="1:256" s="231" customFormat="1" ht="12.95" customHeight="1" x14ac:dyDescent="0.25">
      <c r="A52" s="162" t="s">
        <v>120</v>
      </c>
      <c r="B52" s="163" t="s">
        <v>130</v>
      </c>
      <c r="C52" s="164"/>
      <c r="D52" s="306" t="s">
        <v>243</v>
      </c>
      <c r="E52" s="165"/>
      <c r="F52" s="166"/>
      <c r="G52" s="165" t="s">
        <v>134</v>
      </c>
      <c r="H52" s="165" t="s">
        <v>135</v>
      </c>
      <c r="I52" s="165" t="s">
        <v>135</v>
      </c>
      <c r="J52" s="167" t="s">
        <v>111</v>
      </c>
      <c r="K52" s="167" t="s">
        <v>133</v>
      </c>
      <c r="L52" s="168"/>
      <c r="M52" s="168">
        <v>100</v>
      </c>
      <c r="N52" s="165">
        <v>230000000</v>
      </c>
      <c r="O52" s="169" t="s">
        <v>132</v>
      </c>
      <c r="P52" s="165" t="s">
        <v>118</v>
      </c>
      <c r="Q52" s="165" t="s">
        <v>112</v>
      </c>
      <c r="R52" s="165">
        <v>230000000</v>
      </c>
      <c r="S52" s="165" t="s">
        <v>131</v>
      </c>
      <c r="T52" s="170"/>
      <c r="U52" s="171"/>
      <c r="V52" s="172"/>
      <c r="W52" s="173" t="s">
        <v>116</v>
      </c>
      <c r="X52" s="164"/>
      <c r="Y52" s="164"/>
      <c r="Z52" s="174">
        <v>50</v>
      </c>
      <c r="AA52" s="174"/>
      <c r="AB52" s="168" t="s">
        <v>136</v>
      </c>
      <c r="AC52" s="164"/>
      <c r="AD52" s="175" t="s">
        <v>113</v>
      </c>
      <c r="AE52" s="176"/>
      <c r="AF52" s="177"/>
      <c r="AG52" s="178">
        <v>3120000</v>
      </c>
      <c r="AH52" s="179">
        <f>AG52*1.12</f>
        <v>3494400.0000000005</v>
      </c>
      <c r="AI52" s="176"/>
      <c r="AJ52" s="180"/>
      <c r="AK52" s="180"/>
      <c r="AL52" s="186" t="s">
        <v>114</v>
      </c>
      <c r="AM52" s="181" t="s">
        <v>145</v>
      </c>
      <c r="AN52" s="168" t="s">
        <v>146</v>
      </c>
      <c r="AO52" s="182"/>
      <c r="AP52" s="183"/>
      <c r="AQ52" s="183"/>
      <c r="AR52" s="182"/>
      <c r="AS52" s="183"/>
      <c r="AT52" s="183"/>
      <c r="AU52" s="182"/>
      <c r="AV52" s="183"/>
      <c r="AW52" s="183"/>
      <c r="AX52" s="185" t="s">
        <v>147</v>
      </c>
      <c r="AY52" s="184"/>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c r="FJ52" s="230"/>
      <c r="FK52" s="230"/>
      <c r="FL52" s="230"/>
      <c r="FM52" s="230"/>
      <c r="FN52" s="230"/>
      <c r="FO52" s="230"/>
      <c r="FP52" s="230"/>
      <c r="FQ52" s="230"/>
      <c r="FR52" s="230"/>
      <c r="FS52" s="230"/>
      <c r="FT52" s="230"/>
      <c r="FU52" s="230"/>
      <c r="FV52" s="230"/>
      <c r="FW52" s="230"/>
      <c r="FX52" s="230"/>
      <c r="FY52" s="230"/>
      <c r="FZ52" s="230"/>
      <c r="GA52" s="230"/>
      <c r="GB52" s="230"/>
      <c r="GC52" s="230"/>
      <c r="GD52" s="230"/>
      <c r="GE52" s="230"/>
      <c r="GF52" s="230"/>
      <c r="GG52" s="230"/>
      <c r="GH52" s="230"/>
      <c r="GI52" s="230"/>
      <c r="GJ52" s="230"/>
      <c r="GK52" s="230"/>
      <c r="GL52" s="230"/>
      <c r="GM52" s="230"/>
      <c r="GN52" s="230"/>
      <c r="GO52" s="230"/>
      <c r="GP52" s="230"/>
      <c r="GQ52" s="230"/>
      <c r="GR52" s="230"/>
      <c r="GS52" s="230"/>
      <c r="GT52" s="230"/>
      <c r="GU52" s="230"/>
      <c r="GV52" s="230"/>
      <c r="GW52" s="230"/>
      <c r="GX52" s="230"/>
      <c r="GY52" s="230"/>
      <c r="GZ52" s="230"/>
      <c r="HA52" s="230"/>
      <c r="HB52" s="230"/>
      <c r="HC52" s="230"/>
      <c r="HD52" s="230"/>
      <c r="HE52" s="230"/>
      <c r="HF52" s="230"/>
      <c r="HG52" s="230"/>
      <c r="HH52" s="230"/>
      <c r="HI52" s="230"/>
      <c r="HJ52" s="230"/>
      <c r="HK52" s="230"/>
      <c r="HL52" s="230"/>
      <c r="HM52" s="230"/>
      <c r="HN52" s="230"/>
      <c r="HO52" s="230"/>
      <c r="HP52" s="230"/>
      <c r="HQ52" s="230"/>
      <c r="HR52" s="230"/>
      <c r="HS52" s="230"/>
      <c r="HT52" s="230"/>
      <c r="HU52" s="230"/>
      <c r="HV52" s="230"/>
      <c r="HW52" s="230"/>
      <c r="HX52" s="230"/>
      <c r="HY52" s="230"/>
      <c r="HZ52" s="230"/>
      <c r="IA52" s="230"/>
      <c r="IB52" s="230"/>
      <c r="IC52" s="230"/>
      <c r="ID52" s="230"/>
      <c r="IE52" s="230"/>
      <c r="IF52" s="230"/>
      <c r="IG52" s="230"/>
      <c r="IH52" s="230"/>
      <c r="II52" s="230"/>
      <c r="IJ52" s="230"/>
      <c r="IK52" s="230"/>
      <c r="IL52" s="230"/>
      <c r="IM52" s="230"/>
      <c r="IN52" s="230"/>
      <c r="IO52" s="230"/>
      <c r="IP52" s="230"/>
      <c r="IQ52" s="230"/>
      <c r="IR52" s="230"/>
      <c r="IS52" s="230"/>
      <c r="IT52" s="230"/>
      <c r="IU52" s="230"/>
      <c r="IV52" s="230"/>
    </row>
    <row r="53" spans="1:256" s="305" customFormat="1" ht="12.95" customHeight="1" x14ac:dyDescent="0.25">
      <c r="A53" s="286" t="s">
        <v>148</v>
      </c>
      <c r="B53" s="287"/>
      <c r="C53" s="288"/>
      <c r="D53" s="306" t="s">
        <v>241</v>
      </c>
      <c r="E53" s="163"/>
      <c r="F53" s="289"/>
      <c r="G53" s="290" t="s">
        <v>239</v>
      </c>
      <c r="H53" s="291" t="s">
        <v>240</v>
      </c>
      <c r="I53" s="291" t="s">
        <v>240</v>
      </c>
      <c r="J53" s="292" t="s">
        <v>111</v>
      </c>
      <c r="K53" s="293" t="s">
        <v>149</v>
      </c>
      <c r="L53" s="163"/>
      <c r="M53" s="294">
        <v>100</v>
      </c>
      <c r="N53" s="294">
        <v>230000000</v>
      </c>
      <c r="O53" s="295" t="s">
        <v>150</v>
      </c>
      <c r="P53" s="296" t="s">
        <v>118</v>
      </c>
      <c r="Q53" s="294" t="s">
        <v>112</v>
      </c>
      <c r="R53" s="294">
        <v>230000000</v>
      </c>
      <c r="S53" s="163" t="s">
        <v>131</v>
      </c>
      <c r="T53" s="163"/>
      <c r="U53" s="163"/>
      <c r="V53" s="163"/>
      <c r="W53" s="297" t="s">
        <v>116</v>
      </c>
      <c r="X53" s="163"/>
      <c r="Y53" s="163"/>
      <c r="Z53" s="294">
        <v>0</v>
      </c>
      <c r="AA53" s="294">
        <v>100</v>
      </c>
      <c r="AB53" s="294">
        <v>0</v>
      </c>
      <c r="AC53" s="163"/>
      <c r="AD53" s="294" t="s">
        <v>113</v>
      </c>
      <c r="AE53" s="163"/>
      <c r="AF53" s="163"/>
      <c r="AG53" s="298">
        <v>56000000</v>
      </c>
      <c r="AH53" s="180">
        <f>AG53*1.12</f>
        <v>62720000.000000007</v>
      </c>
      <c r="AI53" s="163"/>
      <c r="AJ53" s="163"/>
      <c r="AK53" s="163"/>
      <c r="AL53" s="294" t="s">
        <v>114</v>
      </c>
      <c r="AM53" s="299" t="s">
        <v>151</v>
      </c>
      <c r="AN53" s="300" t="s">
        <v>235</v>
      </c>
      <c r="AO53" s="163"/>
      <c r="AP53" s="163"/>
      <c r="AQ53" s="301"/>
      <c r="AR53" s="301"/>
      <c r="AS53" s="301"/>
      <c r="AT53" s="302"/>
      <c r="AU53" s="302"/>
      <c r="AV53" s="302"/>
      <c r="AW53" s="302"/>
      <c r="AX53" s="185" t="s">
        <v>147</v>
      </c>
      <c r="AY53" s="303"/>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4"/>
      <c r="BW53" s="304"/>
      <c r="BX53" s="304"/>
      <c r="BY53" s="304"/>
      <c r="BZ53" s="304"/>
      <c r="CA53" s="304"/>
      <c r="CB53" s="304"/>
      <c r="CC53" s="304"/>
      <c r="CD53" s="304"/>
      <c r="CE53" s="304"/>
      <c r="CF53" s="304"/>
      <c r="CG53" s="304"/>
      <c r="CH53" s="304"/>
      <c r="CI53" s="304"/>
      <c r="CJ53" s="304"/>
      <c r="CK53" s="304"/>
      <c r="CL53" s="304"/>
      <c r="CM53" s="304"/>
      <c r="CN53" s="304"/>
      <c r="CO53" s="304"/>
      <c r="CP53" s="304"/>
      <c r="CQ53" s="304"/>
      <c r="CR53" s="304"/>
      <c r="CS53" s="304"/>
      <c r="CT53" s="304"/>
      <c r="CU53" s="304"/>
      <c r="CV53" s="304"/>
      <c r="CW53" s="304"/>
      <c r="CX53" s="304"/>
      <c r="CY53" s="304"/>
      <c r="CZ53" s="304"/>
      <c r="DA53" s="304"/>
      <c r="DB53" s="304"/>
      <c r="DC53" s="304"/>
      <c r="DD53" s="304"/>
      <c r="DE53" s="304"/>
      <c r="DF53" s="304"/>
      <c r="DG53" s="304"/>
      <c r="DH53" s="304"/>
      <c r="DI53" s="304"/>
      <c r="DJ53" s="304"/>
      <c r="DK53" s="304"/>
      <c r="DL53" s="304"/>
      <c r="DM53" s="304"/>
      <c r="DN53" s="304"/>
      <c r="DO53" s="304"/>
      <c r="DP53" s="304"/>
      <c r="DQ53" s="304"/>
      <c r="DR53" s="304"/>
      <c r="DS53" s="304"/>
      <c r="DT53" s="304"/>
      <c r="DU53" s="304"/>
      <c r="DV53" s="304"/>
      <c r="DW53" s="304"/>
      <c r="DX53" s="304"/>
      <c r="DY53" s="304"/>
      <c r="DZ53" s="304"/>
      <c r="EA53" s="304"/>
      <c r="EB53" s="304"/>
      <c r="EC53" s="304"/>
      <c r="ED53" s="304"/>
      <c r="EE53" s="304"/>
      <c r="EF53" s="304"/>
      <c r="EG53" s="304"/>
      <c r="EH53" s="304"/>
      <c r="EI53" s="304"/>
      <c r="EJ53" s="304"/>
      <c r="EK53" s="304"/>
      <c r="EL53" s="304"/>
      <c r="EM53" s="304"/>
      <c r="EN53" s="304"/>
      <c r="EO53" s="304"/>
      <c r="EP53" s="304"/>
      <c r="EQ53" s="304"/>
      <c r="ER53" s="304"/>
      <c r="ES53" s="304"/>
      <c r="ET53" s="304"/>
      <c r="EU53" s="304"/>
      <c r="EV53" s="304"/>
      <c r="EW53" s="304"/>
      <c r="EX53" s="304"/>
      <c r="EY53" s="304"/>
      <c r="EZ53" s="304"/>
      <c r="FA53" s="304"/>
      <c r="FB53" s="304"/>
      <c r="FC53" s="304"/>
      <c r="FD53" s="304"/>
      <c r="FE53" s="304"/>
      <c r="FF53" s="304"/>
      <c r="FG53" s="304"/>
      <c r="FH53" s="304"/>
      <c r="FI53" s="304"/>
      <c r="FJ53" s="304"/>
      <c r="FK53" s="304"/>
      <c r="FL53" s="304"/>
      <c r="FM53" s="304"/>
      <c r="FN53" s="304"/>
      <c r="FO53" s="304"/>
      <c r="FP53" s="304"/>
      <c r="FQ53" s="304"/>
      <c r="FR53" s="304"/>
      <c r="FS53" s="304"/>
      <c r="FT53" s="304"/>
      <c r="FU53" s="304"/>
      <c r="FV53" s="304"/>
      <c r="FW53" s="304"/>
      <c r="FX53" s="304"/>
      <c r="FY53" s="304"/>
      <c r="FZ53" s="304"/>
      <c r="GA53" s="304"/>
      <c r="GB53" s="304"/>
      <c r="GC53" s="304"/>
      <c r="GD53" s="304"/>
      <c r="GE53" s="304"/>
      <c r="GF53" s="304"/>
      <c r="GG53" s="304"/>
      <c r="GH53" s="304"/>
      <c r="GI53" s="304"/>
      <c r="GJ53" s="304"/>
      <c r="GK53" s="304"/>
      <c r="GL53" s="304"/>
      <c r="GM53" s="304"/>
      <c r="GN53" s="304"/>
      <c r="GO53" s="304"/>
      <c r="GP53" s="304"/>
      <c r="GQ53" s="304"/>
      <c r="GR53" s="304"/>
      <c r="GS53" s="304"/>
      <c r="GT53" s="304"/>
      <c r="GU53" s="304"/>
      <c r="GV53" s="304"/>
      <c r="GW53" s="304"/>
      <c r="GX53" s="304"/>
      <c r="GY53" s="304"/>
      <c r="GZ53" s="304"/>
      <c r="HA53" s="304"/>
      <c r="HB53" s="304"/>
      <c r="HC53" s="304"/>
      <c r="HD53" s="304"/>
      <c r="HE53" s="304"/>
      <c r="HF53" s="304"/>
      <c r="HG53" s="304"/>
      <c r="HH53" s="304"/>
      <c r="HI53" s="304"/>
      <c r="HJ53" s="304"/>
      <c r="HK53" s="304"/>
      <c r="HL53" s="304"/>
      <c r="HM53" s="304"/>
      <c r="HN53" s="304"/>
      <c r="HO53" s="304"/>
      <c r="HP53" s="304"/>
      <c r="HQ53" s="304"/>
      <c r="HR53" s="304"/>
      <c r="HS53" s="304"/>
      <c r="HT53" s="304"/>
      <c r="HU53" s="304"/>
      <c r="HV53" s="304"/>
      <c r="HW53" s="304"/>
      <c r="HX53" s="304"/>
      <c r="HY53" s="304"/>
      <c r="HZ53" s="304"/>
      <c r="IA53" s="304"/>
      <c r="IB53" s="304"/>
      <c r="IC53" s="304"/>
      <c r="ID53" s="304"/>
      <c r="IE53" s="304"/>
      <c r="IF53" s="304"/>
      <c r="IG53" s="304"/>
      <c r="IH53" s="304"/>
      <c r="II53" s="304"/>
      <c r="IJ53" s="304"/>
      <c r="IK53" s="304"/>
      <c r="IL53" s="304"/>
      <c r="IM53" s="304"/>
      <c r="IN53" s="304"/>
      <c r="IO53" s="304"/>
      <c r="IP53" s="304"/>
      <c r="IQ53" s="304"/>
      <c r="IR53" s="304"/>
      <c r="IS53" s="304"/>
      <c r="IT53" s="304"/>
      <c r="IU53" s="304"/>
      <c r="IV53" s="304"/>
    </row>
    <row r="54" spans="1:256" s="153" customFormat="1" ht="12.95" customHeight="1" x14ac:dyDescent="0.25">
      <c r="A54" s="203" t="s">
        <v>119</v>
      </c>
      <c r="B54" s="204" t="s">
        <v>130</v>
      </c>
      <c r="C54" s="205"/>
      <c r="D54" s="206" t="s">
        <v>193</v>
      </c>
      <c r="E54" s="207">
        <v>20200544</v>
      </c>
      <c r="F54" s="206"/>
      <c r="G54" s="203" t="s">
        <v>155</v>
      </c>
      <c r="H54" s="203" t="s">
        <v>156</v>
      </c>
      <c r="I54" s="203" t="s">
        <v>156</v>
      </c>
      <c r="J54" s="208" t="s">
        <v>157</v>
      </c>
      <c r="K54" s="203"/>
      <c r="L54" s="208"/>
      <c r="M54" s="208">
        <v>90</v>
      </c>
      <c r="N54" s="209">
        <v>230000000</v>
      </c>
      <c r="O54" s="210" t="s">
        <v>158</v>
      </c>
      <c r="P54" s="206" t="s">
        <v>118</v>
      </c>
      <c r="Q54" s="208" t="s">
        <v>112</v>
      </c>
      <c r="R54" s="209">
        <v>230000000</v>
      </c>
      <c r="S54" s="208" t="s">
        <v>192</v>
      </c>
      <c r="T54" s="211"/>
      <c r="U54" s="205"/>
      <c r="V54" s="205"/>
      <c r="W54" s="206" t="s">
        <v>116</v>
      </c>
      <c r="X54" s="205"/>
      <c r="Y54" s="206"/>
      <c r="Z54" s="208">
        <v>0</v>
      </c>
      <c r="AA54" s="212">
        <v>90</v>
      </c>
      <c r="AB54" s="212">
        <v>10</v>
      </c>
      <c r="AC54" s="212"/>
      <c r="AD54" s="213" t="s">
        <v>113</v>
      </c>
      <c r="AE54" s="214"/>
      <c r="AF54" s="214"/>
      <c r="AG54" s="219">
        <v>35952135.751000002</v>
      </c>
      <c r="AH54" s="220">
        <f>AG54*1.12</f>
        <v>40266392.041120008</v>
      </c>
      <c r="AI54" s="208"/>
      <c r="AJ54" s="215"/>
      <c r="AK54" s="216"/>
      <c r="AL54" s="212">
        <v>120240021112</v>
      </c>
      <c r="AM54" s="203" t="s">
        <v>187</v>
      </c>
      <c r="AN54" s="209" t="s">
        <v>188</v>
      </c>
      <c r="AO54" s="207"/>
      <c r="AP54" s="211"/>
      <c r="AQ54" s="211"/>
      <c r="AR54" s="211"/>
      <c r="AS54" s="211"/>
      <c r="AT54" s="211"/>
      <c r="AU54" s="211"/>
      <c r="AV54" s="217"/>
      <c r="AW54" s="206"/>
      <c r="AX54" s="217" t="s">
        <v>189</v>
      </c>
      <c r="AY54" s="218" t="s">
        <v>190</v>
      </c>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1"/>
      <c r="CO54" s="231"/>
      <c r="CP54" s="231"/>
      <c r="CQ54" s="231"/>
      <c r="CR54" s="231"/>
      <c r="CS54" s="231"/>
      <c r="CT54" s="231"/>
      <c r="CU54" s="231"/>
      <c r="CV54" s="231"/>
      <c r="CW54" s="231"/>
      <c r="CX54" s="231"/>
      <c r="CY54" s="231"/>
      <c r="CZ54" s="231"/>
      <c r="DA54" s="231"/>
      <c r="DB54" s="231"/>
      <c r="DC54" s="231"/>
      <c r="DD54" s="231"/>
      <c r="DE54" s="231"/>
      <c r="DF54" s="231"/>
      <c r="DG54" s="231"/>
      <c r="DH54" s="231"/>
      <c r="DI54" s="231"/>
      <c r="DJ54" s="231"/>
      <c r="DK54" s="231"/>
      <c r="DL54" s="231"/>
      <c r="DM54" s="231"/>
      <c r="DN54" s="231"/>
      <c r="DO54" s="231"/>
      <c r="DP54" s="231"/>
      <c r="DQ54" s="231"/>
      <c r="DR54" s="231"/>
      <c r="DS54" s="231"/>
      <c r="DT54" s="231"/>
      <c r="DU54" s="231"/>
      <c r="DV54" s="231"/>
      <c r="DW54" s="231"/>
      <c r="DX54" s="231"/>
      <c r="DY54" s="231"/>
      <c r="DZ54" s="231"/>
      <c r="EA54" s="231"/>
      <c r="EB54" s="231"/>
      <c r="EC54" s="231"/>
      <c r="ED54" s="231"/>
      <c r="EE54" s="231"/>
      <c r="EF54" s="231"/>
      <c r="EG54" s="231"/>
      <c r="EH54" s="231"/>
      <c r="EI54" s="231"/>
      <c r="EJ54" s="231"/>
      <c r="EK54" s="231"/>
      <c r="EL54" s="231"/>
      <c r="EM54" s="231"/>
      <c r="EN54" s="231"/>
      <c r="EO54" s="231"/>
      <c r="EP54" s="231"/>
      <c r="EQ54" s="231"/>
      <c r="ER54" s="231"/>
      <c r="ES54" s="231"/>
      <c r="ET54" s="231"/>
      <c r="EU54" s="231"/>
      <c r="EV54" s="231"/>
      <c r="EW54" s="231"/>
      <c r="EX54" s="231"/>
      <c r="EY54" s="231"/>
      <c r="EZ54" s="231"/>
      <c r="FA54" s="231"/>
      <c r="FB54" s="231"/>
      <c r="FC54" s="231"/>
      <c r="FD54" s="231"/>
      <c r="FE54" s="231"/>
      <c r="FF54" s="231"/>
      <c r="FG54" s="231"/>
      <c r="FH54" s="231"/>
      <c r="FI54" s="231"/>
      <c r="FJ54" s="231"/>
      <c r="FK54" s="231"/>
      <c r="FL54" s="231"/>
      <c r="FM54" s="231"/>
      <c r="FN54" s="231"/>
      <c r="FO54" s="231"/>
      <c r="FP54" s="231"/>
      <c r="FQ54" s="231"/>
      <c r="FR54" s="231"/>
      <c r="FS54" s="231"/>
      <c r="FT54" s="231"/>
      <c r="FU54" s="231"/>
      <c r="FV54" s="231"/>
      <c r="FW54" s="231"/>
      <c r="FX54" s="231"/>
      <c r="FY54" s="231"/>
      <c r="FZ54" s="231"/>
      <c r="GA54" s="231"/>
      <c r="GB54" s="231"/>
      <c r="GC54" s="231"/>
      <c r="GD54" s="231"/>
      <c r="GE54" s="231"/>
      <c r="GF54" s="231"/>
      <c r="GG54" s="231"/>
      <c r="GH54" s="231"/>
      <c r="GI54" s="231"/>
      <c r="GJ54" s="231"/>
      <c r="GK54" s="231"/>
      <c r="GL54" s="231"/>
      <c r="GM54" s="231"/>
      <c r="GN54" s="231"/>
      <c r="GO54" s="231"/>
      <c r="GP54" s="231"/>
      <c r="GQ54" s="231"/>
      <c r="GR54" s="231"/>
      <c r="GS54" s="231"/>
      <c r="GT54" s="231"/>
      <c r="GU54" s="231"/>
      <c r="GV54" s="231"/>
      <c r="GW54" s="231"/>
      <c r="GX54" s="231"/>
      <c r="GY54" s="231"/>
      <c r="GZ54" s="231"/>
      <c r="HA54" s="231"/>
      <c r="HB54" s="231"/>
      <c r="HC54" s="231"/>
      <c r="HD54" s="231"/>
      <c r="HE54" s="231"/>
      <c r="HF54" s="231"/>
      <c r="HG54" s="231"/>
      <c r="HH54" s="231"/>
      <c r="HI54" s="231"/>
      <c r="HJ54" s="231"/>
      <c r="HK54" s="231"/>
      <c r="HL54" s="231"/>
      <c r="HM54" s="231"/>
      <c r="HN54" s="231"/>
      <c r="HO54" s="231"/>
      <c r="HP54" s="231"/>
      <c r="HQ54" s="231"/>
      <c r="HR54" s="231"/>
      <c r="HS54" s="231"/>
      <c r="HT54" s="231"/>
      <c r="HU54" s="231"/>
      <c r="HV54" s="231"/>
      <c r="HW54" s="231"/>
      <c r="HX54" s="231"/>
      <c r="HY54" s="231"/>
      <c r="HZ54" s="231"/>
      <c r="IA54" s="231"/>
      <c r="IB54" s="231"/>
      <c r="IC54" s="231"/>
      <c r="ID54" s="231"/>
      <c r="IE54" s="231"/>
      <c r="IF54" s="231"/>
      <c r="IG54" s="231"/>
      <c r="IH54" s="231"/>
      <c r="II54" s="231"/>
      <c r="IJ54" s="231"/>
      <c r="IK54" s="231"/>
      <c r="IL54" s="231"/>
      <c r="IM54" s="231"/>
      <c r="IN54" s="231"/>
      <c r="IO54" s="231"/>
      <c r="IP54" s="231"/>
      <c r="IQ54" s="231"/>
      <c r="IR54" s="231"/>
      <c r="IS54" s="231"/>
      <c r="IT54" s="231"/>
      <c r="IU54" s="231"/>
      <c r="IV54" s="231"/>
    </row>
    <row r="55" spans="1:256" s="153" customFormat="1" ht="12.95" customHeight="1" x14ac:dyDescent="0.25">
      <c r="A55" s="307" t="s">
        <v>120</v>
      </c>
      <c r="B55" s="308" t="s">
        <v>130</v>
      </c>
      <c r="C55" s="309"/>
      <c r="D55" s="310" t="s">
        <v>244</v>
      </c>
      <c r="E55" s="311"/>
      <c r="F55" s="310"/>
      <c r="G55" s="311" t="s">
        <v>134</v>
      </c>
      <c r="H55" s="311" t="s">
        <v>135</v>
      </c>
      <c r="I55" s="311" t="s">
        <v>135</v>
      </c>
      <c r="J55" s="312" t="s">
        <v>111</v>
      </c>
      <c r="K55" s="312" t="s">
        <v>133</v>
      </c>
      <c r="L55" s="313"/>
      <c r="M55" s="313">
        <v>100</v>
      </c>
      <c r="N55" s="311">
        <v>230000000</v>
      </c>
      <c r="O55" s="314" t="s">
        <v>132</v>
      </c>
      <c r="P55" s="311" t="s">
        <v>118</v>
      </c>
      <c r="Q55" s="311" t="s">
        <v>112</v>
      </c>
      <c r="R55" s="311">
        <v>230000000</v>
      </c>
      <c r="S55" s="311" t="s">
        <v>245</v>
      </c>
      <c r="T55" s="315"/>
      <c r="U55" s="316"/>
      <c r="V55" s="317"/>
      <c r="W55" s="318" t="s">
        <v>116</v>
      </c>
      <c r="X55" s="309"/>
      <c r="Y55" s="309"/>
      <c r="Z55" s="319">
        <v>50</v>
      </c>
      <c r="AA55" s="333"/>
      <c r="AB55" s="332" t="s">
        <v>136</v>
      </c>
      <c r="AC55" s="309"/>
      <c r="AD55" s="320" t="s">
        <v>113</v>
      </c>
      <c r="AE55" s="321"/>
      <c r="AF55" s="322"/>
      <c r="AG55" s="323">
        <v>7076785.7199999997</v>
      </c>
      <c r="AH55" s="324">
        <v>7926000.0064000003</v>
      </c>
      <c r="AI55" s="321"/>
      <c r="AJ55" s="325"/>
      <c r="AK55" s="325"/>
      <c r="AL55" s="326" t="s">
        <v>114</v>
      </c>
      <c r="AM55" s="327" t="s">
        <v>246</v>
      </c>
      <c r="AN55" s="313" t="s">
        <v>247</v>
      </c>
      <c r="AO55" s="328"/>
      <c r="AP55" s="329"/>
      <c r="AQ55" s="329"/>
      <c r="AR55" s="328"/>
      <c r="AS55" s="329"/>
      <c r="AT55" s="329"/>
      <c r="AU55" s="328"/>
      <c r="AV55" s="329"/>
      <c r="AW55" s="329"/>
      <c r="AX55" s="330"/>
      <c r="AY55" s="330"/>
    </row>
    <row r="56" spans="1:256" s="153" customFormat="1" ht="12.95" customHeight="1" x14ac:dyDescent="0.25">
      <c r="A56" s="307" t="s">
        <v>120</v>
      </c>
      <c r="B56" s="308" t="s">
        <v>130</v>
      </c>
      <c r="C56" s="309"/>
      <c r="D56" s="310" t="s">
        <v>248</v>
      </c>
      <c r="E56" s="311"/>
      <c r="F56" s="310"/>
      <c r="G56" s="311" t="s">
        <v>134</v>
      </c>
      <c r="H56" s="311" t="s">
        <v>135</v>
      </c>
      <c r="I56" s="311" t="s">
        <v>135</v>
      </c>
      <c r="J56" s="312" t="s">
        <v>111</v>
      </c>
      <c r="K56" s="312" t="s">
        <v>133</v>
      </c>
      <c r="L56" s="313"/>
      <c r="M56" s="313">
        <v>100</v>
      </c>
      <c r="N56" s="311">
        <v>230000000</v>
      </c>
      <c r="O56" s="314" t="s">
        <v>132</v>
      </c>
      <c r="P56" s="311" t="s">
        <v>118</v>
      </c>
      <c r="Q56" s="311" t="s">
        <v>112</v>
      </c>
      <c r="R56" s="311">
        <v>230000000</v>
      </c>
      <c r="S56" s="311" t="s">
        <v>131</v>
      </c>
      <c r="T56" s="315"/>
      <c r="U56" s="316"/>
      <c r="V56" s="317"/>
      <c r="W56" s="318" t="s">
        <v>116</v>
      </c>
      <c r="X56" s="309"/>
      <c r="Y56" s="309"/>
      <c r="Z56" s="319">
        <v>50</v>
      </c>
      <c r="AA56" s="333"/>
      <c r="AB56" s="332" t="s">
        <v>136</v>
      </c>
      <c r="AC56" s="309"/>
      <c r="AD56" s="320" t="s">
        <v>113</v>
      </c>
      <c r="AE56" s="321"/>
      <c r="AF56" s="322"/>
      <c r="AG56" s="323">
        <v>8257142.8499999996</v>
      </c>
      <c r="AH56" s="324">
        <v>9247999.9920000006</v>
      </c>
      <c r="AI56" s="321"/>
      <c r="AJ56" s="325"/>
      <c r="AK56" s="325"/>
      <c r="AL56" s="326" t="s">
        <v>114</v>
      </c>
      <c r="AM56" s="327" t="s">
        <v>249</v>
      </c>
      <c r="AN56" s="313" t="s">
        <v>250</v>
      </c>
      <c r="AO56" s="328"/>
      <c r="AP56" s="329"/>
      <c r="AQ56" s="329"/>
      <c r="AR56" s="328"/>
      <c r="AS56" s="329"/>
      <c r="AT56" s="329"/>
      <c r="AU56" s="328"/>
      <c r="AV56" s="329"/>
      <c r="AW56" s="329"/>
      <c r="AX56" s="330"/>
      <c r="AY56" s="330"/>
    </row>
    <row r="57" spans="1:256" s="153" customFormat="1" ht="12.95" customHeight="1" x14ac:dyDescent="0.25">
      <c r="A57" s="307" t="s">
        <v>120</v>
      </c>
      <c r="B57" s="308" t="s">
        <v>130</v>
      </c>
      <c r="C57" s="309"/>
      <c r="D57" s="310" t="s">
        <v>251</v>
      </c>
      <c r="E57" s="311"/>
      <c r="F57" s="310"/>
      <c r="G57" s="311" t="s">
        <v>134</v>
      </c>
      <c r="H57" s="311" t="s">
        <v>135</v>
      </c>
      <c r="I57" s="311" t="s">
        <v>135</v>
      </c>
      <c r="J57" s="312" t="s">
        <v>111</v>
      </c>
      <c r="K57" s="312" t="s">
        <v>133</v>
      </c>
      <c r="L57" s="313"/>
      <c r="M57" s="313">
        <v>100</v>
      </c>
      <c r="N57" s="311">
        <v>230000000</v>
      </c>
      <c r="O57" s="314" t="s">
        <v>132</v>
      </c>
      <c r="P57" s="311" t="s">
        <v>118</v>
      </c>
      <c r="Q57" s="311" t="s">
        <v>112</v>
      </c>
      <c r="R57" s="311">
        <v>230000000</v>
      </c>
      <c r="S57" s="311" t="s">
        <v>131</v>
      </c>
      <c r="T57" s="315"/>
      <c r="U57" s="316"/>
      <c r="V57" s="317"/>
      <c r="W57" s="318" t="s">
        <v>116</v>
      </c>
      <c r="X57" s="309"/>
      <c r="Y57" s="309"/>
      <c r="Z57" s="319">
        <v>50</v>
      </c>
      <c r="AA57" s="333"/>
      <c r="AB57" s="332" t="s">
        <v>136</v>
      </c>
      <c r="AC57" s="309"/>
      <c r="AD57" s="320" t="s">
        <v>113</v>
      </c>
      <c r="AE57" s="321"/>
      <c r="AF57" s="322"/>
      <c r="AG57" s="323">
        <v>4790178.58</v>
      </c>
      <c r="AH57" s="324">
        <v>5365000.0096000005</v>
      </c>
      <c r="AI57" s="321"/>
      <c r="AJ57" s="325"/>
      <c r="AK57" s="325"/>
      <c r="AL57" s="326" t="s">
        <v>114</v>
      </c>
      <c r="AM57" s="331" t="s">
        <v>252</v>
      </c>
      <c r="AN57" s="332" t="s">
        <v>253</v>
      </c>
      <c r="AO57" s="328"/>
      <c r="AP57" s="329"/>
      <c r="AQ57" s="329"/>
      <c r="AR57" s="328"/>
      <c r="AS57" s="329"/>
      <c r="AT57" s="329"/>
      <c r="AU57" s="328"/>
      <c r="AV57" s="329"/>
      <c r="AW57" s="329"/>
      <c r="AX57" s="330"/>
      <c r="AY57" s="330"/>
    </row>
    <row r="58" spans="1:256" s="153" customFormat="1" ht="12.95" customHeight="1" x14ac:dyDescent="0.25">
      <c r="A58" s="334" t="s">
        <v>120</v>
      </c>
      <c r="B58" s="335" t="s">
        <v>130</v>
      </c>
      <c r="C58" s="336"/>
      <c r="D58" s="336" t="s">
        <v>254</v>
      </c>
      <c r="E58" s="337"/>
      <c r="F58" s="338"/>
      <c r="G58" s="337" t="s">
        <v>134</v>
      </c>
      <c r="H58" s="337" t="s">
        <v>135</v>
      </c>
      <c r="I58" s="337" t="s">
        <v>135</v>
      </c>
      <c r="J58" s="339" t="s">
        <v>111</v>
      </c>
      <c r="K58" s="339" t="s">
        <v>133</v>
      </c>
      <c r="L58" s="340"/>
      <c r="M58" s="340">
        <v>100</v>
      </c>
      <c r="N58" s="337">
        <v>230000000</v>
      </c>
      <c r="O58" s="341" t="s">
        <v>132</v>
      </c>
      <c r="P58" s="337" t="s">
        <v>118</v>
      </c>
      <c r="Q58" s="337" t="s">
        <v>112</v>
      </c>
      <c r="R58" s="337">
        <v>230000000</v>
      </c>
      <c r="S58" s="337" t="s">
        <v>131</v>
      </c>
      <c r="T58" s="342"/>
      <c r="U58" s="343"/>
      <c r="V58" s="344"/>
      <c r="W58" s="345" t="s">
        <v>116</v>
      </c>
      <c r="X58" s="336"/>
      <c r="Y58" s="336"/>
      <c r="Z58" s="346">
        <v>50</v>
      </c>
      <c r="AA58" s="333"/>
      <c r="AB58" s="333" t="s">
        <v>136</v>
      </c>
      <c r="AC58" s="336"/>
      <c r="AD58" s="347" t="s">
        <v>113</v>
      </c>
      <c r="AE58" s="348"/>
      <c r="AF58" s="349"/>
      <c r="AG58" s="350">
        <v>3952500</v>
      </c>
      <c r="AH58" s="351">
        <f>AG58*1.12</f>
        <v>4426800</v>
      </c>
      <c r="AI58" s="348"/>
      <c r="AJ58" s="352"/>
      <c r="AK58" s="352"/>
      <c r="AL58" s="353" t="s">
        <v>114</v>
      </c>
      <c r="AM58" s="354" t="s">
        <v>255</v>
      </c>
      <c r="AN58" s="340" t="s">
        <v>256</v>
      </c>
      <c r="AO58" s="355"/>
      <c r="AP58" s="356"/>
      <c r="AQ58" s="356"/>
      <c r="AR58" s="355"/>
      <c r="AS58" s="356"/>
      <c r="AT58" s="356"/>
      <c r="AU58" s="355"/>
      <c r="AV58" s="356"/>
      <c r="AW58" s="356"/>
      <c r="AX58" s="357"/>
      <c r="AY58" s="357"/>
    </row>
    <row r="59" spans="1:256" s="153" customFormat="1" ht="12.95" customHeight="1" x14ac:dyDescent="0.25">
      <c r="A59" s="334" t="s">
        <v>120</v>
      </c>
      <c r="B59" s="335" t="s">
        <v>130</v>
      </c>
      <c r="C59" s="336"/>
      <c r="D59" s="336" t="s">
        <v>257</v>
      </c>
      <c r="E59" s="337"/>
      <c r="F59" s="338"/>
      <c r="G59" s="337" t="s">
        <v>134</v>
      </c>
      <c r="H59" s="337" t="s">
        <v>135</v>
      </c>
      <c r="I59" s="337" t="s">
        <v>135</v>
      </c>
      <c r="J59" s="339" t="s">
        <v>111</v>
      </c>
      <c r="K59" s="339" t="s">
        <v>133</v>
      </c>
      <c r="L59" s="340"/>
      <c r="M59" s="340">
        <v>100</v>
      </c>
      <c r="N59" s="337">
        <v>230000000</v>
      </c>
      <c r="O59" s="341" t="s">
        <v>132</v>
      </c>
      <c r="P59" s="337" t="s">
        <v>118</v>
      </c>
      <c r="Q59" s="337" t="s">
        <v>112</v>
      </c>
      <c r="R59" s="337">
        <v>230000000</v>
      </c>
      <c r="S59" s="337" t="s">
        <v>131</v>
      </c>
      <c r="T59" s="342"/>
      <c r="U59" s="343"/>
      <c r="V59" s="344"/>
      <c r="W59" s="345" t="s">
        <v>116</v>
      </c>
      <c r="X59" s="336"/>
      <c r="Y59" s="336"/>
      <c r="Z59" s="346">
        <v>50</v>
      </c>
      <c r="AA59" s="333"/>
      <c r="AB59" s="333" t="s">
        <v>136</v>
      </c>
      <c r="AC59" s="336"/>
      <c r="AD59" s="347" t="s">
        <v>113</v>
      </c>
      <c r="AE59" s="348"/>
      <c r="AF59" s="349"/>
      <c r="AG59" s="350">
        <v>4240000</v>
      </c>
      <c r="AH59" s="351">
        <f>AG59*1.12</f>
        <v>4748800</v>
      </c>
      <c r="AI59" s="348"/>
      <c r="AJ59" s="352"/>
      <c r="AK59" s="352"/>
      <c r="AL59" s="353" t="s">
        <v>114</v>
      </c>
      <c r="AM59" s="354" t="s">
        <v>258</v>
      </c>
      <c r="AN59" s="340" t="s">
        <v>259</v>
      </c>
      <c r="AO59" s="355"/>
      <c r="AP59" s="356"/>
      <c r="AQ59" s="356"/>
      <c r="AR59" s="355"/>
      <c r="AS59" s="356"/>
      <c r="AT59" s="356"/>
      <c r="AU59" s="355"/>
      <c r="AV59" s="356"/>
      <c r="AW59" s="356"/>
      <c r="AX59" s="357"/>
      <c r="AY59" s="357"/>
    </row>
    <row r="60" spans="1:256" s="70" customFormat="1" ht="12.95" customHeight="1" outlineLevel="1" x14ac:dyDescent="0.2">
      <c r="A60" s="2"/>
      <c r="B60" s="5"/>
      <c r="C60" s="5"/>
      <c r="D60" s="2"/>
      <c r="E60" s="3"/>
      <c r="F60" s="5"/>
      <c r="G60" s="9"/>
      <c r="H60" s="5"/>
      <c r="I60" s="5"/>
      <c r="J60" s="5"/>
      <c r="K60" s="5"/>
      <c r="L60" s="5"/>
      <c r="M60" s="10"/>
      <c r="N60" s="2"/>
      <c r="O60" s="4"/>
      <c r="P60" s="15"/>
      <c r="Q60" s="5"/>
      <c r="R60" s="3"/>
      <c r="S60" s="11"/>
      <c r="T60" s="5"/>
      <c r="U60" s="5"/>
      <c r="V60" s="5"/>
      <c r="W60" s="2"/>
      <c r="X60" s="5"/>
      <c r="Y60" s="5"/>
      <c r="Z60" s="14"/>
      <c r="AA60" s="12"/>
      <c r="AB60" s="14"/>
      <c r="AC60" s="5"/>
      <c r="AD60" s="6"/>
      <c r="AE60" s="118"/>
      <c r="AF60" s="119"/>
      <c r="AG60" s="92"/>
      <c r="AH60" s="21"/>
      <c r="AI60" s="96"/>
      <c r="AJ60" s="13"/>
      <c r="AK60" s="13"/>
      <c r="AL60" s="2"/>
      <c r="AM60" s="5"/>
      <c r="AN60" s="5"/>
      <c r="AO60" s="3"/>
      <c r="AP60" s="5"/>
      <c r="AQ60" s="5"/>
      <c r="AR60" s="5"/>
      <c r="AS60" s="5"/>
      <c r="AT60" s="5"/>
      <c r="AU60" s="5"/>
      <c r="AV60" s="5"/>
      <c r="AW60" s="5"/>
      <c r="AX60" s="5"/>
      <c r="AY60" s="140"/>
      <c r="BA60" s="145"/>
    </row>
    <row r="61" spans="1:256" s="149" customFormat="1" ht="12.95" customHeight="1" x14ac:dyDescent="0.25">
      <c r="A61" s="2"/>
      <c r="B61" s="8"/>
      <c r="C61" s="5"/>
      <c r="D61" s="2"/>
      <c r="E61" s="3"/>
      <c r="F61" s="5"/>
      <c r="G61" s="9"/>
      <c r="H61" s="5"/>
      <c r="I61" s="5"/>
      <c r="J61" s="5"/>
      <c r="K61" s="5"/>
      <c r="L61" s="5"/>
      <c r="M61" s="10"/>
      <c r="N61" s="2"/>
      <c r="O61" s="4"/>
      <c r="P61" s="15"/>
      <c r="Q61" s="5"/>
      <c r="R61" s="3"/>
      <c r="S61" s="11"/>
      <c r="T61" s="5"/>
      <c r="U61" s="5"/>
      <c r="V61" s="5"/>
      <c r="W61" s="2"/>
      <c r="X61" s="5"/>
      <c r="Y61" s="5"/>
      <c r="Z61" s="14"/>
      <c r="AA61" s="12"/>
      <c r="AB61" s="14"/>
      <c r="AC61" s="5"/>
      <c r="AD61" s="6"/>
      <c r="AE61" s="118"/>
      <c r="AF61" s="119"/>
      <c r="AG61" s="92"/>
      <c r="AH61" s="21"/>
      <c r="AI61" s="96"/>
      <c r="AJ61" s="13"/>
      <c r="AK61" s="13"/>
      <c r="AL61" s="2"/>
      <c r="AM61" s="5"/>
      <c r="AN61" s="5"/>
      <c r="AO61" s="3"/>
      <c r="AP61" s="5"/>
      <c r="AQ61" s="5"/>
      <c r="AR61" s="5"/>
      <c r="AS61" s="5"/>
      <c r="AT61" s="5"/>
      <c r="AU61" s="5"/>
      <c r="AV61" s="5"/>
      <c r="AW61" s="5"/>
      <c r="AX61" s="5"/>
      <c r="AY61" s="140"/>
      <c r="AZ61" s="70"/>
      <c r="BA61" s="145"/>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c r="EO61" s="70"/>
      <c r="EP61" s="70"/>
      <c r="EQ61" s="70"/>
      <c r="ER61" s="70"/>
      <c r="ES61" s="70"/>
      <c r="ET61" s="70"/>
      <c r="EU61" s="70"/>
      <c r="EV61" s="70"/>
      <c r="EW61" s="70"/>
      <c r="EX61" s="70"/>
      <c r="EY61" s="70"/>
      <c r="EZ61" s="70"/>
      <c r="FA61" s="70"/>
      <c r="FB61" s="70"/>
      <c r="FC61" s="70"/>
      <c r="FD61" s="70"/>
      <c r="FE61" s="70"/>
      <c r="FF61" s="70"/>
      <c r="FG61" s="70"/>
      <c r="FH61" s="70"/>
      <c r="FI61" s="70"/>
      <c r="FJ61" s="70"/>
      <c r="FK61" s="70"/>
      <c r="FL61" s="70"/>
      <c r="FM61" s="70"/>
      <c r="FN61" s="70"/>
      <c r="FO61" s="70"/>
      <c r="FP61" s="70"/>
      <c r="FQ61" s="70"/>
      <c r="FR61" s="70"/>
      <c r="FS61" s="70"/>
      <c r="FT61" s="70"/>
      <c r="FU61" s="70"/>
      <c r="FV61" s="70"/>
      <c r="FW61" s="70"/>
      <c r="FX61" s="70"/>
      <c r="FY61" s="70"/>
      <c r="FZ61" s="70"/>
      <c r="GA61" s="70"/>
      <c r="GB61" s="70"/>
      <c r="GC61" s="70"/>
      <c r="GD61" s="70"/>
      <c r="GE61" s="70"/>
      <c r="GF61" s="70"/>
      <c r="GG61" s="70"/>
      <c r="GH61" s="70"/>
      <c r="GI61" s="70"/>
      <c r="GJ61" s="70"/>
      <c r="GK61" s="70"/>
      <c r="GL61" s="70"/>
      <c r="GM61" s="70"/>
      <c r="GN61" s="70"/>
      <c r="GO61" s="70"/>
      <c r="GP61" s="70"/>
      <c r="GQ61" s="70"/>
      <c r="GR61" s="70"/>
      <c r="GS61" s="70"/>
      <c r="GT61" s="70"/>
      <c r="GU61" s="70"/>
      <c r="GV61" s="70"/>
      <c r="GW61" s="70"/>
      <c r="GX61" s="70"/>
      <c r="GY61" s="70"/>
      <c r="GZ61" s="70"/>
      <c r="HA61" s="70"/>
      <c r="HB61" s="70"/>
      <c r="HC61" s="70"/>
      <c r="HD61" s="70"/>
      <c r="HE61" s="70"/>
      <c r="HF61" s="70"/>
      <c r="HG61" s="70"/>
      <c r="HH61" s="70"/>
      <c r="HI61" s="70"/>
      <c r="HJ61" s="70"/>
      <c r="HK61" s="70"/>
      <c r="HL61" s="70"/>
      <c r="HM61" s="70"/>
      <c r="HN61" s="70"/>
      <c r="HO61" s="70"/>
      <c r="HP61" s="70"/>
      <c r="HQ61" s="70"/>
      <c r="HR61" s="70"/>
      <c r="HS61" s="70"/>
      <c r="HT61" s="70"/>
      <c r="HU61" s="70"/>
      <c r="HV61" s="70"/>
      <c r="HW61" s="70"/>
      <c r="HX61" s="70"/>
      <c r="HY61" s="70"/>
      <c r="HZ61" s="70"/>
      <c r="IA61" s="70"/>
      <c r="IB61" s="70"/>
      <c r="IC61" s="70"/>
      <c r="ID61" s="70"/>
      <c r="IE61" s="70"/>
      <c r="IF61" s="70"/>
      <c r="IG61" s="70"/>
      <c r="IH61" s="70"/>
      <c r="II61" s="70"/>
      <c r="IJ61" s="70"/>
      <c r="IK61" s="70"/>
      <c r="IL61" s="70"/>
      <c r="IM61" s="70"/>
      <c r="IN61" s="70"/>
      <c r="IO61" s="70"/>
      <c r="IP61" s="70"/>
      <c r="IQ61" s="70"/>
      <c r="IR61" s="70"/>
      <c r="IS61" s="70"/>
      <c r="IT61" s="70"/>
      <c r="IU61" s="70"/>
      <c r="IV61" s="70"/>
    </row>
    <row r="62" spans="1:256" s="151" customFormat="1" ht="12.95" customHeight="1" x14ac:dyDescent="0.25">
      <c r="A62" s="120"/>
      <c r="B62" s="121"/>
      <c r="C62" s="122"/>
      <c r="D62" s="122"/>
      <c r="E62" s="123"/>
      <c r="F62" s="124"/>
      <c r="G62" s="125"/>
      <c r="H62" s="125"/>
      <c r="I62" s="125"/>
      <c r="J62" s="124"/>
      <c r="K62" s="124"/>
      <c r="L62" s="124"/>
      <c r="M62" s="126"/>
      <c r="N62" s="127"/>
      <c r="O62" s="128"/>
      <c r="P62" s="124"/>
      <c r="Q62" s="124"/>
      <c r="R62" s="129"/>
      <c r="S62" s="128"/>
      <c r="T62" s="124"/>
      <c r="U62" s="130"/>
      <c r="V62" s="130"/>
      <c r="W62" s="124"/>
      <c r="X62" s="124"/>
      <c r="Y62" s="124"/>
      <c r="Z62" s="131"/>
      <c r="AA62" s="131"/>
      <c r="AB62" s="132"/>
      <c r="AC62" s="124"/>
      <c r="AD62" s="124"/>
      <c r="AE62" s="133"/>
      <c r="AF62" s="134"/>
      <c r="AG62" s="135"/>
      <c r="AH62" s="136"/>
      <c r="AI62" s="133"/>
      <c r="AJ62" s="137"/>
      <c r="AK62" s="137"/>
      <c r="AL62" s="126"/>
      <c r="AM62" s="124"/>
      <c r="AN62" s="124"/>
      <c r="AO62" s="123"/>
      <c r="AP62" s="124"/>
      <c r="AQ62" s="124"/>
      <c r="AR62" s="124"/>
      <c r="AS62" s="124"/>
      <c r="AT62" s="124"/>
      <c r="AU62" s="124"/>
      <c r="AV62" s="138"/>
      <c r="AW62" s="127"/>
      <c r="AX62" s="138"/>
      <c r="AY62" s="13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c r="BW62" s="149"/>
      <c r="BX62" s="149"/>
      <c r="BY62" s="149"/>
      <c r="BZ62" s="149"/>
      <c r="CA62" s="149"/>
      <c r="CB62" s="149"/>
      <c r="CC62" s="149"/>
      <c r="CD62" s="149"/>
      <c r="CE62" s="149"/>
      <c r="CF62" s="149"/>
      <c r="CG62" s="149"/>
      <c r="CH62" s="149"/>
      <c r="CI62" s="149"/>
      <c r="CJ62" s="149"/>
      <c r="CK62" s="149"/>
      <c r="CL62" s="149"/>
      <c r="CM62" s="149"/>
      <c r="CN62" s="149"/>
      <c r="CO62" s="149"/>
      <c r="CP62" s="149"/>
      <c r="CQ62" s="149"/>
      <c r="CR62" s="149"/>
      <c r="CS62" s="149"/>
      <c r="CT62" s="149"/>
      <c r="CU62" s="149"/>
      <c r="CV62" s="149"/>
      <c r="CW62" s="149"/>
      <c r="CX62" s="149"/>
      <c r="CY62" s="149"/>
      <c r="CZ62" s="149"/>
      <c r="DA62" s="149"/>
      <c r="DB62" s="149"/>
      <c r="DC62" s="149"/>
      <c r="DD62" s="149"/>
      <c r="DE62" s="149"/>
      <c r="DF62" s="149"/>
      <c r="DG62" s="149"/>
      <c r="DH62" s="149"/>
      <c r="DI62" s="149"/>
      <c r="DJ62" s="149"/>
      <c r="DK62" s="149"/>
      <c r="DL62" s="149"/>
      <c r="DM62" s="149"/>
      <c r="DN62" s="149"/>
      <c r="DO62" s="149"/>
      <c r="DP62" s="149"/>
      <c r="DQ62" s="149"/>
      <c r="DR62" s="149"/>
      <c r="DS62" s="149"/>
      <c r="DT62" s="149"/>
      <c r="DU62" s="149"/>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149"/>
      <c r="EU62" s="149"/>
      <c r="EV62" s="149"/>
      <c r="EW62" s="149"/>
      <c r="EX62" s="149"/>
      <c r="EY62" s="149"/>
      <c r="EZ62" s="149"/>
      <c r="FA62" s="149"/>
      <c r="FB62" s="149"/>
      <c r="FC62" s="149"/>
      <c r="FD62" s="149"/>
      <c r="FE62" s="149"/>
      <c r="FF62" s="149"/>
      <c r="FG62" s="149"/>
      <c r="FH62" s="149"/>
      <c r="FI62" s="149"/>
      <c r="FJ62" s="149"/>
      <c r="FK62" s="149"/>
      <c r="FL62" s="149"/>
      <c r="FM62" s="149"/>
      <c r="FN62" s="149"/>
      <c r="FO62" s="149"/>
      <c r="FP62" s="149"/>
      <c r="FQ62" s="149"/>
      <c r="FR62" s="149"/>
      <c r="FS62" s="149"/>
      <c r="FT62" s="149"/>
      <c r="FU62" s="149"/>
      <c r="FV62" s="149"/>
      <c r="FW62" s="149"/>
      <c r="FX62" s="149"/>
      <c r="FY62" s="149"/>
      <c r="FZ62" s="149"/>
      <c r="GA62" s="149"/>
      <c r="GB62" s="149"/>
      <c r="GC62" s="149"/>
      <c r="GD62" s="149"/>
      <c r="GE62" s="149"/>
      <c r="GF62" s="149"/>
      <c r="GG62" s="149"/>
      <c r="GH62" s="149"/>
      <c r="GI62" s="149"/>
      <c r="GJ62" s="149"/>
      <c r="GK62" s="149"/>
      <c r="GL62" s="149"/>
      <c r="GM62" s="149"/>
      <c r="GN62" s="149"/>
      <c r="GO62" s="149"/>
      <c r="GP62" s="149"/>
      <c r="GQ62" s="149"/>
      <c r="GR62" s="149"/>
      <c r="GS62" s="149"/>
      <c r="GT62" s="149"/>
      <c r="GU62" s="149"/>
      <c r="GV62" s="149"/>
      <c r="GW62" s="149"/>
      <c r="GX62" s="149"/>
      <c r="GY62" s="149"/>
      <c r="GZ62" s="149"/>
      <c r="HA62" s="149"/>
      <c r="HB62" s="149"/>
      <c r="HC62" s="149"/>
      <c r="HD62" s="149"/>
      <c r="HE62" s="149"/>
      <c r="HF62" s="149"/>
      <c r="HG62" s="149"/>
      <c r="HH62" s="149"/>
      <c r="HI62" s="149"/>
      <c r="HJ62" s="149"/>
      <c r="HK62" s="149"/>
      <c r="HL62" s="149"/>
      <c r="HM62" s="149"/>
      <c r="HN62" s="149"/>
      <c r="HO62" s="149"/>
      <c r="HP62" s="149"/>
      <c r="HQ62" s="149"/>
      <c r="HR62" s="149"/>
      <c r="HS62" s="149"/>
      <c r="HT62" s="149"/>
      <c r="HU62" s="149"/>
      <c r="HV62" s="149"/>
      <c r="HW62" s="149"/>
      <c r="HX62" s="149"/>
      <c r="HY62" s="149"/>
      <c r="HZ62" s="149"/>
      <c r="IA62" s="149"/>
      <c r="IB62" s="149"/>
      <c r="IC62" s="149"/>
      <c r="ID62" s="149"/>
      <c r="IE62" s="149"/>
      <c r="IF62" s="149"/>
      <c r="IG62" s="149"/>
      <c r="IH62" s="149"/>
      <c r="II62" s="149"/>
      <c r="IJ62" s="149"/>
      <c r="IK62" s="149"/>
      <c r="IL62" s="149"/>
      <c r="IM62" s="149"/>
      <c r="IN62" s="149"/>
      <c r="IO62" s="149"/>
      <c r="IP62" s="149"/>
      <c r="IQ62" s="149"/>
      <c r="IR62" s="149"/>
      <c r="IS62" s="149"/>
      <c r="IT62" s="149"/>
      <c r="IU62" s="149"/>
      <c r="IV62" s="149"/>
    </row>
    <row r="63" spans="1:256" ht="12.95" customHeight="1" x14ac:dyDescent="0.2">
      <c r="A63" s="5"/>
      <c r="B63" s="8"/>
      <c r="C63" s="15"/>
      <c r="D63" s="88"/>
      <c r="E63" s="3"/>
      <c r="F63" s="15"/>
      <c r="G63" s="89"/>
      <c r="H63" s="90"/>
      <c r="I63" s="90"/>
      <c r="J63" s="15"/>
      <c r="K63" s="15"/>
      <c r="L63" s="7"/>
      <c r="M63" s="91"/>
      <c r="N63" s="15"/>
      <c r="O63" s="4"/>
      <c r="P63" s="5"/>
      <c r="Q63" s="15"/>
      <c r="R63" s="15"/>
      <c r="S63" s="5"/>
      <c r="T63" s="15"/>
      <c r="U63" s="15"/>
      <c r="V63" s="15"/>
      <c r="W63" s="7"/>
      <c r="X63" s="15"/>
      <c r="Y63" s="15"/>
      <c r="Z63" s="5"/>
      <c r="AA63" s="5"/>
      <c r="AB63" s="5"/>
      <c r="AC63" s="15"/>
      <c r="AD63" s="6"/>
      <c r="AE63" s="90"/>
      <c r="AF63" s="90"/>
      <c r="AG63" s="117"/>
      <c r="AH63" s="92"/>
      <c r="AI63" s="93"/>
      <c r="AJ63" s="94"/>
      <c r="AK63" s="94"/>
      <c r="AL63" s="15"/>
      <c r="AM63" s="15"/>
      <c r="AN63" s="15"/>
      <c r="AO63" s="15"/>
      <c r="AP63" s="15"/>
      <c r="AQ63" s="15"/>
      <c r="AR63" s="15"/>
      <c r="AS63" s="15"/>
      <c r="AT63" s="15"/>
      <c r="AU63" s="15"/>
      <c r="AV63" s="15"/>
      <c r="AW63" s="15"/>
      <c r="AX63" s="8"/>
      <c r="AY63" s="15"/>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c r="EO63" s="70"/>
      <c r="EP63" s="70"/>
      <c r="EQ63" s="70"/>
      <c r="ER63" s="70"/>
      <c r="ES63" s="70"/>
      <c r="ET63" s="70"/>
      <c r="EU63" s="70"/>
      <c r="EV63" s="70"/>
      <c r="EW63" s="70"/>
      <c r="EX63" s="70"/>
      <c r="EY63" s="70"/>
      <c r="EZ63" s="70"/>
      <c r="FA63" s="70"/>
      <c r="FB63" s="70"/>
      <c r="FC63" s="70"/>
      <c r="FD63" s="70"/>
      <c r="FE63" s="70"/>
      <c r="FF63" s="70"/>
      <c r="FG63" s="70"/>
      <c r="FH63" s="70"/>
      <c r="FI63" s="70"/>
      <c r="FJ63" s="70"/>
      <c r="FK63" s="70"/>
      <c r="FL63" s="70"/>
      <c r="FM63" s="70"/>
      <c r="FN63" s="70"/>
      <c r="FO63" s="70"/>
      <c r="FP63" s="70"/>
      <c r="FQ63" s="70"/>
      <c r="FR63" s="70"/>
      <c r="FS63" s="70"/>
      <c r="FT63" s="70"/>
      <c r="FU63" s="70"/>
      <c r="FV63" s="70"/>
      <c r="FW63" s="70"/>
      <c r="FX63" s="70"/>
      <c r="FY63" s="70"/>
      <c r="FZ63" s="70"/>
      <c r="GA63" s="70"/>
      <c r="GB63" s="70"/>
      <c r="GC63" s="70"/>
      <c r="GD63" s="70"/>
      <c r="GE63" s="70"/>
      <c r="GF63" s="70"/>
      <c r="GG63" s="70"/>
      <c r="GH63" s="70"/>
      <c r="GI63" s="70"/>
      <c r="GJ63" s="70"/>
      <c r="GK63" s="70"/>
      <c r="GL63" s="70"/>
      <c r="GM63" s="70"/>
      <c r="GN63" s="70"/>
      <c r="GO63" s="70"/>
      <c r="GP63" s="70"/>
      <c r="GQ63" s="70"/>
      <c r="GR63" s="70"/>
      <c r="GS63" s="70"/>
      <c r="GT63" s="70"/>
      <c r="GU63" s="70"/>
      <c r="GV63" s="70"/>
      <c r="GW63" s="70"/>
      <c r="GX63" s="70"/>
      <c r="GY63" s="70"/>
      <c r="GZ63" s="70"/>
      <c r="HA63" s="70"/>
      <c r="HB63" s="70"/>
      <c r="HC63" s="70"/>
      <c r="HD63" s="70"/>
      <c r="HE63" s="70"/>
      <c r="HF63" s="70"/>
      <c r="HG63" s="70"/>
      <c r="HH63" s="70"/>
      <c r="HI63" s="70"/>
      <c r="HJ63" s="70"/>
      <c r="HK63" s="70"/>
      <c r="HL63" s="70"/>
      <c r="HM63" s="70"/>
      <c r="HN63" s="70"/>
      <c r="HO63" s="70"/>
      <c r="HP63" s="70"/>
      <c r="HQ63" s="70"/>
      <c r="HR63" s="70"/>
      <c r="HS63" s="70"/>
      <c r="HT63" s="70"/>
      <c r="HU63" s="70"/>
      <c r="HV63" s="70"/>
      <c r="HW63" s="70"/>
      <c r="HX63" s="70"/>
      <c r="HY63" s="70"/>
      <c r="HZ63" s="70"/>
      <c r="IA63" s="70"/>
      <c r="IB63" s="70"/>
      <c r="IC63" s="70"/>
      <c r="ID63" s="70"/>
      <c r="IE63" s="70"/>
      <c r="IF63" s="70"/>
      <c r="IG63" s="70"/>
      <c r="IH63" s="70"/>
      <c r="II63" s="70"/>
      <c r="IJ63" s="70"/>
      <c r="IK63" s="70"/>
      <c r="IL63" s="70"/>
      <c r="IM63" s="70"/>
      <c r="IN63" s="70"/>
      <c r="IO63" s="70"/>
      <c r="IP63" s="151"/>
      <c r="IQ63" s="151"/>
      <c r="IR63" s="151"/>
      <c r="IS63" s="151"/>
      <c r="IT63" s="151"/>
      <c r="IU63" s="151"/>
      <c r="IV63" s="151"/>
    </row>
    <row r="64" spans="1:256" ht="12.95" customHeight="1" x14ac:dyDescent="0.25">
      <c r="A64" s="29"/>
      <c r="B64" s="29"/>
      <c r="C64" s="29"/>
      <c r="D64" s="29"/>
      <c r="E64" s="29"/>
      <c r="F64" s="29" t="s">
        <v>108</v>
      </c>
      <c r="G64" s="29"/>
      <c r="H64" s="29"/>
      <c r="I64" s="29"/>
      <c r="J64" s="29"/>
      <c r="K64" s="29"/>
      <c r="L64" s="29"/>
      <c r="M64" s="29"/>
      <c r="N64" s="29"/>
      <c r="O64" s="29"/>
      <c r="P64" s="29"/>
      <c r="Q64" s="29"/>
      <c r="R64" s="29"/>
      <c r="S64" s="29"/>
      <c r="T64" s="29"/>
      <c r="U64" s="29"/>
      <c r="V64" s="29"/>
      <c r="W64" s="29"/>
      <c r="X64" s="29"/>
      <c r="Y64" s="29"/>
      <c r="Z64" s="46"/>
      <c r="AA64" s="29"/>
      <c r="AB64" s="29"/>
      <c r="AC64" s="29"/>
      <c r="AD64" s="29"/>
      <c r="AE64" s="29"/>
      <c r="AF64" s="29"/>
      <c r="AG64" s="45">
        <f>SUM(AG51:AG63)</f>
        <v>127388742.90099999</v>
      </c>
      <c r="AH64" s="45">
        <f>SUM(AH51:AH63)</f>
        <v>142675392.04912001</v>
      </c>
      <c r="AI64" s="45"/>
      <c r="AJ64" s="45"/>
      <c r="AK64" s="45"/>
      <c r="AL64" s="45"/>
      <c r="AM64" s="33"/>
      <c r="AN64" s="33"/>
      <c r="AO64" s="33"/>
      <c r="AP64" s="33"/>
      <c r="AQ64" s="33"/>
      <c r="AR64" s="33"/>
      <c r="AS64" s="33"/>
      <c r="AT64" s="33"/>
      <c r="AX64" s="54"/>
    </row>
    <row r="65" spans="23:50" ht="12.95" customHeight="1" x14ac:dyDescent="0.25">
      <c r="AX65" s="54"/>
    </row>
    <row r="67" spans="23:50" ht="12.95" customHeight="1" x14ac:dyDescent="0.25">
      <c r="AG67" s="68"/>
    </row>
    <row r="68" spans="23:50" ht="12.95" customHeight="1" x14ac:dyDescent="0.25">
      <c r="W68" s="50"/>
    </row>
  </sheetData>
  <protectedRanges>
    <protectedRange sqref="H60" name="Диапазон3_16_1_2_1_1_2_1_1_5_1_5_1" securityDescriptor="O:WDG:WDD:(A;;CC;;;S-1-5-21-1281035640-548247933-376692995-11259)(A;;CC;;;S-1-5-21-1281035640-548247933-376692995-11258)(A;;CC;;;S-1-5-21-1281035640-548247933-376692995-5864)"/>
    <protectedRange sqref="I60" name="Диапазон3_16_1_2_1_1_2_1_1_1_4_1_3_1" securityDescriptor="O:WDG:WDD:(A;;CC;;;S-1-5-21-1281035640-548247933-376692995-11259)(A;;CC;;;S-1-5-21-1281035640-548247933-376692995-11258)(A;;CC;;;S-1-5-21-1281035640-548247933-376692995-5864)"/>
    <protectedRange sqref="S42" name="Диапазон3_19_1_1_1_1_1_1_2_1_1" securityDescriptor="O:WDG:WDD:(A;;CC;;;S-1-5-21-1281035640-548247933-376692995-11259)(A;;CC;;;S-1-5-21-1281035640-548247933-376692995-11258)(A;;CC;;;S-1-5-21-1281035640-548247933-376692995-5864)"/>
  </protectedRanges>
  <autoFilter ref="A7:GS65"/>
  <conditionalFormatting sqref="D64:D1048576 D49:E50 D30:D31 D34:D36 D26:D28 D1:D13 D16:D18">
    <cfRule type="duplicateValues" dxfId="116" priority="1652"/>
  </conditionalFormatting>
  <conditionalFormatting sqref="D29">
    <cfRule type="duplicateValues" dxfId="115" priority="536" stopIfTrue="1"/>
  </conditionalFormatting>
  <conditionalFormatting sqref="D29">
    <cfRule type="duplicateValues" dxfId="114" priority="537" stopIfTrue="1"/>
  </conditionalFormatting>
  <conditionalFormatting sqref="D29">
    <cfRule type="duplicateValues" dxfId="113" priority="538" stopIfTrue="1"/>
  </conditionalFormatting>
  <conditionalFormatting sqref="D29">
    <cfRule type="duplicateValues" dxfId="112" priority="539" stopIfTrue="1"/>
  </conditionalFormatting>
  <conditionalFormatting sqref="D29">
    <cfRule type="duplicateValues" dxfId="111" priority="535" stopIfTrue="1"/>
  </conditionalFormatting>
  <conditionalFormatting sqref="D32">
    <cfRule type="duplicateValues" dxfId="110" priority="489" stopIfTrue="1"/>
  </conditionalFormatting>
  <conditionalFormatting sqref="D32">
    <cfRule type="duplicateValues" dxfId="109" priority="490" stopIfTrue="1"/>
  </conditionalFormatting>
  <conditionalFormatting sqref="D32">
    <cfRule type="duplicateValues" dxfId="108" priority="491" stopIfTrue="1"/>
  </conditionalFormatting>
  <conditionalFormatting sqref="D32">
    <cfRule type="duplicateValues" dxfId="107" priority="492" stopIfTrue="1"/>
  </conditionalFormatting>
  <conditionalFormatting sqref="D32">
    <cfRule type="duplicateValues" dxfId="106" priority="488" stopIfTrue="1"/>
  </conditionalFormatting>
  <conditionalFormatting sqref="B63">
    <cfRule type="duplicateValues" dxfId="105" priority="414"/>
    <cfRule type="duplicateValues" dxfId="104" priority="415"/>
    <cfRule type="duplicateValues" dxfId="103" priority="416"/>
    <cfRule type="duplicateValues" dxfId="102" priority="417" stopIfTrue="1"/>
  </conditionalFormatting>
  <conditionalFormatting sqref="B63">
    <cfRule type="duplicateValues" dxfId="101" priority="418" stopIfTrue="1"/>
  </conditionalFormatting>
  <conditionalFormatting sqref="B63">
    <cfRule type="duplicateValues" dxfId="100" priority="419" stopIfTrue="1"/>
  </conditionalFormatting>
  <conditionalFormatting sqref="C63">
    <cfRule type="duplicateValues" dxfId="99" priority="420"/>
    <cfRule type="duplicateValues" dxfId="98" priority="421"/>
    <cfRule type="duplicateValues" dxfId="97" priority="422"/>
    <cfRule type="duplicateValues" dxfId="96" priority="423" stopIfTrue="1"/>
  </conditionalFormatting>
  <conditionalFormatting sqref="C63">
    <cfRule type="duplicateValues" dxfId="95" priority="424" stopIfTrue="1"/>
  </conditionalFormatting>
  <conditionalFormatting sqref="C33">
    <cfRule type="duplicateValues" dxfId="94" priority="359"/>
  </conditionalFormatting>
  <conditionalFormatting sqref="D33">
    <cfRule type="duplicateValues" dxfId="93" priority="360" stopIfTrue="1"/>
  </conditionalFormatting>
  <conditionalFormatting sqref="D33">
    <cfRule type="duplicateValues" dxfId="92" priority="361" stopIfTrue="1"/>
  </conditionalFormatting>
  <conditionalFormatting sqref="D33">
    <cfRule type="duplicateValues" dxfId="91" priority="362" stopIfTrue="1"/>
  </conditionalFormatting>
  <conditionalFormatting sqref="D33">
    <cfRule type="duplicateValues" dxfId="90" priority="363" stopIfTrue="1"/>
  </conditionalFormatting>
  <conditionalFormatting sqref="D33">
    <cfRule type="duplicateValues" dxfId="89" priority="358" stopIfTrue="1"/>
  </conditionalFormatting>
  <conditionalFormatting sqref="D18">
    <cfRule type="duplicateValues" dxfId="88" priority="2016"/>
  </conditionalFormatting>
  <conditionalFormatting sqref="F60">
    <cfRule type="duplicateValues" dxfId="87" priority="260" stopIfTrue="1"/>
  </conditionalFormatting>
  <conditionalFormatting sqref="F60">
    <cfRule type="duplicateValues" dxfId="86" priority="261" stopIfTrue="1"/>
  </conditionalFormatting>
  <conditionalFormatting sqref="F60">
    <cfRule type="duplicateValues" dxfId="85" priority="262" stopIfTrue="1"/>
  </conditionalFormatting>
  <conditionalFormatting sqref="F60">
    <cfRule type="duplicateValues" dxfId="84" priority="263" stopIfTrue="1"/>
  </conditionalFormatting>
  <conditionalFormatting sqref="F61">
    <cfRule type="duplicateValues" dxfId="83" priority="259" stopIfTrue="1"/>
  </conditionalFormatting>
  <conditionalFormatting sqref="D60">
    <cfRule type="duplicateValues" dxfId="82" priority="266" stopIfTrue="1"/>
  </conditionalFormatting>
  <conditionalFormatting sqref="D61">
    <cfRule type="duplicateValues" dxfId="81" priority="267" stopIfTrue="1"/>
  </conditionalFormatting>
  <conditionalFormatting sqref="D60:D61">
    <cfRule type="duplicateValues" dxfId="80" priority="268" stopIfTrue="1"/>
  </conditionalFormatting>
  <conditionalFormatting sqref="D60:D61">
    <cfRule type="duplicateValues" dxfId="79" priority="258" stopIfTrue="1"/>
  </conditionalFormatting>
  <conditionalFormatting sqref="D62">
    <cfRule type="duplicateValues" dxfId="78" priority="169" stopIfTrue="1"/>
  </conditionalFormatting>
  <conditionalFormatting sqref="D62">
    <cfRule type="duplicateValues" dxfId="77" priority="170" stopIfTrue="1"/>
  </conditionalFormatting>
  <conditionalFormatting sqref="D62">
    <cfRule type="duplicateValues" dxfId="76" priority="171" stopIfTrue="1"/>
  </conditionalFormatting>
  <conditionalFormatting sqref="D62">
    <cfRule type="duplicateValues" dxfId="75" priority="172" stopIfTrue="1"/>
  </conditionalFormatting>
  <conditionalFormatting sqref="D62">
    <cfRule type="duplicateValues" dxfId="74" priority="168" stopIfTrue="1"/>
  </conditionalFormatting>
  <conditionalFormatting sqref="C62">
    <cfRule type="duplicateValues" dxfId="73" priority="167"/>
  </conditionalFormatting>
  <conditionalFormatting sqref="F62">
    <cfRule type="duplicateValues" dxfId="72" priority="163" stopIfTrue="1"/>
  </conditionalFormatting>
  <conditionalFormatting sqref="F62">
    <cfRule type="duplicateValues" dxfId="71" priority="164" stopIfTrue="1"/>
  </conditionalFormatting>
  <conditionalFormatting sqref="F62">
    <cfRule type="duplicateValues" dxfId="70" priority="165" stopIfTrue="1"/>
  </conditionalFormatting>
  <conditionalFormatting sqref="F62">
    <cfRule type="duplicateValues" dxfId="69" priority="166" stopIfTrue="1"/>
  </conditionalFormatting>
  <conditionalFormatting sqref="F62">
    <cfRule type="duplicateValues" dxfId="68" priority="162" stopIfTrue="1"/>
  </conditionalFormatting>
  <conditionalFormatting sqref="D19">
    <cfRule type="duplicateValues" dxfId="67" priority="140"/>
  </conditionalFormatting>
  <conditionalFormatting sqref="C48">
    <cfRule type="duplicateValues" dxfId="66" priority="2022"/>
  </conditionalFormatting>
  <conditionalFormatting sqref="D51">
    <cfRule type="duplicateValues" dxfId="65" priority="71" stopIfTrue="1"/>
  </conditionalFormatting>
  <conditionalFormatting sqref="F51">
    <cfRule type="duplicateValues" dxfId="64" priority="70" stopIfTrue="1"/>
  </conditionalFormatting>
  <conditionalFormatting sqref="D52">
    <cfRule type="duplicateValues" dxfId="63" priority="69" stopIfTrue="1"/>
  </conditionalFormatting>
  <conditionalFormatting sqref="F52">
    <cfRule type="duplicateValues" dxfId="62" priority="68" stopIfTrue="1"/>
  </conditionalFormatting>
  <conditionalFormatting sqref="C37">
    <cfRule type="duplicateValues" dxfId="61" priority="60"/>
  </conditionalFormatting>
  <conditionalFormatting sqref="F37">
    <cfRule type="duplicateValues" dxfId="60" priority="57" stopIfTrue="1"/>
  </conditionalFormatting>
  <conditionalFormatting sqref="F37">
    <cfRule type="duplicateValues" dxfId="59" priority="58" stopIfTrue="1"/>
  </conditionalFormatting>
  <conditionalFormatting sqref="F37">
    <cfRule type="duplicateValues" dxfId="58" priority="59" stopIfTrue="1"/>
  </conditionalFormatting>
  <conditionalFormatting sqref="D37">
    <cfRule type="duplicateValues" dxfId="57" priority="61" stopIfTrue="1"/>
  </conditionalFormatting>
  <conditionalFormatting sqref="D37:D42">
    <cfRule type="duplicateValues" dxfId="56" priority="62" stopIfTrue="1"/>
  </conditionalFormatting>
  <conditionalFormatting sqref="D37:D42">
    <cfRule type="duplicateValues" dxfId="55" priority="56" stopIfTrue="1"/>
  </conditionalFormatting>
  <conditionalFormatting sqref="D37:D42">
    <cfRule type="duplicateValues" dxfId="54" priority="55" stopIfTrue="1"/>
  </conditionalFormatting>
  <conditionalFormatting sqref="D37:D42">
    <cfRule type="duplicateValues" dxfId="53" priority="54" stopIfTrue="1"/>
  </conditionalFormatting>
  <conditionalFormatting sqref="C38">
    <cfRule type="duplicateValues" dxfId="52" priority="52"/>
  </conditionalFormatting>
  <conditionalFormatting sqref="F38">
    <cfRule type="duplicateValues" dxfId="51" priority="49" stopIfTrue="1"/>
  </conditionalFormatting>
  <conditionalFormatting sqref="F38">
    <cfRule type="duplicateValues" dxfId="50" priority="50" stopIfTrue="1"/>
  </conditionalFormatting>
  <conditionalFormatting sqref="F38">
    <cfRule type="duplicateValues" dxfId="49" priority="51" stopIfTrue="1"/>
  </conditionalFormatting>
  <conditionalFormatting sqref="D38">
    <cfRule type="duplicateValues" dxfId="48" priority="53" stopIfTrue="1"/>
  </conditionalFormatting>
  <conditionalFormatting sqref="F39:F40">
    <cfRule type="duplicateValues" dxfId="47" priority="47" stopIfTrue="1"/>
  </conditionalFormatting>
  <conditionalFormatting sqref="D39:D40">
    <cfRule type="duplicateValues" dxfId="46" priority="48" stopIfTrue="1"/>
  </conditionalFormatting>
  <conditionalFormatting sqref="F41">
    <cfRule type="duplicateValues" dxfId="45" priority="45" stopIfTrue="1"/>
  </conditionalFormatting>
  <conditionalFormatting sqref="D41">
    <cfRule type="duplicateValues" dxfId="44" priority="46" stopIfTrue="1"/>
  </conditionalFormatting>
  <conditionalFormatting sqref="F42">
    <cfRule type="duplicateValues" dxfId="43" priority="43" stopIfTrue="1"/>
  </conditionalFormatting>
  <conditionalFormatting sqref="D42">
    <cfRule type="duplicateValues" dxfId="42" priority="44" stopIfTrue="1"/>
  </conditionalFormatting>
  <conditionalFormatting sqref="E54">
    <cfRule type="duplicateValues" dxfId="41" priority="41"/>
  </conditionalFormatting>
  <conditionalFormatting sqref="D54">
    <cfRule type="duplicateValues" dxfId="40" priority="42" stopIfTrue="1"/>
  </conditionalFormatting>
  <conditionalFormatting sqref="D14">
    <cfRule type="duplicateValues" dxfId="39" priority="36" stopIfTrue="1"/>
  </conditionalFormatting>
  <conditionalFormatting sqref="D14">
    <cfRule type="duplicateValues" dxfId="38" priority="37" stopIfTrue="1"/>
  </conditionalFormatting>
  <conditionalFormatting sqref="D14">
    <cfRule type="duplicateValues" dxfId="37" priority="38" stopIfTrue="1"/>
  </conditionalFormatting>
  <conditionalFormatting sqref="D14">
    <cfRule type="duplicateValues" dxfId="36" priority="39" stopIfTrue="1"/>
  </conditionalFormatting>
  <conditionalFormatting sqref="D14">
    <cfRule type="duplicateValues" dxfId="35" priority="40" stopIfTrue="1"/>
  </conditionalFormatting>
  <conditionalFormatting sqref="D14">
    <cfRule type="duplicateValues" dxfId="34" priority="35" stopIfTrue="1"/>
  </conditionalFormatting>
  <conditionalFormatting sqref="D14">
    <cfRule type="duplicateValues" dxfId="33" priority="34" stopIfTrue="1"/>
  </conditionalFormatting>
  <conditionalFormatting sqref="D14">
    <cfRule type="duplicateValues" dxfId="32" priority="33" stopIfTrue="1"/>
  </conditionalFormatting>
  <conditionalFormatting sqref="D15">
    <cfRule type="duplicateValues" dxfId="31" priority="29" stopIfTrue="1"/>
  </conditionalFormatting>
  <conditionalFormatting sqref="D15">
    <cfRule type="duplicateValues" dxfId="30" priority="30" stopIfTrue="1"/>
  </conditionalFormatting>
  <conditionalFormatting sqref="D15">
    <cfRule type="duplicateValues" dxfId="29" priority="31" stopIfTrue="1"/>
  </conditionalFormatting>
  <conditionalFormatting sqref="D15">
    <cfRule type="duplicateValues" dxfId="28" priority="32" stopIfTrue="1"/>
  </conditionalFormatting>
  <conditionalFormatting sqref="D15">
    <cfRule type="duplicateValues" dxfId="27" priority="28" stopIfTrue="1"/>
  </conditionalFormatting>
  <conditionalFormatting sqref="D15">
    <cfRule type="duplicateValues" dxfId="26" priority="27" stopIfTrue="1"/>
  </conditionalFormatting>
  <conditionalFormatting sqref="D15">
    <cfRule type="duplicateValues" dxfId="25" priority="26" stopIfTrue="1"/>
  </conditionalFormatting>
  <conditionalFormatting sqref="D53">
    <cfRule type="duplicateValues" dxfId="24" priority="22" stopIfTrue="1"/>
  </conditionalFormatting>
  <conditionalFormatting sqref="D53">
    <cfRule type="duplicateValues" dxfId="23" priority="23" stopIfTrue="1"/>
  </conditionalFormatting>
  <conditionalFormatting sqref="D53">
    <cfRule type="duplicateValues" dxfId="22" priority="24" stopIfTrue="1"/>
  </conditionalFormatting>
  <conditionalFormatting sqref="D53">
    <cfRule type="duplicateValues" dxfId="21" priority="25" stopIfTrue="1"/>
  </conditionalFormatting>
  <conditionalFormatting sqref="D53">
    <cfRule type="duplicateValues" dxfId="20" priority="21" stopIfTrue="1"/>
  </conditionalFormatting>
  <conditionalFormatting sqref="F43">
    <cfRule type="duplicateValues" dxfId="19" priority="20" stopIfTrue="1"/>
  </conditionalFormatting>
  <conditionalFormatting sqref="D43">
    <cfRule type="duplicateValues" dxfId="18" priority="19" stopIfTrue="1"/>
  </conditionalFormatting>
  <conditionalFormatting sqref="F44">
    <cfRule type="duplicateValues" dxfId="17" priority="18" stopIfTrue="1"/>
  </conditionalFormatting>
  <conditionalFormatting sqref="D44">
    <cfRule type="duplicateValues" dxfId="16" priority="17" stopIfTrue="1"/>
  </conditionalFormatting>
  <conditionalFormatting sqref="F45">
    <cfRule type="duplicateValues" dxfId="15" priority="16" stopIfTrue="1"/>
  </conditionalFormatting>
  <conditionalFormatting sqref="D45">
    <cfRule type="duplicateValues" dxfId="14" priority="15" stopIfTrue="1"/>
  </conditionalFormatting>
  <conditionalFormatting sqref="F55">
    <cfRule type="duplicateValues" dxfId="13" priority="14" stopIfTrue="1"/>
  </conditionalFormatting>
  <conditionalFormatting sqref="D55">
    <cfRule type="duplicateValues" dxfId="12" priority="13" stopIfTrue="1"/>
  </conditionalFormatting>
  <conditionalFormatting sqref="F56">
    <cfRule type="duplicateValues" dxfId="11" priority="12" stopIfTrue="1"/>
  </conditionalFormatting>
  <conditionalFormatting sqref="D56">
    <cfRule type="duplicateValues" dxfId="10" priority="11" stopIfTrue="1"/>
  </conditionalFormatting>
  <conditionalFormatting sqref="F57">
    <cfRule type="duplicateValues" dxfId="9" priority="10" stopIfTrue="1"/>
  </conditionalFormatting>
  <conditionalFormatting sqref="D57">
    <cfRule type="duplicateValues" dxfId="8" priority="9" stopIfTrue="1"/>
  </conditionalFormatting>
  <conditionalFormatting sqref="D46">
    <cfRule type="duplicateValues" dxfId="7" priority="8" stopIfTrue="1"/>
  </conditionalFormatting>
  <conditionalFormatting sqref="F46">
    <cfRule type="duplicateValues" dxfId="6" priority="7" stopIfTrue="1"/>
  </conditionalFormatting>
  <conditionalFormatting sqref="D47">
    <cfRule type="duplicateValues" dxfId="5" priority="6" stopIfTrue="1"/>
  </conditionalFormatting>
  <conditionalFormatting sqref="F47">
    <cfRule type="duplicateValues" dxfId="4" priority="5" stopIfTrue="1"/>
  </conditionalFormatting>
  <conditionalFormatting sqref="D58">
    <cfRule type="duplicateValues" dxfId="3" priority="4" stopIfTrue="1"/>
  </conditionalFormatting>
  <conditionalFormatting sqref="F58">
    <cfRule type="duplicateValues" dxfId="2" priority="3" stopIfTrue="1"/>
  </conditionalFormatting>
  <conditionalFormatting sqref="D59">
    <cfRule type="duplicateValues" dxfId="1" priority="2" stopIfTrue="1"/>
  </conditionalFormatting>
  <conditionalFormatting sqref="F59">
    <cfRule type="duplicateValues" dxfId="0" priority="1" stopIfTrue="1"/>
  </conditionalFormatting>
  <dataValidations count="12">
    <dataValidation type="list" allowBlank="1" showInputMessage="1" showErrorMessage="1" sqref="JWF29:JWF30 UVT29:UVT30 EEN29:EEN30 ULX29:ULX30 JMJ29:JMJ30 UCB29:UCB30 AAF29:AAF30 TSF29:TSF30 JCN29:JCN30 TIJ29:TIJ30 DUR29:DUR30 SYN29:SYN30 ISR29:ISR30 SOR29:SOR30 BDT29:BDT30 SEV29:SEV30 IIV29:IIV30 RUZ29:RUZ30 DKV29:DKV30 RLD29:RLD30 HYZ29:HYZ30 RBH29:RBH30 GN30:GN31 QRL29:QRL30 HPD29:HPD30 QHP29:QHP30 DAZ29:DAZ30 PXT29:PXT30 HFH29:HFH30 PNX29:PNX30 ATX29:ATX30 PEB29:PEB30 GVL29:GVL30 OUF29:OUF30 CRD29:CRD30 OKJ29:OKJ30 GLP29:GLP30 OAN29:OAN30 QJ29:QJ30 NQR29:NQR30 GBT29:GBT30 NGV29:NGV30 CHH29:CHH30 MWZ29:MWZ30 FRX29:FRX30 MND29:MND30 AKB29:AKB30 MDH29:MDH30 FIB29:FIB30 LTL29:LTL30 BXL29:BXL30 LJP29:LJP30 EYF29:EYF30 KZT29:KZT30 WSZ29:WSZ30 WJD29:WJD30 KPX29:KPX30 EOJ29:EOJ30 VZH29:VZH30 KGB29:KGB30 VPL29:VPL30 BNP29:BNP30 VFP29:VFP30 J51:J52 IB39:IB40 RX38:RX39 ABT38:ABT39 ALP38:ALP39 AVL38:AVL39 BFH38:BFH39 BPD38:BPD39 BYZ38:BYZ39 CIV38:CIV39 CSR38:CSR39 DCN38:DCN39 DMJ38:DMJ39 DWF38:DWF39 EGB38:EGB39 EPX38:EPX39 EZT38:EZT39 FJP38:FJP39 FTL38:FTL39 GDH38:GDH39 GND38:GND39 GWZ38:GWZ39 HGV38:HGV39 HQR38:HQR39 IAN38:IAN39 IKJ38:IKJ39 IUF38:IUF39 JEB38:JEB39 JNX38:JNX39 JXT38:JXT39 KHP38:KHP39 KRL38:KRL39 LBH38:LBH39 LLD38:LLD39 LUZ38:LUZ39 MEV38:MEV39 MOR38:MOR39 MYN38:MYN39 NIJ38:NIJ39 NSF38:NSF39 OCB38:OCB39 OLX38:OLX39 OVT38:OVT39 PFP38:PFP39 PPL38:PPL39 PZH38:PZH39 QJD38:QJD39 QSZ38:QSZ39 RCV38:RCV39 RMR38:RMR39 RWN38:RWN39 SGJ38:SGJ39 SQF38:SQF39 TAB38:TAB39 TJX38:TJX39 TTT38:TTT39 UDP38:UDP39 UNL38:UNL39 UXH38:UXH39 VHD38:VHD39 VQZ38:VQZ39 WAV38:WAV39 WKR38:WKR39 WUN38:WUN39 XEJ38:XEJ39 WBZ41:WBZ47 LCL50:LCL51 RDZ50:RDZ51 KSP50:KSP51 UET50:UET51 KIT50:KIT51 QUD50:QUD51 JYX50:JYX51 VSD50:VSD51 JPB50:JPB51 QKH50:QKH51 JFF50:JFF51 TUX50:TUX51 IVJ50:IVJ51 QAL50:QAL51 ILN50:ILN51 WLV50:WLV51 IBR50:IBR51 PQP50:PQP51 HRV50:HRV51 TLB50:TLB51 HHZ50:HHZ51 PGT50:PGT51 GYD50:GYD51 VIH50:VIH51 GOH50:GOH51 OWX50:OWX51 GEL50:GEL51 TBF50:TBF51 FUP50:FUP51 ONB50:ONB51 FKT50:FKT51 WVR50:WVR51 FAX50:FAX51 ODF50:ODF51 ERB50:ERB51 SRJ50:SRJ51 EHF50:EHF51 NTJ50:NTJ51 DXJ50:DXJ51 UYL50:UYL51 DNN50:DNN51 NJN50:NJN51 DDR50:DDR51 SHN50:SHN51 CTV50:CTV51 MZR50:MZR51 CJZ50:CJZ51 WBZ50:WBZ51 CAD50:CAD51 MPV50:MPV51 BQH50:BQH51 RXR50:RXR51 BGL50:BGL51 MFZ50:MFZ51 AWP50:AWP51 UOP50:UOP51 AMT50:AMT51 LWD50:LWD51 ACX50:ACX51 RNV50:RNV51 TB50:TB51 LMH50:LMH51 JF50:JF51 VSD41:VSD47 VIH41:VIH47 UYL41:UYL47 UOP41:UOP47 UET41:UET47 TUX41:TUX47 TLB41:TLB47 TBF41:TBF47 SRJ41:SRJ47 SHN41:SHN47 RXR41:RXR47 RNV41:RNV47 RDZ41:RDZ47 QUD41:QUD47 QKH41:QKH47 QAL41:QAL47 PQP41:PQP47 PGT41:PGT47 OWX41:OWX47 ONB41:ONB47 ODF41:ODF47 NTJ41:NTJ47 NJN41:NJN47 MZR41:MZR47 MPV41:MPV47 MFZ41:MFZ47 LWD41:LWD47 LMH41:LMH47 LCL41:LCL47 KSP41:KSP47 KIT41:KIT47 JYX41:JYX47 JPB41:JPB47 JFF41:JFF47 IVJ41:IVJ47 ILN41:ILN47 IBR41:IBR47 HRV41:HRV47 HHZ41:HHZ47 GYD41:GYD47 GOH41:GOH47 GEL41:GEL47 FUP41:FUP47 FKT41:FKT47 FAX41:FAX47 ERB41:ERB47 EHF41:EHF47 DXJ41:DXJ47 DNN41:DNN47 DDR41:DDR47 CTV41:CTV47 CJZ41:CJZ47 CAD41:CAD47 BQH41:BQH47 BGL41:BGL47 AWP41:AWP47 AMT41:AMT47 ACX41:ACX47 TB41:TB47 JF41:JF47 WVR41:WVR47 J55:J61 WLV41:WLV47 LMH54:LMH60 TB54:TB60 RNV54:RNV60 ACX54:ACX60 LWD54:LWD60 AMT54:AMT60 UOP54:UOP60 AWP54:AWP60 MFZ54:MFZ60 BGL54:BGL60 RXR54:RXR60 BQH54:BQH60 MPV54:MPV60 CAD54:CAD60 WBZ54:WBZ60 CJZ54:CJZ60 MZR54:MZR60 CTV54:CTV60 SHN54:SHN60 DDR54:DDR60 NJN54:NJN60 DNN54:DNN60 UYL54:UYL60 DXJ54:DXJ60 NTJ54:NTJ60 EHF54:EHF60 SRJ54:SRJ60 ERB54:ERB60 ODF54:ODF60 FAX54:FAX60 WVR54:WVR60 FKT54:FKT60 ONB54:ONB60 FUP54:FUP60 TBF54:TBF60 GEL54:GEL60 OWX54:OWX60 GOH54:GOH60 VIH54:VIH60 GYD54:GYD60 PGT54:PGT60 HHZ54:HHZ60 TLB54:TLB60 HRV54:HRV60 PQP54:PQP60 IBR54:IBR60 WLV54:WLV60 ILN54:ILN60 QAL54:QAL60 IVJ54:IVJ60 TUX54:TUX60 JFF54:JFF60 QKH54:QKH60 JPB54:JPB60 VSD54:VSD60 JYX54:JYX60 QUD54:QUD60 KIT54:KIT60 UET54:UET60 KSP54:KSP60 RDZ54:RDZ60 LCL54:LCL60 J42:J47 L39:L40 JH38:JH39 TD38:TD39 ACZ38:ACZ39 AMV38:AMV39 AWR38:AWR39 BGN38:BGN39 BQJ38:BQJ39 CAF38:CAF39 CKB38:CKB39 CTX38:CTX39 DDT38:DDT39 DNP38:DNP39 DXL38:DXL39 EHH38:EHH39 ERD38:ERD39 FAZ38:FAZ39 FKV38:FKV39 FUR38:FUR39 GEN38:GEN39 GOJ38:GOJ39 GYF38:GYF39 HIB38:HIB39 HRX38:HRX39 IBT38:IBT39 ILP38:ILP39 IVL38:IVL39 JFH38:JFH39 JPD38:JPD39 JYZ38:JYZ39 KIV38:KIV39 KSR38:KSR39 LCN38:LCN39 LMJ38:LMJ39 LWF38:LWF39 MGB38:MGB39 MPX38:MPX39 MZT38:MZT39 NJP38:NJP39 NTL38:NTL39 ODH38:ODH39 OND38:OND39 OWZ38:OWZ39 PGV38:PGV39 PQR38:PQR39 QAN38:QAN39 QKJ38:QKJ39 QUF38:QUF39 REB38:REB39 RNX38:RNX39 RXT38:RXT39 SHP38:SHP39 SRL38:SRL39 TBH38:TBH39 TLD38:TLD39 TUZ38:TUZ39 UEV38:UEV39 UOR38:UOR39 UYN38:UYN39 VIJ38:VIJ39 VSF38:VSF39 WCB38:WCB39 WLX38:WLX39 WVT38:WVT39 JF54:JF60">
      <formula1>Способ_закупок</formula1>
    </dataValidation>
    <dataValidation type="custom" allowBlank="1" showInputMessage="1" showErrorMessage="1" sqref="JXC29:JXC30 UWQ29:UWQ30 EFK29:EFK30 UMU29:UMU30 JNG29:JNG30 UCY29:UCY30 ABC29:ABC30 TTC29:TTC30 JDK29:JDK30 TJG29:TJG30 DVO29:DVO30 SZK29:SZK30 ITO29:ITO30 SPO29:SPO30 BEQ29:BEQ30 SFS29:SFS30 IJS29:IJS30 RVW29:RVW30 DLS29:DLS30 RMA29:RMA30 HZW29:HZW30 RCE29:RCE30 HK30:HK31 QSI29:QSI30 HQA29:HQA30 QIM29:QIM30 DBW29:DBW30 PYQ29:PYQ30 HGE29:HGE30 POU29:POU30 AUU29:AUU30 PEY29:PEY30 GWI29:GWI30 OVC29:OVC30 CSA29:CSA30 OLG29:OLG30 GMM29:GMM30 OBK29:OBK30 RG29:RG30 NRO29:NRO30 GCQ29:GCQ30 NHS29:NHS30 CIE29:CIE30 MXW29:MXW30 FSU29:FSU30 MOA29:MOA30 AKY29:AKY30 MEE29:MEE30 FIY29:FIY30 LUI29:LUI30 BYI29:BYI30 LKM29:LKM30 EZC29:EZC30 LAQ29:LAQ30 WTW29:WTW30 WKA29:WKA30 KQU29:KQU30 EPG29:EPG30 WAE29:WAE30 KGY29:KGY30 VQI29:VQI30 BOM29:BOM30 VGM29:VGM30 UA38:UA39 ADW38:ADW39 ANS38:ANS39 AXO38:AXO39 BHK38:BHK39 BRG38:BRG39 CBC38:CBC39 CKY38:CKY39 CUU38:CUU39 DEQ38:DEQ39 DOM38:DOM39 DYI38:DYI39 EIE38:EIE39 ESA38:ESA39 FBW38:FBW39 FLS38:FLS39 FVO38:FVO39 GFK38:GFK39 GPG38:GPG39 GZC38:GZC39 HIY38:HIY39 HSU38:HSU39 ICQ38:ICQ39 IMM38:IMM39 IWI38:IWI39 JGE38:JGE39 JQA38:JQA39 JZW38:JZW39 KJS38:KJS39 KTO38:KTO39 LDK38:LDK39 LNG38:LNG39 LXC38:LXC39 MGY38:MGY39 MQU38:MQU39 NAQ38:NAQ39 NKM38:NKM39 NUI38:NUI39 OEE38:OEE39 OOA38:OOA39 OXW38:OXW39 PHS38:PHS39 PRO38:PRO39 QBK38:QBK39 QLG38:QLG39 QVC38:QVC39 REY38:REY39 ROU38:ROU39 RYQ38:RYQ39 SIM38:SIM39 SSI38:SSI39 TCE38:TCE39 TMA38:TMA39 TVW38:TVW39 UFS38:UFS39 UPO38:UPO39 UZK38:UZK39 VJG38:VJG39 VTC38:VTC39 WCY38:WCY39 WMU38:WMU39 WWQ38:WWQ39 WCW41:WCW42 AG60 VTA41:VTA42 VJE41:VJE42 UZI41:UZI42 UPM41:UPM42 UFQ41:UFQ42 TVU41:TVU42 TLY41:TLY42 TCC41:TCC42 SSG41:SSG42 SIK41:SIK42 RYO41:RYO42 ROS41:ROS42 REW41:REW42 QVA41:QVA42 QLE41:QLE42 QBI41:QBI42 PRM41:PRM42 PHQ41:PHQ42 OXU41:OXU42 ONY41:ONY42 OEC41:OEC42 NUG41:NUG42 NKK41:NKK42 NAO41:NAO42 MQS41:MQS42 MGW41:MGW42 LXA41:LXA42 LNE41:LNE42 LDI41:LDI42 KTM41:KTM42 KJQ41:KJQ42 JZU41:JZU42 JPY41:JPY42 JGC41:JGC42 IWG41:IWG42 IMK41:IMK42 ICO41:ICO42 HSS41:HSS42 HIW41:HIW42 GZA41:GZA42 GPE41:GPE42 GFI41:GFI42 FVM41:FVM42 FLQ41:FLQ42 FBU41:FBU42 ERY41:ERY42 EIC41:EIC42 DYG41:DYG42 DOK41:DOK42 DEO41:DEO42 CUS41:CUS42 CKW41:CKW42 CBA41:CBA42 BRE41:BRE42 BHI41:BHI42 AXM41:AXM42 ANQ41:ANQ42 ADU41:ADU42 TY41:TY42 KC41:KC42 AG42 WMS41:WMS42 AG54 WWO41:WWO42 AI39:AI40 KE38:KE39">
      <formula1>AE29*AF29</formula1>
    </dataValidation>
    <dataValidation type="textLength" operator="equal" allowBlank="1" showInputMessage="1" showErrorMessage="1" error="БИН должен содержать 12 символов" sqref="JNN29:JNN30 UNB29:UNB30 DVV29:DVV30 UDF29:UDF30 JDR29:JDR30 TTJ29:TTJ30 RN29:RN30 TJN29:TJN30 ITV29:ITV30 SZR29:SZR30 DLZ29:DLZ30 SPV29:SPV30 IJZ29:IJZ30 SFZ29:SFZ30 AVB29:AVB30 RWD29:RWD30 IAD29:IAD30 RMH29:RMH30 DCD29:DCD30 RCL29:RCL30 HQH29:HQH30 QSP29:QSP30 WUD29:WUD30 QIT29:QIT30 HGL29:HGL30 PYX29:PYX30 CSH29:CSH30 PPB29:PPB30 GWP29:GWP30 PFF29:PFF30 ALF29:ALF30 OVJ29:OVJ30 GMT29:GMT30 OLN29:OLN30 CIL29:CIL30 OBR29:OBR30 GCX29:GCX30 NRV29:NRV30 HR30:HR31 NHZ29:NHZ30 FTB29:FTB30 MYD29:MYD30 BYP29:BYP30 MOH29:MOH30 FJF29:FJF30 MEL29:MEL30 ABJ29:ABJ30 LUP29:LUP30 EZJ29:EZJ30 LKT29:LKT30 BOT29:BOT30 LAX29:LAX30 EPN29:EPN30 KRB29:KRB30 WKH29:WKH30 KHF29:KHF30 WAL29:WAL30 EFR29:EFR30 VQP29:VQP30 JXJ29:JXJ30 VGT29:VGT30 BEX29:BEX30 UWX29:UWX30 AL60 VTF41:VTF42 VJJ41:VJJ42 UZN41:UZN42 UPR41:UPR42 UFV41:UFV42 TVZ41:TVZ42 TMD41:TMD42 TCH41:TCH42 SSL41:SSL42 SIP41:SIP42 RYT41:RYT42 ROX41:ROX42 RFB41:RFB42 QVF41:QVF42 QLJ41:QLJ42 QBN41:QBN42 PRR41:PRR42 PHV41:PHV42 OXZ41:OXZ42 OOD41:OOD42 OEH41:OEH42 NUL41:NUL42 NKP41:NKP42 NAT41:NAT42 MQX41:MQX42 MHB41:MHB42 LXF41:LXF42 LNJ41:LNJ42 LDN41:LDN42 KTR41:KTR42 KJV41:KJV42 JZZ41:JZZ42 JQD41:JQD42 JGH41:JGH42 IWL41:IWL42 IMP41:IMP42 ICT41:ICT42 HSX41:HSX42 HJB41:HJB42 GZF41:GZF42 GPJ41:GPJ42 GFN41:GFN42 FVR41:FVR42 FLV41:FLV42 FBZ41:FBZ42 ESD41:ESD42 EIH41:EIH42 DYL41:DYL42 DOP41:DOP42 DET41:DET42 CUX41:CUX42 CLB41:CLB42 CBF41:CBF42 BRJ41:BRJ42 BHN41:BHN42 AXR41:AXR42 ANV41:ANV42 ADZ41:ADZ42 UD41:UD42 KH41:KH42 AL42 WMX41:WMX42 WWT41:WWT42 WDB41:WDB42">
      <formula1>12</formula1>
    </dataValidation>
    <dataValidation type="whole" allowBlank="1" showInputMessage="1" showErrorMessage="1" sqref="CHK29:CHK30 CRG29:CRG30 DBC29:DBC30 DKY29:DKY30 DUU29:DUU30 EEQ29:EEQ30 EOM29:EOM30 EYI29:EYI30 FIE29:FIE30 FSA29:FSA30 GBW29:GBW30 GLS29:GLS30 GVO29:GVO30 HFK29:HFK30 HPG29:HPG30 HZC29:HZC30 IIY29:IIY30 ISU29:ISU30 JCQ29:JCQ30 JMM29:JMM30 JWI29:JWI30 KGE29:KGE30 KQA29:KQA30 KZW29:KZW30 LJS29:LJS30 LTO29:LTO30 MDK29:MDK30 MNG29:MNG30 MXC29:MXC30 NGY29:NGY30 NQU29:NQU30 OAQ29:OAQ30 OKM29:OKM30 OUI29:OUI30 PEE29:PEE30 POA29:POA30 PXW29:PXW30 QHS29:QHS30 QRO29:QRO30 RBK29:RBK30 RLG29:RLG30 RVC29:RVC30 SEY29:SEY30 SOU29:SOU30 SYQ29:SYQ30 TIM29:TIM30 TSI29:TSI30 UCE29:UCE30 UMA29:UMA30 UVW29:UVW30 VFS29:VFS30 VPO29:VPO30 VZK29:VZK30 WJG29:WJG30 WTC29:WTC30 WTP29:WTR30 KGR29:KGT30 WJT29:WJV30 JWV29:JWX30 NRH29:NRJ30 JMZ29:JNB30 VZX29:VZZ30 JDD29:JDF30 QIF29:QIH30 ITH29:ITJ30 VQB29:VQD30 IJL29:IJN30 MDX29:MDZ30 HZP29:HZR30 VGF29:VGH30 HPT29:HPV30 PYJ29:PYL30 HFX29:HFZ30 UWJ29:UWL30 GWB29:GWD30 NHL29:NHN30 GMF29:GMH30 UMN29:UMP30 GCJ29:GCL30 PON29:POP30 FSN29:FSP30 UCR29:UCT30 FIR29:FIT30 LKF29:LKH30 EYV29:EYX30 TSV29:TSX30 EOZ29:EPB30 PER29:PET30 EFD29:EFF30 TIZ29:TJB30 DVH29:DVJ30 MXP29:MXR30 DLL29:DLN30 SZD29:SZF30 DBP29:DBR30 OUV29:OUX30 CRT29:CRV30 SPH29:SPJ30 CHX29:CHZ30 LUB29:LUD30 BYB29:BYD30 SFL29:SFN30 BOF29:BOH30 OKZ29:OLB30 BEJ29:BEL30 RVP29:RVR30 AUN29:AUP30 MNT29:MNV30 AKR29:AKT30 RLT29:RLV30 AAV29:AAX30 OBD29:OBF30 QZ29:RB30 RBX29:RBZ30 HD30:HF31 LAJ29:LAL30 GQ30:GQ31 QM29:QM30 KQN29:KQP30 QSB29:QSD30 AAI29:AAI30 AKE29:AKE30 AUA29:AUA30 BDW29:BDW30 BNS29:BNS30 BXO29:BXO30 ADC38:ADC39 AMY38:AMY39 AWU38:AWU39 BGQ38:BGQ39 BQM38:BQM39 CAI38:CAI39 CKE38:CKE39 CUA38:CUA39 DDW38:DDW39 DNS38:DNS39 DXO38:DXO39 EHK38:EHK39 ERG38:ERG39 FBC38:FBC39 FKY38:FKY39 FUU38:FUU39 GEQ38:GEQ39 GOM38:GOM39 GYI38:GYI39 HIE38:HIE39 HSA38:HSA39 IBW38:IBW39 ILS38:ILS39 IVO38:IVO39 JFK38:JFK39 JPG38:JPG39 JZC38:JZC39 KIY38:KIY39 KSU38:KSU39 LCQ38:LCQ39 LMM38:LMM39 LWI38:LWI39 MGE38:MGE39 MQA38:MQA39 MZW38:MZW39 NJS38:NJS39 NTO38:NTO39 ODK38:ODK39 ONG38:ONG39 OXC38:OXC39 PGY38:PGY39 PQU38:PQU39 QAQ38:QAQ39 QKM38:QKM39 QUI38:QUI39 REE38:REE39 ROA38:ROA39 RXW38:RXW39 SHS38:SHS39 SRO38:SRO39 TBK38:TBK39 TLG38:TLG39 TVC38:TVC39 UEY38:UEY39 UOU38:UOU39 UYQ38:UYQ39 VIM38:VIM39 VSI38:VSI39 WCE38:WCE39 WMA38:WMA39 WVW38:WVW39 IR40:IT40 SN39:SP39 ACJ39:ACL39 AMF39:AMH39 AWB39:AWD39 BFX39:BFZ39 BPT39:BPV39 BZP39:BZR39 CJL39:CJN39 CTH39:CTJ39 DDD39:DDF39 DMZ39:DNB39 DWV39:DWX39 EGR39:EGT39 EQN39:EQP39 FAJ39:FAL39 FKF39:FKH39 FUB39:FUD39 GDX39:GDZ39 GNT39:GNV39 GXP39:GXR39 HHL39:HHN39 HRH39:HRJ39 IBD39:IBF39 IKZ39:ILB39 IUV39:IUX39 JER39:JET39 JON39:JOP39 JYJ39:JYL39 KIF39:KIH39 KSB39:KSD39 LBX39:LBZ39 LLT39:LLV39 LVP39:LVR39 MFL39:MFN39 MPH39:MPJ39 MZD39:MZF39 NIZ39:NJB39 NSV39:NSX39 OCR39:OCT39 OMN39:OMP39 OWJ39:OWL39 PGF39:PGH39 PQB39:PQD39 PZX39:PZZ39 QJT39:QJV39 QTP39:QTR39 RDL39:RDN39 RNH39:RNJ39 RXD39:RXF39 SGZ39:SHB39 SQV39:SQX39 TAR39:TAT39 TKN39:TKP39 TUJ39:TUL39 UEF39:UEH39 UOB39:UOD39 UXX39:UXZ39 VHT39:VHV39 VRP39:VRR39 WBL39:WBN39 WLH39:WLJ39 WVD39:WVF39 XEZ39:XFB39 AB40:AD40 JX39:JZ39 TT39:TV39 ADP39:ADR39 ANL39:ANN39 AXH39:AXJ39 BHD39:BHF39 BQZ39:BRB39 CAV39:CAX39 CKR39:CKT39 CUN39:CUP39 DEJ39:DEL39 DOF39:DOH39 DYB39:DYD39 EHX39:EHZ39 ERT39:ERV39 FBP39:FBR39 FLL39:FLN39 FVH39:FVJ39 GFD39:GFF39 GOZ39:GPB39 GYV39:GYX39 HIR39:HIT39 HSN39:HSP39 ICJ39:ICL39 IMF39:IMH39 IWB39:IWD39 JFX39:JFZ39 JPT39:JPV39 JZP39:JZR39 KJL39:KJN39 KTH39:KTJ39 LDD39:LDF39 LMZ39:LNB39 LWV39:LWX39 MGR39:MGT39 MQN39:MQP39 NAJ39:NAL39 NKF39:NKH39 NUB39:NUD39 ODX39:ODZ39 ONT39:ONV39 OXP39:OXR39 PHL39:PHN39 PRH39:PRJ39 QBD39:QBF39 QKZ39:QLB39 QUV39:QUX39 RER39:RET39 RON39:ROP39 RYJ39:RYL39 SIF39:SIH39 SSB39:SSD39 TBX39:TBZ39 TLT39:TLV39 TVP39:TVR39 UFL39:UFN39 UPH39:UPJ39 UZD39:UZF39 VIZ39:VJB39 VSV39:VSX39 WCR39:WCT39 WMN39:WMP39 WWJ39:WWL39 UYO41:UYO47 UOS41:UOS47 UEW41:UEW47 TVA41:TVA47 TLE41:TLE47 TBI41:TBI47 SRM41:SRM47 SHQ41:SHQ47 RXU41:RXU47 RNY41:RNY47 REC41:REC47 QUG41:QUG47 QKK41:QKK47 QAO41:QAO47 PQS41:PQS47 PGW41:PGW47 OXA41:OXA47 ONE41:ONE47 ODI41:ODI47 NTM41:NTM47 NJQ41:NJQ47 MZU41:MZU47 MPY41:MPY47 MGC41:MGC47 LWG41:LWG47 LMK41:LMK47 LCO41:LCO47 KSS41:KSS47 KIW41:KIW47 JZA41:JZA47 JPE41:JPE47 JFI41:JFI47 IVM41:IVM47 ILQ41:ILQ47 IBU41:IBU47 HRY41:HRY47 HIC41:HIC47 GYG41:GYG47 GOK41:GOK47 GEO41:GEO47 FUS41:FUS47 FKW41:FKW47 FBA41:FBA47 ERE41:ERE47 EHI41:EHI47 DXM41:DXM47 DNQ41:DNQ47 DDU41:DDU47 CTY41:CTY47 CKC41:CKC47 CAG41:CAG47 BQK41:BQK47 BGO41:BGO47 AWS41:AWS47 AMW41:AMW47 ADA41:ADA47 TE41:TE47 JI41:JI47 VSG41:VSG47 WWH41:WWJ42 WVU41:WVU47 M42:M47 M51:M52 WLY41:WLY47 WVU50:WVU51 WLY50:WLY51 Z60:AB60 WCC50:WCC51 VSG50:VSG51 VIK50:VIK51 UYO50:UYO51 UOS50:UOS51 UEW50:UEW51 TVA50:TVA51 TLE50:TLE51 TBI50:TBI51 SRM50:SRM51 SHQ50:SHQ51 RXU50:RXU51 RNY50:RNY51 REC50:REC51 QUG50:QUG51 QKK50:QKK51 QAO50:QAO51 PQS50:PQS51 PGW50:PGW51 OXA50:OXA51 ONE50:ONE51 ODI50:ODI51 NTM50:NTM51 NJQ50:NJQ51 MZU50:MZU51 MPY50:MPY51 MGC50:MGC51 LWG50:LWG51 LMK50:LMK51 LCO50:LCO51 KSS50:KSS51 KIW50:KIW51 JZA50:JZA51 JPE50:JPE51 JFI50:JFI51 IVM50:IVM51 ILQ50:ILQ51 IBU50:IBU51 HRY50:HRY51 HIC50:HIC51 GYG50:GYG51 GOK50:GOK51 GEO50:GEO51 FUS50:FUS51 FKW50:FKW51 FBA50:FBA51 ERE50:ERE51 EHI50:EHI51 DXM50:DXM51 DNQ50:DNQ51 DDU50:DDU51 CTY50:CTY51 CKC50:CKC51 CAG50:CAG51 BQK50:BQK51 BGO50:BGO51 AWS50:AWS51 AMW50:AMW51 ADA50:ADA51 TE50:TE51 JI50:JI51 WML41:WMN42 WCP41:WCR42 VST41:VSV42 VIX41:VIZ42 UZB41:UZD42 UPF41:UPH42 UFJ41:UFL42 TVN41:TVP42 TLR41:TLT42 TBV41:TBX42 SRZ41:SSB42 SID41:SIF42 RYH41:RYJ42 ROL41:RON42 REP41:RER42 QUT41:QUV42 QKX41:QKZ42 QBB41:QBD42 PRF41:PRH42 PHJ41:PHL42 OXN41:OXP42 ONR41:ONT42 ODV41:ODX42 NTZ41:NUB42 NKD41:NKF42 NAH41:NAJ42 MQL41:MQN42 MGP41:MGR42 LWT41:LWV42 LMX41:LMZ42 LDB41:LDD42 KTF41:KTH42 KJJ41:KJL42 JZN41:JZP42 JPR41:JPT42 JFV41:JFX42 IVZ41:IWB42 IMD41:IMF42 ICH41:ICJ42 HSL41:HSN42 HIP41:HIR42 GYT41:GYV42 GOX41:GOZ42 GFB41:GFD42 FVF41:FVH42 FLJ41:FLL42 FBN41:FBP42 ERR41:ERT42 EHV41:EHX42 DXZ41:DYB42 DOD41:DOF42 DEH41:DEJ42 CUL41:CUN42 CKP41:CKR42 CAT41:CAV42 BQX41:BQZ42 BHB41:BHD42 AXF41:AXH42 ANJ41:ANL42 ADN41:ADP42 TR41:TT42 JV41:JX42 Z42:AB42 M55:M60 WCC41:WCC47 TE54:TE59 ADA54:ADA59 IE39:IE40 AMW54:AMW59 SA38:SA39 AWS54:AWS59 ABW38:ABW39 BGO54:BGO59 ALS38:ALS39 BQK54:BQK59 AVO38:AVO39 CAG54:CAG59 BFK38:BFK39 CKC54:CKC59 BPG38:BPG39 CTY54:CTY59 BZC38:BZC39 DDU54:DDU59 CIY38:CIY39 DNQ54:DNQ59 CSU38:CSU39 DXM54:DXM59 DCQ38:DCQ39 EHI54:EHI59 DMM38:DMM39 ERE54:ERE59 DWI38:DWI39 FBA54:FBA59 EGE38:EGE39 FKW54:FKW59 EQA38:EQA39 FUS54:FUS59 EZW38:EZW39 GEO54:GEO59 FJS38:FJS39 GOK54:GOK59 FTO38:FTO39 GYG54:GYG59 GDK38:GDK39 HIC54:HIC59 GNG38:GNG39 HRY54:HRY59 GXC38:GXC39 IBU54:IBU59 HGY38:HGY39 ILQ54:ILQ59 HQU38:HQU39 IVM54:IVM59 IAQ38:IAQ39 JFI54:JFI59 IKM38:IKM39 JPE54:JPE59 IUI38:IUI39 JZA54:JZA59 JEE38:JEE39 KIW54:KIW59 JOA38:JOA39 KSS54:KSS59 JXW38:JXW39 LCO54:LCO59 KHS38:KHS39 LMK54:LMK59 KRO38:KRO39 LWG54:LWG59 LBK38:LBK39 MGC54:MGC59 LLG38:LLG39 MPY54:MPY59 LVC38:LVC39 MZU54:MZU59 MEY38:MEY39 NJQ54:NJQ59 MOU38:MOU39 NTM54:NTM59 MYQ38:MYQ39 ODI54:ODI59 NIM38:NIM39 ONE54:ONE59 NSI38:NSI39 OXA54:OXA59 OCE38:OCE39 PGW54:PGW59 OMA38:OMA39 PQS54:PQS59 OVW38:OVW39 QAO54:QAO59 PFS38:PFS39 QKK54:QKK59 PPO38:PPO39 QUG54:QUG59 PZK38:PZK39 REC54:REC59 QJG38:QJG39 RNY54:RNY59 QTC38:QTC39 RXU54:RXU59 RCY38:RCY39 SHQ54:SHQ59 RMU38:RMU39 SRM54:SRM59 RWQ38:RWQ39 TBI54:TBI59 SGM38:SGM39 TLE54:TLE59 SQI38:SQI39 TVA54:TVA59 TAE38:TAE39 UEW54:UEW59 TKA38:TKA39 UOS54:UOS59 TTW38:TTW39 UYO54:UYO59 UDS38:UDS39 VIK54:VIK59 UNO38:UNO39 VSG54:VSG59 UXK38:UXK39 WCC54:WCC59 VHG38:VHG39 WLY54:WLY59 VRC38:VRC39 WVU54:WVU59 WAY38:WAY39 VIK41:VIK47 WKU38:WKU39 JI54:JI59 WUQ38:WUQ39 XEM38:XEM39 AC39:AD39 JY38:JZ38 TU38:TV38 ADQ38:ADR38 ANM38:ANN38 AXI38:AXJ38 BHE38:BHF38 BRA38:BRB38 CAW38:CAX38 CKS38:CKT38 CUO38:CUP38 DEK38:DEL38 DOG38:DOH38 DYC38:DYD38 EHY38:EHZ38 ERU38:ERV38 FBQ38:FBR38 FLM38:FLN38 FVI38:FVJ38 GFE38:GFF38 GPA38:GPB38 GYW38:GYX38 HIS38:HIT38 HSO38:HSP38 ICK38:ICL38 IMG38:IMH38 IWC38:IWD38 JFY38:JFZ38 JPU38:JPV38 JZQ38:JZR38 KJM38:KJN38 KTI38:KTJ38 LDE38:LDF38 LNA38:LNB38 LWW38:LWX38 MGS38:MGT38 MQO38:MQP38 NAK38:NAL38 NKG38:NKH38 NUC38:NUD38 ODY38:ODZ38 ONU38:ONV38 OXQ38:OXR38 PHM38:PHN38 PRI38:PRJ38 QBE38:QBF38 QLA38:QLB38 QUW38:QUX38 RES38:RET38 ROO38:ROP38 RYK38:RYL38 SIG38:SIH38 SSC38:SSD38 TBY38:TBZ38 TLU38:TLV38 TVQ38:TVR38 UFM38:UFN38 UPI38:UPJ38 UZE38:UZF38 VJA38:VJB38 VSW38:VSX38 WCS38:WCT38 WMO38:WMP38 WWK38:WWL38 IS39:IT39 SO38:SP38 ACK38:ACL38 AMG38:AMH38 AWC38:AWD38 BFY38:BFZ38 BPU38:BPV38 BZQ38:BZR38 CJM38:CJN38 CTI38:CTJ38 DDE38:DDF38 DNA38:DNB38 DWW38:DWX38 EGS38:EGT38 EQO38:EQP38 FAK38:FAL38 FKG38:FKH38 FUC38:FUD38 GDY38:GDZ38 GNU38:GNV38 GXQ38:GXR38 HHM38:HHN38 HRI38:HRJ38 IBE38:IBF38 ILA38:ILB38 IUW38:IUX38 JES38:JET38 JOO38:JOP38 JYK38:JYL38 KIG38:KIH38 KSC38:KSD38 LBY38:LBZ38 LLU38:LLV38 LVQ38:LVR38 MFM38:MFN38 MPI38:MPJ38 MZE38:MZF38 NJA38:NJB38 NSW38:NSX38 OCS38:OCT38 OMO38:OMP38 OWK38:OWL38 PGG38:PGH38 PQC38:PQD38 PZY38:PZZ38 QJU38:QJV38 QTQ38:QTR38 RDM38:RDN38 RNI38:RNJ38 RXE38:RXF38 SHA38:SHB38 SQW38:SQX38 TAS38:TAT38 TKO38:TKP38 TUK38:TUL38 UEG38:UEH38 UOC38:UOD38 UXY38:UXZ38 VHU38:VHV38 VRQ38:VRR38 WBM38:WBN38 WLI38:WLJ38 WVE38:WVF38 XFA38:XFB38 O39:O40 JK38:JK39 TG38:TG39">
      <formula1>0</formula1>
      <formula2>100</formula2>
    </dataValidation>
    <dataValidation type="textLength" operator="equal" allowBlank="1" showInputMessage="1" showErrorMessage="1" error="Код КАТО должен содержать 9 символов" sqref="KGJ29:KGJ30 VFX29:VFX30 EOR29:EOR30 UWB29:UWB30 JWN29:JWN30 UMF29:UMF30 AKJ29:AKJ30 UCJ29:UCJ30 JMR29:JMR30 TSN29:TSN30 EEV29:EEV30 TIR29:TIR30 JCV29:JCV30 SYV29:SYV30 BNX29:BNX30 SOZ29:SOZ30 ISZ29:ISZ30 SFD29:SFD30 DUZ29:DUZ30 RVH29:RVH30 IJD29:IJD30 RLL29:RLL30 QR29:QR30 RBP29:RBP30 HZH29:HZH30 QRT29:QRT30 DLD29:DLD30 QHX29:QHX30 HPL29:HPL30 PYB29:PYB30 BEB29:BEB30 POF29:POF30 HFP29:HFP30 PEJ29:PEJ30 DBH29:DBH30 OUN29:OUN30 GVT29:GVT30 OKR29:OKR30 AAN29:AAN30 OAV29:OAV30 GLX29:GLX30 NQZ29:NQZ30 CRL29:CRL30 NHD29:NHD30 GCB29:GCB30 MXH29:MXH30 AUF29:AUF30 MNL29:MNL30 FSF29:FSF30 MDP29:MDP30 CHP29:CHP30 LTT29:LTT30 FIJ29:FIJ30 LJX29:LJX30 GV30:GV31 LAB29:LAB30 WTH29:WTH30 EYN29:EYN30 WJL29:WJL30 KQF29:KQF30 VZP29:VZP30 BXT29:BXT30 VPT29:VPT30 N60:O60 WVV50:WVV51 WLZ50:WLZ51 WCD50:WCD51 VSH50:VSH51 VIL50:VIL51 UYP50:UYP51 UOT50:UOT51 UEX50:UEX51 TVB50:TVB51 TLF50:TLF51 TBJ50:TBJ51 SRN50:SRN51 SHR50:SHR51 RXV50:RXV51 RNZ50:RNZ51 RED50:RED51 QUH50:QUH51 QKL50:QKL51 QAP50:QAP51 PQT50:PQT51 PGX50:PGX51 OXB50:OXB51 ONF50:ONF51 ODJ50:ODJ51 NTN50:NTN51 NJR50:NJR51 MZV50:MZV51 MPZ50:MPZ51 MGD50:MGD51 LWH50:LWH51 LML50:LML51 LCP50:LCP51 KST50:KST51 KIX50:KIX51 JZB50:JZB51 JPF50:JPF51 JFJ50:JFJ51 IVN50:IVN51 ILR50:ILR51 IBV50:IBV51 HRZ50:HRZ51 HID50:HID51 GYH50:GYH51 GOL50:GOL51 GEP50:GEP51 FUT50:FUT51 FKX50:FKX51 FBB50:FBB51 ERF50:ERF51 EHJ50:EHJ51 DXN50:DXN51 DNR50:DNR51 DDV50:DDV51 CTZ50:CTZ51 CKD50:CKD51 CAH50:CAH51 BQL50:BQL51 BGP50:BGP51 AWT50:AWT51 AMX50:AMX51 ADB50:ADB51 TF50:TF51 JJ50:JJ51 WCD41:WCD47 WVZ50:WVZ51 WMD50:WMD51 WCH50:WCH51 VSL50:VSL51 VIP50:VIP51 UYT50:UYT51 UOX50:UOX51 UFB50:UFB51 TVF50:TVF51 TLJ50:TLJ51 TBN50:TBN51 SRR50:SRR51 SHV50:SHV51 RXZ50:RXZ51 ROD50:ROD51 REH50:REH51 QUL50:QUL51 QKP50:QKP51 QAT50:QAT51 PQX50:PQX51 PHB50:PHB51 OXF50:OXF51 ONJ50:ONJ51 ODN50:ODN51 NTR50:NTR51 NJV50:NJV51 MZZ50:MZZ51 MQD50:MQD51 MGH50:MGH51 LWL50:LWL51 LMP50:LMP51 LCT50:LCT51 KSX50:KSX51 KJB50:KJB51 JZF50:JZF51 JPJ50:JPJ51 JFN50:JFN51 IVR50:IVR51 ILV50:ILV51 IBZ50:IBZ51 HSD50:HSD51 HIH50:HIH51 GYL50:GYL51 GOP50:GOP51 GET50:GET51 FUX50:FUX51 FLB50:FLB51 FBF50:FBF51 ERJ50:ERJ51 EHN50:EHN51 DXR50:DXR51 DNV50:DNV51 DDZ50:DDZ51 CUD50:CUD51 CKH50:CKH51 CAL50:CAL51 BQP50:BQP51 BGT50:BGT51 AWX50:AWX51 ANB50:ANB51 ADF50:ADF51 TJ50:TJ51 JN50:JN51 VSH41:VSH47 VIL41:VIL47 UYP41:UYP47 UOT41:UOT47 UEX41:UEX47 TVB41:TVB47 TLF41:TLF47 TBJ41:TBJ47 SRN41:SRN47 SHR41:SHR47 RXV41:RXV47 RNZ41:RNZ47 RED41:RED47 QUH41:QUH47 QKL41:QKL47 QAP41:QAP47 PQT41:PQT47 PGX41:PGX47 OXB41:OXB47 ONF41:ONF47 ODJ41:ODJ47 NTN41:NTN47 NJR41:NJR47 MZV41:MZV47 MPZ41:MPZ47 MGD41:MGD47 LWH41:LWH47 LML41:LML47 LCP41:LCP47 KST41:KST47 KIX41:KIX47 JZB41:JZB47 JPF41:JPF47 JFJ41:JFJ47 IVN41:IVN47 ILR41:ILR47 IBV41:IBV47 HRZ41:HRZ47 HID41:HID47 GYH41:GYH47 GOL41:GOL47 GEP41:GEP47 FUT41:FUT47 FKX41:FKX47 FBB41:FBB47 ERF41:ERF47 EHJ41:EHJ47 DXN41:DXN47 DNR41:DNR47 DDV41:DDV47 CTZ41:CTZ47 CKD41:CKD47 CAH41:CAH47 BQL41:BQL47 BGP41:BGP47 AWT41:AWT47 AMX41:AMX47 ADB41:ADB47 TF41:TF47 JJ41:JJ47 WVZ41:WVZ47 WMD41:WMD47 WCH41:WCH47 VSL41:VSL47 VIP41:VIP47 UYT41:UYT47 UOX41:UOX47 UFB41:UFB47 TVF41:TVF47 TLJ41:TLJ47 TBN41:TBN47 SRR41:SRR47 SHV41:SHV47 RXZ41:RXZ47 ROD41:ROD47 REH41:REH47 QUL41:QUL47 QKP41:QKP47 QAT41:QAT47 PQX41:PQX47 PHB41:PHB47 OXF41:OXF47 ONJ41:ONJ47 ODN41:ODN47 NTR41:NTR47 NJV41:NJV47 MZZ41:MZZ47 MQD41:MQD47 MGH41:MGH47 LWL41:LWL47 LMP41:LMP47 LCT41:LCT47 KSX41:KSX47 KJB41:KJB47 JZF41:JZF47 JPJ41:JPJ47 JFN41:JFN47 IVR41:IVR47 ILV41:ILV47 IBZ41:IBZ47 HSD41:HSD47 HIH41:HIH47 GYL41:GYL47 GOP41:GOP47 GET41:GET47 FUX41:FUX47 FLB41:FLB47 FBF41:FBF47 ERJ41:ERJ47 EHN41:EHN47 DXR41:DXR47 DNV41:DNV47 DDZ41:DDZ47 CUD41:CUD47 CKH41:CKH47 CAL41:CAL47 BQP41:BQP47 BGT41:BGT47 AWX41:AWX47 ANB41:ANB47 ADF41:ADF47 TJ41:TJ47 JN41:JN47 WVV41:WVV47 R55:R59 N42:N47 N55:N59 TJ54:TJ59 ADF54:ADF59 IF39:IF40 ANB54:ANB59 SB38:SB39 AWX54:AWX59 ABX38:ABX39 BGT54:BGT59 ALT38:ALT39 BQP54:BQP59 AVP38:AVP39 CAL54:CAL59 BFL38:BFL39 CKH54:CKH59 BPH38:BPH39 CUD54:CUD59 BZD38:BZD39 DDZ54:DDZ59 CIZ38:CIZ39 DNV54:DNV59 CSV38:CSV39 DXR54:DXR59 DCR38:DCR39 EHN54:EHN59 DMN38:DMN39 ERJ54:ERJ59 DWJ38:DWJ39 FBF54:FBF59 EGF38:EGF39 FLB54:FLB59 EQB38:EQB39 FUX54:FUX59 EZX38:EZX39 GET54:GET59 FJT38:FJT39 GOP54:GOP59 FTP38:FTP39 GYL54:GYL59 GDL38:GDL39 HIH54:HIH59 GNH38:GNH39 HSD54:HSD59 GXD38:GXD39 IBZ54:IBZ59 HGZ38:HGZ39 ILV54:ILV59 HQV38:HQV39 IVR54:IVR59 IAR38:IAR39 JFN54:JFN59 IKN38:IKN39 JPJ54:JPJ59 IUJ38:IUJ39 JZF54:JZF59 JEF38:JEF39 KJB54:KJB59 JOB38:JOB39 KSX54:KSX59 JXX38:JXX39 LCT54:LCT59 KHT38:KHT39 LMP54:LMP59 KRP38:KRP39 LWL54:LWL59 LBL38:LBL39 MGH54:MGH59 LLH38:LLH39 MQD54:MQD59 LVD38:LVD39 MZZ54:MZZ59 MEZ38:MEZ39 NJV54:NJV59 MOV38:MOV39 NTR54:NTR59 MYR38:MYR39 ODN54:ODN59 NIN38:NIN39 ONJ54:ONJ59 NSJ38:NSJ39 OXF54:OXF59 OCF38:OCF39 PHB54:PHB59 OMB38:OMB39 PQX54:PQX59 OVX38:OVX39 QAT54:QAT59 PFT38:PFT39 QKP54:QKP59 PPP38:PPP39 QUL54:QUL59 PZL38:PZL39 REH54:REH59 QJH38:QJH39 ROD54:ROD59 QTD38:QTD39 RXZ54:RXZ59 RCZ38:RCZ39 SHV54:SHV59 RMV38:RMV39 SRR54:SRR59 RWR38:RWR39 TBN54:TBN59 SGN38:SGN39 TLJ54:TLJ59 SQJ38:SQJ39 TVF54:TVF59 TAF38:TAF39 UFB54:UFB59 TKB38:TKB39 UOX54:UOX59 TTX38:TTX39 UYT54:UYT59 UDT38:UDT39 VIP54:VIP59 UNP38:UNP39 VSL54:VSL59 UXL38:UXL39 WCH54:WCH59 VHH38:VHH39 WMD54:WMD59 VRD38:VRD39 WVZ54:WVZ59 WAZ38:WAZ39 WLZ41:WLZ47 WKV38:WKV39 JJ54:JJ59 WUR38:WUR39 TF54:TF59 XEN38:XEN39 ADB54:ADB59 T39:T40 AMX54:AMX59 JP38:JP39 AWT54:AWT59 TL38:TL39 BGP54:BGP59 ADH38:ADH39 BQL54:BQL59 AND38:AND39 CAH54:CAH59 AWZ38:AWZ39 CKD54:CKD59 BGV38:BGV39 CTZ54:CTZ59 BQR38:BQR39 DDV54:DDV59 CAN38:CAN39 DNR54:DNR59 CKJ38:CKJ39 DXN54:DXN59 CUF38:CUF39 EHJ54:EHJ59 DEB38:DEB39 ERF54:ERF59 DNX38:DNX39 FBB54:FBB59 DXT38:DXT39 FKX54:FKX59 EHP38:EHP39 FUT54:FUT59 ERL38:ERL39 GEP54:GEP59 FBH38:FBH39 GOL54:GOL59 FLD38:FLD39 GYH54:GYH59 FUZ38:FUZ39 HID54:HID59 GEV38:GEV39 HRZ54:HRZ59 GOR38:GOR39 IBV54:IBV59 GYN38:GYN39 ILR54:ILR59 HIJ38:HIJ39 IVN54:IVN59 HSF38:HSF39 JFJ54:JFJ59 ICB38:ICB39 JPF54:JPF59 ILX38:ILX39 JZB54:JZB59 IVT38:IVT39 KIX54:KIX59 JFP38:JFP39 KST54:KST59 JPL38:JPL39 LCP54:LCP59 JZH38:JZH39 LML54:LML59 KJD38:KJD39 LWH54:LWH59 KSZ38:KSZ39 MGD54:MGD59 LCV38:LCV39 MPZ54:MPZ59 LMR38:LMR39 MZV54:MZV59 LWN38:LWN39 NJR54:NJR59 MGJ38:MGJ39 NTN54:NTN59 MQF38:MQF39 ODJ54:ODJ59 NAB38:NAB39 ONF54:ONF59 NJX38:NJX39 OXB54:OXB59 NTT38:NTT39 PGX54:PGX59 ODP38:ODP39 PQT54:PQT59 ONL38:ONL39 QAP54:QAP59 OXH38:OXH39 QKL54:QKL59 PHD38:PHD39 QUH54:QUH59 PQZ38:PQZ39 RED54:RED59 QAV38:QAV39 RNZ54:RNZ59 QKR38:QKR39 RXV54:RXV59 QUN38:QUN39 SHR54:SHR59 REJ38:REJ39 SRN54:SRN59 ROF38:ROF39 TBJ54:TBJ59 RYB38:RYB39 TLF54:TLF59 SHX38:SHX39 TVB54:TVB59 SRT38:SRT39 UEX54:UEX59 TBP38:TBP39 UOT54:UOT59 TLL38:TLL39 UYP54:UYP59 TVH38:TVH39 VIL54:VIL59 UFD38:UFD39 VSH54:VSH59 UOZ38:UOZ39 WCD54:WCD59 UYV38:UYV39 WLZ54:WLZ59 VIR38:VIR39 WVV54:WVV59 VSN38:VSN39 R42:R47 WCJ38:WCJ39 JN54:JN59 WMF38:WMF39 WWB38:WWB39 IJ39:IJ40 SF38:SF39 ACB38:ACB39 ALX38:ALX39 AVT38:AVT39 BFP38:BFP39 BPL38:BPL39 BZH38:BZH39 CJD38:CJD39 CSZ38:CSZ39 DCV38:DCV39 DMR38:DMR39 DWN38:DWN39 EGJ38:EGJ39 EQF38:EQF39 FAB38:FAB39 FJX38:FJX39 FTT38:FTT39 GDP38:GDP39 GNL38:GNL39 GXH38:GXH39 HHD38:HHD39 HQZ38:HQZ39 IAV38:IAV39 IKR38:IKR39 IUN38:IUN39 JEJ38:JEJ39 JOF38:JOF39 JYB38:JYB39 KHX38:KHX39 KRT38:KRT39 LBP38:LBP39 LLL38:LLL39 LVH38:LVH39 MFD38:MFD39 MOZ38:MOZ39 MYV38:MYV39 NIR38:NIR39 NSN38:NSN39 OCJ38:OCJ39 OMF38:OMF39 OWB38:OWB39 PFX38:PFX39 PPT38:PPT39 PZP38:PZP39 QJL38:QJL39 QTH38:QTH39 RDD38:RDD39 RMZ38:RMZ39 RWV38:RWV39 SGR38:SGR39 SQN38:SQN39 TAJ38:TAJ39 TKF38:TKF39 TUB38:TUB39 UDX38:UDX39 UNT38:UNT39 UXP38:UXP39 VHL38:VHL39 VRH38:VRH39 WBD38:WBD39 WKZ38:WKZ39 WUV38:WUV39 XER38:XER39 P39:P40 JL38:JL39 TH38:TH39 ADD38:ADD39 AMZ38:AMZ39 AWV38:AWV39 BGR38:BGR39 BQN38:BQN39 CAJ38:CAJ39 CKF38:CKF39 CUB38:CUB39 DDX38:DDX39 DNT38:DNT39 DXP38:DXP39 EHL38:EHL39 ERH38:ERH39 FBD38:FBD39 FKZ38:FKZ39 FUV38:FUV39 GER38:GER39 GON38:GON39 GYJ38:GYJ39 HIF38:HIF39 HSB38:HSB39 IBX38:IBX39 ILT38:ILT39 IVP38:IVP39 JFL38:JFL39 JPH38:JPH39 JZD38:JZD39 KIZ38:KIZ39 KSV38:KSV39 LCR38:LCR39 LMN38:LMN39 LWJ38:LWJ39 MGF38:MGF39 MQB38:MQB39 MZX38:MZX39 NJT38:NJT39 NTP38:NTP39 ODL38:ODL39 ONH38:ONH39 OXD38:OXD39 PGZ38:PGZ39 PQV38:PQV39 QAR38:QAR39 QKN38:QKN39 QUJ38:QUJ39 REF38:REF39 ROB38:ROB39 RXX38:RXX39 SHT38:SHT39 SRP38:SRP39 TBL38:TBL39 TLH38:TLH39 TVD38:TVD39 UEZ38:UEZ39 UOV38:UOV39 UYR38:UYR39 VIN38:VIN39 VSJ38:VSJ39 WCF38:WCF39 WMB38:WMB39 WVX38:WVX39 R51:R52 N51:N52">
      <formula1>9</formula1>
    </dataValidation>
    <dataValidation type="list" allowBlank="1" showInputMessage="1" showErrorMessage="1" sqref="CRF29:CRF30 DBB29:DBB30 DKX29:DKX30 DUT29:DUT30 EEP29:EEP30 EOL29:EOL30 EYH29:EYH30 FID29:FID30 FRZ29:FRZ30 GBV29:GBV30 GLR29:GLR30 GVN29:GVN30 HFJ29:HFJ30 HPF29:HPF30 HZB29:HZB30 IIX29:IIX30 IST29:IST30 JCP29:JCP30 JML29:JML30 JWH29:JWH30 KGD29:KGD30 KPZ29:KPZ30 KZV29:KZV30 LJR29:LJR30 LTN29:LTN30 MDJ29:MDJ30 MNF29:MNF30 MXB29:MXB30 NGX29:NGX30 NQT29:NQT30 OAP29:OAP30 OKL29:OKL30 OUH29:OUH30 PED29:PED30 PNZ29:PNZ30 PXV29:PXV30 QHR29:QHR30 QRN29:QRN30 RBJ29:RBJ30 RLF29:RLF30 RVB29:RVB30 SEX29:SEX30 SOT29:SOT30 SYP29:SYP30 TIL29:TIL30 TSH29:TSH30 UCD29:UCD30 ULZ29:ULZ30 UVV29:UVV30 VFR29:VFR30 VPN29:VPN30 VZJ29:VZJ30 WJF29:WJF30 WTB29:WTB30 GP30:GP31 AAH29:AAH30 QL29:QL30 AKD29:AKD30 ATZ29:ATZ30 BDV29:BDV30 BNR29:BNR30 BXN29:BXN30 CHJ29:CHJ30 RZ38:RZ39 ABV38:ABV39 ALR38:ALR39 AVN38:AVN39 BFJ38:BFJ39 BPF38:BPF39 BZB38:BZB39 CIX38:CIX39 CST38:CST39 DCP38:DCP39 DML38:DML39 DWH38:DWH39 EGD38:EGD39 EPZ38:EPZ39 EZV38:EZV39 FJR38:FJR39 FTN38:FTN39 GDJ38:GDJ39 GNF38:GNF39 GXB38:GXB39 HGX38:HGX39 HQT38:HQT39 IAP38:IAP39 IKL38:IKL39 IUH38:IUH39 JED38:JED39 JNZ38:JNZ39 JXV38:JXV39 KHR38:KHR39 KRN38:KRN39 LBJ38:LBJ39 LLF38:LLF39 LVB38:LVB39 MEX38:MEX39 MOT38:MOT39 MYP38:MYP39 NIL38:NIL39 NSH38:NSH39 OCD38:OCD39 OLZ38:OLZ39 OVV38:OVV39 PFR38:PFR39 PPN38:PPN39 PZJ38:PZJ39 QJF38:QJF39 QTB38:QTB39 RCX38:RCX39 RMT38:RMT39 RWP38:RWP39 SGL38:SGL39 SQH38:SQH39 TAD38:TAD39 TJZ38:TJZ39 TTV38:TTV39 UDR38:UDR39 UNN38:UNN39 UXJ38:UXJ39 VHF38:VHF39 VRB38:VRB39 WAX38:WAX39 WKT38:WKT39 WUP38:WUP39 XEL38:XEL39 N39:N40 JJ38:JJ39 TF38:TF39 ADB38:ADB39 AMX38:AMX39 AWT38:AWT39 BGP38:BGP39 BQL38:BQL39 CAH38:CAH39 CKD38:CKD39 CTZ38:CTZ39 DDV38:DDV39 DNR38:DNR39 DXN38:DXN39 EHJ38:EHJ39 ERF38:ERF39 FBB38:FBB39 FKX38:FKX39 FUT38:FUT39 GEP38:GEP39 GOL38:GOL39 GYH38:GYH39 HID38:HID39 HRZ38:HRZ39 IBV38:IBV39 ILR38:ILR39 IVN38:IVN39 JFJ38:JFJ39 JPF38:JPF39 JZB38:JZB39 KIX38:KIX39 KST38:KST39 LCP38:LCP39 LML38:LML39 LWH38:LWH39 MGD38:MGD39 MPZ38:MPZ39 MZV38:MZV39 NJR38:NJR39 NTN38:NTN39 ODJ38:ODJ39 ONF38:ONF39 OXB38:OXB39 PGX38:PGX39 PQT38:PQT39 QAP38:QAP39 QKL38:QKL39 QUH38:QUH39 RED38:RED39 RNZ38:RNZ39 RXV38:RXV39 SHR38:SHR39 SRN38:SRN39 TBJ38:TBJ39 TLF38:TLF39 TVB38:TVB39 UEX38:UEX39 UOT38:UOT39 UYP38:UYP39 VIL38:VIL39 VSH38:VSH39 WCD38:WCD39 WLZ38:WLZ39 WVV38:WVV39 WVT41:WVT42 L60 WCB41:WCB42 VSF41:VSF42 VIJ41:VIJ42 UYN41:UYN42 UOR41:UOR42 UEV41:UEV42 TUZ41:TUZ42 TLD41:TLD42 TBH41:TBH42 SRL41:SRL42 SHP41:SHP42 RXT41:RXT42 RNX41:RNX42 REB41:REB42 QUF41:QUF42 QKJ41:QKJ42 QAN41:QAN42 PQR41:PQR42 PGV41:PGV42 OWZ41:OWZ42 OND41:OND42 ODH41:ODH42 NTL41:NTL42 NJP41:NJP42 MZT41:MZT42 MPX41:MPX42 MGB41:MGB42 LWF41:LWF42 LMJ41:LMJ42 LCN41:LCN42 KSR41:KSR42 KIV41:KIV42 JYZ41:JYZ42 JPD41:JPD42 JFH41:JFH42 IVL41:IVL42 ILP41:ILP42 IBT41:IBT42 HRX41:HRX42 HIB41:HIB42 GYF41:GYF42 GOJ41:GOJ42 GEN41:GEN42 FUR41:FUR42 FKV41:FKV42 FAZ41:FAZ42 ERD41:ERD42 EHH41:EHH42 DXL41:DXL42 DNP41:DNP42 DDT41:DDT42 CTX41:CTX42 CKB41:CKB42 CAF41:CAF42 BQJ41:BQJ42 BGN41:BGN42 AWR41:AWR42 AMV41:AMV42 ACZ41:ACZ42 TD41:TD42 JH41:JH42 L42 WLX41:WLX42 ID39:ID40">
      <formula1>Приоритет_закупок</formula1>
    </dataValidation>
    <dataValidation type="list" allowBlank="1" showInputMessage="1" sqref="AU60 UQA41:UQA42 UGE41:UGE42 TWI41:TWI42 TMM41:TMM42 TCQ41:TCQ42 SSU41:SSU42 SIY41:SIY42 RZC41:RZC42 RPG41:RPG42 RFK41:RFK42 QVO41:QVO42 QLS41:QLS42 QBW41:QBW42 PSA41:PSA42 PIE41:PIE42 OYI41:OYI42 OOM41:OOM42 OEQ41:OEQ42 NUU41:NUU42 NKY41:NKY42 NBC41:NBC42 MRG41:MRG42 MHK41:MHK42 LXO41:LXO42 LNS41:LNS42 LDW41:LDW42 KUA41:KUA42 KKE41:KKE42 KAI41:KAI42 JQM41:JQM42 JGQ41:JGQ42 IWU41:IWU42 IMY41:IMY42 IDC41:IDC42 HTG41:HTG42 HJK41:HJK42 GZO41:GZO42 GPS41:GPS42 GFW41:GFW42 FWA41:FWA42 FME41:FME42 FCI41:FCI42 ESM41:ESM42 EIQ41:EIQ42 DYU41:DYU42 DOY41:DOY42 DFC41:DFC42 CVG41:CVG42 CLK41:CLK42 CBO41:CBO42 BRS41:BRS42 BHW41:BHW42 AYA41:AYA42 AOE41:AOE42 AEI41:AEI42 UM41:UM42 KQ41:KQ42 AU42 WWZ41:WWZ42 WDE41:WDE42 WND41:WND42 WDH41:WDH42 VTL41:VTL42 AR60 VJP41:VJP42 UZT41:UZT42 UPX41:UPX42 UGB41:UGB42 TWF41:TWF42 TMJ41:TMJ42 TCN41:TCN42 SSR41:SSR42 SIV41:SIV42 RYZ41:RYZ42 RPD41:RPD42 RFH41:RFH42 QVL41:QVL42 QLP41:QLP42 QBT41:QBT42 PRX41:PRX42 PIB41:PIB42 OYF41:OYF42 OOJ41:OOJ42 OEN41:OEN42 NUR41:NUR42 NKV41:NKV42 NAZ41:NAZ42 MRD41:MRD42 MHH41:MHH42 LXL41:LXL42 LNP41:LNP42 LDT41:LDT42 KTX41:KTX42 KKB41:KKB42 KAF41:KAF42 JQJ41:JQJ42 JGN41:JGN42 IWR41:IWR42 IMV41:IMV42 ICZ41:ICZ42 HTD41:HTD42 HJH41:HJH42 GZL41:GZL42 GPP41:GPP42 GFT41:GFT42 FVX41:FVX42 FMB41:FMB42 FCF41:FCF42 ESJ41:ESJ42 EIN41:EIN42 DYR41:DYR42 DOV41:DOV42 DEZ41:DEZ42 CVD41:CVD42 CLH41:CLH42 CBL41:CBL42 BRP41:BRP42 BHT41:BHT42 AXX41:AXX42 AOB41:AOB42 AEF41:AEF42 UJ41:UJ42 KN41:KN42 AR42 VTI41:VTI42 AU53 WWW41:WWW42 KQ31 UM31 AEI31 AOE31 AYA31 BHW31 BRS31 CBO31 CLK31 CVG31 DFC31 DOY31 DYU31 EIQ31 ESM31 FCI31 FME31 FWA31 GFW31 GPS31 GZO31 HJK31 HTG31 IDC31 IMY31 IWU31 JGQ31 JQM31 KAI31 KKE31 KUA31 LDW31 LNS31 LXO31 MHK31 MRG31 NBC31 NKY31 NUU31 OEQ31 OOM31 OYI31 PIE31 PSA31 QBW31 QLS31 QVO31 RFK31 RPG31 RZC31 SIY31 SSU31 TCQ31 TMM31 TWI31 UGE31 UQA31 UZW31 VJS31 VTO31 WDK31 WNG31 WXC31 VJM41:VJM42 UZQ41:UZQ42 UPU41:UPU42 UFY41:UFY42 TWC41:TWC42 TMG41:TMG42 TCK41:TCK42 SSO41:SSO42 SIS41:SIS42 RYW41:RYW42 RPA41:RPA42 RFE41:RFE42 QVI41:QVI42 QLM41:QLM42 QBQ41:QBQ42 PRU41:PRU42 PHY41:PHY42 OYC41:OYC42 OOG41:OOG42 OEK41:OEK42 NUO41:NUO42 NKS41:NKS42 NAW41:NAW42 MRA41:MRA42 MHE41:MHE42 LXI41:LXI42 LNM41:LNM42 LDQ41:LDQ42 KTU41:KTU42 KJY41:KJY42 KAC41:KAC42 JQG41:JQG42 JGK41:JGK42 IWO41:IWO42 IMS41:IMS42 ICW41:ICW42 HTA41:HTA42 HJE41:HJE42 GZI41:GZI42 GPM41:GPM42 GFQ41:GFQ42 FVU41:FVU42 FLY41:FLY42 FCC41:FCC42 ESG41:ESG42 EIK41:EIK42 DYO41:DYO42 DOS41:DOS42 DEW41:DEW42 CVA41:CVA42 CLE41:CLE42 CBI41:CBI42 BRM41:BRM42 BHQ41:BHQ42 AXU41:AXU42 ANY41:ANY42 AEC41:AEC42 UG41:UG42 KK41:KK42 AO42 WXC41:WXC42 WNG41:WNG42 WNA41:WNA42 WDK41:WDK42 VTO41:VTO42 VJS41:VJS42 UZW41:UZW42">
      <formula1>атр</formula1>
    </dataValidation>
    <dataValidation type="list" allowBlank="1" showInputMessage="1" showErrorMessage="1" sqref="EPD29:EPD30 UWN29:UWN30 JWZ29:JWZ30 UMR29:UMR30 AKV29:AKV30 UCV29:UCV30 JND29:JND30 TSZ29:TSZ30 EFH29:EFH30 TJD29:TJD30 JDH29:JDH30 SZH29:SZH30 BOJ29:BOJ30 SPL29:SPL30 ITL29:ITL30 SFP29:SFP30 DVL29:DVL30 RVT29:RVT30 IJP29:IJP30 RLX29:RLX30 RD29:RD30 RCB29:RCB30 HZT29:HZT30 QSF29:QSF30 DLP29:DLP30 QIJ29:QIJ30 HPX29:HPX30 PYN29:PYN30 BEN29:BEN30 POR29:POR30 HGB29:HGB30 PEV29:PEV30 DBT29:DBT30 OUZ29:OUZ30 GWF29:GWF30 OLD29:OLD30 AAZ29:AAZ30 OBH29:OBH30 GMJ29:GMJ30 NRL29:NRL30 CRX29:CRX30 NHP29:NHP30 GCN29:GCN30 MXT29:MXT30 AUR29:AUR30 MNX29:MNX30 FSR29:FSR30 MEB29:MEB30 CIB29:CIB30 LUF29:LUF30 FIV29:FIV30 LKJ29:LKJ30 HH30:HH31 LAN29:LAN30 EYZ29:EYZ30 WJX29:WJX30 WTT29:WTT30 KQR29:KQR30 WAB29:WAB30 BYF29:BYF30 VQF29:VQF30 KGV29:KGV30 VGJ29:VGJ30">
      <formula1>НДС</formula1>
    </dataValidation>
    <dataValidation type="list" allowBlank="1" showInputMessage="1" showErrorMessage="1" sqref="DBA29:DBA30 DKW29:DKW30 DUS29:DUS30 EEO29:EEO30 EOK29:EOK30 EYG29:EYG30 FIC29:FIC30 FRY29:FRY30 GBU29:GBU30 GLQ29:GLQ30 GVM29:GVM30 HFI29:HFI30 HPE29:HPE30 HZA29:HZA30 IIW29:IIW30 ISS29:ISS30 JCO29:JCO30 JMK29:JMK30 JWG29:JWG30 KGC29:KGC30 KPY29:KPY30 KZU29:KZU30 LJQ29:LJQ30 LTM29:LTM30 MDI29:MDI30 MNE29:MNE30 MXA29:MXA30 NGW29:NGW30 NQS29:NQS30 OAO29:OAO30 OKK29:OKK30 OUG29:OUG30 PEC29:PEC30 PNY29:PNY30 PXU29:PXU30 QHQ29:QHQ30 QRM29:QRM30 RBI29:RBI30 RLE29:RLE30 RVA29:RVA30 SEW29:SEW30 SOS29:SOS30 SYO29:SYO30 TIK29:TIK30 TSG29:TSG30 UCC29:UCC30 ULY29:ULY30 UVU29:UVU30 VFQ29:VFQ30 VPM29:VPM30 VZI29:VZI30 WJE29:WJE30 WTA29:WTA30 GO30:GO31 QK29:QK30 AAG29:AAG30 AKC29:AKC30 ATY29:ATY30 BDU29:BDU30 BNQ29:BNQ30 BXM29:BXM30 CHI29:CHI30 CRE29:CRE30 WCA41:WCA42 VSE41:VSE42 VII41:VII42 UYM41:UYM42 UOQ41:UOQ42 UEU41:UEU42 TUY41:TUY42 TLC41:TLC42 TBG41:TBG42 SRK41:SRK42 SHO41:SHO42 RXS41:RXS42 RNW41:RNW42 REA41:REA42 QUE41:QUE42 QKI41:QKI42 QAM41:QAM42 PQQ41:PQQ42 PGU41:PGU42 OWY41:OWY42 ONC41:ONC42 ODG41:ODG42 NTK41:NTK42 NJO41:NJO42 MZS41:MZS42 MPW41:MPW42 MGA41:MGA42 LWE41:LWE42 LMI41:LMI42 LCM41:LCM42 KSQ41:KSQ42 KIU41:KIU42 JYY41:JYY42 JPC41:JPC42 JFG41:JFG42 IVK41:IVK42 ILO41:ILO42 IBS41:IBS42 HRW41:HRW42 HIA41:HIA42 GYE41:GYE42 GOI41:GOI42 GEM41:GEM42 FUQ41:FUQ42 FKU41:FKU42 FAY41:FAY42 ERC41:ERC42 EHG41:EHG42 DXK41:DXK42 DNO41:DNO42 DDS41:DDS42 CTW41:CTW42 CKA41:CKA42 CAE41:CAE42 BQI41:BQI42 BGM41:BGM42 AWQ41:AWQ42 AMU41:AMU42 ACY41:ACY42 TC41:TC42 JG41:JG42 K42 WLW41:WLW42 WVS41:WVS42">
      <formula1>осн</formula1>
    </dataValidation>
    <dataValidation type="list" allowBlank="1" showInputMessage="1" showErrorMessage="1" sqref="V39:V40 JR38:JR39 TN38:TN39 ADJ38:ADJ39 ANF38:ANF39 AXB38:AXB39 BGX38:BGX39 BQT38:BQT39 CAP38:CAP39 CKL38:CKL39 CUH38:CUH39 DED38:DED39 DNZ38:DNZ39 DXV38:DXV39 EHR38:EHR39 ERN38:ERN39 FBJ38:FBJ39 FLF38:FLF39 FVB38:FVB39 GEX38:GEX39 GOT38:GOT39 GYP38:GYP39 HIL38:HIL39 HSH38:HSH39 ICD38:ICD39 ILZ38:ILZ39 IVV38:IVV39 JFR38:JFR39 JPN38:JPN39 JZJ38:JZJ39 KJF38:KJF39 KTB38:KTB39 LCX38:LCX39 LMT38:LMT39 LWP38:LWP39 MGL38:MGL39 MQH38:MQH39 NAD38:NAD39 NJZ38:NJZ39 NTV38:NTV39 ODR38:ODR39 ONN38:ONN39 OXJ38:OXJ39 PHF38:PHF39 PRB38:PRB39 QAX38:QAX39 QKT38:QKT39 QUP38:QUP39 REL38:REL39 ROH38:ROH39 RYD38:RYD39 SHZ38:SHZ39 SRV38:SRV39 TBR38:TBR39 TLN38:TLN39 TVJ38:TVJ39 UFF38:UFF39 UPB38:UPB39 UYX38:UYX39 VIT38:VIT39 VSP38:VSP39 WCL38:WCL39 WMH38:WMH39 WWD38:WWD39 IL39:IL40 SH38:SH39 ACD38:ACD39 ALZ38:ALZ39 AVV38:AVV39 BFR38:BFR39 BPN38:BPN39 BZJ38:BZJ39 CJF38:CJF39 CTB38:CTB39 DCX38:DCX39 DMT38:DMT39 DWP38:DWP39 EGL38:EGL39 EQH38:EQH39 FAD38:FAD39 FJZ38:FJZ39 FTV38:FTV39 GDR38:GDR39 GNN38:GNN39 GXJ38:GXJ39 HHF38:HHF39 HRB38:HRB39 IAX38:IAX39 IKT38:IKT39 IUP38:IUP39 JEL38:JEL39 JOH38:JOH39 JYD38:JYD39 KHZ38:KHZ39 KRV38:KRV39 LBR38:LBR39 LLN38:LLN39 LVJ38:LVJ39 MFF38:MFF39 MPB38:MPB39 MYX38:MYX39 NIT38:NIT39 NSP38:NSP39 OCL38:OCL39 OMH38:OMH39 OWD38:OWD39 PFZ38:PFZ39 PPV38:PPV39 PZR38:PZR39 QJN38:QJN39 QTJ38:QTJ39 RDF38:RDF39 RNB38:RNB39 RWX38:RWX39 SGT38:SGT39 SQP38:SQP39 TAL38:TAL39 TKH38:TKH39 TUD38:TUD39 UDZ38:UDZ39 UNV38:UNV39 UXR38:UXR39 VHN38:VHN39 VRJ38:VRJ39 WBF38:WBF39 WLB38:WLB39 WUX38:WUX39 XET38:XET39">
      <formula1>Инкотермс</formula1>
    </dataValidation>
    <dataValidation type="list" allowBlank="1" showInputMessage="1" showErrorMessage="1" sqref="IU39:IV40 SQ38:SR39 ACM38:ACN39 AMI38:AMJ39 AWE38:AWF39 BGA38:BGB39 BPW38:BPX39 BZS38:BZT39 CJO38:CJP39 CTK38:CTL39 DDG38:DDH39 DNC38:DND39 DWY38:DWZ39 EGU38:EGV39 EQQ38:EQR39 FAM38:FAN39 FKI38:FKJ39 FUE38:FUF39 GEA38:GEB39 GNW38:GNX39 GXS38:GXT39 HHO38:HHP39 HRK38:HRL39 IBG38:IBH39 ILC38:ILD39 IUY38:IUZ39 JEU38:JEV39 JOQ38:JOR39 JYM38:JYN39 KII38:KIJ39 KSE38:KSF39 LCA38:LCB39 LLW38:LLX39 LVS38:LVT39 MFO38:MFP39 MPK38:MPL39 MZG38:MZH39 NJC38:NJD39 NSY38:NSZ39 OCU38:OCV39 OMQ38:OMR39 OWM38:OWN39 PGI38:PGJ39 PQE38:PQF39 QAA38:QAB39 QJW38:QJX39 QTS38:QTT39 RDO38:RDP39 RNK38:RNL39 RXG38:RXH39 SHC38:SHD39 SQY38:SQZ39 TAU38:TAV39 TKQ38:TKR39 TUM38:TUN39 UEI38:UEJ39 UOE38:UOF39 UYA38:UYB39 VHW38:VHX39 VRS38:VRT39 WBO38:WBP39 WLK38:WLL39 WVG38:WVH39 AE39:AE40 KA38:KA39 TW38:TW39 ADS38:ADS39 ANO38:ANO39 AXK38:AXK39 BHG38:BHG39 BRC38:BRC39 CAY38:CAY39 CKU38:CKU39 CUQ38:CUQ39 DEM38:DEM39 DOI38:DOI39 DYE38:DYE39 EIA38:EIA39 ERW38:ERW39 FBS38:FBS39 FLO38:FLO39 FVK38:FVK39 GFG38:GFG39 GPC38:GPC39 GYY38:GYY39 HIU38:HIU39 HSQ38:HSQ39 ICM38:ICM39 IMI38:IMI39 IWE38:IWE39 JGA38:JGA39 JPW38:JPW39 JZS38:JZS39 KJO38:KJO39 KTK38:KTK39 LDG38:LDG39 LNC38:LNC39 LWY38:LWY39 MGU38:MGU39 MQQ38:MQQ39 NAM38:NAM39 NKI38:NKI39 NUE38:NUE39 OEA38:OEA39 ONW38:ONW39 OXS38:OXS39 PHO38:PHO39 PRK38:PRK39 QBG38:QBG39 QLC38:QLC39 QUY38:QUY39 REU38:REU39 ROQ38:ROQ39 RYM38:RYM39 SII38:SII39 SSE38:SSE39 TCA38:TCA39 TLW38:TLW39 TVS38:TVS39 UFO38:UFO39 UPK38:UPK39 UZG38:UZG39 VJC38:VJC39 VSY38:VSY39 WCU38:WCU39 WMQ38:WMQ39 WWM38:WWM39 XFC38:XFD39 AC60">
      <formula1>ЕИ</formula1>
    </dataValidation>
    <dataValidation type="list" allowBlank="1" showInputMessage="1" showErrorMessage="1" sqref="X39:X40 JT38:JT39 TP38:TP39 ADL38:ADL39 ANH38:ANH39 AXD38:AXD39 BGZ38:BGZ39 BQV38:BQV39 CAR38:CAR39 CKN38:CKN39 CUJ38:CUJ39 DEF38:DEF39 DOB38:DOB39 DXX38:DXX39 EHT38:EHT39 ERP38:ERP39 FBL38:FBL39 FLH38:FLH39 FVD38:FVD39 GEZ38:GEZ39 GOV38:GOV39 GYR38:GYR39 HIN38:HIN39 HSJ38:HSJ39 ICF38:ICF39 IMB38:IMB39 IVX38:IVX39 JFT38:JFT39 JPP38:JPP39 JZL38:JZL39 KJH38:KJH39 KTD38:KTD39 LCZ38:LCZ39 LMV38:LMV39 LWR38:LWR39 MGN38:MGN39 MQJ38:MQJ39 NAF38:NAF39 NKB38:NKB39 NTX38:NTX39 ODT38:ODT39 ONP38:ONP39 OXL38:OXL39 PHH38:PHH39 PRD38:PRD39 QAZ38:QAZ39 QKV38:QKV39 QUR38:QUR39 REN38:REN39 ROJ38:ROJ39 RYF38:RYF39 SIB38:SIB39 SRX38:SRX39 TBT38:TBT39 TLP38:TLP39 TVL38:TVL39 UFH38:UFH39 UPD38:UPD39 UYZ38:UYZ39 VIV38:VIV39 VSR38:VSR39 WCN38:WCN39 WMJ38:WMJ39 IN39:IN40 SJ38:SJ39 ACF38:ACF39 AMB38:AMB39 AVX38:AVX39 BFT38:BFT39 BPP38:BPP39 BZL38:BZL39 CJH38:CJH39 CTD38:CTD39 DCZ38:DCZ39 DMV38:DMV39 DWR38:DWR39 EGN38:EGN39 EQJ38:EQJ39 FAF38:FAF39 FKB38:FKB39 FTX38:FTX39 GDT38:GDT39 GNP38:GNP39 GXL38:GXL39 HHH38:HHH39 HRD38:HRD39 IAZ38:IAZ39 IKV38:IKV39 IUR38:IUR39 JEN38:JEN39 JOJ38:JOJ39 JYF38:JYF39 KIB38:KIB39 KRX38:KRX39 LBT38:LBT39 LLP38:LLP39 LVL38:LVL39 MFH38:MFH39 MPD38:MPD39 MYZ38:MYZ39 NIV38:NIV39 NSR38:NSR39 OCN38:OCN39 OMJ38:OMJ39 OWF38:OWF39 PGB38:PGB39 PPX38:PPX39 PZT38:PZT39 QJP38:QJP39 QTL38:QTL39 RDH38:RDH39 RND38:RND39 RWZ38:RWZ39 SGV38:SGV39 SQR38:SQR39 TAN38:TAN39 TKJ38:TKJ39 TUF38:TUF39 UEB38:UEB39 UNX38:UNX39 UXT38:UXT39 VHP38:VHP39 VRL38:VRL39 WBH38:WBH39 WLD38:WLD39 WUZ38:WUZ39 XEV38:XEV39 WWF38:WWF39 V60">
      <formula1>Тип_дней</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2020-07-13T07:47:40Z</dcterms:modified>
</cp:coreProperties>
</file>